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42bf02c37338737/Documents/New School files/Mentored Research/"/>
    </mc:Choice>
  </mc:AlternateContent>
  <xr:revisionPtr revIDLastSave="79" documentId="8_{6D71E6F3-EB88-4B49-AE2C-08DD8A30E861}" xr6:coauthVersionLast="47" xr6:coauthVersionMax="47" xr10:uidLastSave="{799E9BC2-EF80-4A91-B2A6-57CB7CCE85D4}"/>
  <bookViews>
    <workbookView xWindow="-110" yWindow="-110" windowWidth="19420" windowHeight="10300" firstSheet="3" activeTab="5" xr2:uid="{00000000-000D-0000-FFFF-FFFF00000000}"/>
  </bookViews>
  <sheets>
    <sheet name="Clean Energy Returns" sheetId="1" r:id="rId1"/>
    <sheet name="Oil Returns" sheetId="2" r:id="rId2"/>
    <sheet name="Clean Energy Portfolio" sheetId="3" r:id="rId3"/>
    <sheet name="Oil Portfolio" sheetId="5" r:id="rId4"/>
    <sheet name="Charts" sheetId="7" r:id="rId5"/>
    <sheet name="Portfolio Components" sheetId="8" r:id="rId6"/>
  </sheets>
  <definedNames>
    <definedName name="mupx">'Clean Energy Portfolio'!$B$70</definedName>
    <definedName name="mupx_oil">'Oil Portfolio'!$B$41</definedName>
    <definedName name="mupy">'Clean Energy Portfolio'!$I$40</definedName>
    <definedName name="mupy_oil">'Oil Portfolio'!$I$23</definedName>
    <definedName name="mut">'Clean Energy Portfolio'!$B$105</definedName>
    <definedName name="mut_oil">'Oil Portfolio'!$B$64</definedName>
    <definedName name="muvec">'Clean Energy Portfolio'!$B$2:$B$31</definedName>
    <definedName name="muvec_oil">'Oil Portfolio'!$B$2:$B$19</definedName>
    <definedName name="mvec">'Clean Energy Portfolio'!$B$40:$B$69</definedName>
    <definedName name="oil_mvec">'Oil Portfolio'!$B$23:$B$40</definedName>
    <definedName name="oil_sigma">'Oil Portfolio'!$E$1:$V$19</definedName>
    <definedName name="oil_sigma_fixed">'Oil Portfolio'!$E$2:$V$19</definedName>
    <definedName name="rf">'Clean Energy Portfolio'!$G$75</definedName>
    <definedName name="rf_oil">'Oil Portfolio'!$W$2</definedName>
    <definedName name="sig2px">'Clean Energy Portfolio'!$D$40</definedName>
    <definedName name="sig2px_oil">'Oil Portfolio'!$B$42</definedName>
    <definedName name="sig2px_oil_fixed">'Oil Portfolio'!$D$23</definedName>
    <definedName name="sig2py">'Clean Energy Portfolio'!$J$40</definedName>
    <definedName name="sig2py_oil">'Oil Portfolio'!$J$23</definedName>
    <definedName name="sigma">'Clean Energy Portfolio'!$E$2:$AH$31</definedName>
    <definedName name="sigmaxy">'Clean Energy Portfolio'!$L$40</definedName>
    <definedName name="sigmaxy_oil">'Oil Portfolio'!$M$23</definedName>
    <definedName name="sigt">'Clean Energy Portfolio'!$B$106</definedName>
    <definedName name="sigt_oil">'Oil Portfolio'!$B$65</definedName>
    <definedName name="solver_adj" localSheetId="2" hidden="1">'Clean Energy Portfolio'!$B$75:$B$104</definedName>
    <definedName name="solver_adj" localSheetId="3" hidden="1">'Oil Portfolio'!$B$46:$B$63</definedName>
    <definedName name="solver_cvg" localSheetId="2" hidden="1">0.0001</definedName>
    <definedName name="solver_cvg" localSheetId="3" hidden="1">0.0001</definedName>
    <definedName name="solver_drv" localSheetId="2" hidden="1">1</definedName>
    <definedName name="solver_drv" localSheetId="3" hidden="1">1</definedName>
    <definedName name="solver_eng" localSheetId="2" hidden="1">1</definedName>
    <definedName name="solver_eng" localSheetId="3" hidden="1">1</definedName>
    <definedName name="solver_est" localSheetId="2" hidden="1">1</definedName>
    <definedName name="solver_est" localSheetId="3" hidden="1">1</definedName>
    <definedName name="solver_itr" localSheetId="2" hidden="1">2147483647</definedName>
    <definedName name="solver_itr" localSheetId="3" hidden="1">2147483647</definedName>
    <definedName name="solver_lhs1" localSheetId="2" hidden="1">'Clean Energy Portfolio'!$C$75</definedName>
    <definedName name="solver_lhs1" localSheetId="3" hidden="1">'Oil Portfolio'!$C$46</definedName>
    <definedName name="solver_lhs2" localSheetId="2" hidden="1">'Clean Energy Portfolio'!$I$40</definedName>
    <definedName name="solver_lhs2" localSheetId="3" hidden="1">'Oil Portfolio'!$I$23</definedName>
    <definedName name="solver_mip" localSheetId="2" hidden="1">2147483647</definedName>
    <definedName name="solver_mip" localSheetId="3" hidden="1">2147483647</definedName>
    <definedName name="solver_mni" localSheetId="2" hidden="1">30</definedName>
    <definedName name="solver_mni" localSheetId="3" hidden="1">30</definedName>
    <definedName name="solver_mrt" localSheetId="2" hidden="1">0.075</definedName>
    <definedName name="solver_mrt" localSheetId="3" hidden="1">0.075</definedName>
    <definedName name="solver_msl" localSheetId="2" hidden="1">2</definedName>
    <definedName name="solver_msl" localSheetId="3" hidden="1">2</definedName>
    <definedName name="solver_neg" localSheetId="2" hidden="1">1</definedName>
    <definedName name="solver_neg" localSheetId="3" hidden="1">1</definedName>
    <definedName name="solver_nod" localSheetId="2" hidden="1">2147483647</definedName>
    <definedName name="solver_nod" localSheetId="3" hidden="1">2147483647</definedName>
    <definedName name="solver_num" localSheetId="2" hidden="1">1</definedName>
    <definedName name="solver_num" localSheetId="3" hidden="1">1</definedName>
    <definedName name="solver_nwt" localSheetId="2" hidden="1">1</definedName>
    <definedName name="solver_nwt" localSheetId="3" hidden="1">1</definedName>
    <definedName name="solver_opt" localSheetId="2" hidden="1">'Clean Energy Portfolio'!$F$75</definedName>
    <definedName name="solver_opt" localSheetId="3" hidden="1">'Oil Portfolio'!$F$46</definedName>
    <definedName name="solver_pre" localSheetId="2" hidden="1">0.000001</definedName>
    <definedName name="solver_pre" localSheetId="3" hidden="1">0.000001</definedName>
    <definedName name="solver_rbv" localSheetId="2" hidden="1">2</definedName>
    <definedName name="solver_rbv" localSheetId="3" hidden="1">1</definedName>
    <definedName name="solver_rel1" localSheetId="2" hidden="1">2</definedName>
    <definedName name="solver_rel1" localSheetId="3" hidden="1">2</definedName>
    <definedName name="solver_rel2" localSheetId="2" hidden="1">2</definedName>
    <definedName name="solver_rel2" localSheetId="3" hidden="1">2</definedName>
    <definedName name="solver_rhs1" localSheetId="2" hidden="1">1</definedName>
    <definedName name="solver_rhs1" localSheetId="3" hidden="1">1</definedName>
    <definedName name="solver_rhs2" localSheetId="2" hidden="1">'Clean Energy Portfolio'!$H$40</definedName>
    <definedName name="solver_rhs2" localSheetId="3" hidden="1">+'Oil Portfolio'!$H$23</definedName>
    <definedName name="solver_rlx" localSheetId="2" hidden="1">2</definedName>
    <definedName name="solver_rlx" localSheetId="3" hidden="1">2</definedName>
    <definedName name="solver_rsd" localSheetId="2" hidden="1">0</definedName>
    <definedName name="solver_rsd" localSheetId="3" hidden="1">0</definedName>
    <definedName name="solver_scl" localSheetId="2" hidden="1">2</definedName>
    <definedName name="solver_scl" localSheetId="3" hidden="1">1</definedName>
    <definedName name="solver_sho" localSheetId="2" hidden="1">2</definedName>
    <definedName name="solver_sho" localSheetId="3" hidden="1">2</definedName>
    <definedName name="solver_ssz" localSheetId="2" hidden="1">0</definedName>
    <definedName name="solver_ssz" localSheetId="3" hidden="1">100</definedName>
    <definedName name="solver_tim" localSheetId="2" hidden="1">2147483647</definedName>
    <definedName name="solver_tim" localSheetId="3" hidden="1">2147483647</definedName>
    <definedName name="solver_tol" localSheetId="2" hidden="1">0.01</definedName>
    <definedName name="solver_tol" localSheetId="3" hidden="1">0.01</definedName>
    <definedName name="solver_typ" localSheetId="2" hidden="1">1</definedName>
    <definedName name="solver_typ" localSheetId="3" hidden="1">1</definedName>
    <definedName name="solver_val" localSheetId="2" hidden="1">0</definedName>
    <definedName name="solver_val" localSheetId="3" hidden="1">0</definedName>
    <definedName name="solver_ver" localSheetId="2" hidden="1">3</definedName>
    <definedName name="solver_ver" localSheetId="3" hidden="1">3</definedName>
    <definedName name="tvec">'Clean Energy Portfolio'!$B$75:$B$104</definedName>
    <definedName name="tvec_oil">'Oil Portfolio'!$B$46:$B$63</definedName>
    <definedName name="yvec">'Clean Energy Portfolio'!$F$40:$F$69</definedName>
    <definedName name="yvec_oil">'Oil Portfolio'!$F$23:$F$40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4" i="5" l="1"/>
  <c r="Q25" i="5"/>
  <c r="Q26" i="5"/>
  <c r="Q27" i="5"/>
  <c r="Q28" i="5"/>
  <c r="Q29" i="5"/>
  <c r="Q30" i="5"/>
  <c r="Q31" i="5"/>
  <c r="R31" i="5" s="1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R47" i="5" s="1"/>
  <c r="Q48" i="5"/>
  <c r="Q49" i="5"/>
  <c r="Q50" i="5"/>
  <c r="Q51" i="5"/>
  <c r="Q52" i="5"/>
  <c r="Q53" i="5"/>
  <c r="Q23" i="5"/>
  <c r="R23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R29" i="5"/>
  <c r="R37" i="5"/>
  <c r="R39" i="5"/>
  <c r="R45" i="5"/>
  <c r="R53" i="5"/>
  <c r="W2" i="5"/>
  <c r="R47" i="3"/>
  <c r="R46" i="3"/>
  <c r="R45" i="3"/>
  <c r="R44" i="3"/>
  <c r="R43" i="3"/>
  <c r="R42" i="3"/>
  <c r="R41" i="3"/>
  <c r="R40" i="3"/>
  <c r="R48" i="3"/>
  <c r="R49" i="3"/>
  <c r="I51" i="5"/>
  <c r="I68" i="5"/>
  <c r="I67" i="5"/>
  <c r="J67" i="5"/>
  <c r="J68" i="5"/>
  <c r="J69" i="5"/>
  <c r="I70" i="5"/>
  <c r="J70" i="5"/>
  <c r="I71" i="5"/>
  <c r="J71" i="5"/>
  <c r="I72" i="5"/>
  <c r="J72" i="5"/>
  <c r="I73" i="5"/>
  <c r="J73" i="5"/>
  <c r="I74" i="5"/>
  <c r="J74" i="5"/>
  <c r="I75" i="5"/>
  <c r="J75" i="5"/>
  <c r="I76" i="5"/>
  <c r="J76" i="5"/>
  <c r="I77" i="5"/>
  <c r="J77" i="5"/>
  <c r="I78" i="5"/>
  <c r="J78" i="5"/>
  <c r="I79" i="5"/>
  <c r="J79" i="5"/>
  <c r="I80" i="5"/>
  <c r="J80" i="5"/>
  <c r="I81" i="5"/>
  <c r="J81" i="5"/>
  <c r="I82" i="5"/>
  <c r="J82" i="5"/>
  <c r="I83" i="5"/>
  <c r="J83" i="5"/>
  <c r="I47" i="5"/>
  <c r="R24" i="5"/>
  <c r="R25" i="5"/>
  <c r="R26" i="5"/>
  <c r="R27" i="5"/>
  <c r="R28" i="5"/>
  <c r="R30" i="5"/>
  <c r="R32" i="5"/>
  <c r="R33" i="5"/>
  <c r="R34" i="5"/>
  <c r="R35" i="5"/>
  <c r="R36" i="5"/>
  <c r="R38" i="5"/>
  <c r="R40" i="5"/>
  <c r="R41" i="5"/>
  <c r="R42" i="5"/>
  <c r="R43" i="5"/>
  <c r="R44" i="5"/>
  <c r="R46" i="5"/>
  <c r="R48" i="5"/>
  <c r="R49" i="5"/>
  <c r="R50" i="5"/>
  <c r="R51" i="5"/>
  <c r="R52" i="5"/>
  <c r="M23" i="5" a="1"/>
  <c r="M23" i="5" s="1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52" i="5"/>
  <c r="O53" i="5"/>
  <c r="O23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46" i="5"/>
  <c r="I52" i="5"/>
  <c r="I54" i="5"/>
  <c r="I55" i="5"/>
  <c r="I56" i="5"/>
  <c r="I58" i="5"/>
  <c r="I59" i="5"/>
  <c r="I60" i="5"/>
  <c r="I61" i="5"/>
  <c r="I62" i="5"/>
  <c r="I63" i="5"/>
  <c r="I64" i="5"/>
  <c r="I65" i="5"/>
  <c r="I66" i="5"/>
  <c r="I46" i="5"/>
  <c r="B65" i="5"/>
  <c r="E46" i="5" a="1"/>
  <c r="E46" i="5" s="1"/>
  <c r="D46" i="5" a="1"/>
  <c r="D46" i="5" s="1"/>
  <c r="B64" i="5" a="1"/>
  <c r="B64" i="5" s="1"/>
  <c r="C46" i="5"/>
  <c r="J23" i="5" a="1"/>
  <c r="J23" i="5" s="1"/>
  <c r="K23" i="5" s="1"/>
  <c r="F42" i="5" s="1"/>
  <c r="I23" i="5" a="1"/>
  <c r="I23" i="5" s="1"/>
  <c r="F41" i="5" s="1"/>
  <c r="H23" i="5"/>
  <c r="B41" i="5" a="1"/>
  <c r="B41" i="5" s="1"/>
  <c r="D23" i="5" a="1"/>
  <c r="D23" i="5" s="1"/>
  <c r="B42" i="5" s="1"/>
  <c r="C23" i="5"/>
  <c r="V18" i="5" a="1"/>
  <c r="V18" i="5" s="1"/>
  <c r="U17" i="5" a="1"/>
  <c r="U17" i="5" s="1"/>
  <c r="T16" i="5" a="1"/>
  <c r="T16" i="5" s="1"/>
  <c r="S15" i="5" a="1"/>
  <c r="S15" i="5" s="1"/>
  <c r="R14" i="5" a="1"/>
  <c r="R14" i="5" s="1"/>
  <c r="Q13" i="5" a="1"/>
  <c r="Q13" i="5" s="1"/>
  <c r="P12" i="5" a="1"/>
  <c r="P12" i="5" s="1"/>
  <c r="O11" i="5" a="1"/>
  <c r="O11" i="5" s="1"/>
  <c r="N10" i="5" a="1"/>
  <c r="N10" i="5" s="1"/>
  <c r="M9" i="5" a="1"/>
  <c r="M9" i="5" s="1"/>
  <c r="L8" i="5" a="1"/>
  <c r="L8" i="5" s="1"/>
  <c r="K7" i="5" a="1"/>
  <c r="K7" i="5" s="1"/>
  <c r="J6" i="5" a="1"/>
  <c r="J6" i="5" s="1"/>
  <c r="I5" i="5" a="1"/>
  <c r="I5" i="5" s="1"/>
  <c r="H4" i="5" a="1"/>
  <c r="H4" i="5" s="1"/>
  <c r="G3" i="5" a="1"/>
  <c r="G3" i="5" s="1"/>
  <c r="F2" i="5" a="1"/>
  <c r="F2" i="5" s="1"/>
  <c r="V19" i="5"/>
  <c r="U18" i="5"/>
  <c r="T17" i="5"/>
  <c r="S16" i="5"/>
  <c r="R15" i="5"/>
  <c r="Q14" i="5"/>
  <c r="P13" i="5"/>
  <c r="O12" i="5"/>
  <c r="N11" i="5"/>
  <c r="M10" i="5"/>
  <c r="L9" i="5"/>
  <c r="K8" i="5"/>
  <c r="J7" i="5"/>
  <c r="I6" i="5"/>
  <c r="H5" i="5"/>
  <c r="G4" i="5"/>
  <c r="F3" i="5"/>
  <c r="E2" i="5"/>
  <c r="G75" i="3"/>
  <c r="H40" i="3"/>
  <c r="I40" i="3" a="1"/>
  <c r="I40" i="3" s="1"/>
  <c r="G4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50" i="3"/>
  <c r="B105" i="3" a="1"/>
  <c r="B105" i="3" s="1"/>
  <c r="D75" i="3" a="1"/>
  <c r="D75" i="3" s="1"/>
  <c r="C75" i="3"/>
  <c r="B70" i="3" a="1"/>
  <c r="B70" i="3" s="1"/>
  <c r="AH30" i="3" a="1"/>
  <c r="AH30" i="3" s="1"/>
  <c r="AG29" i="3" a="1"/>
  <c r="AG29" i="3" s="1"/>
  <c r="AF28" i="3" a="1"/>
  <c r="AF28" i="3" s="1"/>
  <c r="AE27" i="3" a="1"/>
  <c r="AE27" i="3" s="1"/>
  <c r="AD26" i="3" a="1"/>
  <c r="AD26" i="3" s="1"/>
  <c r="AC25" i="3" a="1"/>
  <c r="AC25" i="3" s="1"/>
  <c r="AB24" i="3" a="1"/>
  <c r="AB24" i="3" s="1"/>
  <c r="AA23" i="3" a="1"/>
  <c r="AA23" i="3" s="1"/>
  <c r="Y21" i="3" a="1"/>
  <c r="Y21" i="3" s="1"/>
  <c r="Z22" i="3" a="1"/>
  <c r="Z22" i="3" s="1"/>
  <c r="X20" i="3" a="1"/>
  <c r="X20" i="3" s="1"/>
  <c r="W19" i="3" a="1"/>
  <c r="W19" i="3" s="1"/>
  <c r="V18" i="3" a="1"/>
  <c r="V18" i="3" s="1"/>
  <c r="U17" i="3" a="1"/>
  <c r="U17" i="3" s="1"/>
  <c r="T16" i="3" a="1"/>
  <c r="T16" i="3" s="1"/>
  <c r="S15" i="3" a="1"/>
  <c r="S15" i="3" s="1"/>
  <c r="R14" i="3" a="1"/>
  <c r="R14" i="3" s="1"/>
  <c r="Q13" i="3" a="1"/>
  <c r="Q13" i="3" s="1"/>
  <c r="P12" i="3" a="1"/>
  <c r="P12" i="3" s="1"/>
  <c r="O11" i="3" a="1"/>
  <c r="O11" i="3" s="1"/>
  <c r="N10" i="3" a="1"/>
  <c r="N10" i="3" s="1"/>
  <c r="M9" i="3" a="1"/>
  <c r="M9" i="3" s="1"/>
  <c r="L8" i="3" a="1"/>
  <c r="L8" i="3" s="1"/>
  <c r="K7" i="3" a="1"/>
  <c r="K7" i="3" s="1"/>
  <c r="J6" i="3" a="1"/>
  <c r="J6" i="3" s="1"/>
  <c r="I5" i="3" a="1"/>
  <c r="I5" i="3" s="1"/>
  <c r="H4" i="3" a="1"/>
  <c r="H4" i="3" s="1"/>
  <c r="G3" i="3" a="1"/>
  <c r="G3" i="3" s="1"/>
  <c r="F2" i="3" a="1"/>
  <c r="F2" i="3" s="1"/>
  <c r="C40" i="3"/>
  <c r="AH31" i="3"/>
  <c r="AG30" i="3"/>
  <c r="AF29" i="3"/>
  <c r="AE28" i="3"/>
  <c r="AD27" i="3"/>
  <c r="AC26" i="3"/>
  <c r="AB25" i="3"/>
  <c r="AA24" i="3"/>
  <c r="Z23" i="3"/>
  <c r="Y22" i="3"/>
  <c r="X21" i="3"/>
  <c r="W20" i="3"/>
  <c r="V19" i="3"/>
  <c r="U18" i="3"/>
  <c r="T17" i="3"/>
  <c r="S16" i="3"/>
  <c r="R15" i="3"/>
  <c r="Q14" i="3"/>
  <c r="P13" i="3"/>
  <c r="O12" i="3"/>
  <c r="N11" i="3"/>
  <c r="M10" i="3"/>
  <c r="L9" i="3"/>
  <c r="K8" i="3"/>
  <c r="J7" i="3"/>
  <c r="I6" i="3"/>
  <c r="H5" i="3"/>
  <c r="G4" i="3"/>
  <c r="F3" i="3"/>
  <c r="E2" i="3"/>
  <c r="L40" i="3" s="1" a="1"/>
  <c r="L40" i="3" s="1"/>
  <c r="S45" i="3" l="1"/>
  <c r="S46" i="3"/>
  <c r="S40" i="3"/>
  <c r="S48" i="3"/>
  <c r="S47" i="3"/>
  <c r="S41" i="3"/>
  <c r="S49" i="3"/>
  <c r="S42" i="3"/>
  <c r="S43" i="3"/>
  <c r="S44" i="3"/>
  <c r="I53" i="5"/>
  <c r="I69" i="5"/>
  <c r="I57" i="5"/>
  <c r="I50" i="5"/>
  <c r="I49" i="5"/>
  <c r="I48" i="5"/>
  <c r="F46" i="5"/>
  <c r="G23" i="5"/>
  <c r="B132" i="3"/>
  <c r="J40" i="3" a="1"/>
  <c r="J40" i="3" s="1"/>
  <c r="K40" i="3" s="1"/>
  <c r="B147" i="3"/>
  <c r="B143" i="3"/>
  <c r="B139" i="3"/>
  <c r="B135" i="3"/>
  <c r="B146" i="3"/>
  <c r="B142" i="3"/>
  <c r="B138" i="3"/>
  <c r="B134" i="3"/>
  <c r="B149" i="3"/>
  <c r="B145" i="3"/>
  <c r="B141" i="3"/>
  <c r="B137" i="3"/>
  <c r="B133" i="3"/>
  <c r="S56" i="3"/>
  <c r="B148" i="3"/>
  <c r="B144" i="3"/>
  <c r="B140" i="3"/>
  <c r="B136" i="3"/>
  <c r="B113" i="3"/>
  <c r="S50" i="3"/>
  <c r="S63" i="3"/>
  <c r="S55" i="3"/>
  <c r="S70" i="3"/>
  <c r="S62" i="3"/>
  <c r="S54" i="3"/>
  <c r="S69" i="3"/>
  <c r="S61" i="3"/>
  <c r="S53" i="3"/>
  <c r="S58" i="3"/>
  <c r="S68" i="3"/>
  <c r="S60" i="3"/>
  <c r="S52" i="3"/>
  <c r="S66" i="3"/>
  <c r="S67" i="3"/>
  <c r="S59" i="3"/>
  <c r="S51" i="3"/>
  <c r="S65" i="3"/>
  <c r="S57" i="3"/>
  <c r="S64" i="3"/>
  <c r="E75" i="3" a="1"/>
  <c r="E75" i="3" s="1"/>
  <c r="B125" i="3"/>
  <c r="B117" i="3"/>
  <c r="B111" i="3"/>
  <c r="B124" i="3"/>
  <c r="B116" i="3"/>
  <c r="B128" i="3"/>
  <c r="B120" i="3"/>
  <c r="B112" i="3"/>
  <c r="B127" i="3"/>
  <c r="B119" i="3"/>
  <c r="B126" i="3"/>
  <c r="B118" i="3"/>
  <c r="B131" i="3"/>
  <c r="B123" i="3"/>
  <c r="B115" i="3"/>
  <c r="B130" i="3"/>
  <c r="B122" i="3"/>
  <c r="B114" i="3"/>
  <c r="B129" i="3"/>
  <c r="B121" i="3"/>
  <c r="D40" i="3" a="1"/>
  <c r="D40" i="3" s="1"/>
  <c r="B71" i="3" l="1"/>
  <c r="T43" i="3"/>
  <c r="U43" i="3" s="1"/>
  <c r="T42" i="3"/>
  <c r="U42" i="3" s="1"/>
  <c r="T49" i="3"/>
  <c r="U49" i="3" s="1"/>
  <c r="T41" i="3"/>
  <c r="U41" i="3" s="1"/>
  <c r="T46" i="3"/>
  <c r="U46" i="3" s="1"/>
  <c r="T48" i="3"/>
  <c r="U48" i="3" s="1"/>
  <c r="T40" i="3"/>
  <c r="U40" i="3" s="1"/>
  <c r="T47" i="3"/>
  <c r="U47" i="3" s="1"/>
  <c r="T45" i="3"/>
  <c r="U45" i="3" s="1"/>
  <c r="T44" i="3"/>
  <c r="U44" i="3" s="1"/>
  <c r="B106" i="3"/>
  <c r="C112" i="3"/>
  <c r="C120" i="3"/>
  <c r="C128" i="3"/>
  <c r="C136" i="3"/>
  <c r="C144" i="3"/>
  <c r="C135" i="3"/>
  <c r="C113" i="3"/>
  <c r="C121" i="3"/>
  <c r="C129" i="3"/>
  <c r="C137" i="3"/>
  <c r="C145" i="3"/>
  <c r="C114" i="3"/>
  <c r="C122" i="3"/>
  <c r="C130" i="3"/>
  <c r="C138" i="3"/>
  <c r="C146" i="3"/>
  <c r="C143" i="3"/>
  <c r="C115" i="3"/>
  <c r="C123" i="3"/>
  <c r="C131" i="3"/>
  <c r="C139" i="3"/>
  <c r="C147" i="3"/>
  <c r="C116" i="3"/>
  <c r="C124" i="3"/>
  <c r="C132" i="3"/>
  <c r="C140" i="3"/>
  <c r="C148" i="3"/>
  <c r="C117" i="3"/>
  <c r="C125" i="3"/>
  <c r="C133" i="3"/>
  <c r="C141" i="3"/>
  <c r="C149" i="3"/>
  <c r="C127" i="3"/>
  <c r="C118" i="3"/>
  <c r="C126" i="3"/>
  <c r="C134" i="3"/>
  <c r="C142" i="3"/>
  <c r="C111" i="3"/>
  <c r="C119" i="3"/>
  <c r="T55" i="3"/>
  <c r="U55" i="3" s="1"/>
  <c r="T61" i="3"/>
  <c r="U61" i="3" s="1"/>
  <c r="T63" i="3"/>
  <c r="U63" i="3" s="1"/>
  <c r="T52" i="3"/>
  <c r="U52" i="3" s="1"/>
  <c r="T50" i="3"/>
  <c r="U50" i="3" s="1"/>
  <c r="T60" i="3"/>
  <c r="U60" i="3" s="1"/>
  <c r="T68" i="3"/>
  <c r="U68" i="3" s="1"/>
  <c r="T51" i="3"/>
  <c r="U51" i="3" s="1"/>
  <c r="T54" i="3"/>
  <c r="U54" i="3" s="1"/>
  <c r="T59" i="3"/>
  <c r="U59" i="3" s="1"/>
  <c r="T65" i="3"/>
  <c r="U65" i="3" s="1"/>
  <c r="T69" i="3"/>
  <c r="U69" i="3" s="1"/>
  <c r="T62" i="3"/>
  <c r="U62" i="3" s="1"/>
  <c r="T56" i="3"/>
  <c r="U56" i="3" s="1"/>
  <c r="T58" i="3"/>
  <c r="U58" i="3" s="1"/>
  <c r="T67" i="3"/>
  <c r="U67" i="3" s="1"/>
  <c r="T70" i="3"/>
  <c r="U70" i="3" s="1"/>
  <c r="T64" i="3"/>
  <c r="U64" i="3" s="1"/>
  <c r="T66" i="3"/>
  <c r="U66" i="3" s="1"/>
  <c r="T57" i="3"/>
  <c r="U57" i="3" s="1"/>
  <c r="T53" i="3"/>
  <c r="U53" i="3" s="1"/>
  <c r="F75" i="3"/>
  <c r="C36" i="3" l="1"/>
  <c r="D36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B36" i="3"/>
  <c r="AD33" i="3"/>
  <c r="AC33" i="3"/>
  <c r="AB33" i="3"/>
  <c r="AA33" i="3"/>
  <c r="Z33" i="3"/>
  <c r="Y33" i="3"/>
  <c r="X33" i="3"/>
  <c r="W33" i="3"/>
  <c r="V33" i="3"/>
  <c r="U33" i="3"/>
  <c r="T33" i="3"/>
  <c r="S33" i="3"/>
  <c r="R33" i="3"/>
  <c r="Q33" i="3"/>
  <c r="P33" i="3"/>
  <c r="O33" i="3"/>
  <c r="N33" i="3"/>
  <c r="M33" i="3"/>
  <c r="L33" i="3"/>
  <c r="K33" i="3"/>
  <c r="J33" i="3"/>
  <c r="I33" i="3"/>
  <c r="H33" i="3"/>
  <c r="G33" i="3"/>
  <c r="F33" i="3"/>
  <c r="E33" i="3"/>
  <c r="D34" i="3"/>
  <c r="C34" i="3"/>
  <c r="B34" i="3"/>
  <c r="D35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AE34" i="3"/>
  <c r="C35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<sst xmlns="http://schemas.openxmlformats.org/spreadsheetml/2006/main" count="534" uniqueCount="146">
  <si>
    <t>009830.KS</t>
  </si>
  <si>
    <t>0588.HK</t>
  </si>
  <si>
    <t>9502.T</t>
  </si>
  <si>
    <t>ANE.MC</t>
  </si>
  <si>
    <t>ARRY</t>
  </si>
  <si>
    <t>BE</t>
  </si>
  <si>
    <t>BEP</t>
  </si>
  <si>
    <t>BLX.TO</t>
  </si>
  <si>
    <t>CSIQ</t>
  </si>
  <si>
    <t>CWEN</t>
  </si>
  <si>
    <t>ECV.DE</t>
  </si>
  <si>
    <t>EDPR.LS</t>
  </si>
  <si>
    <t>ENLT.TA</t>
  </si>
  <si>
    <t>ENPH</t>
  </si>
  <si>
    <t>ERG.MI</t>
  </si>
  <si>
    <t>FSLR</t>
  </si>
  <si>
    <t>GPRE</t>
  </si>
  <si>
    <t>INE.TO</t>
  </si>
  <si>
    <t>MEL.NZ</t>
  </si>
  <si>
    <t>NDX1.DE</t>
  </si>
  <si>
    <t>NEL.OL</t>
  </si>
  <si>
    <t>NEOEN.PA</t>
  </si>
  <si>
    <t>NXT</t>
  </si>
  <si>
    <t>ORA</t>
  </si>
  <si>
    <t>PLUG</t>
  </si>
  <si>
    <t>RUN</t>
  </si>
  <si>
    <t>SEDG</t>
  </si>
  <si>
    <t>SHLS</t>
  </si>
  <si>
    <t>VER.VI</t>
  </si>
  <si>
    <t>VWS.CO</t>
  </si>
  <si>
    <t>Date</t>
  </si>
  <si>
    <t>0857.HK</t>
  </si>
  <si>
    <t>BP</t>
  </si>
  <si>
    <t>COP</t>
  </si>
  <si>
    <t>CVX</t>
  </si>
  <si>
    <t>EC</t>
  </si>
  <si>
    <t>EOG</t>
  </si>
  <si>
    <t>EQNR</t>
  </si>
  <si>
    <t>HES</t>
  </si>
  <si>
    <t>MPC</t>
  </si>
  <si>
    <t>MRO</t>
  </si>
  <si>
    <t>OXY</t>
  </si>
  <si>
    <t>PBR</t>
  </si>
  <si>
    <t>PSX</t>
  </si>
  <si>
    <t>SHEL</t>
  </si>
  <si>
    <t>SU</t>
  </si>
  <si>
    <t>TTE</t>
  </si>
  <si>
    <t>VLO</t>
  </si>
  <si>
    <t>XOM</t>
  </si>
  <si>
    <t>Asset</t>
  </si>
  <si>
    <t>expected return</t>
  </si>
  <si>
    <t>standard deviation</t>
  </si>
  <si>
    <t>sigma</t>
  </si>
  <si>
    <t>rf</t>
  </si>
  <si>
    <t>Global minimum variance portfolio</t>
  </si>
  <si>
    <t>asset</t>
  </si>
  <si>
    <t>mvec</t>
  </si>
  <si>
    <t>constraint</t>
  </si>
  <si>
    <t>variance</t>
  </si>
  <si>
    <t>Expected value</t>
  </si>
  <si>
    <t>SD</t>
  </si>
  <si>
    <t>Variance</t>
  </si>
  <si>
    <t>Tangency portfolio</t>
  </si>
  <si>
    <t>tvec</t>
  </si>
  <si>
    <t>slope</t>
  </si>
  <si>
    <t>risk-free rate</t>
  </si>
  <si>
    <t>Expected value minus risk free</t>
  </si>
  <si>
    <t>risk-free rate on 10-year Treasury Bond as of EOD 1/12/2024</t>
  </si>
  <si>
    <t>Efficient portfolios:</t>
  </si>
  <si>
    <t>tangency + T-bills</t>
  </si>
  <si>
    <t>xt</t>
  </si>
  <si>
    <t>E[Rp]</t>
  </si>
  <si>
    <t>SD[Rp]</t>
  </si>
  <si>
    <t>Volatility</t>
  </si>
  <si>
    <t>Frontier Portfolio</t>
  </si>
  <si>
    <t>Global clean energy select index 1/1/2019-1/1/2024</t>
  </si>
  <si>
    <t>alpha</t>
  </si>
  <si>
    <t>1-alpha</t>
  </si>
  <si>
    <t>E[Rp,z]</t>
  </si>
  <si>
    <t>var(Rp,z)</t>
  </si>
  <si>
    <t>SD(Rp,z)</t>
  </si>
  <si>
    <t>yvec</t>
  </si>
  <si>
    <t>target return</t>
  </si>
  <si>
    <t>covariance</t>
  </si>
  <si>
    <t>Efficient portfolio with expected return=highst return of the stocks</t>
  </si>
  <si>
    <t>Expected Return</t>
  </si>
  <si>
    <t>Standard deviation</t>
  </si>
  <si>
    <t>Efficient portfolio with expected return=HES average return</t>
  </si>
  <si>
    <t>expected value</t>
  </si>
  <si>
    <t>Tangency + T-bills</t>
  </si>
  <si>
    <t>Frontier portfolios</t>
  </si>
  <si>
    <t>Standard Deviation</t>
  </si>
  <si>
    <t>Expected return:</t>
  </si>
  <si>
    <t xml:space="preserve">Vestas Wind Systems A/S </t>
  </si>
  <si>
    <t xml:space="preserve">Brookfield Renewable Corp </t>
  </si>
  <si>
    <t xml:space="preserve">Edp Renovaveis Sa </t>
  </si>
  <si>
    <t xml:space="preserve">Sunrun Inc </t>
  </si>
  <si>
    <t xml:space="preserve">Meridian Energy Ltd </t>
  </si>
  <si>
    <t xml:space="preserve">Verbund Ag </t>
  </si>
  <si>
    <t xml:space="preserve">First Solar Inc </t>
  </si>
  <si>
    <t xml:space="preserve">Chubu Electric Power Co Inc </t>
  </si>
  <si>
    <t xml:space="preserve">Hanwha Solutions Corp </t>
  </si>
  <si>
    <t xml:space="preserve">Ormat Technologies Inc </t>
  </si>
  <si>
    <t xml:space="preserve">Enphase Energy Inc </t>
  </si>
  <si>
    <t xml:space="preserve">Bloom Energy Corp </t>
  </si>
  <si>
    <t xml:space="preserve">Shoals Technologies Group Inc </t>
  </si>
  <si>
    <t xml:space="preserve">Clearway Energy Inc </t>
  </si>
  <si>
    <t xml:space="preserve">Enlight Renewable Energy Ltd </t>
  </si>
  <si>
    <t xml:space="preserve">Array Technologies Inc </t>
  </si>
  <si>
    <t xml:space="preserve">Nextracker Inc </t>
  </si>
  <si>
    <t xml:space="preserve">Solaredge Technologies Inc </t>
  </si>
  <si>
    <t xml:space="preserve">Erg Spa </t>
  </si>
  <si>
    <t xml:space="preserve">Corp Acciona Energias Renovables Sa </t>
  </si>
  <si>
    <t xml:space="preserve">Green Plains Inc </t>
  </si>
  <si>
    <t xml:space="preserve">Nordex Se </t>
  </si>
  <si>
    <t xml:space="preserve">Canadian Solar Inc </t>
  </si>
  <si>
    <t xml:space="preserve">China Conch Venture Holdings Ltd </t>
  </si>
  <si>
    <t xml:space="preserve">Innergex Renewable Energy Inc </t>
  </si>
  <si>
    <t>Nel Asa</t>
  </si>
  <si>
    <t xml:space="preserve">Encavis Ag </t>
  </si>
  <si>
    <t xml:space="preserve">Plug Power Inc </t>
  </si>
  <si>
    <t>Neoen Sa</t>
  </si>
  <si>
    <t xml:space="preserve">Boralex Inc </t>
  </si>
  <si>
    <t>Firm Name</t>
  </si>
  <si>
    <t>Ticker</t>
  </si>
  <si>
    <t>Expected Value</t>
  </si>
  <si>
    <t>PetroChina Company Limited</t>
  </si>
  <si>
    <t>BP p.l.c.</t>
  </si>
  <si>
    <t>ConocoPhillips</t>
  </si>
  <si>
    <t>Chevron Corporation</t>
  </si>
  <si>
    <t>Ecopetrol S.A.</t>
  </si>
  <si>
    <t>EOG Resources, Inc.</t>
  </si>
  <si>
    <t>Equinor ASA</t>
  </si>
  <si>
    <t>Hess Corporation</t>
  </si>
  <si>
    <t>Marathon Petroleum Corporation</t>
  </si>
  <si>
    <t>Marathon Oil Corporation</t>
  </si>
  <si>
    <t>Occidental Petroleum Corporation</t>
  </si>
  <si>
    <t>Petróleo Brasileiro S.A. - Petrobras</t>
  </si>
  <si>
    <t>Phillips 66</t>
  </si>
  <si>
    <t>Shell plc</t>
  </si>
  <si>
    <t>Suncor Energy Inc.</t>
  </si>
  <si>
    <t>TotalEnergies SE</t>
  </si>
  <si>
    <t>Valero Energy Corporation</t>
  </si>
  <si>
    <t>Exxon Mobil Corporation</t>
  </si>
  <si>
    <t>ARCA</t>
  </si>
  <si>
    <t>S&amp;P Global Clean Energy Select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</si>
</sst>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%"/>
    <numFmt numFmtId="167" formatCode="0.0000%"/>
    <numFmt numFmtId="168" formatCode="0.0000E+00"/>
    <numFmt numFmtId="186" formatCode="0.000000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sz val="8"/>
      <color rgb="FF0F0F0F"/>
      <name val="Segoe UI"/>
      <family val="2"/>
    </font>
    <font>
      <sz val="11"/>
      <color rgb="FF0F0F0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0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0" fontId="0" fillId="0" borderId="0" xfId="1" applyNumberFormat="1" applyFont="1"/>
    <xf numFmtId="166" fontId="0" fillId="0" borderId="0" xfId="1" applyNumberFormat="1" applyFont="1"/>
    <xf numFmtId="167" fontId="0" fillId="0" borderId="0" xfId="1" applyNumberFormat="1" applyFont="1"/>
    <xf numFmtId="0" fontId="0" fillId="0" borderId="1" xfId="0" applyFont="1" applyBorder="1" applyAlignment="1">
      <alignment horizontal="center" vertical="top"/>
    </xf>
    <xf numFmtId="0" fontId="0" fillId="0" borderId="0" xfId="0" applyFont="1"/>
    <xf numFmtId="0" fontId="0" fillId="0" borderId="0" xfId="0" applyFont="1" applyBorder="1" applyAlignment="1">
      <alignment horizontal="center" vertical="top"/>
    </xf>
    <xf numFmtId="0" fontId="0" fillId="0" borderId="0" xfId="0" applyFill="1" applyBorder="1" applyAlignment="1"/>
    <xf numFmtId="0" fontId="0" fillId="0" borderId="2" xfId="0" applyFill="1" applyBorder="1" applyAlignment="1"/>
    <xf numFmtId="0" fontId="3" fillId="0" borderId="3" xfId="0" applyFont="1" applyFill="1" applyBorder="1" applyAlignment="1">
      <alignment horizontal="center"/>
    </xf>
    <xf numFmtId="0" fontId="4" fillId="0" borderId="0" xfId="0" applyFont="1"/>
    <xf numFmtId="167" fontId="4" fillId="0" borderId="0" xfId="1" applyNumberFormat="1" applyFont="1"/>
    <xf numFmtId="0" fontId="0" fillId="2" borderId="0" xfId="0" applyFont="1" applyFill="1"/>
    <xf numFmtId="0" fontId="0" fillId="2" borderId="0" xfId="0" applyFont="1" applyFill="1" applyBorder="1" applyAlignment="1">
      <alignment horizontal="center" vertical="top"/>
    </xf>
    <xf numFmtId="0" fontId="0" fillId="2" borderId="0" xfId="0" applyFill="1"/>
    <xf numFmtId="0" fontId="0" fillId="2" borderId="1" xfId="0" applyFont="1" applyFill="1" applyBorder="1" applyAlignment="1">
      <alignment horizontal="center" vertical="top"/>
    </xf>
    <xf numFmtId="0" fontId="0" fillId="2" borderId="4" xfId="0" applyFont="1" applyFill="1" applyBorder="1" applyAlignment="1">
      <alignment horizontal="center" vertical="top"/>
    </xf>
    <xf numFmtId="168" fontId="0" fillId="0" borderId="0" xfId="0" applyNumberFormat="1"/>
    <xf numFmtId="166" fontId="0" fillId="0" borderId="0" xfId="0" applyNumberFormat="1"/>
    <xf numFmtId="167" fontId="0" fillId="0" borderId="0" xfId="0" applyNumberFormat="1"/>
    <xf numFmtId="1" fontId="0" fillId="0" borderId="0" xfId="0" applyNumberFormat="1"/>
    <xf numFmtId="186" fontId="0" fillId="0" borderId="0" xfId="0" applyNumberFormat="1"/>
    <xf numFmtId="0" fontId="3" fillId="0" borderId="0" xfId="0" applyFont="1" applyFill="1" applyBorder="1" applyAlignment="1">
      <alignment horizont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calcChain" Target="calcChain.xml"/><Relationship Id="rId5" Type="http://schemas.openxmlformats.org/officeDocument/2006/relationships/chartsheet" Target="chartsheets/sheet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Efficient Frontier of Clean Energy</a:t>
            </a:r>
            <a:r>
              <a:rPr lang="en-US" baseline="0"/>
              <a:t> Assets with Capital Allocation Line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'Clean Energy Portfolio'!$C$111:$C$149</c:f>
              <c:numCache>
                <c:formatCode>0.000%</c:formatCode>
                <c:ptCount val="39"/>
                <c:pt idx="0">
                  <c:v>0</c:v>
                </c:pt>
                <c:pt idx="1">
                  <c:v>1.3672706058194988E-3</c:v>
                </c:pt>
                <c:pt idx="2">
                  <c:v>2.7345412116389976E-3</c:v>
                </c:pt>
                <c:pt idx="3">
                  <c:v>4.1018118174584962E-3</c:v>
                </c:pt>
                <c:pt idx="4">
                  <c:v>5.4690824232779952E-3</c:v>
                </c:pt>
                <c:pt idx="5">
                  <c:v>6.8363530290974934E-3</c:v>
                </c:pt>
                <c:pt idx="6">
                  <c:v>8.2036236349169924E-3</c:v>
                </c:pt>
                <c:pt idx="7">
                  <c:v>9.5708942407364897E-3</c:v>
                </c:pt>
                <c:pt idx="8">
                  <c:v>1.093816484655599E-2</c:v>
                </c:pt>
                <c:pt idx="9">
                  <c:v>1.2305435452375488E-2</c:v>
                </c:pt>
                <c:pt idx="10">
                  <c:v>1.3672706058194987E-2</c:v>
                </c:pt>
                <c:pt idx="11">
                  <c:v>1.5039976664014486E-2</c:v>
                </c:pt>
                <c:pt idx="12">
                  <c:v>1.6407247269833985E-2</c:v>
                </c:pt>
                <c:pt idx="13">
                  <c:v>1.7774517875653484E-2</c:v>
                </c:pt>
                <c:pt idx="14">
                  <c:v>1.9141788481472979E-2</c:v>
                </c:pt>
                <c:pt idx="15">
                  <c:v>2.0509059087292482E-2</c:v>
                </c:pt>
                <c:pt idx="16">
                  <c:v>2.1876329693111981E-2</c:v>
                </c:pt>
                <c:pt idx="17">
                  <c:v>2.3243600298931476E-2</c:v>
                </c:pt>
                <c:pt idx="18">
                  <c:v>2.4610870904750975E-2</c:v>
                </c:pt>
                <c:pt idx="19">
                  <c:v>2.5978141510570475E-2</c:v>
                </c:pt>
                <c:pt idx="20">
                  <c:v>2.7345412116389974E-2</c:v>
                </c:pt>
                <c:pt idx="21">
                  <c:v>2.8712682722209473E-2</c:v>
                </c:pt>
                <c:pt idx="22">
                  <c:v>3.0079953328028972E-2</c:v>
                </c:pt>
                <c:pt idx="23">
                  <c:v>3.1447223933848467E-2</c:v>
                </c:pt>
                <c:pt idx="24">
                  <c:v>3.281449453966797E-2</c:v>
                </c:pt>
                <c:pt idx="25">
                  <c:v>3.4181765145487465E-2</c:v>
                </c:pt>
                <c:pt idx="26">
                  <c:v>3.5549035751306968E-2</c:v>
                </c:pt>
                <c:pt idx="27">
                  <c:v>3.6916306357126463E-2</c:v>
                </c:pt>
                <c:pt idx="28">
                  <c:v>3.8283576962945959E-2</c:v>
                </c:pt>
                <c:pt idx="29">
                  <c:v>3.9650847568765461E-2</c:v>
                </c:pt>
                <c:pt idx="30">
                  <c:v>4.1018118174584964E-2</c:v>
                </c:pt>
                <c:pt idx="31">
                  <c:v>4.2385388780404459E-2</c:v>
                </c:pt>
                <c:pt idx="32">
                  <c:v>4.3752659386223962E-2</c:v>
                </c:pt>
                <c:pt idx="33">
                  <c:v>4.511992999204345E-2</c:v>
                </c:pt>
                <c:pt idx="34">
                  <c:v>4.6487200597862953E-2</c:v>
                </c:pt>
                <c:pt idx="35">
                  <c:v>4.7854471203682455E-2</c:v>
                </c:pt>
                <c:pt idx="36">
                  <c:v>4.9221741809501951E-2</c:v>
                </c:pt>
                <c:pt idx="37">
                  <c:v>5.0589012415321453E-2</c:v>
                </c:pt>
                <c:pt idx="38">
                  <c:v>5.1956283021140949E-2</c:v>
                </c:pt>
              </c:numCache>
            </c:numRef>
          </c:xVal>
          <c:yVal>
            <c:numRef>
              <c:f>'Clean Energy Portfolio'!$B$111:$B$149</c:f>
              <c:numCache>
                <c:formatCode>0.000%</c:formatCode>
                <c:ptCount val="39"/>
                <c:pt idx="0">
                  <c:v>1.5674603174603176E-5</c:v>
                </c:pt>
                <c:pt idx="1">
                  <c:v>1.4507687633115982E-4</c:v>
                </c:pt>
                <c:pt idx="2">
                  <c:v>2.7447914948771648E-4</c:v>
                </c:pt>
                <c:pt idx="3">
                  <c:v>4.0388142264427313E-4</c:v>
                </c:pt>
                <c:pt idx="4">
                  <c:v>5.3328369580082978E-4</c:v>
                </c:pt>
                <c:pt idx="5">
                  <c:v>6.6268596895738643E-4</c:v>
                </c:pt>
                <c:pt idx="6">
                  <c:v>7.9208824211394308E-4</c:v>
                </c:pt>
                <c:pt idx="7">
                  <c:v>9.2149051527049962E-4</c:v>
                </c:pt>
                <c:pt idx="8">
                  <c:v>1.0508927884270564E-3</c:v>
                </c:pt>
                <c:pt idx="9">
                  <c:v>1.180295061583613E-3</c:v>
                </c:pt>
                <c:pt idx="10">
                  <c:v>1.3096973347401697E-3</c:v>
                </c:pt>
                <c:pt idx="11">
                  <c:v>1.4390996078967266E-3</c:v>
                </c:pt>
                <c:pt idx="12">
                  <c:v>1.568501881053283E-3</c:v>
                </c:pt>
                <c:pt idx="13">
                  <c:v>1.6979041542098396E-3</c:v>
                </c:pt>
                <c:pt idx="14">
                  <c:v>1.8273064273663961E-3</c:v>
                </c:pt>
                <c:pt idx="15">
                  <c:v>1.9567087005229532E-3</c:v>
                </c:pt>
                <c:pt idx="16">
                  <c:v>2.0861109736795098E-3</c:v>
                </c:pt>
                <c:pt idx="17">
                  <c:v>2.2155132468360665E-3</c:v>
                </c:pt>
                <c:pt idx="18">
                  <c:v>2.3449155199926231E-3</c:v>
                </c:pt>
                <c:pt idx="19">
                  <c:v>2.4743177931491798E-3</c:v>
                </c:pt>
                <c:pt idx="20">
                  <c:v>2.6037200663057364E-3</c:v>
                </c:pt>
                <c:pt idx="21">
                  <c:v>2.7331223394622931E-3</c:v>
                </c:pt>
                <c:pt idx="22">
                  <c:v>2.8625246126188502E-3</c:v>
                </c:pt>
                <c:pt idx="23">
                  <c:v>2.9919268857754059E-3</c:v>
                </c:pt>
                <c:pt idx="24">
                  <c:v>3.121329158931963E-3</c:v>
                </c:pt>
                <c:pt idx="25">
                  <c:v>3.2507314320885197E-3</c:v>
                </c:pt>
                <c:pt idx="26">
                  <c:v>3.3801337052450763E-3</c:v>
                </c:pt>
                <c:pt idx="27">
                  <c:v>3.5095359784016334E-3</c:v>
                </c:pt>
                <c:pt idx="28">
                  <c:v>3.6389382515581892E-3</c:v>
                </c:pt>
                <c:pt idx="29">
                  <c:v>3.7683405247147463E-3</c:v>
                </c:pt>
                <c:pt idx="30">
                  <c:v>3.8977427978713029E-3</c:v>
                </c:pt>
                <c:pt idx="31">
                  <c:v>4.02714507102786E-3</c:v>
                </c:pt>
                <c:pt idx="32">
                  <c:v>4.1565473441844162E-3</c:v>
                </c:pt>
                <c:pt idx="33">
                  <c:v>4.2859496173409724E-3</c:v>
                </c:pt>
                <c:pt idx="34">
                  <c:v>4.4153518904975295E-3</c:v>
                </c:pt>
                <c:pt idx="35">
                  <c:v>4.5447541636540858E-3</c:v>
                </c:pt>
                <c:pt idx="36">
                  <c:v>4.6741564368106428E-3</c:v>
                </c:pt>
                <c:pt idx="37">
                  <c:v>4.8035587099671999E-3</c:v>
                </c:pt>
                <c:pt idx="38">
                  <c:v>4.9329609831237561E-3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3E-4A77-AF58-3CB9C0171F24}"/>
            </c:ext>
          </c:extLst>
        </c:ser>
        <c:ser>
          <c:idx val="1"/>
          <c:order val="1"/>
          <c:tx>
            <c:v>Global Clean Energy Select Index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'Clean Energy Portfolio'!$P$40</c:f>
              <c:numCache>
                <c:formatCode>0.00%</c:formatCode>
                <c:ptCount val="1"/>
                <c:pt idx="0">
                  <c:v>1.9493475102492767E-2</c:v>
                </c:pt>
              </c:numCache>
            </c:numRef>
          </c:xVal>
          <c:yVal>
            <c:numRef>
              <c:f>'Clean Energy Portfolio'!$P$39</c:f>
              <c:numCache>
                <c:formatCode>0.00%</c:formatCode>
                <c:ptCount val="1"/>
                <c:pt idx="0">
                  <c:v>6.5993588311677952E-4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523E-4A77-AF58-3CB9C0171F24}"/>
            </c:ext>
          </c:extLst>
        </c:ser>
        <c:ser>
          <c:idx val="2"/>
          <c:order val="2"/>
          <c:tx>
            <c:v>Efficient Frontier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'Clean Energy Portfolio'!$U$50:$U$70</c:f>
              <c:numCache>
                <c:formatCode>General</c:formatCode>
                <c:ptCount val="21"/>
                <c:pt idx="0">
                  <c:v>7.7920212536147426E-3</c:v>
                </c:pt>
                <c:pt idx="1">
                  <c:v>9.3479019026267585E-3</c:v>
                </c:pt>
                <c:pt idx="2">
                  <c:v>1.2227063959410782E-2</c:v>
                </c:pt>
                <c:pt idx="3">
                  <c:v>1.5718430725614796E-2</c:v>
                </c:pt>
                <c:pt idx="4">
                  <c:v>1.9495824789077802E-2</c:v>
                </c:pt>
                <c:pt idx="5">
                  <c:v>2.3421260688932386E-2</c:v>
                </c:pt>
                <c:pt idx="6">
                  <c:v>2.7431257146428391E-2</c:v>
                </c:pt>
                <c:pt idx="7">
                  <c:v>3.149353002332491E-2</c:v>
                </c:pt>
                <c:pt idx="8">
                  <c:v>3.5590183286247593E-2</c:v>
                </c:pt>
                <c:pt idx="9">
                  <c:v>3.9710578032677468E-2</c:v>
                </c:pt>
                <c:pt idx="10">
                  <c:v>4.3848021818003097E-2</c:v>
                </c:pt>
                <c:pt idx="11">
                  <c:v>4.7998105955723139E-2</c:v>
                </c:pt>
                <c:pt idx="12">
                  <c:v>5.215781323678758E-2</c:v>
                </c:pt>
                <c:pt idx="13">
                  <c:v>5.6325011640233541E-2</c:v>
                </c:pt>
                <c:pt idx="14">
                  <c:v>6.0498153188533875E-2</c:v>
                </c:pt>
                <c:pt idx="15">
                  <c:v>6.4676087470534438E-2</c:v>
                </c:pt>
                <c:pt idx="16">
                  <c:v>6.8857942098868835E-2</c:v>
                </c:pt>
                <c:pt idx="17">
                  <c:v>7.3043043734555307E-2</c:v>
                </c:pt>
                <c:pt idx="18">
                  <c:v>7.7230864518320577E-2</c:v>
                </c:pt>
                <c:pt idx="19">
                  <c:v>8.1420984879871469E-2</c:v>
                </c:pt>
                <c:pt idx="20">
                  <c:v>8.5613067178389124E-2</c:v>
                </c:pt>
              </c:numCache>
            </c:numRef>
          </c:xVal>
          <c:yVal>
            <c:numRef>
              <c:f>'Clean Energy Portfolio'!$S$50:$S$70</c:f>
              <c:numCache>
                <c:formatCode>General</c:formatCode>
                <c:ptCount val="21"/>
                <c:pt idx="0">
                  <c:v>2.9106229406915279E-4</c:v>
                </c:pt>
                <c:pt idx="1">
                  <c:v>5.6991071320363891E-4</c:v>
                </c:pt>
                <c:pt idx="2">
                  <c:v>8.4875913233812498E-4</c:v>
                </c:pt>
                <c:pt idx="3">
                  <c:v>1.1276075514726114E-3</c:v>
                </c:pt>
                <c:pt idx="4">
                  <c:v>1.4064559706070975E-3</c:v>
                </c:pt>
                <c:pt idx="5">
                  <c:v>1.6853043897415835E-3</c:v>
                </c:pt>
                <c:pt idx="6">
                  <c:v>1.9641528088760697E-3</c:v>
                </c:pt>
                <c:pt idx="7">
                  <c:v>2.2430012280105559E-3</c:v>
                </c:pt>
                <c:pt idx="8">
                  <c:v>2.521849647145042E-3</c:v>
                </c:pt>
                <c:pt idx="9">
                  <c:v>2.8006980662795286E-3</c:v>
                </c:pt>
                <c:pt idx="10">
                  <c:v>3.0795464854140144E-3</c:v>
                </c:pt>
                <c:pt idx="11">
                  <c:v>3.3583949045485006E-3</c:v>
                </c:pt>
                <c:pt idx="12">
                  <c:v>3.6372433236829867E-3</c:v>
                </c:pt>
                <c:pt idx="13">
                  <c:v>3.9160917428174733E-3</c:v>
                </c:pt>
                <c:pt idx="14">
                  <c:v>4.1949401619519591E-3</c:v>
                </c:pt>
                <c:pt idx="15">
                  <c:v>4.4737885810864457E-3</c:v>
                </c:pt>
                <c:pt idx="16">
                  <c:v>4.7526370002209314E-3</c:v>
                </c:pt>
                <c:pt idx="17">
                  <c:v>5.0314854193554172E-3</c:v>
                </c:pt>
                <c:pt idx="18">
                  <c:v>5.3103338384899038E-3</c:v>
                </c:pt>
                <c:pt idx="19">
                  <c:v>5.5891822576243895E-3</c:v>
                </c:pt>
                <c:pt idx="20">
                  <c:v>5.8680306767588761E-3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523E-4A77-AF58-3CB9C0171F24}"/>
            </c:ext>
          </c:extLst>
        </c:ser>
        <c:ser>
          <c:idx val="3"/>
          <c:order val="3"/>
          <c:tx>
            <c:v>Tangency Portfolio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'Clean Energy Portfolio'!$B$106</c:f>
              <c:numCache>
                <c:formatCode>0.00%</c:formatCode>
                <c:ptCount val="1"/>
                <c:pt idx="0">
                  <c:v>1.3672706058194987E-2</c:v>
                </c:pt>
              </c:numCache>
            </c:numRef>
          </c:xVal>
          <c:yVal>
            <c:numRef>
              <c:f>'Clean Energy Portfolio'!$B$105</c:f>
              <c:numCache>
                <c:formatCode>0.00%</c:formatCode>
                <c:ptCount val="1"/>
                <c:pt idx="0">
                  <c:v>1.3096973347401697E-3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523E-4A77-AF58-3CB9C0171F24}"/>
            </c:ext>
          </c:extLst>
        </c:ser>
        <c:ser>
          <c:idx val="4"/>
          <c:order val="4"/>
          <c:tx>
            <c:v>Minimum Variance Portfolio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'Clean Energy Portfolio'!$B$71</c:f>
              <c:numCache>
                <c:formatCode>0.000%</c:formatCode>
                <c:ptCount val="1"/>
                <c:pt idx="0">
                  <c:v>7.7920212536147426E-3</c:v>
                </c:pt>
              </c:numCache>
            </c:numRef>
          </c:xVal>
          <c:yVal>
            <c:numRef>
              <c:f>'Clean Energy Portfolio'!$B$70</c:f>
              <c:numCache>
                <c:formatCode>0.000%</c:formatCode>
                <c:ptCount val="1"/>
                <c:pt idx="0">
                  <c:v>2.9106229406915279E-4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523E-4A77-AF58-3CB9C0171F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0948296"/>
        <c:axId val="810949736"/>
      </c:scatterChart>
      <c:valAx>
        <c:axId val="810948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Volatility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0949736"/>
        <c:crosses val="autoZero"/>
        <c:crossBetween val="midCat"/>
      </c:valAx>
      <c:valAx>
        <c:axId val="810949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Expected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0948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387380115672791E-2"/>
          <c:y val="6.2977742454946042E-2"/>
          <c:w val="0.87909427867949919"/>
          <c:h val="0.86112374151604509"/>
        </c:manualLayout>
      </c:layout>
      <c:scatterChart>
        <c:scatterStyle val="lineMarker"/>
        <c:varyColors val="0"/>
        <c:ser>
          <c:idx val="0"/>
          <c:order val="0"/>
          <c:tx>
            <c:strRef>
              <c:f>'Oil Portfolio'!$J$45</c:f>
              <c:strCache>
                <c:ptCount val="1"/>
                <c:pt idx="0">
                  <c:v>Standard deviation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'Oil Portfolio'!$J$46:$J$83</c:f>
              <c:numCache>
                <c:formatCode>General</c:formatCode>
                <c:ptCount val="38"/>
                <c:pt idx="0">
                  <c:v>0</c:v>
                </c:pt>
                <c:pt idx="1">
                  <c:v>2.1407095125392894E-3</c:v>
                </c:pt>
                <c:pt idx="2">
                  <c:v>4.2814190250785788E-3</c:v>
                </c:pt>
                <c:pt idx="3">
                  <c:v>6.4221285376178669E-3</c:v>
                </c:pt>
                <c:pt idx="4">
                  <c:v>8.5628380501571576E-3</c:v>
                </c:pt>
                <c:pt idx="5">
                  <c:v>1.0703547562696446E-2</c:v>
                </c:pt>
                <c:pt idx="6">
                  <c:v>1.2844257075235734E-2</c:v>
                </c:pt>
                <c:pt idx="7">
                  <c:v>1.4984966587775024E-2</c:v>
                </c:pt>
                <c:pt idx="8">
                  <c:v>1.7125676100314315E-2</c:v>
                </c:pt>
                <c:pt idx="9">
                  <c:v>1.9266385612853602E-2</c:v>
                </c:pt>
                <c:pt idx="10">
                  <c:v>2.1407095125392891E-2</c:v>
                </c:pt>
                <c:pt idx="11">
                  <c:v>2.3547804637932181E-2</c:v>
                </c:pt>
                <c:pt idx="12">
                  <c:v>2.5688514150471468E-2</c:v>
                </c:pt>
                <c:pt idx="13">
                  <c:v>2.7829223663010761E-2</c:v>
                </c:pt>
                <c:pt idx="14">
                  <c:v>2.9969933175550047E-2</c:v>
                </c:pt>
                <c:pt idx="15">
                  <c:v>3.2110642688089337E-2</c:v>
                </c:pt>
                <c:pt idx="16">
                  <c:v>3.4251352200628631E-2</c:v>
                </c:pt>
                <c:pt idx="17">
                  <c:v>3.6392061713167917E-2</c:v>
                </c:pt>
                <c:pt idx="18">
                  <c:v>3.8532771225707203E-2</c:v>
                </c:pt>
                <c:pt idx="19">
                  <c:v>4.067348073824649E-2</c:v>
                </c:pt>
                <c:pt idx="20">
                  <c:v>4.2814190250785783E-2</c:v>
                </c:pt>
                <c:pt idx="21">
                  <c:v>4.4954899763325076E-2</c:v>
                </c:pt>
                <c:pt idx="22">
                  <c:v>4.7095609275864363E-2</c:v>
                </c:pt>
                <c:pt idx="23">
                  <c:v>4.9236318788403649E-2</c:v>
                </c:pt>
                <c:pt idx="24">
                  <c:v>5.1377028300942935E-2</c:v>
                </c:pt>
                <c:pt idx="25">
                  <c:v>5.3517737813482229E-2</c:v>
                </c:pt>
                <c:pt idx="26">
                  <c:v>5.5658447326021522E-2</c:v>
                </c:pt>
                <c:pt idx="27">
                  <c:v>5.7799156838560808E-2</c:v>
                </c:pt>
                <c:pt idx="28">
                  <c:v>5.9939866351100095E-2</c:v>
                </c:pt>
                <c:pt idx="29">
                  <c:v>6.2080575863639381E-2</c:v>
                </c:pt>
                <c:pt idx="30">
                  <c:v>6.4221285376178674E-2</c:v>
                </c:pt>
                <c:pt idx="31">
                  <c:v>6.6361994888717968E-2</c:v>
                </c:pt>
                <c:pt idx="32">
                  <c:v>6.8502704401257261E-2</c:v>
                </c:pt>
                <c:pt idx="33">
                  <c:v>7.0643413913796541E-2</c:v>
                </c:pt>
                <c:pt idx="34">
                  <c:v>7.2784123426335834E-2</c:v>
                </c:pt>
                <c:pt idx="35">
                  <c:v>7.4924832938875113E-2</c:v>
                </c:pt>
                <c:pt idx="36">
                  <c:v>7.7065542451414407E-2</c:v>
                </c:pt>
                <c:pt idx="37">
                  <c:v>7.92062519639537E-2</c:v>
                </c:pt>
              </c:numCache>
            </c:numRef>
          </c:xVal>
          <c:yVal>
            <c:numRef>
              <c:f>'Oil Portfolio'!$I$46:$I$83</c:f>
              <c:numCache>
                <c:formatCode>General</c:formatCode>
                <c:ptCount val="38"/>
                <c:pt idx="0">
                  <c:v>1.5674603174603176E-5</c:v>
                </c:pt>
                <c:pt idx="1">
                  <c:v>1.305876818988438E-4</c:v>
                </c:pt>
                <c:pt idx="2">
                  <c:v>2.4550076062308443E-4</c:v>
                </c:pt>
                <c:pt idx="3">
                  <c:v>3.6041383934732501E-4</c:v>
                </c:pt>
                <c:pt idx="4">
                  <c:v>4.7532691807156569E-4</c:v>
                </c:pt>
                <c:pt idx="5">
                  <c:v>5.9023999679580627E-4</c:v>
                </c:pt>
                <c:pt idx="6">
                  <c:v>7.0515307552004684E-4</c:v>
                </c:pt>
                <c:pt idx="7">
                  <c:v>8.2006615424428742E-4</c:v>
                </c:pt>
                <c:pt idx="8">
                  <c:v>9.3497923296852821E-4</c:v>
                </c:pt>
                <c:pt idx="9">
                  <c:v>1.0498923116927688E-3</c:v>
                </c:pt>
                <c:pt idx="10">
                  <c:v>1.1648053904170094E-3</c:v>
                </c:pt>
                <c:pt idx="11">
                  <c:v>1.2797184691412502E-3</c:v>
                </c:pt>
                <c:pt idx="12">
                  <c:v>1.3946315478654905E-3</c:v>
                </c:pt>
                <c:pt idx="13">
                  <c:v>1.5095446265897313E-3</c:v>
                </c:pt>
                <c:pt idx="14">
                  <c:v>1.6244577053139717E-3</c:v>
                </c:pt>
                <c:pt idx="15">
                  <c:v>1.7393707840382125E-3</c:v>
                </c:pt>
                <c:pt idx="16">
                  <c:v>1.8542838627624532E-3</c:v>
                </c:pt>
                <c:pt idx="17">
                  <c:v>1.969196941486694E-3</c:v>
                </c:pt>
                <c:pt idx="18">
                  <c:v>2.0841100202109346E-3</c:v>
                </c:pt>
                <c:pt idx="19">
                  <c:v>2.1990230989351752E-3</c:v>
                </c:pt>
                <c:pt idx="20">
                  <c:v>2.3139361776594158E-3</c:v>
                </c:pt>
                <c:pt idx="21">
                  <c:v>2.4288492563836563E-3</c:v>
                </c:pt>
                <c:pt idx="22">
                  <c:v>2.5437623351078974E-3</c:v>
                </c:pt>
                <c:pt idx="23">
                  <c:v>2.6586754138321375E-3</c:v>
                </c:pt>
                <c:pt idx="24">
                  <c:v>2.7735884925563781E-3</c:v>
                </c:pt>
                <c:pt idx="25">
                  <c:v>2.8885015712806191E-3</c:v>
                </c:pt>
                <c:pt idx="26">
                  <c:v>3.0034146500048597E-3</c:v>
                </c:pt>
                <c:pt idx="27">
                  <c:v>3.1183277287291002E-3</c:v>
                </c:pt>
                <c:pt idx="28">
                  <c:v>3.2332408074533404E-3</c:v>
                </c:pt>
                <c:pt idx="29">
                  <c:v>3.3481538861775814E-3</c:v>
                </c:pt>
                <c:pt idx="30">
                  <c:v>3.463066964901822E-3</c:v>
                </c:pt>
                <c:pt idx="31">
                  <c:v>3.5779800436260625E-3</c:v>
                </c:pt>
                <c:pt idx="32">
                  <c:v>3.6928931223503035E-3</c:v>
                </c:pt>
                <c:pt idx="33">
                  <c:v>3.8078062010745437E-3</c:v>
                </c:pt>
                <c:pt idx="34">
                  <c:v>3.9227192797987847E-3</c:v>
                </c:pt>
                <c:pt idx="35">
                  <c:v>4.0376323585230248E-3</c:v>
                </c:pt>
                <c:pt idx="36">
                  <c:v>4.1525454372472658E-3</c:v>
                </c:pt>
                <c:pt idx="37">
                  <c:v>4.2674585159715069E-3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5B-4659-8046-152E091BCABC}"/>
            </c:ext>
          </c:extLst>
        </c:ser>
        <c:ser>
          <c:idx val="1"/>
          <c:order val="1"/>
          <c:tx>
            <c:v>Frontier Portfolios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'Oil Portfolio'!$R$23:$R$53</c:f>
              <c:numCache>
                <c:formatCode>0.000%</c:formatCode>
                <c:ptCount val="31"/>
                <c:pt idx="0">
                  <c:v>1.5823437425297387E-2</c:v>
                </c:pt>
                <c:pt idx="1">
                  <c:v>1.6437866511841478E-2</c:v>
                </c:pt>
                <c:pt idx="2">
                  <c:v>1.7368594823198805E-2</c:v>
                </c:pt>
                <c:pt idx="3">
                  <c:v>1.8568119559241539E-2</c:v>
                </c:pt>
                <c:pt idx="4">
                  <c:v>1.9988106187496586E-2</c:v>
                </c:pt>
                <c:pt idx="5">
                  <c:v>2.1585088860634826E-2</c:v>
                </c:pt>
                <c:pt idx="6">
                  <c:v>2.3322737413152755E-2</c:v>
                </c:pt>
                <c:pt idx="7">
                  <c:v>2.5171937687169813E-2</c:v>
                </c:pt>
                <c:pt idx="8">
                  <c:v>2.7109872013219762E-2</c:v>
                </c:pt>
                <c:pt idx="9">
                  <c:v>2.9118829327122051E-2</c:v>
                </c:pt>
                <c:pt idx="10">
                  <c:v>3.1185086649767088E-2</c:v>
                </c:pt>
                <c:pt idx="11">
                  <c:v>3.3297978684710149E-2</c:v>
                </c:pt>
                <c:pt idx="12">
                  <c:v>3.5449167645853853E-2</c:v>
                </c:pt>
                <c:pt idx="13">
                  <c:v>3.7632086525235406E-2</c:v>
                </c:pt>
                <c:pt idx="14">
                  <c:v>3.9841520212766317E-2</c:v>
                </c:pt>
                <c:pt idx="15">
                  <c:v>4.2073291725847187E-2</c:v>
                </c:pt>
                <c:pt idx="16">
                  <c:v>4.4324026978544352E-2</c:v>
                </c:pt>
                <c:pt idx="17">
                  <c:v>4.6590977728565901E-2</c:v>
                </c:pt>
                <c:pt idx="18">
                  <c:v>4.8871887532355773E-2</c:v>
                </c:pt>
                <c:pt idx="19">
                  <c:v>5.1164889557285778E-2</c:v>
                </c:pt>
                <c:pt idx="20">
                  <c:v>5.3468428095519896E-2</c:v>
                </c:pt>
                <c:pt idx="21">
                  <c:v>5.5781197815794728E-2</c:v>
                </c:pt>
                <c:pt idx="22">
                  <c:v>5.8102096379445523E-2</c:v>
                </c:pt>
                <c:pt idx="23">
                  <c:v>6.0430187197876857E-2</c:v>
                </c:pt>
                <c:pt idx="24">
                  <c:v>6.2764669942707532E-2</c:v>
                </c:pt>
                <c:pt idx="25">
                  <c:v>6.5104857026385535E-2</c:v>
                </c:pt>
                <c:pt idx="26">
                  <c:v>6.7450154714408933E-2</c:v>
                </c:pt>
                <c:pt idx="27">
                  <c:v>6.9800047856228647E-2</c:v>
                </c:pt>
                <c:pt idx="28">
                  <c:v>7.2154087463070504E-2</c:v>
                </c:pt>
                <c:pt idx="29">
                  <c:v>7.4511880540539033E-2</c:v>
                </c:pt>
                <c:pt idx="30">
                  <c:v>7.6873081718565189E-2</c:v>
                </c:pt>
              </c:numCache>
            </c:numRef>
          </c:xVal>
          <c:yVal>
            <c:numRef>
              <c:f>'Oil Portfolio'!$P$23:$P$53</c:f>
              <c:numCache>
                <c:formatCode>0.00%</c:formatCode>
                <c:ptCount val="31"/>
                <c:pt idx="0">
                  <c:v>6.182280122238675E-4</c:v>
                </c:pt>
                <c:pt idx="1">
                  <c:v>7.0706924375994306E-4</c:v>
                </c:pt>
                <c:pt idx="2">
                  <c:v>7.9591047529601873E-4</c:v>
                </c:pt>
                <c:pt idx="3">
                  <c:v>8.847517068320944E-4</c:v>
                </c:pt>
                <c:pt idx="4">
                  <c:v>9.7359293836817007E-4</c:v>
                </c:pt>
                <c:pt idx="5">
                  <c:v>1.0624341699042457E-3</c:v>
                </c:pt>
                <c:pt idx="6">
                  <c:v>1.1512754014403213E-3</c:v>
                </c:pt>
                <c:pt idx="7">
                  <c:v>1.2401166329763969E-3</c:v>
                </c:pt>
                <c:pt idx="8">
                  <c:v>1.3289578645124726E-3</c:v>
                </c:pt>
                <c:pt idx="9">
                  <c:v>1.4177990960485482E-3</c:v>
                </c:pt>
                <c:pt idx="10">
                  <c:v>1.5066403275846238E-3</c:v>
                </c:pt>
                <c:pt idx="11">
                  <c:v>1.5954815591206995E-3</c:v>
                </c:pt>
                <c:pt idx="12">
                  <c:v>1.6843227906567749E-3</c:v>
                </c:pt>
                <c:pt idx="13">
                  <c:v>1.7731640221928507E-3</c:v>
                </c:pt>
                <c:pt idx="14">
                  <c:v>1.8620052537289262E-3</c:v>
                </c:pt>
                <c:pt idx="15">
                  <c:v>1.950846485265002E-3</c:v>
                </c:pt>
                <c:pt idx="16">
                  <c:v>2.0396877168010778E-3</c:v>
                </c:pt>
                <c:pt idx="17">
                  <c:v>2.1285289483371529E-3</c:v>
                </c:pt>
                <c:pt idx="18">
                  <c:v>2.2173701798732289E-3</c:v>
                </c:pt>
                <c:pt idx="19">
                  <c:v>2.306211411409304E-3</c:v>
                </c:pt>
                <c:pt idx="20">
                  <c:v>2.39505264294538E-3</c:v>
                </c:pt>
                <c:pt idx="21">
                  <c:v>2.483893874481456E-3</c:v>
                </c:pt>
                <c:pt idx="22">
                  <c:v>2.572735106017532E-3</c:v>
                </c:pt>
                <c:pt idx="23">
                  <c:v>2.6615763375536067E-3</c:v>
                </c:pt>
                <c:pt idx="24">
                  <c:v>2.7504175690896823E-3</c:v>
                </c:pt>
                <c:pt idx="25">
                  <c:v>2.8392588006257583E-3</c:v>
                </c:pt>
                <c:pt idx="26">
                  <c:v>2.9281000321618338E-3</c:v>
                </c:pt>
                <c:pt idx="27">
                  <c:v>3.0169412636979098E-3</c:v>
                </c:pt>
                <c:pt idx="28">
                  <c:v>3.1057824952339845E-3</c:v>
                </c:pt>
                <c:pt idx="29">
                  <c:v>3.1946237267700605E-3</c:v>
                </c:pt>
                <c:pt idx="30">
                  <c:v>3.2834649583061365E-3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5B-4659-8046-152E091BCABC}"/>
            </c:ext>
          </c:extLst>
        </c:ser>
        <c:ser>
          <c:idx val="2"/>
          <c:order val="2"/>
          <c:tx>
            <c:v>Tangency portfolio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'Oil Portfolio'!$B$65</c:f>
              <c:numCache>
                <c:formatCode>General</c:formatCode>
                <c:ptCount val="1"/>
                <c:pt idx="0">
                  <c:v>2.1407095125392891E-2</c:v>
                </c:pt>
              </c:numCache>
            </c:numRef>
          </c:xVal>
          <c:yVal>
            <c:numRef>
              <c:f>'Oil Portfolio'!$B$64</c:f>
              <c:numCache>
                <c:formatCode>General</c:formatCode>
                <c:ptCount val="1"/>
                <c:pt idx="0">
                  <c:v>1.1648053904170094E-3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05B-4659-8046-152E091BCABC}"/>
            </c:ext>
          </c:extLst>
        </c:ser>
        <c:ser>
          <c:idx val="3"/>
          <c:order val="3"/>
          <c:tx>
            <c:v>Minimum variance portfolio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'Oil Portfolio'!$B$42</c:f>
              <c:numCache>
                <c:formatCode>General</c:formatCode>
                <c:ptCount val="1"/>
                <c:pt idx="0">
                  <c:v>1.5823437425297387E-2</c:v>
                </c:pt>
              </c:numCache>
            </c:numRef>
          </c:xVal>
          <c:yVal>
            <c:numRef>
              <c:f>'Oil Portfolio'!$B$41</c:f>
              <c:numCache>
                <c:formatCode>General</c:formatCode>
                <c:ptCount val="1"/>
                <c:pt idx="0">
                  <c:v>6.182280122238675E-4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05B-4659-8046-152E091BCABC}"/>
            </c:ext>
          </c:extLst>
        </c:ser>
        <c:ser>
          <c:idx val="4"/>
          <c:order val="4"/>
          <c:tx>
            <c:v>HES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'Oil Portfolio'!$C$9</c:f>
              <c:numCache>
                <c:formatCode>0.000%</c:formatCode>
                <c:ptCount val="1"/>
                <c:pt idx="0">
                  <c:v>3.1197191632409482E-2</c:v>
                </c:pt>
              </c:numCache>
            </c:numRef>
          </c:xVal>
          <c:yVal>
            <c:numRef>
              <c:f>'Oil Portfolio'!$B$9</c:f>
              <c:numCache>
                <c:formatCode>0.000%</c:formatCode>
                <c:ptCount val="1"/>
                <c:pt idx="0">
                  <c:v>1.5066403913136116E-3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05B-4659-8046-152E091BCA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3995752"/>
        <c:axId val="1153996112"/>
      </c:scatterChart>
      <c:valAx>
        <c:axId val="1153995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996112"/>
        <c:crosses val="autoZero"/>
        <c:crossBetween val="midCat"/>
      </c:valAx>
      <c:valAx>
        <c:axId val="115399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995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Markowit</a:t>
            </a:r>
            <a:r>
              <a:rPr lang="en-US" sz="2000" baseline="0"/>
              <a:t>z Portfolios of the S&amp;P Clean Energy Select Index and the NYSE ARCA Oil and Gas Index</a:t>
            </a:r>
            <a:endParaRPr lang="en-US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S&amp;P Global Clean Energy Select Index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'Clean Energy Portfolio'!$U$40:$U$70</c:f>
              <c:numCache>
                <c:formatCode>General</c:formatCode>
                <c:ptCount val="31"/>
                <c:pt idx="0">
                  <c:v>4.1758795543998785E-2</c:v>
                </c:pt>
                <c:pt idx="1">
                  <c:v>3.7629286424664524E-2</c:v>
                </c:pt>
                <c:pt idx="2">
                  <c:v>3.3519837957475741E-2</c:v>
                </c:pt>
                <c:pt idx="3">
                  <c:v>2.9438852302415938E-2</c:v>
                </c:pt>
                <c:pt idx="4">
                  <c:v>2.540005238958238E-2</c:v>
                </c:pt>
                <c:pt idx="5">
                  <c:v>2.1427306088858636E-2</c:v>
                </c:pt>
                <c:pt idx="6">
                  <c:v>1.7565488304621291E-2</c:v>
                </c:pt>
                <c:pt idx="7">
                  <c:v>1.3907316810081539E-2</c:v>
                </c:pt>
                <c:pt idx="8">
                  <c:v>1.066445922933768E-2</c:v>
                </c:pt>
                <c:pt idx="9">
                  <c:v>8.3365501722519955E-3</c:v>
                </c:pt>
                <c:pt idx="10">
                  <c:v>7.7920212536147426E-3</c:v>
                </c:pt>
                <c:pt idx="11">
                  <c:v>9.3479019026267585E-3</c:v>
                </c:pt>
                <c:pt idx="12">
                  <c:v>1.2227063959410782E-2</c:v>
                </c:pt>
                <c:pt idx="13">
                  <c:v>1.5718430725614796E-2</c:v>
                </c:pt>
                <c:pt idx="14">
                  <c:v>1.9495824789077802E-2</c:v>
                </c:pt>
                <c:pt idx="15">
                  <c:v>2.3421260688932386E-2</c:v>
                </c:pt>
                <c:pt idx="16">
                  <c:v>2.7431257146428391E-2</c:v>
                </c:pt>
                <c:pt idx="17">
                  <c:v>3.149353002332491E-2</c:v>
                </c:pt>
                <c:pt idx="18">
                  <c:v>3.5590183286247593E-2</c:v>
                </c:pt>
                <c:pt idx="19">
                  <c:v>3.9710578032677468E-2</c:v>
                </c:pt>
                <c:pt idx="20">
                  <c:v>4.3848021818003097E-2</c:v>
                </c:pt>
                <c:pt idx="21">
                  <c:v>4.7998105955723139E-2</c:v>
                </c:pt>
                <c:pt idx="22">
                  <c:v>5.215781323678758E-2</c:v>
                </c:pt>
                <c:pt idx="23">
                  <c:v>5.6325011640233541E-2</c:v>
                </c:pt>
                <c:pt idx="24">
                  <c:v>6.0498153188533875E-2</c:v>
                </c:pt>
                <c:pt idx="25">
                  <c:v>6.4676087470534438E-2</c:v>
                </c:pt>
                <c:pt idx="26">
                  <c:v>6.8857942098868835E-2</c:v>
                </c:pt>
                <c:pt idx="27">
                  <c:v>7.3043043734555307E-2</c:v>
                </c:pt>
                <c:pt idx="28">
                  <c:v>7.7230864518320577E-2</c:v>
                </c:pt>
                <c:pt idx="29">
                  <c:v>8.1420984879871469E-2</c:v>
                </c:pt>
                <c:pt idx="30">
                  <c:v>8.5613067178389124E-2</c:v>
                </c:pt>
              </c:numCache>
            </c:numRef>
          </c:xVal>
          <c:yVal>
            <c:numRef>
              <c:f>'Clean Energy Portfolio'!$S$40:$S$70</c:f>
              <c:numCache>
                <c:formatCode>General</c:formatCode>
                <c:ptCount val="31"/>
                <c:pt idx="0">
                  <c:v>-2.4974218972757087E-3</c:v>
                </c:pt>
                <c:pt idx="1">
                  <c:v>-2.2185734781412225E-3</c:v>
                </c:pt>
                <c:pt idx="2">
                  <c:v>-1.9397250590067366E-3</c:v>
                </c:pt>
                <c:pt idx="3">
                  <c:v>-1.6608766398722502E-3</c:v>
                </c:pt>
                <c:pt idx="4">
                  <c:v>-1.3820282207377644E-3</c:v>
                </c:pt>
                <c:pt idx="5">
                  <c:v>-1.103179801603278E-3</c:v>
                </c:pt>
                <c:pt idx="6">
                  <c:v>-8.2433138246879164E-4</c:v>
                </c:pt>
                <c:pt idx="7">
                  <c:v>-5.4548296333430568E-4</c:v>
                </c:pt>
                <c:pt idx="8">
                  <c:v>-2.6663454419981945E-4</c:v>
                </c:pt>
                <c:pt idx="9">
                  <c:v>1.2213874934666397E-5</c:v>
                </c:pt>
                <c:pt idx="10">
                  <c:v>2.9106229406915279E-4</c:v>
                </c:pt>
                <c:pt idx="11">
                  <c:v>5.6991071320363891E-4</c:v>
                </c:pt>
                <c:pt idx="12">
                  <c:v>8.4875913233812498E-4</c:v>
                </c:pt>
                <c:pt idx="13">
                  <c:v>1.1276075514726114E-3</c:v>
                </c:pt>
                <c:pt idx="14">
                  <c:v>1.4064559706070975E-3</c:v>
                </c:pt>
                <c:pt idx="15">
                  <c:v>1.6853043897415835E-3</c:v>
                </c:pt>
                <c:pt idx="16">
                  <c:v>1.9641528088760697E-3</c:v>
                </c:pt>
                <c:pt idx="17">
                  <c:v>2.2430012280105559E-3</c:v>
                </c:pt>
                <c:pt idx="18">
                  <c:v>2.521849647145042E-3</c:v>
                </c:pt>
                <c:pt idx="19">
                  <c:v>2.8006980662795286E-3</c:v>
                </c:pt>
                <c:pt idx="20">
                  <c:v>3.0795464854140144E-3</c:v>
                </c:pt>
                <c:pt idx="21">
                  <c:v>3.3583949045485006E-3</c:v>
                </c:pt>
                <c:pt idx="22">
                  <c:v>3.6372433236829867E-3</c:v>
                </c:pt>
                <c:pt idx="23">
                  <c:v>3.9160917428174733E-3</c:v>
                </c:pt>
                <c:pt idx="24">
                  <c:v>4.1949401619519591E-3</c:v>
                </c:pt>
                <c:pt idx="25">
                  <c:v>4.4737885810864457E-3</c:v>
                </c:pt>
                <c:pt idx="26">
                  <c:v>4.7526370002209314E-3</c:v>
                </c:pt>
                <c:pt idx="27">
                  <c:v>5.0314854193554172E-3</c:v>
                </c:pt>
                <c:pt idx="28">
                  <c:v>5.3103338384899038E-3</c:v>
                </c:pt>
                <c:pt idx="29">
                  <c:v>5.5891822576243895E-3</c:v>
                </c:pt>
                <c:pt idx="30">
                  <c:v>5.8680306767588761E-3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DEE0-416D-B9E4-DD2F88FD7FA3}"/>
            </c:ext>
          </c:extLst>
        </c:ser>
        <c:ser>
          <c:idx val="1"/>
          <c:order val="1"/>
          <c:tx>
            <c:v>Clean Energy Capital Allocation Line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'Clean Energy Portfolio'!$C$111:$C$149</c:f>
              <c:numCache>
                <c:formatCode>0.000%</c:formatCode>
                <c:ptCount val="39"/>
                <c:pt idx="0">
                  <c:v>0</c:v>
                </c:pt>
                <c:pt idx="1">
                  <c:v>1.3672706058194988E-3</c:v>
                </c:pt>
                <c:pt idx="2">
                  <c:v>2.7345412116389976E-3</c:v>
                </c:pt>
                <c:pt idx="3">
                  <c:v>4.1018118174584962E-3</c:v>
                </c:pt>
                <c:pt idx="4">
                  <c:v>5.4690824232779952E-3</c:v>
                </c:pt>
                <c:pt idx="5">
                  <c:v>6.8363530290974934E-3</c:v>
                </c:pt>
                <c:pt idx="6">
                  <c:v>8.2036236349169924E-3</c:v>
                </c:pt>
                <c:pt idx="7">
                  <c:v>9.5708942407364897E-3</c:v>
                </c:pt>
                <c:pt idx="8">
                  <c:v>1.093816484655599E-2</c:v>
                </c:pt>
                <c:pt idx="9">
                  <c:v>1.2305435452375488E-2</c:v>
                </c:pt>
                <c:pt idx="10">
                  <c:v>1.3672706058194987E-2</c:v>
                </c:pt>
                <c:pt idx="11">
                  <c:v>1.5039976664014486E-2</c:v>
                </c:pt>
                <c:pt idx="12">
                  <c:v>1.6407247269833985E-2</c:v>
                </c:pt>
                <c:pt idx="13">
                  <c:v>1.7774517875653484E-2</c:v>
                </c:pt>
                <c:pt idx="14">
                  <c:v>1.9141788481472979E-2</c:v>
                </c:pt>
                <c:pt idx="15">
                  <c:v>2.0509059087292482E-2</c:v>
                </c:pt>
                <c:pt idx="16">
                  <c:v>2.1876329693111981E-2</c:v>
                </c:pt>
                <c:pt idx="17">
                  <c:v>2.3243600298931476E-2</c:v>
                </c:pt>
                <c:pt idx="18">
                  <c:v>2.4610870904750975E-2</c:v>
                </c:pt>
                <c:pt idx="19">
                  <c:v>2.5978141510570475E-2</c:v>
                </c:pt>
                <c:pt idx="20">
                  <c:v>2.7345412116389974E-2</c:v>
                </c:pt>
                <c:pt idx="21">
                  <c:v>2.8712682722209473E-2</c:v>
                </c:pt>
                <c:pt idx="22">
                  <c:v>3.0079953328028972E-2</c:v>
                </c:pt>
                <c:pt idx="23">
                  <c:v>3.1447223933848467E-2</c:v>
                </c:pt>
                <c:pt idx="24">
                  <c:v>3.281449453966797E-2</c:v>
                </c:pt>
                <c:pt idx="25">
                  <c:v>3.4181765145487465E-2</c:v>
                </c:pt>
                <c:pt idx="26">
                  <c:v>3.5549035751306968E-2</c:v>
                </c:pt>
                <c:pt idx="27">
                  <c:v>3.6916306357126463E-2</c:v>
                </c:pt>
                <c:pt idx="28">
                  <c:v>3.8283576962945959E-2</c:v>
                </c:pt>
                <c:pt idx="29">
                  <c:v>3.9650847568765461E-2</c:v>
                </c:pt>
                <c:pt idx="30">
                  <c:v>4.1018118174584964E-2</c:v>
                </c:pt>
                <c:pt idx="31">
                  <c:v>4.2385388780404459E-2</c:v>
                </c:pt>
                <c:pt idx="32">
                  <c:v>4.3752659386223962E-2</c:v>
                </c:pt>
                <c:pt idx="33">
                  <c:v>4.511992999204345E-2</c:v>
                </c:pt>
                <c:pt idx="34">
                  <c:v>4.6487200597862953E-2</c:v>
                </c:pt>
                <c:pt idx="35">
                  <c:v>4.7854471203682455E-2</c:v>
                </c:pt>
                <c:pt idx="36">
                  <c:v>4.9221741809501951E-2</c:v>
                </c:pt>
                <c:pt idx="37">
                  <c:v>5.0589012415321453E-2</c:v>
                </c:pt>
                <c:pt idx="38">
                  <c:v>5.1956283021140949E-2</c:v>
                </c:pt>
              </c:numCache>
            </c:numRef>
          </c:xVal>
          <c:yVal>
            <c:numRef>
              <c:f>'Clean Energy Portfolio'!$B$111:$B$149</c:f>
              <c:numCache>
                <c:formatCode>0.000%</c:formatCode>
                <c:ptCount val="39"/>
                <c:pt idx="0">
                  <c:v>1.5674603174603176E-5</c:v>
                </c:pt>
                <c:pt idx="1">
                  <c:v>1.4507687633115982E-4</c:v>
                </c:pt>
                <c:pt idx="2">
                  <c:v>2.7447914948771648E-4</c:v>
                </c:pt>
                <c:pt idx="3">
                  <c:v>4.0388142264427313E-4</c:v>
                </c:pt>
                <c:pt idx="4">
                  <c:v>5.3328369580082978E-4</c:v>
                </c:pt>
                <c:pt idx="5">
                  <c:v>6.6268596895738643E-4</c:v>
                </c:pt>
                <c:pt idx="6">
                  <c:v>7.9208824211394308E-4</c:v>
                </c:pt>
                <c:pt idx="7">
                  <c:v>9.2149051527049962E-4</c:v>
                </c:pt>
                <c:pt idx="8">
                  <c:v>1.0508927884270564E-3</c:v>
                </c:pt>
                <c:pt idx="9">
                  <c:v>1.180295061583613E-3</c:v>
                </c:pt>
                <c:pt idx="10">
                  <c:v>1.3096973347401697E-3</c:v>
                </c:pt>
                <c:pt idx="11">
                  <c:v>1.4390996078967266E-3</c:v>
                </c:pt>
                <c:pt idx="12">
                  <c:v>1.568501881053283E-3</c:v>
                </c:pt>
                <c:pt idx="13">
                  <c:v>1.6979041542098396E-3</c:v>
                </c:pt>
                <c:pt idx="14">
                  <c:v>1.8273064273663961E-3</c:v>
                </c:pt>
                <c:pt idx="15">
                  <c:v>1.9567087005229532E-3</c:v>
                </c:pt>
                <c:pt idx="16">
                  <c:v>2.0861109736795098E-3</c:v>
                </c:pt>
                <c:pt idx="17">
                  <c:v>2.2155132468360665E-3</c:v>
                </c:pt>
                <c:pt idx="18">
                  <c:v>2.3449155199926231E-3</c:v>
                </c:pt>
                <c:pt idx="19">
                  <c:v>2.4743177931491798E-3</c:v>
                </c:pt>
                <c:pt idx="20">
                  <c:v>2.6037200663057364E-3</c:v>
                </c:pt>
                <c:pt idx="21">
                  <c:v>2.7331223394622931E-3</c:v>
                </c:pt>
                <c:pt idx="22">
                  <c:v>2.8625246126188502E-3</c:v>
                </c:pt>
                <c:pt idx="23">
                  <c:v>2.9919268857754059E-3</c:v>
                </c:pt>
                <c:pt idx="24">
                  <c:v>3.121329158931963E-3</c:v>
                </c:pt>
                <c:pt idx="25">
                  <c:v>3.2507314320885197E-3</c:v>
                </c:pt>
                <c:pt idx="26">
                  <c:v>3.3801337052450763E-3</c:v>
                </c:pt>
                <c:pt idx="27">
                  <c:v>3.5095359784016334E-3</c:v>
                </c:pt>
                <c:pt idx="28">
                  <c:v>3.6389382515581892E-3</c:v>
                </c:pt>
                <c:pt idx="29">
                  <c:v>3.7683405247147463E-3</c:v>
                </c:pt>
                <c:pt idx="30">
                  <c:v>3.8977427978713029E-3</c:v>
                </c:pt>
                <c:pt idx="31">
                  <c:v>4.02714507102786E-3</c:v>
                </c:pt>
                <c:pt idx="32">
                  <c:v>4.1565473441844162E-3</c:v>
                </c:pt>
                <c:pt idx="33">
                  <c:v>4.2859496173409724E-3</c:v>
                </c:pt>
                <c:pt idx="34">
                  <c:v>4.4153518904975295E-3</c:v>
                </c:pt>
                <c:pt idx="35">
                  <c:v>4.5447541636540858E-3</c:v>
                </c:pt>
                <c:pt idx="36">
                  <c:v>4.6741564368106428E-3</c:v>
                </c:pt>
                <c:pt idx="37">
                  <c:v>4.8035587099671999E-3</c:v>
                </c:pt>
                <c:pt idx="38">
                  <c:v>4.9329609831237561E-3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EE0-416D-B9E4-DD2F88FD7FA3}"/>
            </c:ext>
          </c:extLst>
        </c:ser>
        <c:ser>
          <c:idx val="2"/>
          <c:order val="2"/>
          <c:tx>
            <c:v>NYSE ARCA Oil Index</c:v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'Oil Portfolio'!$R$23:$R$53</c:f>
              <c:numCache>
                <c:formatCode>0.000%</c:formatCode>
                <c:ptCount val="31"/>
                <c:pt idx="0">
                  <c:v>1.5823437425297387E-2</c:v>
                </c:pt>
                <c:pt idx="1">
                  <c:v>1.6437866511841478E-2</c:v>
                </c:pt>
                <c:pt idx="2">
                  <c:v>1.7368594823198805E-2</c:v>
                </c:pt>
                <c:pt idx="3">
                  <c:v>1.8568119559241539E-2</c:v>
                </c:pt>
                <c:pt idx="4">
                  <c:v>1.9988106187496586E-2</c:v>
                </c:pt>
                <c:pt idx="5">
                  <c:v>2.1585088860634826E-2</c:v>
                </c:pt>
                <c:pt idx="6">
                  <c:v>2.3322737413152755E-2</c:v>
                </c:pt>
                <c:pt idx="7">
                  <c:v>2.5171937687169813E-2</c:v>
                </c:pt>
                <c:pt idx="8">
                  <c:v>2.7109872013219762E-2</c:v>
                </c:pt>
                <c:pt idx="9">
                  <c:v>2.9118829327122051E-2</c:v>
                </c:pt>
                <c:pt idx="10">
                  <c:v>3.1185086649767088E-2</c:v>
                </c:pt>
                <c:pt idx="11">
                  <c:v>3.3297978684710149E-2</c:v>
                </c:pt>
                <c:pt idx="12">
                  <c:v>3.5449167645853853E-2</c:v>
                </c:pt>
                <c:pt idx="13">
                  <c:v>3.7632086525235406E-2</c:v>
                </c:pt>
                <c:pt idx="14">
                  <c:v>3.9841520212766317E-2</c:v>
                </c:pt>
                <c:pt idx="15">
                  <c:v>4.2073291725847187E-2</c:v>
                </c:pt>
                <c:pt idx="16">
                  <c:v>4.4324026978544352E-2</c:v>
                </c:pt>
                <c:pt idx="17">
                  <c:v>4.6590977728565901E-2</c:v>
                </c:pt>
                <c:pt idx="18">
                  <c:v>4.8871887532355773E-2</c:v>
                </c:pt>
                <c:pt idx="19">
                  <c:v>5.1164889557285778E-2</c:v>
                </c:pt>
                <c:pt idx="20">
                  <c:v>5.3468428095519896E-2</c:v>
                </c:pt>
                <c:pt idx="21">
                  <c:v>5.5781197815794728E-2</c:v>
                </c:pt>
                <c:pt idx="22">
                  <c:v>5.8102096379445523E-2</c:v>
                </c:pt>
                <c:pt idx="23">
                  <c:v>6.0430187197876857E-2</c:v>
                </c:pt>
                <c:pt idx="24">
                  <c:v>6.2764669942707532E-2</c:v>
                </c:pt>
                <c:pt idx="25">
                  <c:v>6.5104857026385535E-2</c:v>
                </c:pt>
                <c:pt idx="26">
                  <c:v>6.7450154714408933E-2</c:v>
                </c:pt>
                <c:pt idx="27">
                  <c:v>6.9800047856228647E-2</c:v>
                </c:pt>
                <c:pt idx="28">
                  <c:v>7.2154087463070504E-2</c:v>
                </c:pt>
                <c:pt idx="29">
                  <c:v>7.4511880540539033E-2</c:v>
                </c:pt>
                <c:pt idx="30">
                  <c:v>7.6873081718565189E-2</c:v>
                </c:pt>
              </c:numCache>
            </c:numRef>
          </c:xVal>
          <c:yVal>
            <c:numRef>
              <c:f>'Oil Portfolio'!$P$23:$P$53</c:f>
              <c:numCache>
                <c:formatCode>0.00%</c:formatCode>
                <c:ptCount val="31"/>
                <c:pt idx="0">
                  <c:v>6.182280122238675E-4</c:v>
                </c:pt>
                <c:pt idx="1">
                  <c:v>7.0706924375994306E-4</c:v>
                </c:pt>
                <c:pt idx="2">
                  <c:v>7.9591047529601873E-4</c:v>
                </c:pt>
                <c:pt idx="3">
                  <c:v>8.847517068320944E-4</c:v>
                </c:pt>
                <c:pt idx="4">
                  <c:v>9.7359293836817007E-4</c:v>
                </c:pt>
                <c:pt idx="5">
                  <c:v>1.0624341699042457E-3</c:v>
                </c:pt>
                <c:pt idx="6">
                  <c:v>1.1512754014403213E-3</c:v>
                </c:pt>
                <c:pt idx="7">
                  <c:v>1.2401166329763969E-3</c:v>
                </c:pt>
                <c:pt idx="8">
                  <c:v>1.3289578645124726E-3</c:v>
                </c:pt>
                <c:pt idx="9">
                  <c:v>1.4177990960485482E-3</c:v>
                </c:pt>
                <c:pt idx="10">
                  <c:v>1.5066403275846238E-3</c:v>
                </c:pt>
                <c:pt idx="11">
                  <c:v>1.5954815591206995E-3</c:v>
                </c:pt>
                <c:pt idx="12">
                  <c:v>1.6843227906567749E-3</c:v>
                </c:pt>
                <c:pt idx="13">
                  <c:v>1.7731640221928507E-3</c:v>
                </c:pt>
                <c:pt idx="14">
                  <c:v>1.8620052537289262E-3</c:v>
                </c:pt>
                <c:pt idx="15">
                  <c:v>1.950846485265002E-3</c:v>
                </c:pt>
                <c:pt idx="16">
                  <c:v>2.0396877168010778E-3</c:v>
                </c:pt>
                <c:pt idx="17">
                  <c:v>2.1285289483371529E-3</c:v>
                </c:pt>
                <c:pt idx="18">
                  <c:v>2.2173701798732289E-3</c:v>
                </c:pt>
                <c:pt idx="19">
                  <c:v>2.306211411409304E-3</c:v>
                </c:pt>
                <c:pt idx="20">
                  <c:v>2.39505264294538E-3</c:v>
                </c:pt>
                <c:pt idx="21">
                  <c:v>2.483893874481456E-3</c:v>
                </c:pt>
                <c:pt idx="22">
                  <c:v>2.572735106017532E-3</c:v>
                </c:pt>
                <c:pt idx="23">
                  <c:v>2.6615763375536067E-3</c:v>
                </c:pt>
                <c:pt idx="24">
                  <c:v>2.7504175690896823E-3</c:v>
                </c:pt>
                <c:pt idx="25">
                  <c:v>2.8392588006257583E-3</c:v>
                </c:pt>
                <c:pt idx="26">
                  <c:v>2.9281000321618338E-3</c:v>
                </c:pt>
                <c:pt idx="27">
                  <c:v>3.0169412636979098E-3</c:v>
                </c:pt>
                <c:pt idx="28">
                  <c:v>3.1057824952339845E-3</c:v>
                </c:pt>
                <c:pt idx="29">
                  <c:v>3.1946237267700605E-3</c:v>
                </c:pt>
                <c:pt idx="30">
                  <c:v>3.2834649583061365E-3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DEE0-416D-B9E4-DD2F88FD7FA3}"/>
            </c:ext>
          </c:extLst>
        </c:ser>
        <c:ser>
          <c:idx val="3"/>
          <c:order val="3"/>
          <c:tx>
            <c:v>NYSE ARCA Oil Capital Allocation Line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'Oil Portfolio'!$J$46:$J$83</c:f>
              <c:numCache>
                <c:formatCode>General</c:formatCode>
                <c:ptCount val="38"/>
                <c:pt idx="0">
                  <c:v>0</c:v>
                </c:pt>
                <c:pt idx="1">
                  <c:v>2.1407095125392894E-3</c:v>
                </c:pt>
                <c:pt idx="2">
                  <c:v>4.2814190250785788E-3</c:v>
                </c:pt>
                <c:pt idx="3">
                  <c:v>6.4221285376178669E-3</c:v>
                </c:pt>
                <c:pt idx="4">
                  <c:v>8.5628380501571576E-3</c:v>
                </c:pt>
                <c:pt idx="5">
                  <c:v>1.0703547562696446E-2</c:v>
                </c:pt>
                <c:pt idx="6">
                  <c:v>1.2844257075235734E-2</c:v>
                </c:pt>
                <c:pt idx="7">
                  <c:v>1.4984966587775024E-2</c:v>
                </c:pt>
                <c:pt idx="8">
                  <c:v>1.7125676100314315E-2</c:v>
                </c:pt>
                <c:pt idx="9">
                  <c:v>1.9266385612853602E-2</c:v>
                </c:pt>
                <c:pt idx="10">
                  <c:v>2.1407095125392891E-2</c:v>
                </c:pt>
                <c:pt idx="11">
                  <c:v>2.3547804637932181E-2</c:v>
                </c:pt>
                <c:pt idx="12">
                  <c:v>2.5688514150471468E-2</c:v>
                </c:pt>
                <c:pt idx="13">
                  <c:v>2.7829223663010761E-2</c:v>
                </c:pt>
                <c:pt idx="14">
                  <c:v>2.9969933175550047E-2</c:v>
                </c:pt>
                <c:pt idx="15">
                  <c:v>3.2110642688089337E-2</c:v>
                </c:pt>
                <c:pt idx="16">
                  <c:v>3.4251352200628631E-2</c:v>
                </c:pt>
                <c:pt idx="17">
                  <c:v>3.6392061713167917E-2</c:v>
                </c:pt>
                <c:pt idx="18">
                  <c:v>3.8532771225707203E-2</c:v>
                </c:pt>
                <c:pt idx="19">
                  <c:v>4.067348073824649E-2</c:v>
                </c:pt>
                <c:pt idx="20">
                  <c:v>4.2814190250785783E-2</c:v>
                </c:pt>
                <c:pt idx="21">
                  <c:v>4.4954899763325076E-2</c:v>
                </c:pt>
                <c:pt idx="22">
                  <c:v>4.7095609275864363E-2</c:v>
                </c:pt>
                <c:pt idx="23">
                  <c:v>4.9236318788403649E-2</c:v>
                </c:pt>
                <c:pt idx="24">
                  <c:v>5.1377028300942935E-2</c:v>
                </c:pt>
                <c:pt idx="25">
                  <c:v>5.3517737813482229E-2</c:v>
                </c:pt>
                <c:pt idx="26">
                  <c:v>5.5658447326021522E-2</c:v>
                </c:pt>
                <c:pt idx="27">
                  <c:v>5.7799156838560808E-2</c:v>
                </c:pt>
                <c:pt idx="28">
                  <c:v>5.9939866351100095E-2</c:v>
                </c:pt>
                <c:pt idx="29">
                  <c:v>6.2080575863639381E-2</c:v>
                </c:pt>
                <c:pt idx="30">
                  <c:v>6.4221285376178674E-2</c:v>
                </c:pt>
                <c:pt idx="31">
                  <c:v>6.6361994888717968E-2</c:v>
                </c:pt>
                <c:pt idx="32">
                  <c:v>6.8502704401257261E-2</c:v>
                </c:pt>
                <c:pt idx="33">
                  <c:v>7.0643413913796541E-2</c:v>
                </c:pt>
                <c:pt idx="34">
                  <c:v>7.2784123426335834E-2</c:v>
                </c:pt>
                <c:pt idx="35">
                  <c:v>7.4924832938875113E-2</c:v>
                </c:pt>
                <c:pt idx="36">
                  <c:v>7.7065542451414407E-2</c:v>
                </c:pt>
                <c:pt idx="37">
                  <c:v>7.92062519639537E-2</c:v>
                </c:pt>
              </c:numCache>
            </c:numRef>
          </c:xVal>
          <c:yVal>
            <c:numRef>
              <c:f>'Oil Portfolio'!$I$46:$I$83</c:f>
              <c:numCache>
                <c:formatCode>General</c:formatCode>
                <c:ptCount val="38"/>
                <c:pt idx="0">
                  <c:v>1.5674603174603176E-5</c:v>
                </c:pt>
                <c:pt idx="1">
                  <c:v>1.305876818988438E-4</c:v>
                </c:pt>
                <c:pt idx="2">
                  <c:v>2.4550076062308443E-4</c:v>
                </c:pt>
                <c:pt idx="3">
                  <c:v>3.6041383934732501E-4</c:v>
                </c:pt>
                <c:pt idx="4">
                  <c:v>4.7532691807156569E-4</c:v>
                </c:pt>
                <c:pt idx="5">
                  <c:v>5.9023999679580627E-4</c:v>
                </c:pt>
                <c:pt idx="6">
                  <c:v>7.0515307552004684E-4</c:v>
                </c:pt>
                <c:pt idx="7">
                  <c:v>8.2006615424428742E-4</c:v>
                </c:pt>
                <c:pt idx="8">
                  <c:v>9.3497923296852821E-4</c:v>
                </c:pt>
                <c:pt idx="9">
                  <c:v>1.0498923116927688E-3</c:v>
                </c:pt>
                <c:pt idx="10">
                  <c:v>1.1648053904170094E-3</c:v>
                </c:pt>
                <c:pt idx="11">
                  <c:v>1.2797184691412502E-3</c:v>
                </c:pt>
                <c:pt idx="12">
                  <c:v>1.3946315478654905E-3</c:v>
                </c:pt>
                <c:pt idx="13">
                  <c:v>1.5095446265897313E-3</c:v>
                </c:pt>
                <c:pt idx="14">
                  <c:v>1.6244577053139717E-3</c:v>
                </c:pt>
                <c:pt idx="15">
                  <c:v>1.7393707840382125E-3</c:v>
                </c:pt>
                <c:pt idx="16">
                  <c:v>1.8542838627624532E-3</c:v>
                </c:pt>
                <c:pt idx="17">
                  <c:v>1.969196941486694E-3</c:v>
                </c:pt>
                <c:pt idx="18">
                  <c:v>2.0841100202109346E-3</c:v>
                </c:pt>
                <c:pt idx="19">
                  <c:v>2.1990230989351752E-3</c:v>
                </c:pt>
                <c:pt idx="20">
                  <c:v>2.3139361776594158E-3</c:v>
                </c:pt>
                <c:pt idx="21">
                  <c:v>2.4288492563836563E-3</c:v>
                </c:pt>
                <c:pt idx="22">
                  <c:v>2.5437623351078974E-3</c:v>
                </c:pt>
                <c:pt idx="23">
                  <c:v>2.6586754138321375E-3</c:v>
                </c:pt>
                <c:pt idx="24">
                  <c:v>2.7735884925563781E-3</c:v>
                </c:pt>
                <c:pt idx="25">
                  <c:v>2.8885015712806191E-3</c:v>
                </c:pt>
                <c:pt idx="26">
                  <c:v>3.0034146500048597E-3</c:v>
                </c:pt>
                <c:pt idx="27">
                  <c:v>3.1183277287291002E-3</c:v>
                </c:pt>
                <c:pt idx="28">
                  <c:v>3.2332408074533404E-3</c:v>
                </c:pt>
                <c:pt idx="29">
                  <c:v>3.3481538861775814E-3</c:v>
                </c:pt>
                <c:pt idx="30">
                  <c:v>3.463066964901822E-3</c:v>
                </c:pt>
                <c:pt idx="31">
                  <c:v>3.5779800436260625E-3</c:v>
                </c:pt>
                <c:pt idx="32">
                  <c:v>3.6928931223503035E-3</c:v>
                </c:pt>
                <c:pt idx="33">
                  <c:v>3.8078062010745437E-3</c:v>
                </c:pt>
                <c:pt idx="34">
                  <c:v>3.9227192797987847E-3</c:v>
                </c:pt>
                <c:pt idx="35">
                  <c:v>4.0376323585230248E-3</c:v>
                </c:pt>
                <c:pt idx="36">
                  <c:v>4.1525454372472658E-3</c:v>
                </c:pt>
                <c:pt idx="37">
                  <c:v>4.2674585159715069E-3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DEE0-416D-B9E4-DD2F88FD7FA3}"/>
            </c:ext>
          </c:extLst>
        </c:ser>
        <c:ser>
          <c:idx val="4"/>
          <c:order val="4"/>
          <c:tx>
            <c:v>NYSE ARCA Oil Index</c:v>
          </c:tx>
          <c:spPr>
            <a:ln w="1905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'Oil Portfolio'!$U$22</c:f>
              <c:numCache>
                <c:formatCode>General</c:formatCode>
                <c:ptCount val="1"/>
                <c:pt idx="0">
                  <c:v>2.3826890654689764E-2</c:v>
                </c:pt>
              </c:numCache>
            </c:numRef>
          </c:xVal>
          <c:yVal>
            <c:numRef>
              <c:f>'Oil Portfolio'!$T$22</c:f>
              <c:numCache>
                <c:formatCode>0.00%</c:formatCode>
                <c:ptCount val="1"/>
                <c:pt idx="0">
                  <c:v>6.488280080579283E-4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DEE0-416D-B9E4-DD2F88FD7FA3}"/>
            </c:ext>
          </c:extLst>
        </c:ser>
        <c:ser>
          <c:idx val="5"/>
          <c:order val="5"/>
          <c:tx>
            <c:v>S&amp;P Global Clean Energy Select Index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'Clean Energy Portfolio'!$P$40</c:f>
              <c:numCache>
                <c:formatCode>0.00%</c:formatCode>
                <c:ptCount val="1"/>
                <c:pt idx="0">
                  <c:v>1.9493475102492767E-2</c:v>
                </c:pt>
              </c:numCache>
            </c:numRef>
          </c:xVal>
          <c:yVal>
            <c:numRef>
              <c:f>'Clean Energy Portfolio'!$P$39</c:f>
              <c:numCache>
                <c:formatCode>0.00%</c:formatCode>
                <c:ptCount val="1"/>
                <c:pt idx="0">
                  <c:v>6.5993588311677952E-4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DEE0-416D-B9E4-DD2F88FD7F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9965344"/>
        <c:axId val="1149970744"/>
      </c:scatterChart>
      <c:valAx>
        <c:axId val="1149965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Volatility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970744"/>
        <c:crosses val="autoZero"/>
        <c:crossBetween val="midCat"/>
      </c:valAx>
      <c:valAx>
        <c:axId val="114997074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Epected Return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9965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9FD0DCB-493F-4F24-94CC-86B92EF5BA80}">
  <sheetPr/>
  <sheetViews>
    <sheetView zoomScale="5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463551</xdr:colOff>
      <xdr:row>90</xdr:row>
      <xdr:rowOff>152399</xdr:rowOff>
    </xdr:from>
    <xdr:to>
      <xdr:col>9</xdr:col>
      <xdr:colOff>425450</xdr:colOff>
      <xdr:row>112</xdr:row>
      <xdr:rowOff>88899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2C6599-F5C5-6F27-0CE1-0010C7A6BB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380999</xdr:colOff>
      <xdr:row>0</xdr:row>
      <xdr:rowOff>82550</xdr:rowOff>
    </xdr:from>
    <xdr:to>
      <xdr:col>14</xdr:col>
      <xdr:colOff>288923</xdr:colOff>
      <xdr:row>17</xdr:row>
      <xdr:rowOff>133349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D1BD7E-A083-A5F7-CE20-0A03BDB4DA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053" cy="627201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DADAFB-6D5E-FAB7-9355-3536E020734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549"/>
  <sheetViews>
    <sheetView topLeftCell="B1" workbookViewId="0">
      <selection activeCell="B3" activeCellId="1" sqref="B1 B3:D18"/>
    </sheetView>
  </sheetViews>
  <sheetFormatPr defaultRowHeight="14.5" x14ac:dyDescent="0.35"/>
  <cols>
    <col min="1" max="1" width="10.453125" style="3" bestFit="1" customWidth="1"/>
    <col min="2" max="2" width="12.453125" bestFit="1" customWidth="1"/>
  </cols>
  <sheetData>
    <row r="1" spans="1:31" x14ac:dyDescent="0.35">
      <c r="A1" s="2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35">
      <c r="A2" s="2">
        <v>43466</v>
      </c>
    </row>
    <row r="3" spans="1:31" x14ac:dyDescent="0.35">
      <c r="A3" s="2">
        <v>43467</v>
      </c>
      <c r="N3">
        <v>-4.9778761061947119E-3</v>
      </c>
    </row>
    <row r="4" spans="1:31" x14ac:dyDescent="0.35">
      <c r="A4" s="2">
        <v>43468</v>
      </c>
      <c r="B4">
        <v>-4.0404025389086273E-2</v>
      </c>
      <c r="C4">
        <v>-2.3809479068025659E-2</v>
      </c>
      <c r="G4">
        <v>3.458501832289218E-2</v>
      </c>
      <c r="H4">
        <v>2.051670038107245E-2</v>
      </c>
      <c r="I4">
        <v>-5.3220811637607612E-3</v>
      </c>
      <c r="J4">
        <v>4.8476508537465657E-2</v>
      </c>
      <c r="K4">
        <v>-1.162793704114984E-2</v>
      </c>
      <c r="L4">
        <v>-9.1073261345777645E-3</v>
      </c>
      <c r="M4">
        <v>3.2010466670318038E-3</v>
      </c>
      <c r="N4">
        <v>-2.5013896609227371E-2</v>
      </c>
      <c r="O4">
        <v>-3.2520293685164181E-2</v>
      </c>
      <c r="P4">
        <v>1.0328231382544789E-2</v>
      </c>
      <c r="Q4">
        <v>2.0676626527794669E-2</v>
      </c>
      <c r="R4">
        <v>2.257233659695768E-3</v>
      </c>
      <c r="S4">
        <v>9.3239110440781481E-3</v>
      </c>
      <c r="U4">
        <v>-3.6942670748554729E-2</v>
      </c>
      <c r="V4">
        <v>-1.012147822636489E-2</v>
      </c>
      <c r="W4">
        <v>-6.3025604132771473E-3</v>
      </c>
      <c r="Y4">
        <v>-1.7017864787600478E-2</v>
      </c>
      <c r="Z4">
        <v>-5.2631616686754423E-2</v>
      </c>
      <c r="AA4">
        <v>-0.1092896046715799</v>
      </c>
      <c r="AB4">
        <v>-1.7980677688591129E-2</v>
      </c>
      <c r="AD4">
        <v>-2.710985095325813E-2</v>
      </c>
      <c r="AE4">
        <v>-1.414906305823971E-2</v>
      </c>
    </row>
    <row r="5" spans="1:31" x14ac:dyDescent="0.35">
      <c r="A5" s="2">
        <v>43469</v>
      </c>
      <c r="B5">
        <v>1.3157889641220111E-2</v>
      </c>
      <c r="C5">
        <v>9.7560512810745958E-3</v>
      </c>
      <c r="G5">
        <v>0.12989490181390309</v>
      </c>
      <c r="H5">
        <v>3.201771215745941E-2</v>
      </c>
      <c r="I5">
        <v>5.3505572637899679E-3</v>
      </c>
      <c r="J5">
        <v>8.1241774637945463E-2</v>
      </c>
      <c r="K5">
        <v>3.7058779070618282E-2</v>
      </c>
      <c r="L5">
        <v>7.3529602927819848E-3</v>
      </c>
      <c r="M5">
        <v>3.1907703284290712E-3</v>
      </c>
      <c r="N5">
        <v>0</v>
      </c>
      <c r="O5">
        <v>6.7226823411180581E-2</v>
      </c>
      <c r="P5">
        <v>2.22489760034601E-2</v>
      </c>
      <c r="Q5">
        <v>6.6298369225648912E-2</v>
      </c>
      <c r="R5">
        <v>3.2282320287679411E-2</v>
      </c>
      <c r="S5">
        <v>1.308698281491427E-2</v>
      </c>
      <c r="T5">
        <v>2.33918062495484E-2</v>
      </c>
      <c r="U5">
        <v>1.9312157348190029E-2</v>
      </c>
      <c r="V5">
        <v>7.2597248218386756E-2</v>
      </c>
      <c r="W5">
        <v>-4.2282549317547158E-3</v>
      </c>
      <c r="Y5">
        <v>3.1280714883318073E-2</v>
      </c>
      <c r="Z5">
        <v>6.3492098032422284E-2</v>
      </c>
      <c r="AA5">
        <v>6.1349733931684407E-2</v>
      </c>
      <c r="AB5">
        <v>4.9295774647887258E-2</v>
      </c>
      <c r="AD5">
        <v>2.365910257516202E-2</v>
      </c>
      <c r="AE5">
        <v>1.21289896821386E-3</v>
      </c>
    </row>
    <row r="6" spans="1:31" x14ac:dyDescent="0.35">
      <c r="A6" s="2">
        <v>43471</v>
      </c>
      <c r="B6">
        <v>0</v>
      </c>
      <c r="C6">
        <v>0</v>
      </c>
      <c r="D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3.420752565564511E-3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Y6">
        <v>0</v>
      </c>
      <c r="Z6">
        <v>0</v>
      </c>
      <c r="AA6">
        <v>0</v>
      </c>
      <c r="AB6">
        <v>0</v>
      </c>
      <c r="AD6">
        <v>0</v>
      </c>
      <c r="AE6">
        <v>0</v>
      </c>
    </row>
    <row r="7" spans="1:31" x14ac:dyDescent="0.35">
      <c r="A7" s="2">
        <v>43472</v>
      </c>
      <c r="B7">
        <v>1.558440962746244E-2</v>
      </c>
      <c r="C7">
        <v>0</v>
      </c>
      <c r="D7">
        <v>2.231854620553464E-2</v>
      </c>
      <c r="G7">
        <v>4.9027889048739233E-2</v>
      </c>
      <c r="H7">
        <v>8.6579854886930097E-3</v>
      </c>
      <c r="I7">
        <v>2.247195028684534E-2</v>
      </c>
      <c r="J7">
        <v>2.6267463395394989E-2</v>
      </c>
      <c r="K7">
        <v>-4.0272233914623423E-2</v>
      </c>
      <c r="L7">
        <v>4.0146041218524157E-2</v>
      </c>
      <c r="M7">
        <v>-5.0889450032929329E-3</v>
      </c>
      <c r="N7">
        <v>-5.6818181818185653E-4</v>
      </c>
      <c r="O7">
        <v>3.5433131472266677E-2</v>
      </c>
      <c r="P7">
        <v>-2.941127343243588E-3</v>
      </c>
      <c r="Q7">
        <v>-1.144211534517992E-2</v>
      </c>
      <c r="R7">
        <v>3.6364333275697991E-3</v>
      </c>
      <c r="S7">
        <v>1.8996950202276212E-2</v>
      </c>
      <c r="T7">
        <v>-1.428573007811873E-2</v>
      </c>
      <c r="U7">
        <v>2.257984253482825E-2</v>
      </c>
      <c r="V7">
        <v>-4.7663625834256651E-3</v>
      </c>
      <c r="W7">
        <v>1.1677202102426291E-2</v>
      </c>
      <c r="Y7">
        <v>5.7229638194769006E-3</v>
      </c>
      <c r="Z7">
        <v>0.14179099498386891</v>
      </c>
      <c r="AA7">
        <v>1.7341069671604311E-2</v>
      </c>
      <c r="AB7">
        <v>-6.0134273247430807E-2</v>
      </c>
      <c r="AD7">
        <v>5.1361448095181839E-3</v>
      </c>
      <c r="AE7">
        <v>-2.2209277417624129E-3</v>
      </c>
    </row>
    <row r="8" spans="1:31" x14ac:dyDescent="0.35">
      <c r="A8" s="2">
        <v>43473</v>
      </c>
      <c r="B8">
        <v>-7.6726313833328508E-3</v>
      </c>
      <c r="C8">
        <v>-2.4154612066943471E-2</v>
      </c>
      <c r="D8">
        <v>1.607038293779239E-2</v>
      </c>
      <c r="G8">
        <v>2.578563245437504E-2</v>
      </c>
      <c r="H8">
        <v>6.0801698474171051E-3</v>
      </c>
      <c r="I8">
        <v>2.8918332629138451E-2</v>
      </c>
      <c r="J8">
        <v>1.9642853493593071E-2</v>
      </c>
      <c r="K8">
        <v>-5.5555701573649641E-2</v>
      </c>
      <c r="L8">
        <v>1.7543214755046941E-3</v>
      </c>
      <c r="M8">
        <v>6.3937809900180831E-3</v>
      </c>
      <c r="N8">
        <v>5.685048322910724E-3</v>
      </c>
      <c r="O8">
        <v>1.7110203770820839E-2</v>
      </c>
      <c r="P8">
        <v>1.53391381884258E-2</v>
      </c>
      <c r="Q8">
        <v>9.6090547698544082E-3</v>
      </c>
      <c r="R8">
        <v>-7.9710964998250811E-3</v>
      </c>
      <c r="S8">
        <v>1.4914235178823841E-2</v>
      </c>
      <c r="T8">
        <v>1.449276987666104E-2</v>
      </c>
      <c r="U8">
        <v>3.197967657128431E-2</v>
      </c>
      <c r="V8">
        <v>-9.578562107236066E-3</v>
      </c>
      <c r="W8">
        <v>2.308503936087769E-2</v>
      </c>
      <c r="Y8">
        <v>9.8636749406604274E-3</v>
      </c>
      <c r="Z8">
        <v>4.5751669124871393E-2</v>
      </c>
      <c r="AA8">
        <v>1.420450876608181E-2</v>
      </c>
      <c r="AB8">
        <v>-2.8558474757345298E-4</v>
      </c>
      <c r="AD8">
        <v>2.095030830914069E-2</v>
      </c>
      <c r="AE8">
        <v>1.2140941537382771E-2</v>
      </c>
    </row>
    <row r="9" spans="1:31" x14ac:dyDescent="0.35">
      <c r="A9" s="2">
        <v>43474</v>
      </c>
      <c r="B9">
        <v>4.1237097761551267E-2</v>
      </c>
      <c r="C9">
        <v>0</v>
      </c>
      <c r="D9">
        <v>2.0590832422140441E-2</v>
      </c>
      <c r="G9">
        <v>-4.6347150049459218E-2</v>
      </c>
      <c r="H9">
        <v>1.4219759181322679E-2</v>
      </c>
      <c r="I9">
        <v>1.180456808844443E-2</v>
      </c>
      <c r="J9">
        <v>4.6701650686171714E-3</v>
      </c>
      <c r="K9">
        <v>6.2579901217894029E-3</v>
      </c>
      <c r="L9">
        <v>-1.7513134369160351E-2</v>
      </c>
      <c r="M9">
        <v>-1.1435825020005621E-2</v>
      </c>
      <c r="N9">
        <v>9.6099491237988666E-3</v>
      </c>
      <c r="O9">
        <v>5.2336488747578791E-2</v>
      </c>
      <c r="P9">
        <v>-1.568861115354259E-2</v>
      </c>
      <c r="Q9">
        <v>1.579060241109009E-2</v>
      </c>
      <c r="R9">
        <v>-2.0452852957496988E-2</v>
      </c>
      <c r="S9">
        <v>1.469515669913357E-2</v>
      </c>
      <c r="T9">
        <v>2.571429834820926E-2</v>
      </c>
      <c r="U9">
        <v>-5.1647586143811486E-3</v>
      </c>
      <c r="V9">
        <v>3.7717617890063997E-2</v>
      </c>
      <c r="W9">
        <v>-2.0513933405434952E-3</v>
      </c>
      <c r="Y9">
        <v>1.446273123432462E-2</v>
      </c>
      <c r="Z9">
        <v>-5.6250020023435043E-2</v>
      </c>
      <c r="AA9">
        <v>7.0961739138642344E-2</v>
      </c>
      <c r="AB9">
        <v>1.314283098493307E-2</v>
      </c>
      <c r="AD9">
        <v>4.5046093405167742E-3</v>
      </c>
      <c r="AE9">
        <v>2.2391066465824009E-2</v>
      </c>
    </row>
    <row r="10" spans="1:31" x14ac:dyDescent="0.35">
      <c r="A10" s="2">
        <v>43475</v>
      </c>
      <c r="B10">
        <v>0</v>
      </c>
      <c r="C10">
        <v>4.950499815981213E-2</v>
      </c>
      <c r="D10">
        <v>2.2807107076777688E-2</v>
      </c>
      <c r="G10">
        <v>-9.8846690416350969E-3</v>
      </c>
      <c r="H10">
        <v>-1.4019780791898471E-3</v>
      </c>
      <c r="I10">
        <v>6.1111601539769467E-3</v>
      </c>
      <c r="J10">
        <v>2.3823461741532489E-2</v>
      </c>
      <c r="K10">
        <v>2.2387968778321939E-2</v>
      </c>
      <c r="L10">
        <v>-3.5650249400484002E-3</v>
      </c>
      <c r="M10">
        <v>1.0282734876150499E-2</v>
      </c>
      <c r="N10">
        <v>1.679731243001026E-3</v>
      </c>
      <c r="O10">
        <v>0</v>
      </c>
      <c r="P10">
        <v>1.7710756173519031E-3</v>
      </c>
      <c r="Q10">
        <v>1.660993631177576E-2</v>
      </c>
      <c r="R10">
        <v>3.7285599135414849E-3</v>
      </c>
      <c r="S10">
        <v>-7.2402654712422354E-4</v>
      </c>
      <c r="T10">
        <v>2.785379796873988E-3</v>
      </c>
      <c r="U10">
        <v>8.1582179847177194E-3</v>
      </c>
      <c r="V10">
        <v>-2.1435339956079161E-2</v>
      </c>
      <c r="W10">
        <v>8.2220461579900483E-3</v>
      </c>
      <c r="Y10">
        <v>2.9620614711580728E-3</v>
      </c>
      <c r="Z10">
        <v>-3.9735061694360363E-2</v>
      </c>
      <c r="AA10">
        <v>3.487354919076147E-3</v>
      </c>
      <c r="AB10">
        <v>1.494649203829845E-2</v>
      </c>
      <c r="AD10">
        <v>2.4912887755721421E-2</v>
      </c>
      <c r="AE10">
        <v>-1.0559310689186471E-2</v>
      </c>
    </row>
    <row r="11" spans="1:31" x14ac:dyDescent="0.35">
      <c r="A11" s="2">
        <v>43476</v>
      </c>
      <c r="B11">
        <v>5.9405918954773977E-2</v>
      </c>
      <c r="C11">
        <v>0</v>
      </c>
      <c r="D11">
        <v>6.289347142570012E-3</v>
      </c>
      <c r="G11">
        <v>1.830277079668452E-2</v>
      </c>
      <c r="H11">
        <v>-5.2650478155817906E-3</v>
      </c>
      <c r="I11">
        <v>-4.9697229259981768E-3</v>
      </c>
      <c r="J11">
        <v>2.2700911619508708E-3</v>
      </c>
      <c r="K11">
        <v>-1.216540992011794E-2</v>
      </c>
      <c r="L11">
        <v>5.3666228685920192E-3</v>
      </c>
      <c r="M11">
        <v>1.399484730337797E-2</v>
      </c>
      <c r="N11">
        <v>0</v>
      </c>
      <c r="O11">
        <v>8.8809436734211822E-3</v>
      </c>
      <c r="P11">
        <v>5.8926533922734059E-3</v>
      </c>
      <c r="Q11">
        <v>-5.0272658154314476E-3</v>
      </c>
      <c r="R11">
        <v>1.485840572034602E-3</v>
      </c>
      <c r="S11">
        <v>4.3478230942266549E-3</v>
      </c>
      <c r="T11">
        <v>2.777796543445898E-3</v>
      </c>
      <c r="U11">
        <v>1.348696111146319E-2</v>
      </c>
      <c r="V11">
        <v>8.5713911587910196E-3</v>
      </c>
      <c r="W11">
        <v>4.0775955661689336E-3</v>
      </c>
      <c r="Y11">
        <v>6.6459003478334111E-3</v>
      </c>
      <c r="Z11">
        <v>2.0689634760835851E-2</v>
      </c>
      <c r="AA11">
        <v>1.216328295955549E-2</v>
      </c>
      <c r="AB11">
        <v>1.1392048577130611E-2</v>
      </c>
      <c r="AD11">
        <v>1.458435381361989E-2</v>
      </c>
      <c r="AE11">
        <v>-2.7668696370295449E-3</v>
      </c>
    </row>
    <row r="12" spans="1:31" x14ac:dyDescent="0.35">
      <c r="A12" s="2">
        <v>43478</v>
      </c>
      <c r="B12">
        <v>0</v>
      </c>
      <c r="C12">
        <v>0</v>
      </c>
      <c r="D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6.1486864169928426E-3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Y12">
        <v>0</v>
      </c>
      <c r="Z12">
        <v>0</v>
      </c>
      <c r="AA12">
        <v>0</v>
      </c>
      <c r="AB12">
        <v>0</v>
      </c>
      <c r="AD12">
        <v>0</v>
      </c>
      <c r="AE12">
        <v>0</v>
      </c>
    </row>
    <row r="13" spans="1:31" x14ac:dyDescent="0.35">
      <c r="A13" s="2">
        <v>43479</v>
      </c>
      <c r="B13">
        <v>7.0093433843310127E-3</v>
      </c>
      <c r="C13">
        <v>9.4339842148010167E-3</v>
      </c>
      <c r="D13">
        <v>0</v>
      </c>
      <c r="G13">
        <v>-7.3529537802980993E-3</v>
      </c>
      <c r="H13">
        <v>-1.129163468876526E-2</v>
      </c>
      <c r="I13">
        <v>1.664691170355503E-3</v>
      </c>
      <c r="J13">
        <v>2.2650575239504529E-3</v>
      </c>
      <c r="K13">
        <v>-0.1194581503183476</v>
      </c>
      <c r="L13">
        <v>1.2455712210292621E-2</v>
      </c>
      <c r="M13">
        <v>-5.0187702165422898E-3</v>
      </c>
      <c r="N13">
        <v>-5.5555555555553138E-4</v>
      </c>
      <c r="O13">
        <v>2.4647948513002671E-2</v>
      </c>
      <c r="P13">
        <v>1.1130762089258671E-2</v>
      </c>
      <c r="Q13">
        <v>-1.6210535952919439E-2</v>
      </c>
      <c r="R13">
        <v>-2.2254901235027051E-3</v>
      </c>
      <c r="S13">
        <v>-2.886172245114782E-3</v>
      </c>
      <c r="T13">
        <v>-6.9251012988794658E-3</v>
      </c>
      <c r="U13">
        <v>1.475922376492766E-2</v>
      </c>
      <c r="V13">
        <v>-8.4985467899728606E-3</v>
      </c>
      <c r="W13">
        <v>1.4213091006413331E-2</v>
      </c>
      <c r="Y13">
        <v>-2.0172112953782632E-2</v>
      </c>
      <c r="Z13">
        <v>-2.0270250677801419E-2</v>
      </c>
      <c r="AA13">
        <v>6.8669464657156176E-3</v>
      </c>
      <c r="AB13">
        <v>2.7472107123402978E-3</v>
      </c>
      <c r="AD13">
        <v>-2.1562159276901749E-2</v>
      </c>
      <c r="AE13">
        <v>-5.5489363886496168E-3</v>
      </c>
    </row>
    <row r="14" spans="1:31" x14ac:dyDescent="0.35">
      <c r="A14" s="2">
        <v>43480</v>
      </c>
      <c r="B14">
        <v>0</v>
      </c>
      <c r="C14">
        <v>1.8691631869595101E-2</v>
      </c>
      <c r="D14">
        <v>-1.250007696181832E-2</v>
      </c>
      <c r="G14">
        <v>3.6214036861907488E-2</v>
      </c>
      <c r="H14">
        <v>7.1377920350030877E-3</v>
      </c>
      <c r="I14">
        <v>-1.828258077376577E-2</v>
      </c>
      <c r="J14">
        <v>2.3728816846909421E-2</v>
      </c>
      <c r="K14">
        <v>-1.4685354183308739E-2</v>
      </c>
      <c r="L14">
        <v>-1.7575886458226499E-3</v>
      </c>
      <c r="M14">
        <v>4.41361314875377E-3</v>
      </c>
      <c r="N14">
        <v>1.111728738187878E-2</v>
      </c>
      <c r="O14">
        <v>5.6701016146508687E-2</v>
      </c>
      <c r="P14">
        <v>9.8492508447740601E-3</v>
      </c>
      <c r="Q14">
        <v>2.7819616817614801E-3</v>
      </c>
      <c r="R14">
        <v>8.1784513006863957E-3</v>
      </c>
      <c r="S14">
        <v>4.3415317706270162E-3</v>
      </c>
      <c r="T14">
        <v>-2.789495861740265E-3</v>
      </c>
      <c r="U14">
        <v>1.3114045833899411E-2</v>
      </c>
      <c r="V14">
        <v>-1.9047657153083208E-2</v>
      </c>
      <c r="W14">
        <v>8.5084419419609869E-3</v>
      </c>
      <c r="Y14">
        <v>3.743137642392202E-3</v>
      </c>
      <c r="Z14">
        <v>-4.1379351734971981E-2</v>
      </c>
      <c r="AA14">
        <v>8.5253446479915951E-4</v>
      </c>
      <c r="AB14">
        <v>5.2054418276434866E-3</v>
      </c>
      <c r="AD14">
        <v>-8.3251434965802007E-3</v>
      </c>
      <c r="AE14">
        <v>1.155835075084544E-2</v>
      </c>
    </row>
    <row r="15" spans="1:31" x14ac:dyDescent="0.35">
      <c r="A15" s="2">
        <v>43481</v>
      </c>
      <c r="B15">
        <v>-2.3201848226399591E-3</v>
      </c>
      <c r="C15">
        <v>2.2935670090456162E-2</v>
      </c>
      <c r="D15">
        <v>-4.0275674890641877E-3</v>
      </c>
      <c r="G15">
        <v>1.8268430456615411E-2</v>
      </c>
      <c r="H15">
        <v>-1.417379157467757E-3</v>
      </c>
      <c r="I15">
        <v>-5.0790431211341644E-3</v>
      </c>
      <c r="J15">
        <v>2.7593396658287528E-3</v>
      </c>
      <c r="K15">
        <v>2.0582029213378931E-2</v>
      </c>
      <c r="L15">
        <v>7.0422717055480533E-3</v>
      </c>
      <c r="M15">
        <v>-1.318265630107507E-2</v>
      </c>
      <c r="N15">
        <v>-4.947773501924102E-3</v>
      </c>
      <c r="O15">
        <v>8.6178817032933175E-2</v>
      </c>
      <c r="P15">
        <v>-4.589724519307059E-3</v>
      </c>
      <c r="Q15">
        <v>9.389641932949333E-3</v>
      </c>
      <c r="R15">
        <v>1.4749544953245319E-3</v>
      </c>
      <c r="S15">
        <v>-3.6023036265471209E-3</v>
      </c>
      <c r="T15">
        <v>1.398610805002809E-3</v>
      </c>
      <c r="U15">
        <v>6.3544245583364578E-3</v>
      </c>
      <c r="V15">
        <v>7.7670802904821201E-3</v>
      </c>
      <c r="W15">
        <v>-2.481286251530213E-3</v>
      </c>
      <c r="Y15">
        <v>1.2306363491280781E-2</v>
      </c>
      <c r="Z15">
        <v>0</v>
      </c>
      <c r="AA15">
        <v>-4.2589601115555764E-3</v>
      </c>
      <c r="AB15">
        <v>1.798854925362825E-2</v>
      </c>
      <c r="AD15">
        <v>2.9629647456531179E-2</v>
      </c>
      <c r="AE15">
        <v>-4.3340666459593669E-3</v>
      </c>
    </row>
    <row r="16" spans="1:31" x14ac:dyDescent="0.35">
      <c r="A16" s="2">
        <v>43482</v>
      </c>
      <c r="B16">
        <v>0</v>
      </c>
      <c r="C16">
        <v>-2.242141980289725E-2</v>
      </c>
      <c r="D16">
        <v>1.1553965064830861E-2</v>
      </c>
      <c r="G16">
        <v>2.2620902399093531E-2</v>
      </c>
      <c r="H16">
        <v>4.2582503406793934E-3</v>
      </c>
      <c r="I16">
        <v>9.0754981885283748E-3</v>
      </c>
      <c r="J16">
        <v>5.5037032690408161E-4</v>
      </c>
      <c r="K16">
        <v>4.4506126982258858E-2</v>
      </c>
      <c r="L16">
        <v>5.2447457989697188E-3</v>
      </c>
      <c r="M16">
        <v>9.5420514935369294E-3</v>
      </c>
      <c r="N16">
        <v>8.8397790055247949E-3</v>
      </c>
      <c r="O16">
        <v>2.095813576653538E-2</v>
      </c>
      <c r="P16">
        <v>-1.556201659481204E-2</v>
      </c>
      <c r="Q16">
        <v>2.2833020052323461E-2</v>
      </c>
      <c r="R16">
        <v>5.1545950462466017E-3</v>
      </c>
      <c r="S16">
        <v>3.6153271325880532E-3</v>
      </c>
      <c r="T16">
        <v>2.7933920471892031E-3</v>
      </c>
      <c r="U16">
        <v>1.683817266545495E-2</v>
      </c>
      <c r="V16">
        <v>1.156064259806122E-2</v>
      </c>
      <c r="W16">
        <v>-7.9602488107914926E-3</v>
      </c>
      <c r="Y16">
        <v>1.105196736491232E-2</v>
      </c>
      <c r="Z16">
        <v>7.1942378173894816E-3</v>
      </c>
      <c r="AA16">
        <v>3.2506426696420572E-2</v>
      </c>
      <c r="AB16">
        <v>5.8902605004269581E-3</v>
      </c>
      <c r="AD16">
        <v>1.918469595217109E-2</v>
      </c>
      <c r="AE16">
        <v>3.9572966348213612E-3</v>
      </c>
    </row>
    <row r="17" spans="1:31" x14ac:dyDescent="0.35">
      <c r="A17" s="2">
        <v>43483</v>
      </c>
      <c r="B17">
        <v>-2.32558059945065E-3</v>
      </c>
      <c r="C17">
        <v>1.376133740486685E-2</v>
      </c>
      <c r="D17">
        <v>1.1136412826294521E-2</v>
      </c>
      <c r="G17">
        <v>-3.3562135156822707E-2</v>
      </c>
      <c r="H17">
        <v>7.4205717123672077E-3</v>
      </c>
      <c r="I17">
        <v>1.517711443308167E-2</v>
      </c>
      <c r="J17">
        <v>-8.2508039610741379E-3</v>
      </c>
      <c r="K17">
        <v>2.197100732558965E-2</v>
      </c>
      <c r="L17">
        <v>1.7391576850573911E-3</v>
      </c>
      <c r="M17">
        <v>1.89034764966145E-3</v>
      </c>
      <c r="N17">
        <v>0</v>
      </c>
      <c r="O17">
        <v>-4.2521987471208833E-2</v>
      </c>
      <c r="P17">
        <v>3.805617622083779E-2</v>
      </c>
      <c r="Q17">
        <v>-9.0947174801992992E-3</v>
      </c>
      <c r="R17">
        <v>2.9304023064376631E-2</v>
      </c>
      <c r="S17">
        <v>8.6458708840622123E-3</v>
      </c>
      <c r="T17">
        <v>0</v>
      </c>
      <c r="U17">
        <v>1.7479240091783369E-2</v>
      </c>
      <c r="V17">
        <v>1.333339638055597E-2</v>
      </c>
      <c r="W17">
        <v>5.5165122239035913E-3</v>
      </c>
      <c r="Y17">
        <v>1.0930726235586221E-2</v>
      </c>
      <c r="Z17">
        <v>-1.428570090507952E-2</v>
      </c>
      <c r="AA17">
        <v>7.4565165586941706E-3</v>
      </c>
      <c r="AB17">
        <v>-1.0380606675974071E-2</v>
      </c>
      <c r="AD17">
        <v>3.3411655388182471E-2</v>
      </c>
      <c r="AE17">
        <v>2.20733385269869E-2</v>
      </c>
    </row>
    <row r="18" spans="1:31" x14ac:dyDescent="0.35">
      <c r="A18" s="2">
        <v>43485</v>
      </c>
      <c r="B18">
        <v>0</v>
      </c>
      <c r="C18">
        <v>0</v>
      </c>
      <c r="D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1.6429353778751429E-2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Y18">
        <v>0</v>
      </c>
      <c r="Z18">
        <v>0</v>
      </c>
      <c r="AA18">
        <v>0</v>
      </c>
      <c r="AB18">
        <v>0</v>
      </c>
      <c r="AD18">
        <v>0</v>
      </c>
      <c r="AE18">
        <v>0</v>
      </c>
    </row>
    <row r="19" spans="1:31" x14ac:dyDescent="0.35">
      <c r="A19" s="2">
        <v>43486</v>
      </c>
      <c r="B19">
        <v>1.3986009188336149E-2</v>
      </c>
      <c r="C19">
        <v>0</v>
      </c>
      <c r="D19">
        <v>1.129750230862703E-3</v>
      </c>
      <c r="G19">
        <v>0</v>
      </c>
      <c r="H19">
        <v>0</v>
      </c>
      <c r="I19">
        <v>1.3842720513590921E-2</v>
      </c>
      <c r="J19">
        <v>0</v>
      </c>
      <c r="K19">
        <v>0</v>
      </c>
      <c r="L19">
        <v>3.4721855935535562E-3</v>
      </c>
      <c r="M19">
        <v>1.2578949402164421E-3</v>
      </c>
      <c r="N19">
        <v>-1.9935344827586191E-2</v>
      </c>
      <c r="O19">
        <v>0</v>
      </c>
      <c r="P19">
        <v>-2.3124547543966981E-2</v>
      </c>
      <c r="Q19">
        <v>0</v>
      </c>
      <c r="R19">
        <v>0</v>
      </c>
      <c r="S19">
        <v>1.142830730034672E-2</v>
      </c>
      <c r="T19">
        <v>-1.392766880908836E-3</v>
      </c>
      <c r="U19">
        <v>2.4186337278234049E-2</v>
      </c>
      <c r="V19">
        <v>1.3157866398843639E-2</v>
      </c>
      <c r="W19">
        <v>1.9950251257484512E-2</v>
      </c>
      <c r="Y19">
        <v>0</v>
      </c>
      <c r="Z19">
        <v>0</v>
      </c>
      <c r="AA19">
        <v>0</v>
      </c>
      <c r="AB19">
        <v>0</v>
      </c>
      <c r="AD19">
        <v>-1.411643061609247E-2</v>
      </c>
      <c r="AE19">
        <v>1.1569560043941159E-2</v>
      </c>
    </row>
    <row r="20" spans="1:31" x14ac:dyDescent="0.35">
      <c r="A20" s="2">
        <v>43487</v>
      </c>
      <c r="B20">
        <v>-2.2988497970058419E-2</v>
      </c>
      <c r="C20">
        <v>-9.0496678540341602E-3</v>
      </c>
      <c r="D20">
        <v>-3.1029811181719769E-3</v>
      </c>
      <c r="G20">
        <v>-5.1302258454319023E-2</v>
      </c>
      <c r="H20">
        <v>-1.7536064679036789E-3</v>
      </c>
      <c r="I20">
        <v>4.369253984931154E-3</v>
      </c>
      <c r="J20">
        <v>-4.1597336186210532E-2</v>
      </c>
      <c r="K20">
        <v>-1.1726492048338869E-2</v>
      </c>
      <c r="L20">
        <v>-1.038060433597587E-2</v>
      </c>
      <c r="M20">
        <v>2.5125065458617701E-3</v>
      </c>
      <c r="N20">
        <v>4.3980208905991516E-3</v>
      </c>
      <c r="O20">
        <v>9.1883523509568299E-3</v>
      </c>
      <c r="P20">
        <v>-6.9285418879068139E-3</v>
      </c>
      <c r="Q20">
        <v>-3.6086766620650017E-2</v>
      </c>
      <c r="R20">
        <v>-8.5409510822270773E-3</v>
      </c>
      <c r="S20">
        <v>-6.356012326130811E-3</v>
      </c>
      <c r="T20">
        <v>-4.1842052476904756E-3</v>
      </c>
      <c r="U20">
        <v>1.280072522183295E-2</v>
      </c>
      <c r="V20">
        <v>-1.113167644836455E-2</v>
      </c>
      <c r="W20">
        <v>2.444979510938472E-3</v>
      </c>
      <c r="Y20">
        <v>-1.8381597288465331E-2</v>
      </c>
      <c r="Z20">
        <v>-3.6231849629747133E-2</v>
      </c>
      <c r="AA20">
        <v>-3.1250009803395651E-2</v>
      </c>
      <c r="AB20">
        <v>-5.9171925469968523E-3</v>
      </c>
      <c r="AD20">
        <v>-9.2385051892263093E-4</v>
      </c>
      <c r="AE20">
        <v>-1.2581080306026671E-2</v>
      </c>
    </row>
    <row r="21" spans="1:31" x14ac:dyDescent="0.35">
      <c r="A21" s="2">
        <v>43488</v>
      </c>
      <c r="B21">
        <v>2.352940361735278E-3</v>
      </c>
      <c r="C21">
        <v>9.1323122466053785E-3</v>
      </c>
      <c r="D21">
        <v>-4.8103760866989864E-3</v>
      </c>
      <c r="G21">
        <v>-1.663931530947127E-3</v>
      </c>
      <c r="H21">
        <v>2.8110058529913222E-3</v>
      </c>
      <c r="I21">
        <v>-9.7882280087591145E-3</v>
      </c>
      <c r="J21">
        <v>3.4721911781376851E-3</v>
      </c>
      <c r="K21">
        <v>2.504926748658054E-2</v>
      </c>
      <c r="L21">
        <v>3.4964666739500938E-3</v>
      </c>
      <c r="M21">
        <v>-1.190471017475225E-2</v>
      </c>
      <c r="N21">
        <v>-2.7367268746578688E-3</v>
      </c>
      <c r="O21">
        <v>-1.213959360450678E-2</v>
      </c>
      <c r="P21">
        <v>1.686055842877798E-2</v>
      </c>
      <c r="Q21">
        <v>7.1413511705862298E-3</v>
      </c>
      <c r="R21">
        <v>-1.507531851884825E-2</v>
      </c>
      <c r="S21">
        <v>2.132279472326859E-3</v>
      </c>
      <c r="T21">
        <v>-1.54061888116841E-2</v>
      </c>
      <c r="U21">
        <v>1.874045793198165E-2</v>
      </c>
      <c r="V21">
        <v>1.8761762040688801E-2</v>
      </c>
      <c r="W21">
        <v>0</v>
      </c>
      <c r="Y21">
        <v>8.077963726355053E-3</v>
      </c>
      <c r="Z21">
        <v>2.2556368738162469E-2</v>
      </c>
      <c r="AA21">
        <v>1.188457949883515E-2</v>
      </c>
      <c r="AB21">
        <v>2.895020891041478E-2</v>
      </c>
      <c r="AD21">
        <v>1.0171001858046541E-2</v>
      </c>
      <c r="AE21">
        <v>-7.7218479106737634E-3</v>
      </c>
    </row>
    <row r="22" spans="1:31" x14ac:dyDescent="0.35">
      <c r="A22" s="2">
        <v>43489</v>
      </c>
      <c r="B22">
        <v>-1.173708514730409E-2</v>
      </c>
      <c r="C22">
        <v>0</v>
      </c>
      <c r="D22">
        <v>-5.1180746863256346E-3</v>
      </c>
      <c r="G22">
        <v>-3.5000006357828739E-2</v>
      </c>
      <c r="H22">
        <v>3.8541074766673682E-3</v>
      </c>
      <c r="I22">
        <v>1.482730198488391E-2</v>
      </c>
      <c r="J22">
        <v>4.6136057094621867E-2</v>
      </c>
      <c r="K22">
        <v>3.8585239075918709E-2</v>
      </c>
      <c r="L22">
        <v>0</v>
      </c>
      <c r="M22">
        <v>0</v>
      </c>
      <c r="N22">
        <v>-2.195389681668547E-3</v>
      </c>
      <c r="O22">
        <v>2.3041415246775939E-2</v>
      </c>
      <c r="P22">
        <v>-5.7183741015987E-4</v>
      </c>
      <c r="Q22">
        <v>4.4262946241293788E-2</v>
      </c>
      <c r="R22">
        <v>9.4752587523663223E-3</v>
      </c>
      <c r="S22">
        <v>1.4184388801810719E-2</v>
      </c>
      <c r="T22">
        <v>1.422641975250327E-3</v>
      </c>
      <c r="U22">
        <v>2.4171104056981418E-2</v>
      </c>
      <c r="V22">
        <v>4.6040514358466123E-2</v>
      </c>
      <c r="W22">
        <v>-2.4390161663847549E-3</v>
      </c>
      <c r="Y22">
        <v>1.7847303614164201E-2</v>
      </c>
      <c r="Z22">
        <v>7.3529340868179194E-3</v>
      </c>
      <c r="AA22">
        <v>7.550348323141387E-3</v>
      </c>
      <c r="AB22">
        <v>5.8112094927886833E-2</v>
      </c>
      <c r="AD22">
        <v>1.098398849855808E-2</v>
      </c>
      <c r="AE22">
        <v>1.5953201279820469E-2</v>
      </c>
    </row>
    <row r="23" spans="1:31" x14ac:dyDescent="0.35">
      <c r="A23" s="2">
        <v>43490</v>
      </c>
      <c r="B23">
        <v>1.9002368654585929E-2</v>
      </c>
      <c r="C23">
        <v>1.8099590795353841E-2</v>
      </c>
      <c r="D23">
        <v>-2.000546549581594E-3</v>
      </c>
      <c r="G23">
        <v>-4.3178057913890733E-3</v>
      </c>
      <c r="H23">
        <v>1.6055789407551702E-2</v>
      </c>
      <c r="I23">
        <v>2.3809832672800461E-2</v>
      </c>
      <c r="J23">
        <v>7.5523753325768439E-2</v>
      </c>
      <c r="K23">
        <v>-6.253849978599757E-2</v>
      </c>
      <c r="L23">
        <v>8.7107556062375746E-3</v>
      </c>
      <c r="M23">
        <v>-4.4388633214738071E-3</v>
      </c>
      <c r="N23">
        <v>0</v>
      </c>
      <c r="O23">
        <v>9.0090006237546483E-3</v>
      </c>
      <c r="P23">
        <v>-1.25856560202785E-2</v>
      </c>
      <c r="Q23">
        <v>2.5925970695274799E-2</v>
      </c>
      <c r="R23">
        <v>1.877250196335312E-2</v>
      </c>
      <c r="S23">
        <v>5.594485375349123E-3</v>
      </c>
      <c r="T23">
        <v>1.420306886784628E-3</v>
      </c>
      <c r="U23">
        <v>2.1094367147075799E-2</v>
      </c>
      <c r="V23">
        <v>-1.7607516036631801E-3</v>
      </c>
      <c r="W23">
        <v>-9.7800119333703028E-3</v>
      </c>
      <c r="Y23">
        <v>-7.693666112698061E-3</v>
      </c>
      <c r="Z23">
        <v>-7.2992630864607833E-3</v>
      </c>
      <c r="AA23">
        <v>1.4987456125820749E-2</v>
      </c>
      <c r="AB23">
        <v>1.5158965462487069E-2</v>
      </c>
      <c r="AD23">
        <v>-3.3499310847682207E-2</v>
      </c>
      <c r="AE23">
        <v>-7.659817075383768E-3</v>
      </c>
    </row>
    <row r="24" spans="1:31" x14ac:dyDescent="0.35">
      <c r="A24" s="2">
        <v>43492</v>
      </c>
      <c r="B24">
        <v>0</v>
      </c>
      <c r="C24">
        <v>0</v>
      </c>
      <c r="D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1.100110011001076E-3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Y24">
        <v>0</v>
      </c>
      <c r="Z24">
        <v>0</v>
      </c>
      <c r="AA24">
        <v>0</v>
      </c>
      <c r="AB24">
        <v>0</v>
      </c>
      <c r="AD24">
        <v>0</v>
      </c>
      <c r="AE24">
        <v>0</v>
      </c>
    </row>
    <row r="25" spans="1:31" x14ac:dyDescent="0.35">
      <c r="A25" s="2">
        <v>43493</v>
      </c>
      <c r="B25">
        <v>2.5641016845282971E-2</v>
      </c>
      <c r="C25">
        <v>0</v>
      </c>
      <c r="D25">
        <v>-1.3745579345783351E-2</v>
      </c>
      <c r="G25">
        <v>-7.1986118207148508E-2</v>
      </c>
      <c r="H25">
        <v>-2.40467167657421E-3</v>
      </c>
      <c r="I25">
        <v>-6.342799335568583E-3</v>
      </c>
      <c r="J25">
        <v>5.2280904448873462E-2</v>
      </c>
      <c r="K25">
        <v>7.2654608664284304E-3</v>
      </c>
      <c r="L25">
        <v>8.6356240526204164E-3</v>
      </c>
      <c r="M25">
        <v>0</v>
      </c>
      <c r="N25">
        <v>-2.7472527472527371E-3</v>
      </c>
      <c r="O25">
        <v>2.6785760535068089E-2</v>
      </c>
      <c r="P25">
        <v>-1.158755684951873E-2</v>
      </c>
      <c r="Q25">
        <v>1.6847174935924469E-2</v>
      </c>
      <c r="R25">
        <v>-1.7009195854206349E-2</v>
      </c>
      <c r="S25">
        <v>0</v>
      </c>
      <c r="T25">
        <v>7.0920895971970932E-3</v>
      </c>
      <c r="U25">
        <v>8.1816245351593597E-3</v>
      </c>
      <c r="V25">
        <v>3.9682706073204337E-2</v>
      </c>
      <c r="W25">
        <v>4.9382552168273364E-3</v>
      </c>
      <c r="Y25">
        <v>-3.6068380424658653E-4</v>
      </c>
      <c r="Z25">
        <v>7.3529340868179194E-3</v>
      </c>
      <c r="AA25">
        <v>4.1017385115686977E-3</v>
      </c>
      <c r="AB25">
        <v>3.1823821305192457E-2</v>
      </c>
      <c r="AD25">
        <v>-4.6837801642110044E-3</v>
      </c>
      <c r="AE25">
        <v>-1.3894279850574009E-2</v>
      </c>
    </row>
    <row r="26" spans="1:31" x14ac:dyDescent="0.35">
      <c r="A26" s="2">
        <v>43494</v>
      </c>
      <c r="B26">
        <v>-4.5454530251903824E-3</v>
      </c>
      <c r="C26">
        <v>8.888909768254738E-3</v>
      </c>
      <c r="D26">
        <v>2.3519177430382902E-2</v>
      </c>
      <c r="G26">
        <v>-7.6635486863670832E-2</v>
      </c>
      <c r="H26">
        <v>3.4447064140952222E-4</v>
      </c>
      <c r="I26">
        <v>-5.319161541165518E-3</v>
      </c>
      <c r="J26">
        <v>2.43542305836697E-3</v>
      </c>
      <c r="K26">
        <v>1.9669029719260318E-3</v>
      </c>
      <c r="L26">
        <v>-5.1370669341712638E-3</v>
      </c>
      <c r="M26">
        <v>0</v>
      </c>
      <c r="N26">
        <v>1.4325068870523429E-2</v>
      </c>
      <c r="O26">
        <v>2.8985479203023971E-2</v>
      </c>
      <c r="P26">
        <v>1.0551035351552329E-2</v>
      </c>
      <c r="Q26">
        <v>-1.2228775592799781E-2</v>
      </c>
      <c r="R26">
        <v>7.2098036229930607E-3</v>
      </c>
      <c r="S26">
        <v>4.8677036877033952E-3</v>
      </c>
      <c r="T26">
        <v>-9.8590667727916914E-3</v>
      </c>
      <c r="U26">
        <v>2.65774081147645E-2</v>
      </c>
      <c r="V26">
        <v>1.950799777941814E-2</v>
      </c>
      <c r="W26">
        <v>0</v>
      </c>
      <c r="Y26">
        <v>2.705571987033029E-3</v>
      </c>
      <c r="Z26">
        <v>2.189778925938235E-2</v>
      </c>
      <c r="AA26">
        <v>-8.1701217882645949E-4</v>
      </c>
      <c r="AB26">
        <v>-3.5587549335391881E-3</v>
      </c>
      <c r="AD26">
        <v>2.7764593506815372E-2</v>
      </c>
      <c r="AE26">
        <v>4.9706478521144959E-2</v>
      </c>
    </row>
    <row r="27" spans="1:31" x14ac:dyDescent="0.35">
      <c r="A27" s="2">
        <v>43495</v>
      </c>
      <c r="B27">
        <v>3.1963543576708282E-2</v>
      </c>
      <c r="C27">
        <v>4.4053276432556299E-3</v>
      </c>
      <c r="D27">
        <v>-1.8723436138811559E-2</v>
      </c>
      <c r="G27">
        <v>-6.7813772118752502E-2</v>
      </c>
      <c r="H27">
        <v>6.8847873237598556E-4</v>
      </c>
      <c r="I27">
        <v>1.069362437175148E-3</v>
      </c>
      <c r="J27">
        <v>1.506314222991301E-2</v>
      </c>
      <c r="K27">
        <v>-3.1413389351921617E-2</v>
      </c>
      <c r="L27">
        <v>-1.204811238966519E-2</v>
      </c>
      <c r="M27">
        <v>0</v>
      </c>
      <c r="N27">
        <v>7.6045627376426514E-3</v>
      </c>
      <c r="O27">
        <v>8.4506962796424556E-3</v>
      </c>
      <c r="P27">
        <v>-2.320319522283953E-3</v>
      </c>
      <c r="Q27">
        <v>1.25798169006317E-2</v>
      </c>
      <c r="R27">
        <v>1.93270833960375E-2</v>
      </c>
      <c r="S27">
        <v>-2.7681647251933672E-3</v>
      </c>
      <c r="T27">
        <v>1.564725335119688E-2</v>
      </c>
      <c r="U27">
        <v>-2.6086950785598639E-2</v>
      </c>
      <c r="V27">
        <v>-1.3311063100951089E-2</v>
      </c>
      <c r="W27">
        <v>0</v>
      </c>
      <c r="Y27">
        <v>1.061355580500201E-2</v>
      </c>
      <c r="Z27">
        <v>-7.1428504525397063E-3</v>
      </c>
      <c r="AA27">
        <v>1.390025205698908E-2</v>
      </c>
      <c r="AB27">
        <v>5.9523809523809312E-3</v>
      </c>
      <c r="AD27">
        <v>3.0219799887778009E-2</v>
      </c>
      <c r="AE27">
        <v>9.3213366432221001E-3</v>
      </c>
    </row>
    <row r="28" spans="1:31" x14ac:dyDescent="0.35">
      <c r="A28" s="2">
        <v>43496</v>
      </c>
      <c r="B28">
        <v>-6.6372468351107994E-3</v>
      </c>
      <c r="C28">
        <v>8.7718262591538476E-3</v>
      </c>
      <c r="D28">
        <v>-5.7820760571107854E-3</v>
      </c>
      <c r="G28">
        <v>2.6058606962443779E-2</v>
      </c>
      <c r="H28">
        <v>-7.9120956647500407E-3</v>
      </c>
      <c r="I28">
        <v>-1.602556838014024E-3</v>
      </c>
      <c r="J28">
        <v>3.2551475588493251E-2</v>
      </c>
      <c r="K28">
        <v>1.9594728318772289E-2</v>
      </c>
      <c r="L28">
        <v>5.226562872157503E-3</v>
      </c>
      <c r="M28">
        <v>0</v>
      </c>
      <c r="N28">
        <v>5.3908355795149188E-3</v>
      </c>
      <c r="O28">
        <v>9.7765604962516406E-3</v>
      </c>
      <c r="P28">
        <v>-5.8137905494999309E-3</v>
      </c>
      <c r="Q28">
        <v>-2.3663761398392551E-3</v>
      </c>
      <c r="R28">
        <v>-2.106713957570228E-3</v>
      </c>
      <c r="S28">
        <v>-2.0817217513225961E-3</v>
      </c>
      <c r="T28">
        <v>-1.4005464327315861E-2</v>
      </c>
      <c r="U28">
        <v>9.537323780463236E-3</v>
      </c>
      <c r="V28">
        <v>-5.8753868013092569E-2</v>
      </c>
      <c r="W28">
        <v>-7.3709830298407386E-3</v>
      </c>
      <c r="Y28">
        <v>2.7233958758978272E-2</v>
      </c>
      <c r="Z28">
        <v>-1.438847563477874E-2</v>
      </c>
      <c r="AA28">
        <v>7.2580693539671559E-2</v>
      </c>
      <c r="AB28">
        <v>3.6449725811298128E-2</v>
      </c>
      <c r="AD28">
        <v>-8.4443896133502561E-3</v>
      </c>
      <c r="AE28">
        <v>-6.2800412066623679E-3</v>
      </c>
    </row>
    <row r="29" spans="1:31" x14ac:dyDescent="0.35">
      <c r="A29" s="2">
        <v>43497</v>
      </c>
      <c r="B29">
        <v>-8.9086830489616409E-3</v>
      </c>
      <c r="C29">
        <v>1.7391345909211871E-2</v>
      </c>
      <c r="D29">
        <v>-3.3730707067566652E-2</v>
      </c>
      <c r="G29">
        <v>8.253965594861179E-2</v>
      </c>
      <c r="H29">
        <v>5.201076754747902E-3</v>
      </c>
      <c r="I29">
        <v>5.8856627267354078E-3</v>
      </c>
      <c r="J29">
        <v>-8.3912818337994577E-2</v>
      </c>
      <c r="K29">
        <v>6.6253291158924199E-4</v>
      </c>
      <c r="L29">
        <v>3.4660770643835099E-3</v>
      </c>
      <c r="M29">
        <v>6.3695955648990221E-4</v>
      </c>
      <c r="N29">
        <v>0</v>
      </c>
      <c r="O29">
        <v>-3.18118974366145E-2</v>
      </c>
      <c r="P29">
        <v>-8.7719169028168675E-3</v>
      </c>
      <c r="Q29">
        <v>-4.2696181871855858E-2</v>
      </c>
      <c r="R29">
        <v>2.674169806932869E-2</v>
      </c>
      <c r="S29">
        <v>1.2517376988754769E-2</v>
      </c>
      <c r="T29">
        <v>2.2727108562951018E-2</v>
      </c>
      <c r="U29">
        <v>-6.2311835021816586E-3</v>
      </c>
      <c r="V29">
        <v>4.4843221924211196E-3</v>
      </c>
      <c r="W29">
        <v>2.475239290082198E-3</v>
      </c>
      <c r="Y29">
        <v>-1.5075609995030881E-2</v>
      </c>
      <c r="Z29">
        <v>-2.1897789259382239E-2</v>
      </c>
      <c r="AA29">
        <v>1.503722090416826E-3</v>
      </c>
      <c r="AB29">
        <v>-1.64421376033318E-2</v>
      </c>
      <c r="AD29">
        <v>-8.5163956247994443E-3</v>
      </c>
      <c r="AE29">
        <v>1.1152442003521831E-2</v>
      </c>
    </row>
    <row r="30" spans="1:31" x14ac:dyDescent="0.35">
      <c r="A30" s="2">
        <v>43499</v>
      </c>
      <c r="B30">
        <v>0</v>
      </c>
      <c r="C30">
        <v>0</v>
      </c>
      <c r="D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1.1796246648793531E-2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Y30">
        <v>0</v>
      </c>
      <c r="Z30">
        <v>0</v>
      </c>
      <c r="AA30">
        <v>0</v>
      </c>
      <c r="AB30">
        <v>0</v>
      </c>
      <c r="AD30">
        <v>0</v>
      </c>
      <c r="AE30">
        <v>0</v>
      </c>
    </row>
    <row r="31" spans="1:31" x14ac:dyDescent="0.35">
      <c r="A31" s="2">
        <v>43500</v>
      </c>
      <c r="B31">
        <v>0</v>
      </c>
      <c r="C31">
        <v>0</v>
      </c>
      <c r="D31">
        <v>-1.0532692199327511E-2</v>
      </c>
      <c r="G31">
        <v>5.1808476086172561E-2</v>
      </c>
      <c r="H31">
        <v>-2.069636105291095E-3</v>
      </c>
      <c r="I31">
        <v>1.595962867316558E-3</v>
      </c>
      <c r="J31">
        <v>1.062748390891799E-2</v>
      </c>
      <c r="K31">
        <v>-3.9736798829211883E-3</v>
      </c>
      <c r="L31">
        <v>1.208990986125236E-2</v>
      </c>
      <c r="M31">
        <v>-6.3655409727447765E-4</v>
      </c>
      <c r="N31">
        <v>3.4446210916799107E-2</v>
      </c>
      <c r="O31">
        <v>0</v>
      </c>
      <c r="P31">
        <v>-4.1299810182588992E-3</v>
      </c>
      <c r="Q31">
        <v>1.775760076259281E-2</v>
      </c>
      <c r="R31">
        <v>-8.2247701435683718E-3</v>
      </c>
      <c r="S31">
        <v>1.373462377797674E-3</v>
      </c>
      <c r="T31">
        <v>-5.5555163182495759E-3</v>
      </c>
      <c r="U31">
        <v>-2.3867224764207221E-2</v>
      </c>
      <c r="V31">
        <v>1.4285700905079411E-2</v>
      </c>
      <c r="W31">
        <v>2.469032791486248E-3</v>
      </c>
      <c r="Y31">
        <v>2.8150691497290659E-3</v>
      </c>
      <c r="Z31">
        <v>2.9850717057203099E-2</v>
      </c>
      <c r="AA31">
        <v>2.5525537565890929E-2</v>
      </c>
      <c r="AB31">
        <v>2.41467592964093E-2</v>
      </c>
      <c r="AD31">
        <v>8.1374371681233182E-3</v>
      </c>
      <c r="AE31">
        <v>-1.9485277946453938E-2</v>
      </c>
    </row>
    <row r="32" spans="1:31" x14ac:dyDescent="0.35">
      <c r="A32" s="2">
        <v>43501</v>
      </c>
      <c r="B32">
        <v>0</v>
      </c>
      <c r="C32">
        <v>0</v>
      </c>
      <c r="D32">
        <v>2.341837264694413E-2</v>
      </c>
      <c r="G32">
        <v>-6.5056363391741154E-3</v>
      </c>
      <c r="H32">
        <v>-2.7651875660829051E-3</v>
      </c>
      <c r="I32">
        <v>-7.4353207648866224E-3</v>
      </c>
      <c r="J32">
        <v>-9.0134403613513214E-3</v>
      </c>
      <c r="K32">
        <v>-5.3191322729741357E-2</v>
      </c>
      <c r="L32">
        <v>-3.4130226721709178E-3</v>
      </c>
      <c r="M32">
        <v>0</v>
      </c>
      <c r="N32">
        <v>3.3811475409835978E-2</v>
      </c>
      <c r="O32">
        <v>4.2857170104980469E-2</v>
      </c>
      <c r="P32">
        <v>2.0734728518335469E-2</v>
      </c>
      <c r="Q32">
        <v>4.0577109742701012E-4</v>
      </c>
      <c r="R32">
        <v>-2.41879696147097E-2</v>
      </c>
      <c r="S32">
        <v>-2.743401446436367E-3</v>
      </c>
      <c r="T32">
        <v>0</v>
      </c>
      <c r="U32">
        <v>5.594684876457201E-3</v>
      </c>
      <c r="V32">
        <v>7.9225488827361357E-3</v>
      </c>
      <c r="W32">
        <v>-2.4629516830170228E-3</v>
      </c>
      <c r="Y32">
        <v>-1.2281138827150431E-3</v>
      </c>
      <c r="Z32">
        <v>0</v>
      </c>
      <c r="AA32">
        <v>1.903369193163584E-2</v>
      </c>
      <c r="AB32">
        <v>8.1614283693089984E-3</v>
      </c>
      <c r="AD32">
        <v>1.0313968311783E-2</v>
      </c>
      <c r="AE32">
        <v>-3.7494163976004019E-4</v>
      </c>
    </row>
    <row r="33" spans="1:31" x14ac:dyDescent="0.35">
      <c r="A33" s="2">
        <v>43502</v>
      </c>
      <c r="B33">
        <v>0</v>
      </c>
      <c r="C33">
        <v>0</v>
      </c>
      <c r="D33">
        <v>-5.6462156014511766E-3</v>
      </c>
      <c r="G33">
        <v>-4.9579022804057793E-2</v>
      </c>
      <c r="H33">
        <v>-9.0121191597128947E-3</v>
      </c>
      <c r="I33">
        <v>-1.016562876033655E-2</v>
      </c>
      <c r="J33">
        <v>5.8615451932696239E-2</v>
      </c>
      <c r="K33">
        <v>7.0216468281292244E-4</v>
      </c>
      <c r="L33">
        <v>-6.8492431901102657E-3</v>
      </c>
      <c r="M33">
        <v>3.821632908473704E-3</v>
      </c>
      <c r="N33">
        <v>9.4152626362735692E-3</v>
      </c>
      <c r="O33">
        <v>2.739723343007316E-3</v>
      </c>
      <c r="P33">
        <v>1.3929133525479861E-2</v>
      </c>
      <c r="Q33">
        <v>-8.5175820714957773E-3</v>
      </c>
      <c r="R33">
        <v>-4.9575333710478731E-3</v>
      </c>
      <c r="S33">
        <v>5.5020601285604709E-3</v>
      </c>
      <c r="T33">
        <v>0</v>
      </c>
      <c r="U33">
        <v>1.854486754529372E-3</v>
      </c>
      <c r="V33">
        <v>-4.3668289578838726E-3</v>
      </c>
      <c r="W33">
        <v>0</v>
      </c>
      <c r="Y33">
        <v>-2.8106185407742461E-3</v>
      </c>
      <c r="Z33">
        <v>-1.449273985189892E-2</v>
      </c>
      <c r="AA33">
        <v>2.945401186529795E-2</v>
      </c>
      <c r="AB33">
        <v>-1.146845338949609E-2</v>
      </c>
      <c r="AD33">
        <v>-1.0652469142701239E-2</v>
      </c>
      <c r="AE33">
        <v>-3.7509708447400758E-3</v>
      </c>
    </row>
    <row r="34" spans="1:31" x14ac:dyDescent="0.35">
      <c r="A34" s="2">
        <v>43503</v>
      </c>
      <c r="B34">
        <v>2.0224795087846029E-2</v>
      </c>
      <c r="C34">
        <v>0</v>
      </c>
      <c r="D34">
        <v>-8.9677903982809948E-4</v>
      </c>
      <c r="G34">
        <v>1.8700840247159341E-2</v>
      </c>
      <c r="H34">
        <v>-9.0941523692148474E-3</v>
      </c>
      <c r="I34">
        <v>-6.4865701679696084E-3</v>
      </c>
      <c r="J34">
        <v>-2.0047735608531569E-2</v>
      </c>
      <c r="K34">
        <v>1.0526345088511141E-2</v>
      </c>
      <c r="L34">
        <v>-1.206897345855407E-2</v>
      </c>
      <c r="M34">
        <v>-6.3447261981353087E-4</v>
      </c>
      <c r="N34">
        <v>-3.4364261168384869E-2</v>
      </c>
      <c r="O34">
        <v>2.1857902139337689E-2</v>
      </c>
      <c r="P34">
        <v>1.7172796198783309E-3</v>
      </c>
      <c r="Q34">
        <v>-1.8204119467362449E-2</v>
      </c>
      <c r="R34">
        <v>-2.2775892537731709E-2</v>
      </c>
      <c r="S34">
        <v>-3.4200519111106109E-3</v>
      </c>
      <c r="T34">
        <v>1.955320394772642E-2</v>
      </c>
      <c r="U34">
        <v>-1.4397402679173671E-2</v>
      </c>
      <c r="V34">
        <v>-6.8421031497521323E-2</v>
      </c>
      <c r="W34">
        <v>-1.827160119241766E-2</v>
      </c>
      <c r="Y34">
        <v>8.1031215596529815E-3</v>
      </c>
      <c r="Z34">
        <v>-1.4705868173635729E-2</v>
      </c>
      <c r="AA34">
        <v>1.884162311243354E-2</v>
      </c>
      <c r="AB34">
        <v>-2.3430363984258681E-2</v>
      </c>
      <c r="AD34">
        <v>-1.7945580407751069E-3</v>
      </c>
      <c r="AE34">
        <v>-4.7816138672473703E-2</v>
      </c>
    </row>
    <row r="35" spans="1:31" x14ac:dyDescent="0.35">
      <c r="A35" s="2">
        <v>43504</v>
      </c>
      <c r="B35">
        <v>-3.5242357505511079E-2</v>
      </c>
      <c r="C35">
        <v>-8.5469683943819597E-3</v>
      </c>
      <c r="D35">
        <v>-6.2817047941046136E-3</v>
      </c>
      <c r="G35">
        <v>-2.8019318953092291E-2</v>
      </c>
      <c r="H35">
        <v>3.3886323720980993E-2</v>
      </c>
      <c r="I35">
        <v>5.4410556155759515E-4</v>
      </c>
      <c r="J35">
        <v>1.9483198656067291E-3</v>
      </c>
      <c r="K35">
        <v>2.0833390716972211E-3</v>
      </c>
      <c r="L35">
        <v>1.745136563106708E-3</v>
      </c>
      <c r="M35">
        <v>-1.904812345843276E-3</v>
      </c>
      <c r="N35">
        <v>0</v>
      </c>
      <c r="O35">
        <v>-5.3475884693890974E-3</v>
      </c>
      <c r="P35">
        <v>-1.6571453060068131E-2</v>
      </c>
      <c r="Q35">
        <v>2.0833015441894531E-3</v>
      </c>
      <c r="R35">
        <v>-2.5491480177617151E-2</v>
      </c>
      <c r="S35">
        <v>1.029528492705478E-2</v>
      </c>
      <c r="T35">
        <v>0</v>
      </c>
      <c r="U35">
        <v>-8.764569803708655E-3</v>
      </c>
      <c r="V35">
        <v>-2.071565625230953E-2</v>
      </c>
      <c r="W35">
        <v>6.0362551980233103E-3</v>
      </c>
      <c r="Y35">
        <v>-3.6694657619142919E-3</v>
      </c>
      <c r="Z35">
        <v>0</v>
      </c>
      <c r="AA35">
        <v>5.4794466860144109E-3</v>
      </c>
      <c r="AB35">
        <v>1.281153582927508E-2</v>
      </c>
      <c r="AD35">
        <v>-1.123608323415359E-2</v>
      </c>
      <c r="AE35">
        <v>1.5816432117993658E-2</v>
      </c>
    </row>
    <row r="36" spans="1:31" x14ac:dyDescent="0.35">
      <c r="A36" s="2">
        <v>43506</v>
      </c>
      <c r="B36">
        <v>0</v>
      </c>
      <c r="C36">
        <v>0</v>
      </c>
      <c r="D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-1.0676156583629861E-2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Y36">
        <v>0</v>
      </c>
      <c r="Z36">
        <v>0</v>
      </c>
      <c r="AA36">
        <v>0</v>
      </c>
      <c r="AB36">
        <v>0</v>
      </c>
      <c r="AD36">
        <v>0</v>
      </c>
      <c r="AE36">
        <v>0</v>
      </c>
    </row>
    <row r="37" spans="1:31" x14ac:dyDescent="0.35">
      <c r="A37" s="2">
        <v>43507</v>
      </c>
      <c r="B37">
        <v>-9.1324170229650781E-3</v>
      </c>
      <c r="C37">
        <v>1.2930973210915299E-2</v>
      </c>
      <c r="D37">
        <v>0</v>
      </c>
      <c r="G37">
        <v>-6.4612380227848543E-2</v>
      </c>
      <c r="H37">
        <v>-8.5353564848030805E-3</v>
      </c>
      <c r="I37">
        <v>-3.2627426695863711E-3</v>
      </c>
      <c r="J37">
        <v>3.6947021884160103E-2</v>
      </c>
      <c r="K37">
        <v>1.4553137848295259E-2</v>
      </c>
      <c r="L37">
        <v>5.226562872157503E-3</v>
      </c>
      <c r="M37">
        <v>-3.1806216950983619E-3</v>
      </c>
      <c r="N37">
        <v>-1.336073997944498E-2</v>
      </c>
      <c r="O37">
        <v>3.8978489196594079E-2</v>
      </c>
      <c r="P37">
        <v>-1.220216441253597E-2</v>
      </c>
      <c r="Q37">
        <v>3.3679891849760279E-2</v>
      </c>
      <c r="R37">
        <v>1.4947679212707451E-2</v>
      </c>
      <c r="S37">
        <v>-1.562515124392683E-2</v>
      </c>
      <c r="T37">
        <v>0</v>
      </c>
      <c r="U37">
        <v>3.1578967445775152E-2</v>
      </c>
      <c r="V37">
        <v>3.2692323563367598E-2</v>
      </c>
      <c r="W37">
        <v>0</v>
      </c>
      <c r="Y37">
        <v>-3.5074688026870421E-4</v>
      </c>
      <c r="Z37">
        <v>1.4925358528601549E-2</v>
      </c>
      <c r="AA37">
        <v>1.4986328936037239E-2</v>
      </c>
      <c r="AB37">
        <v>1.2879516540634571E-2</v>
      </c>
      <c r="AD37">
        <v>0</v>
      </c>
      <c r="AE37">
        <v>4.7878544008538297E-2</v>
      </c>
    </row>
    <row r="38" spans="1:31" x14ac:dyDescent="0.35">
      <c r="A38" s="2">
        <v>43508</v>
      </c>
      <c r="B38">
        <v>-1.612902678900063E-2</v>
      </c>
      <c r="C38">
        <v>-8.51059848624236E-3</v>
      </c>
      <c r="D38">
        <v>1.8964503109820448E-2</v>
      </c>
      <c r="G38">
        <v>2.0191342947776029E-2</v>
      </c>
      <c r="H38">
        <v>-3.4432038158782602E-4</v>
      </c>
      <c r="I38">
        <v>-1.3638703125891549E-2</v>
      </c>
      <c r="J38">
        <v>0</v>
      </c>
      <c r="K38">
        <v>2.732247615194527E-3</v>
      </c>
      <c r="L38">
        <v>1.7330385321916439E-3</v>
      </c>
      <c r="M38">
        <v>2.5526536633488921E-3</v>
      </c>
      <c r="N38">
        <v>2.6041666666666741E-2</v>
      </c>
      <c r="O38">
        <v>-1.6817608553706061E-2</v>
      </c>
      <c r="P38">
        <v>1.235289648643456E-2</v>
      </c>
      <c r="Q38">
        <v>1.08607620187513E-2</v>
      </c>
      <c r="R38">
        <v>6.3328350814952916E-2</v>
      </c>
      <c r="S38">
        <v>-1.6563220798257339E-2</v>
      </c>
      <c r="T38">
        <v>2.4657318090087092E-2</v>
      </c>
      <c r="U38">
        <v>1.142852138152373E-2</v>
      </c>
      <c r="V38">
        <v>-7.4487826267174428E-3</v>
      </c>
      <c r="W38">
        <v>-9.0000081601814275E-3</v>
      </c>
      <c r="Y38">
        <v>-3.5093901569516189E-4</v>
      </c>
      <c r="Z38">
        <v>7.3529340868179194E-3</v>
      </c>
      <c r="AA38">
        <v>2.0134689539319521E-3</v>
      </c>
      <c r="AB38">
        <v>-2.724797316060823E-2</v>
      </c>
      <c r="AD38">
        <v>6.3637946997574524E-3</v>
      </c>
      <c r="AE38">
        <v>2.0802326415407801E-2</v>
      </c>
    </row>
    <row r="39" spans="1:31" x14ac:dyDescent="0.35">
      <c r="A39" s="2">
        <v>43509</v>
      </c>
      <c r="B39">
        <v>3.2786873946207377E-2</v>
      </c>
      <c r="C39">
        <v>1.28755967085159E-2</v>
      </c>
      <c r="D39">
        <v>5.9099308777965653E-4</v>
      </c>
      <c r="G39">
        <v>0.14583328780200919</v>
      </c>
      <c r="H39">
        <v>-2.755812454742101E-3</v>
      </c>
      <c r="I39">
        <v>6.6371364705744007E-3</v>
      </c>
      <c r="J39">
        <v>-1.031407942528806E-2</v>
      </c>
      <c r="K39">
        <v>-8.7193525187395649E-2</v>
      </c>
      <c r="L39">
        <v>5.1902115425135342E-3</v>
      </c>
      <c r="M39">
        <v>3.18264613511321E-3</v>
      </c>
      <c r="N39">
        <v>2.385786802030454E-2</v>
      </c>
      <c r="O39">
        <v>1.052630588288439E-2</v>
      </c>
      <c r="P39">
        <v>-6.9726938915196657E-3</v>
      </c>
      <c r="Q39">
        <v>7.5607059451976433E-3</v>
      </c>
      <c r="R39">
        <v>3.9473703632187503E-2</v>
      </c>
      <c r="S39">
        <v>-1.403091567577119E-3</v>
      </c>
      <c r="T39">
        <v>5.3477777275292571E-3</v>
      </c>
      <c r="U39">
        <v>4.0657777444235599E-2</v>
      </c>
      <c r="V39">
        <v>2.063792403169851E-2</v>
      </c>
      <c r="W39">
        <v>-4.036352162959167E-3</v>
      </c>
      <c r="Y39">
        <v>-1.579538151087023E-3</v>
      </c>
      <c r="Z39">
        <v>2.189778925938235E-2</v>
      </c>
      <c r="AA39">
        <v>1.473538572388544E-2</v>
      </c>
      <c r="AB39">
        <v>3.2446297495273717E-2</v>
      </c>
      <c r="AD39">
        <v>-4.7425408636689093E-2</v>
      </c>
      <c r="AE39">
        <v>7.6419748882214922E-3</v>
      </c>
    </row>
    <row r="40" spans="1:31" x14ac:dyDescent="0.35">
      <c r="A40" s="2">
        <v>43510</v>
      </c>
      <c r="B40">
        <v>-9.0702917578258102E-3</v>
      </c>
      <c r="C40">
        <v>0</v>
      </c>
      <c r="D40">
        <v>-1.4763114464303451E-3</v>
      </c>
      <c r="G40">
        <v>6.2727234580300051E-2</v>
      </c>
      <c r="H40">
        <v>8.9809900906825391E-3</v>
      </c>
      <c r="I40">
        <v>1.373612091227394E-2</v>
      </c>
      <c r="J40">
        <v>1.421069560848975E-3</v>
      </c>
      <c r="K40">
        <v>5.5970210166682133E-2</v>
      </c>
      <c r="L40">
        <v>0</v>
      </c>
      <c r="M40">
        <v>1.142125089713697E-2</v>
      </c>
      <c r="N40">
        <v>1.98314328210214E-2</v>
      </c>
      <c r="O40">
        <v>-2.6041642413474619E-3</v>
      </c>
      <c r="P40">
        <v>-4.0958809312975353E-3</v>
      </c>
      <c r="Q40">
        <v>7.5039706298438702E-3</v>
      </c>
      <c r="R40">
        <v>1.1325806290249931E-2</v>
      </c>
      <c r="S40">
        <v>3.513450188559863E-3</v>
      </c>
      <c r="T40">
        <v>-2.6595920616204749E-3</v>
      </c>
      <c r="U40">
        <v>8.725172685324134E-3</v>
      </c>
      <c r="V40">
        <v>-1.011026245590241E-2</v>
      </c>
      <c r="W40">
        <v>1.0131289489634381E-3</v>
      </c>
      <c r="Y40">
        <v>-2.988092266509423E-3</v>
      </c>
      <c r="Z40">
        <v>0.1928571325175614</v>
      </c>
      <c r="AA40">
        <v>-3.300279757062929E-3</v>
      </c>
      <c r="AB40">
        <v>7.4610407974244897E-3</v>
      </c>
      <c r="AD40">
        <v>-5.2159050393905124E-3</v>
      </c>
      <c r="AE40">
        <v>7.5839467138762986E-3</v>
      </c>
    </row>
    <row r="41" spans="1:31" x14ac:dyDescent="0.35">
      <c r="A41" s="2">
        <v>43511</v>
      </c>
      <c r="B41">
        <v>-2.9748273735001881E-2</v>
      </c>
      <c r="C41">
        <v>-1.271192311312164E-2</v>
      </c>
      <c r="D41">
        <v>1.0053230574685211E-2</v>
      </c>
      <c r="G41">
        <v>-3.2506345116065649E-2</v>
      </c>
      <c r="H41">
        <v>9.2434410132626876E-3</v>
      </c>
      <c r="I41">
        <v>0</v>
      </c>
      <c r="J41">
        <v>-2.8382142452420989E-2</v>
      </c>
      <c r="K41">
        <v>2.544150828067715E-2</v>
      </c>
      <c r="L41">
        <v>1.721287709291808E-3</v>
      </c>
      <c r="M41">
        <v>1.5056555763616419E-2</v>
      </c>
      <c r="N41">
        <v>0</v>
      </c>
      <c r="O41">
        <v>-1.3054506845787679E-3</v>
      </c>
      <c r="P41">
        <v>-1.175122281873775E-3</v>
      </c>
      <c r="Q41">
        <v>-3.6064291181477248E-2</v>
      </c>
      <c r="R41">
        <v>1.1198968937414341E-2</v>
      </c>
      <c r="S41">
        <v>-2.801035668948848E-3</v>
      </c>
      <c r="T41">
        <v>0</v>
      </c>
      <c r="U41">
        <v>-1.63383066464915E-2</v>
      </c>
      <c r="V41">
        <v>-4.642543046395109E-3</v>
      </c>
      <c r="W41">
        <v>-7.085016407329725E-3</v>
      </c>
      <c r="Y41">
        <v>4.0549925877226833E-3</v>
      </c>
      <c r="Z41">
        <v>-2.994009197675063E-2</v>
      </c>
      <c r="AA41">
        <v>1.0596016117221829E-2</v>
      </c>
      <c r="AB41">
        <v>-2.8276528218100672E-2</v>
      </c>
      <c r="AD41">
        <v>2.097233589341951E-2</v>
      </c>
      <c r="AE41">
        <v>-7.1684514261222132E-3</v>
      </c>
    </row>
    <row r="42" spans="1:31" x14ac:dyDescent="0.35">
      <c r="A42" s="2">
        <v>43513</v>
      </c>
      <c r="B42">
        <v>0</v>
      </c>
      <c r="C42">
        <v>0</v>
      </c>
      <c r="D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9.7228974234322418E-3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Y42">
        <v>0</v>
      </c>
      <c r="Z42">
        <v>0</v>
      </c>
      <c r="AA42">
        <v>0</v>
      </c>
      <c r="AB42">
        <v>0</v>
      </c>
      <c r="AD42">
        <v>0</v>
      </c>
      <c r="AE42">
        <v>0</v>
      </c>
    </row>
    <row r="43" spans="1:31" x14ac:dyDescent="0.35">
      <c r="A43" s="2">
        <v>43514</v>
      </c>
      <c r="B43">
        <v>2.1226407727092941E-2</v>
      </c>
      <c r="C43">
        <v>4.2918252445507399E-3</v>
      </c>
      <c r="D43">
        <v>-2.9277261076277039E-4</v>
      </c>
      <c r="G43">
        <v>0</v>
      </c>
      <c r="H43">
        <v>0</v>
      </c>
      <c r="I43">
        <v>0</v>
      </c>
      <c r="J43">
        <v>0</v>
      </c>
      <c r="K43">
        <v>0</v>
      </c>
      <c r="L43">
        <v>-3.4363899302192191E-3</v>
      </c>
      <c r="M43">
        <v>8.0345217177910655E-3</v>
      </c>
      <c r="N43">
        <v>5.7775637939334601E-3</v>
      </c>
      <c r="O43">
        <v>0</v>
      </c>
      <c r="P43">
        <v>-6.4705744479425231E-3</v>
      </c>
      <c r="Q43">
        <v>0</v>
      </c>
      <c r="R43">
        <v>0</v>
      </c>
      <c r="S43">
        <v>0</v>
      </c>
      <c r="T43">
        <v>-6.666710885399052E-3</v>
      </c>
      <c r="U43">
        <v>-1.2212995035954971E-2</v>
      </c>
      <c r="V43">
        <v>-1.7723929974329922E-2</v>
      </c>
      <c r="W43">
        <v>4.0775955661689336E-3</v>
      </c>
      <c r="Y43">
        <v>0</v>
      </c>
      <c r="Z43">
        <v>0</v>
      </c>
      <c r="AA43">
        <v>0</v>
      </c>
      <c r="AB43">
        <v>0</v>
      </c>
      <c r="AD43">
        <v>-3.2679128254486929E-3</v>
      </c>
      <c r="AE43">
        <v>-5.0542105473226906E-3</v>
      </c>
    </row>
    <row r="44" spans="1:31" x14ac:dyDescent="0.35">
      <c r="A44" s="2">
        <v>43515</v>
      </c>
      <c r="B44">
        <v>6.9284041117894102E-3</v>
      </c>
      <c r="C44">
        <v>4.2734841971909798E-3</v>
      </c>
      <c r="D44">
        <v>2.7232780504315549E-2</v>
      </c>
      <c r="G44">
        <v>-1.5915145755748931E-2</v>
      </c>
      <c r="H44">
        <v>1.4925381971172319E-2</v>
      </c>
      <c r="I44">
        <v>-4.3359850886911522E-3</v>
      </c>
      <c r="J44">
        <v>8.5686379897029097E-2</v>
      </c>
      <c r="K44">
        <v>-1.516191713814596E-2</v>
      </c>
      <c r="L44">
        <v>1.3793138327766959E-2</v>
      </c>
      <c r="M44">
        <v>-1.2260945107881449E-3</v>
      </c>
      <c r="N44">
        <v>1.0531354715174629E-2</v>
      </c>
      <c r="O44">
        <v>-1.1764725681819519E-2</v>
      </c>
      <c r="P44">
        <v>9.4729297362801113E-3</v>
      </c>
      <c r="Q44">
        <v>5.8560411757706772E-2</v>
      </c>
      <c r="R44">
        <v>-6.5147825667655201E-4</v>
      </c>
      <c r="S44">
        <v>7.7247973306953099E-3</v>
      </c>
      <c r="T44">
        <v>-1.3423650345552041E-3</v>
      </c>
      <c r="U44">
        <v>-9.8911405728252522E-3</v>
      </c>
      <c r="V44">
        <v>-5.3371256907459592E-2</v>
      </c>
      <c r="W44">
        <v>-1.7258941331392611E-2</v>
      </c>
      <c r="Y44">
        <v>1.053547799852605E-2</v>
      </c>
      <c r="Z44">
        <v>4.3209908793855778E-2</v>
      </c>
      <c r="AA44">
        <v>1.37614701833042E-2</v>
      </c>
      <c r="AB44">
        <v>4.619043444822335E-4</v>
      </c>
      <c r="AD44">
        <v>1.124131967974229E-2</v>
      </c>
      <c r="AE44">
        <v>3.6285509428766178E-3</v>
      </c>
    </row>
    <row r="45" spans="1:31" x14ac:dyDescent="0.35">
      <c r="A45" s="2">
        <v>43516</v>
      </c>
      <c r="B45">
        <v>6.4220246191856845E-2</v>
      </c>
      <c r="C45">
        <v>8.51059848624236E-3</v>
      </c>
      <c r="D45">
        <v>1.1687553959744299E-2</v>
      </c>
      <c r="G45">
        <v>0.11051208711493481</v>
      </c>
      <c r="H45">
        <v>-3.3422247371590612E-3</v>
      </c>
      <c r="I45">
        <v>-5.4435557912499988E-3</v>
      </c>
      <c r="J45">
        <v>-3.3632288146161371E-2</v>
      </c>
      <c r="K45">
        <v>-4.1987520319831662E-3</v>
      </c>
      <c r="L45">
        <v>-6.8028271410746077E-3</v>
      </c>
      <c r="M45">
        <v>1.2275996639976581E-3</v>
      </c>
      <c r="N45">
        <v>-1.657981999052582E-2</v>
      </c>
      <c r="O45">
        <v>-4.3650783889387923E-2</v>
      </c>
      <c r="P45">
        <v>2.932704140444331E-3</v>
      </c>
      <c r="Q45">
        <v>-7.107236588969057E-3</v>
      </c>
      <c r="R45">
        <v>5.8670003022045503E-3</v>
      </c>
      <c r="S45">
        <v>0</v>
      </c>
      <c r="T45">
        <v>-3.7634365864144592E-2</v>
      </c>
      <c r="U45">
        <v>-1.4585405105787321E-2</v>
      </c>
      <c r="V45">
        <v>-2.8089955364446469E-2</v>
      </c>
      <c r="W45">
        <v>-4.1322572234416821E-3</v>
      </c>
      <c r="Y45">
        <v>1.7382677699906421E-4</v>
      </c>
      <c r="Z45">
        <v>5.3254385279332128E-2</v>
      </c>
      <c r="AA45">
        <v>-6.4642719516616598E-4</v>
      </c>
      <c r="AB45">
        <v>-4.2012920305760537E-2</v>
      </c>
      <c r="AD45">
        <v>2.2232432152816669E-2</v>
      </c>
      <c r="AE45">
        <v>-9.3999237699337046E-3</v>
      </c>
    </row>
    <row r="46" spans="1:31" x14ac:dyDescent="0.35">
      <c r="A46" s="2">
        <v>43517</v>
      </c>
      <c r="B46">
        <v>6.465514678136719E-3</v>
      </c>
      <c r="C46">
        <v>8.4387794228604207E-3</v>
      </c>
      <c r="D46">
        <v>6.4806873172995596E-3</v>
      </c>
      <c r="G46">
        <v>4.5307478573769273E-2</v>
      </c>
      <c r="H46">
        <v>-3.3538716511949401E-4</v>
      </c>
      <c r="I46">
        <v>6.5681132292372268E-3</v>
      </c>
      <c r="J46">
        <v>2.9234389346603381E-2</v>
      </c>
      <c r="K46">
        <v>1.4757595596438969E-2</v>
      </c>
      <c r="L46">
        <v>-5.1370669341712638E-3</v>
      </c>
      <c r="M46">
        <v>-3.0655057746158398E-3</v>
      </c>
      <c r="N46">
        <v>1.8304431599229339E-2</v>
      </c>
      <c r="O46">
        <v>1.9363743584545071E-2</v>
      </c>
      <c r="P46">
        <v>1.9882949152129289E-2</v>
      </c>
      <c r="Q46">
        <v>5.0300279190977903E-3</v>
      </c>
      <c r="R46">
        <v>1.436966130938289E-2</v>
      </c>
      <c r="S46">
        <v>2.7873716269612991E-3</v>
      </c>
      <c r="T46">
        <v>1.396649705086195E-2</v>
      </c>
      <c r="U46">
        <v>9.489049471756883E-2</v>
      </c>
      <c r="V46">
        <v>5.3881123823706467E-2</v>
      </c>
      <c r="W46">
        <v>3.112102513552983E-3</v>
      </c>
      <c r="Y46">
        <v>-3.4747685824506598E-3</v>
      </c>
      <c r="Z46">
        <v>0</v>
      </c>
      <c r="AA46">
        <v>2.5873196477572691E-3</v>
      </c>
      <c r="AB46">
        <v>1.4698809887989441E-2</v>
      </c>
      <c r="AD46">
        <v>-6.1621994026350602E-2</v>
      </c>
      <c r="AE46">
        <v>4.7445964178469691E-3</v>
      </c>
    </row>
    <row r="47" spans="1:31" x14ac:dyDescent="0.35">
      <c r="A47" s="2">
        <v>43518</v>
      </c>
      <c r="B47">
        <v>-1.0706633898271979E-2</v>
      </c>
      <c r="C47">
        <v>4.1841991111730703E-3</v>
      </c>
      <c r="D47">
        <v>-2.519472845771475E-3</v>
      </c>
      <c r="G47">
        <v>8.5139347908212759E-2</v>
      </c>
      <c r="H47">
        <v>6.7091154767382477E-3</v>
      </c>
      <c r="I47">
        <v>5.9815603069237611E-3</v>
      </c>
      <c r="J47">
        <v>9.648328945915563E-2</v>
      </c>
      <c r="K47">
        <v>1.1080529317056831E-2</v>
      </c>
      <c r="L47">
        <v>0</v>
      </c>
      <c r="M47">
        <v>1.045520130991728E-2</v>
      </c>
      <c r="N47">
        <v>0</v>
      </c>
      <c r="O47">
        <v>5.5630981087615661E-2</v>
      </c>
      <c r="P47">
        <v>-4.0136815100555454E-3</v>
      </c>
      <c r="Q47">
        <v>3.426369110983174E-2</v>
      </c>
      <c r="R47">
        <v>2.0605308441759451E-2</v>
      </c>
      <c r="S47">
        <v>9.7288070086092304E-3</v>
      </c>
      <c r="T47">
        <v>2.2038486744733628E-2</v>
      </c>
      <c r="U47">
        <v>1.620372107817114E-2</v>
      </c>
      <c r="V47">
        <v>2.644461342610915E-2</v>
      </c>
      <c r="W47">
        <v>1.861428716233093E-2</v>
      </c>
      <c r="Y47">
        <v>1.115744077502012E-2</v>
      </c>
      <c r="Z47">
        <v>1.123594452133525E-2</v>
      </c>
      <c r="AA47">
        <v>2.06451416015625E-2</v>
      </c>
      <c r="AB47">
        <v>-9.7364008898001009E-3</v>
      </c>
      <c r="AD47">
        <v>-1.014013166022487E-2</v>
      </c>
      <c r="AE47">
        <v>-6.5384080015644663E-3</v>
      </c>
    </row>
    <row r="48" spans="1:31" x14ac:dyDescent="0.35">
      <c r="A48" s="2">
        <v>43520</v>
      </c>
      <c r="B48">
        <v>0</v>
      </c>
      <c r="C48">
        <v>0</v>
      </c>
      <c r="D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3.5004730368968673E-2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Y48">
        <v>0</v>
      </c>
      <c r="Z48">
        <v>0</v>
      </c>
      <c r="AA48">
        <v>0</v>
      </c>
      <c r="AB48">
        <v>0</v>
      </c>
      <c r="AD48">
        <v>0</v>
      </c>
      <c r="AE48">
        <v>0</v>
      </c>
    </row>
    <row r="49" spans="1:31" x14ac:dyDescent="0.35">
      <c r="A49" s="2">
        <v>43521</v>
      </c>
      <c r="B49">
        <v>1.515150911872132E-2</v>
      </c>
      <c r="C49">
        <v>2.9166764538693931E-2</v>
      </c>
      <c r="D49">
        <v>-2.8077467208076362E-4</v>
      </c>
      <c r="G49">
        <v>-2.8531322554410381E-3</v>
      </c>
      <c r="H49">
        <v>2.9991559353159669E-3</v>
      </c>
      <c r="I49">
        <v>-1.621843222586294E-3</v>
      </c>
      <c r="J49">
        <v>-2.9605235295612431E-2</v>
      </c>
      <c r="K49">
        <v>-4.1096818526192846E-3</v>
      </c>
      <c r="L49">
        <v>2.4096405094405689E-2</v>
      </c>
      <c r="M49">
        <v>7.3036677072564338E-3</v>
      </c>
      <c r="N49">
        <v>-1.7367458866544779E-2</v>
      </c>
      <c r="O49">
        <v>3.5989743220745662E-2</v>
      </c>
      <c r="P49">
        <v>-1.2665553850274239E-2</v>
      </c>
      <c r="Q49">
        <v>-3.647867301640173E-2</v>
      </c>
      <c r="R49">
        <v>1.324916287544009E-2</v>
      </c>
      <c r="S49">
        <v>-5.5058472660186597E-3</v>
      </c>
      <c r="T49">
        <v>2.2911206522740809E-2</v>
      </c>
      <c r="U49">
        <v>-9.1116517534312047E-3</v>
      </c>
      <c r="V49">
        <v>3.8167995198140403E-2</v>
      </c>
      <c r="W49">
        <v>5.075929887841335E-3</v>
      </c>
      <c r="Y49">
        <v>-5.5168575171561374E-3</v>
      </c>
      <c r="Z49">
        <v>-2.7777752022683622E-2</v>
      </c>
      <c r="AA49">
        <v>-6.9532021996963067E-3</v>
      </c>
      <c r="AB49">
        <v>-3.2134295637203047E-2</v>
      </c>
      <c r="AD49">
        <v>-1.9513526786674169E-3</v>
      </c>
      <c r="AE49">
        <v>0</v>
      </c>
    </row>
    <row r="50" spans="1:31" x14ac:dyDescent="0.35">
      <c r="A50" s="2">
        <v>43522</v>
      </c>
      <c r="B50">
        <v>-2.1321953257533721E-3</v>
      </c>
      <c r="C50">
        <v>0</v>
      </c>
      <c r="D50">
        <v>1.3475615147918729E-2</v>
      </c>
      <c r="G50">
        <v>5.1502166709916253E-2</v>
      </c>
      <c r="H50">
        <v>1.096329744233215E-2</v>
      </c>
      <c r="I50">
        <v>1.353543953020964E-2</v>
      </c>
      <c r="J50">
        <v>1.059322016775455E-2</v>
      </c>
      <c r="K50">
        <v>-2.7512042408323061E-3</v>
      </c>
      <c r="L50">
        <v>-3.361309471302198E-3</v>
      </c>
      <c r="M50">
        <v>0</v>
      </c>
      <c r="N50">
        <v>9.3023255813950989E-4</v>
      </c>
      <c r="O50">
        <v>3.7220510433444431E-3</v>
      </c>
      <c r="P50">
        <v>1.1078639109959539E-2</v>
      </c>
      <c r="Q50">
        <v>2.3179241032200699E-3</v>
      </c>
      <c r="R50">
        <v>-2.2415919129180392E-2</v>
      </c>
      <c r="S50">
        <v>9.6888230501153139E-3</v>
      </c>
      <c r="T50">
        <v>-9.22264969100417E-3</v>
      </c>
      <c r="U50">
        <v>1.287359478829919E-2</v>
      </c>
      <c r="V50">
        <v>-3.8602947782737873E-2</v>
      </c>
      <c r="W50">
        <v>2.0203119216537502E-3</v>
      </c>
      <c r="Y50">
        <v>-1.6643614808084409E-2</v>
      </c>
      <c r="Z50">
        <v>1.1428560529436421E-2</v>
      </c>
      <c r="AA50">
        <v>-4.4557412256044371E-3</v>
      </c>
      <c r="AB50">
        <v>1.288405475470444E-2</v>
      </c>
      <c r="AD50">
        <v>2.590438673181383E-2</v>
      </c>
      <c r="AE50">
        <v>9.14084898368972E-3</v>
      </c>
    </row>
    <row r="51" spans="1:31" x14ac:dyDescent="0.35">
      <c r="A51" s="2">
        <v>43523</v>
      </c>
      <c r="B51">
        <v>1.709401037504743E-2</v>
      </c>
      <c r="C51">
        <v>-4.0486777092549886E-3</v>
      </c>
      <c r="D51">
        <v>8.3087725589581218E-4</v>
      </c>
      <c r="G51">
        <v>-6.1224464639994092E-2</v>
      </c>
      <c r="H51">
        <v>-1.8384822834750509E-3</v>
      </c>
      <c r="I51">
        <v>-4.0418067765908283E-3</v>
      </c>
      <c r="J51">
        <v>1.425577136896217E-2</v>
      </c>
      <c r="K51">
        <v>2.2758767721991369E-2</v>
      </c>
      <c r="L51">
        <v>1.686367155634416E-3</v>
      </c>
      <c r="M51">
        <v>-1.2084911672610721E-3</v>
      </c>
      <c r="N51">
        <v>-6.0408921933085002E-3</v>
      </c>
      <c r="O51">
        <v>9.6415292739108205E-2</v>
      </c>
      <c r="P51">
        <v>-5.7671810027182246E-4</v>
      </c>
      <c r="Q51">
        <v>9.4430850689997126E-3</v>
      </c>
      <c r="R51">
        <v>-6.3696077073538415E-4</v>
      </c>
      <c r="S51">
        <v>-5.4832036603736922E-3</v>
      </c>
      <c r="T51">
        <v>-2.925529217218192E-2</v>
      </c>
      <c r="U51">
        <v>2.1334511970279021E-2</v>
      </c>
      <c r="V51">
        <v>1.3384353997340391E-2</v>
      </c>
      <c r="W51">
        <v>2.0161417146427052E-3</v>
      </c>
      <c r="Y51">
        <v>-3.4732062031856643E-2</v>
      </c>
      <c r="Z51">
        <v>1.1299424374030091E-2</v>
      </c>
      <c r="AA51">
        <v>-3.1969430714373641E-3</v>
      </c>
      <c r="AB51">
        <v>3.5714262385658342E-2</v>
      </c>
      <c r="AD51">
        <v>-5.2407546965377314E-3</v>
      </c>
      <c r="AE51">
        <v>-9.0580507100623819E-3</v>
      </c>
    </row>
    <row r="52" spans="1:31" x14ac:dyDescent="0.35">
      <c r="A52" s="2">
        <v>43524</v>
      </c>
      <c r="B52">
        <v>-1.6806716194055719E-2</v>
      </c>
      <c r="C52">
        <v>8.1301576887367055E-3</v>
      </c>
      <c r="D52">
        <v>-2.9892027640923909E-2</v>
      </c>
      <c r="G52">
        <v>4.855072949519057E-2</v>
      </c>
      <c r="H52">
        <v>7.7026335516299227E-3</v>
      </c>
      <c r="I52">
        <v>5.9523057717600913E-3</v>
      </c>
      <c r="J52">
        <v>1.942948751459395E-2</v>
      </c>
      <c r="K52">
        <v>2.4607070195656219E-2</v>
      </c>
      <c r="L52">
        <v>1.0100904101596919E-2</v>
      </c>
      <c r="M52">
        <v>6.0497669261994069E-4</v>
      </c>
      <c r="N52">
        <v>4.6750818139318362E-4</v>
      </c>
      <c r="O52">
        <v>2.254789310547212E-2</v>
      </c>
      <c r="P52">
        <v>9.2326161270330775E-3</v>
      </c>
      <c r="Q52">
        <v>3.2454785314770529E-3</v>
      </c>
      <c r="R52">
        <v>-5.736116932383184E-3</v>
      </c>
      <c r="S52">
        <v>1.378342370595353E-2</v>
      </c>
      <c r="T52">
        <v>1.0958824866039499E-2</v>
      </c>
      <c r="U52">
        <v>0</v>
      </c>
      <c r="V52">
        <v>1.886745600907513E-3</v>
      </c>
      <c r="W52">
        <v>0</v>
      </c>
      <c r="Y52">
        <v>1.972605174725128E-2</v>
      </c>
      <c r="Z52">
        <v>0</v>
      </c>
      <c r="AA52">
        <v>-5.1314896037877311E-3</v>
      </c>
      <c r="AB52">
        <v>-1.8895094654315381E-3</v>
      </c>
      <c r="AD52">
        <v>1.3410003231642429E-2</v>
      </c>
      <c r="AE52">
        <v>-1.828169796737944E-3</v>
      </c>
    </row>
    <row r="53" spans="1:31" x14ac:dyDescent="0.35">
      <c r="A53" s="2">
        <v>43525</v>
      </c>
      <c r="B53">
        <v>0</v>
      </c>
      <c r="C53">
        <v>0</v>
      </c>
      <c r="D53">
        <v>-4.8501770978314207E-3</v>
      </c>
      <c r="G53">
        <v>0.12646848211893641</v>
      </c>
      <c r="H53">
        <v>-3.988034470965296E-3</v>
      </c>
      <c r="I53">
        <v>2.0979066066259659E-2</v>
      </c>
      <c r="J53">
        <v>1.338199212278934E-2</v>
      </c>
      <c r="K53">
        <v>-3.2021551411145377E-2</v>
      </c>
      <c r="L53">
        <v>-1.8333273822094379E-2</v>
      </c>
      <c r="M53">
        <v>6.0458729487933294E-3</v>
      </c>
      <c r="N53">
        <v>0</v>
      </c>
      <c r="O53">
        <v>3.3076833136640449E-3</v>
      </c>
      <c r="P53">
        <v>5.7175885207256796E-3</v>
      </c>
      <c r="Q53">
        <v>1.6365378170073441E-2</v>
      </c>
      <c r="R53">
        <v>2.56411378229493E-3</v>
      </c>
      <c r="S53">
        <v>-3.059133639508493E-2</v>
      </c>
      <c r="T53">
        <v>1.355000113467786E-2</v>
      </c>
      <c r="U53">
        <v>-1.20000203450521E-2</v>
      </c>
      <c r="V53">
        <v>3.3898273122090039E-2</v>
      </c>
      <c r="W53">
        <v>-1.810857243081276E-2</v>
      </c>
      <c r="Y53">
        <v>-8.9555735152802018E-4</v>
      </c>
      <c r="Z53">
        <v>5.5865869700379989E-3</v>
      </c>
      <c r="AA53">
        <v>2.901352692614223E-2</v>
      </c>
      <c r="AB53">
        <v>-2.1769952803725841E-2</v>
      </c>
      <c r="AD53">
        <v>-1.8902964017001309E-3</v>
      </c>
      <c r="AE53">
        <v>-1.1355253262739669E-2</v>
      </c>
    </row>
    <row r="54" spans="1:31" x14ac:dyDescent="0.35">
      <c r="A54" s="2">
        <v>43527</v>
      </c>
      <c r="B54">
        <v>0</v>
      </c>
      <c r="C54">
        <v>0</v>
      </c>
      <c r="D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5.1401869158878011E-3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Y54">
        <v>0</v>
      </c>
      <c r="Z54">
        <v>0</v>
      </c>
      <c r="AA54">
        <v>0</v>
      </c>
      <c r="AB54">
        <v>0</v>
      </c>
      <c r="AD54">
        <v>0</v>
      </c>
      <c r="AE54">
        <v>0</v>
      </c>
    </row>
    <row r="55" spans="1:31" x14ac:dyDescent="0.35">
      <c r="A55" s="2">
        <v>43528</v>
      </c>
      <c r="B55">
        <v>8.5470051875236042E-3</v>
      </c>
      <c r="C55">
        <v>2.8225671712089229E-2</v>
      </c>
      <c r="D55">
        <v>0</v>
      </c>
      <c r="G55">
        <v>-7.1779090636977294E-2</v>
      </c>
      <c r="H55">
        <v>7.674218984044856E-3</v>
      </c>
      <c r="I55">
        <v>-2.792434284470913E-2</v>
      </c>
      <c r="J55">
        <v>-2.2408942419823271E-2</v>
      </c>
      <c r="K55">
        <v>2.067552203623646E-2</v>
      </c>
      <c r="L55">
        <v>5.0933698504023184E-3</v>
      </c>
      <c r="M55">
        <v>7.2116124018084538E-3</v>
      </c>
      <c r="N55">
        <v>7.9033007903299701E-3</v>
      </c>
      <c r="O55">
        <v>-3.5164904954306457E-2</v>
      </c>
      <c r="P55">
        <v>-2.0466183620947431E-2</v>
      </c>
      <c r="Q55">
        <v>-1.722520448555831E-2</v>
      </c>
      <c r="R55">
        <v>3.8363031451464909E-3</v>
      </c>
      <c r="S55">
        <v>2.804963954377238E-3</v>
      </c>
      <c r="T55">
        <v>1.8716704781683191E-2</v>
      </c>
      <c r="U55">
        <v>1.889339113552202E-2</v>
      </c>
      <c r="V55">
        <v>3.643070782787694E-3</v>
      </c>
      <c r="W55">
        <v>1.8442540511472979E-2</v>
      </c>
      <c r="Y55">
        <v>2.5097376819831489E-3</v>
      </c>
      <c r="Z55">
        <v>3.3333368654605337E-2</v>
      </c>
      <c r="AA55">
        <v>2.1303207901060221E-2</v>
      </c>
      <c r="AB55">
        <v>5.0798036695098858E-3</v>
      </c>
      <c r="AD55">
        <v>5.6818214595097949E-3</v>
      </c>
      <c r="AE55">
        <v>3.7051086932828881E-3</v>
      </c>
    </row>
    <row r="56" spans="1:31" x14ac:dyDescent="0.35">
      <c r="A56" s="2">
        <v>43529</v>
      </c>
      <c r="B56">
        <v>-1.694914593680141E-2</v>
      </c>
      <c r="C56">
        <v>-3.921439883395883E-3</v>
      </c>
      <c r="D56">
        <v>-1.4333973123510371E-3</v>
      </c>
      <c r="G56">
        <v>8.592208424165193E-3</v>
      </c>
      <c r="H56">
        <v>-3.3088901120359449E-4</v>
      </c>
      <c r="I56">
        <v>-2.2222133577385231E-2</v>
      </c>
      <c r="J56">
        <v>-9.0053711811258763E-3</v>
      </c>
      <c r="K56">
        <v>-1.3506444263219339E-3</v>
      </c>
      <c r="L56">
        <v>1.35134609024099E-2</v>
      </c>
      <c r="M56">
        <v>2.3864648720273158E-3</v>
      </c>
      <c r="N56">
        <v>0</v>
      </c>
      <c r="O56">
        <v>-9.1116088996716638E-3</v>
      </c>
      <c r="P56">
        <v>-1.7412662899405349E-3</v>
      </c>
      <c r="Q56">
        <v>-5.7154323140531371E-3</v>
      </c>
      <c r="R56">
        <v>2.4203835773720209E-2</v>
      </c>
      <c r="S56">
        <v>-4.8948529522271356E-3</v>
      </c>
      <c r="T56">
        <v>-7.8740682947323615E-3</v>
      </c>
      <c r="U56">
        <v>1.059601656336517E-2</v>
      </c>
      <c r="V56">
        <v>-1.088936789915074E-2</v>
      </c>
      <c r="W56">
        <v>2.3641830507741272E-2</v>
      </c>
      <c r="Y56">
        <v>-5.1859437627728164E-3</v>
      </c>
      <c r="Z56">
        <v>5.3763389173913101E-3</v>
      </c>
      <c r="AA56">
        <v>-4.4785250086181727E-2</v>
      </c>
      <c r="AB56">
        <v>-6.0168472825629093E-3</v>
      </c>
      <c r="AD56">
        <v>3.7663530333595929E-3</v>
      </c>
      <c r="AE56">
        <v>-8.1210473544230943E-3</v>
      </c>
    </row>
    <row r="57" spans="1:31" x14ac:dyDescent="0.35">
      <c r="A57" s="2">
        <v>43530</v>
      </c>
      <c r="B57">
        <v>6.465514678136719E-3</v>
      </c>
      <c r="C57">
        <v>1.1810967261744579E-2</v>
      </c>
      <c r="D57">
        <v>1.464251929882909E-2</v>
      </c>
      <c r="G57">
        <v>-7.4705132780085615E-2</v>
      </c>
      <c r="H57">
        <v>9.6057067870187751E-3</v>
      </c>
      <c r="I57">
        <v>2.6607535442774829E-2</v>
      </c>
      <c r="J57">
        <v>-2.726145693394133E-2</v>
      </c>
      <c r="K57">
        <v>2.16364916754479E-2</v>
      </c>
      <c r="L57">
        <v>5.0001663113599104E-3</v>
      </c>
      <c r="M57">
        <v>0</v>
      </c>
      <c r="N57">
        <v>5.5350553505535416E-3</v>
      </c>
      <c r="O57">
        <v>-3.678157492410894E-2</v>
      </c>
      <c r="P57">
        <v>2.267454868482921E-2</v>
      </c>
      <c r="Q57">
        <v>-1.5711816754188871E-2</v>
      </c>
      <c r="R57">
        <v>-1.181589723634946E-2</v>
      </c>
      <c r="S57">
        <v>9.1354544480561906E-3</v>
      </c>
      <c r="T57">
        <v>1.719580974830115E-2</v>
      </c>
      <c r="U57">
        <v>2.7086101169307319E-2</v>
      </c>
      <c r="V57">
        <v>1.2844068644254801E-2</v>
      </c>
      <c r="W57">
        <v>-1.719896040296176E-2</v>
      </c>
      <c r="Y57">
        <v>-1.330204267974E-2</v>
      </c>
      <c r="Z57">
        <v>-3.2085594564617348E-2</v>
      </c>
      <c r="AA57">
        <v>-2.3121365686148199E-2</v>
      </c>
      <c r="AB57">
        <v>-2.2275985131732231E-2</v>
      </c>
      <c r="AD57">
        <v>-2.673528784837054E-2</v>
      </c>
      <c r="AE57">
        <v>-7.443310553881699E-3</v>
      </c>
    </row>
    <row r="58" spans="1:31" x14ac:dyDescent="0.35">
      <c r="A58" s="2">
        <v>43531</v>
      </c>
      <c r="B58">
        <v>-3.4261228474470329E-2</v>
      </c>
      <c r="C58">
        <v>-1.55642386093231E-2</v>
      </c>
      <c r="D58">
        <v>-1.499720396378912E-2</v>
      </c>
      <c r="G58">
        <v>1.1331434044538961E-2</v>
      </c>
      <c r="H58">
        <v>6.5612083544652755E-4</v>
      </c>
      <c r="I58">
        <v>-7.0193405984526613E-3</v>
      </c>
      <c r="J58">
        <v>-1.0615711596566711E-2</v>
      </c>
      <c r="K58">
        <v>-1.7207097727708232E-2</v>
      </c>
      <c r="L58">
        <v>-3.3167145788199899E-3</v>
      </c>
      <c r="M58">
        <v>6.5477934032747154E-3</v>
      </c>
      <c r="N58">
        <v>-2.0183486238532059E-2</v>
      </c>
      <c r="O58">
        <v>-1.073987486381978E-2</v>
      </c>
      <c r="P58">
        <v>-3.1267699165880132E-2</v>
      </c>
      <c r="Q58">
        <v>-1.9661248637992679E-2</v>
      </c>
      <c r="R58">
        <v>-2.3914424638312951E-2</v>
      </c>
      <c r="S58">
        <v>-2.0892177939474399E-3</v>
      </c>
      <c r="T58">
        <v>9.1026479129971971E-3</v>
      </c>
      <c r="U58">
        <v>-1.276081937619522E-3</v>
      </c>
      <c r="V58">
        <v>-2.0833291941218749E-2</v>
      </c>
      <c r="W58">
        <v>-4.0000249605550708E-3</v>
      </c>
      <c r="Y58">
        <v>0</v>
      </c>
      <c r="Z58">
        <v>8.8397840270084682E-2</v>
      </c>
      <c r="AA58">
        <v>-2.4983570906500389E-2</v>
      </c>
      <c r="AB58">
        <v>-2.5260040385909791E-2</v>
      </c>
      <c r="AD58">
        <v>3.1325284934117681E-2</v>
      </c>
      <c r="AE58">
        <v>-7.4988327952019151E-4</v>
      </c>
    </row>
    <row r="59" spans="1:31" x14ac:dyDescent="0.35">
      <c r="A59" s="2">
        <v>43532</v>
      </c>
      <c r="B59">
        <v>0</v>
      </c>
      <c r="C59">
        <v>-3.1620405397982942E-2</v>
      </c>
      <c r="D59">
        <v>-2.1545523973967359E-2</v>
      </c>
      <c r="G59">
        <v>-5.4621831061400172E-2</v>
      </c>
      <c r="H59">
        <v>8.5244703613984729E-3</v>
      </c>
      <c r="I59">
        <v>0</v>
      </c>
      <c r="J59">
        <v>-9.8712253119087601E-3</v>
      </c>
      <c r="K59">
        <v>-6.0609689980972714E-3</v>
      </c>
      <c r="L59">
        <v>-1.164734912901999E-2</v>
      </c>
      <c r="M59">
        <v>7.6878465804066654E-3</v>
      </c>
      <c r="N59">
        <v>0</v>
      </c>
      <c r="O59">
        <v>2.0506643796889271E-2</v>
      </c>
      <c r="P59">
        <v>-1.1737429903326819E-3</v>
      </c>
      <c r="Q59">
        <v>1.5885608168481721E-2</v>
      </c>
      <c r="R59">
        <v>-1.8052947718861231E-2</v>
      </c>
      <c r="S59">
        <v>-4.1870178087459742E-3</v>
      </c>
      <c r="T59">
        <v>0</v>
      </c>
      <c r="U59">
        <v>-4.6847830130942736E-3</v>
      </c>
      <c r="V59">
        <v>-1.0175819248993471E-2</v>
      </c>
      <c r="W59">
        <v>-1.0040223546182061E-2</v>
      </c>
      <c r="Y59">
        <v>6.7406145119448544E-3</v>
      </c>
      <c r="Z59">
        <v>-1.0152274434545579E-2</v>
      </c>
      <c r="AA59">
        <v>-6.7431140919882449E-3</v>
      </c>
      <c r="AB59">
        <v>-2.0325668143827968E-3</v>
      </c>
      <c r="AD59">
        <v>-2.8038347129520909E-3</v>
      </c>
      <c r="AE59">
        <v>-1.7260777179091909E-2</v>
      </c>
    </row>
    <row r="60" spans="1:31" x14ac:dyDescent="0.35">
      <c r="A60" s="2">
        <v>43534</v>
      </c>
      <c r="B60">
        <v>0</v>
      </c>
      <c r="C60">
        <v>0</v>
      </c>
      <c r="D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2.3408239700375422E-3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Y60">
        <v>0</v>
      </c>
      <c r="Z60">
        <v>0</v>
      </c>
      <c r="AA60">
        <v>0</v>
      </c>
      <c r="AB60">
        <v>0</v>
      </c>
      <c r="AD60">
        <v>0</v>
      </c>
      <c r="AE60">
        <v>0</v>
      </c>
    </row>
    <row r="61" spans="1:31" x14ac:dyDescent="0.35">
      <c r="A61" s="2">
        <v>43535</v>
      </c>
      <c r="B61">
        <v>6.6518819875229776E-3</v>
      </c>
      <c r="C61">
        <v>4.0814978807297564E-3</v>
      </c>
      <c r="D61">
        <v>4.0223116363365508E-2</v>
      </c>
      <c r="G61">
        <v>5.9259273387767708E-2</v>
      </c>
      <c r="H61">
        <v>2.9260864047571111E-3</v>
      </c>
      <c r="I61">
        <v>4.3502084143745012E-3</v>
      </c>
      <c r="J61">
        <v>2.1239695604681641E-2</v>
      </c>
      <c r="K61">
        <v>2.9810505358140341E-2</v>
      </c>
      <c r="L61">
        <v>5.0504079586055628E-3</v>
      </c>
      <c r="M61">
        <v>1.232392468896126E-2</v>
      </c>
      <c r="N61">
        <v>0</v>
      </c>
      <c r="O61">
        <v>4.4917271007973943E-2</v>
      </c>
      <c r="P61">
        <v>-1.410099647248042E-2</v>
      </c>
      <c r="Q61">
        <v>4.8084423217548133E-2</v>
      </c>
      <c r="R61">
        <v>3.0203584880389212E-2</v>
      </c>
      <c r="S61">
        <v>9.1100157169945462E-3</v>
      </c>
      <c r="T61">
        <v>-1.9329814021314621E-2</v>
      </c>
      <c r="U61">
        <v>3.2520252213997569E-2</v>
      </c>
      <c r="V61">
        <v>2.990660319652028E-2</v>
      </c>
      <c r="W61">
        <v>7.0994850935739429E-3</v>
      </c>
      <c r="Y61">
        <v>1.3391108173654191E-2</v>
      </c>
      <c r="Z61">
        <v>8.2051201794668405E-2</v>
      </c>
      <c r="AA61">
        <v>8.825534180646688E-3</v>
      </c>
      <c r="AB61">
        <v>1.5529547589321121E-2</v>
      </c>
      <c r="AD61">
        <v>0</v>
      </c>
      <c r="AE61">
        <v>1.7945757921101761E-2</v>
      </c>
    </row>
    <row r="62" spans="1:31" x14ac:dyDescent="0.35">
      <c r="A62" s="2">
        <v>43536</v>
      </c>
      <c r="B62">
        <v>2.2026422793380851E-2</v>
      </c>
      <c r="C62">
        <v>1.6260315377473411E-2</v>
      </c>
      <c r="D62">
        <v>8.1851679126541121E-3</v>
      </c>
      <c r="G62">
        <v>-3.0069951009817689E-2</v>
      </c>
      <c r="H62">
        <v>2.593075971974113E-3</v>
      </c>
      <c r="I62">
        <v>1.0828130551892019E-3</v>
      </c>
      <c r="J62">
        <v>2.9711246354402481E-3</v>
      </c>
      <c r="K62">
        <v>-2.631667629801715E-3</v>
      </c>
      <c r="L62">
        <v>-3.3500489201376831E-3</v>
      </c>
      <c r="M62">
        <v>-8.1159296864046215E-3</v>
      </c>
      <c r="N62">
        <v>2.3353573096682729E-3</v>
      </c>
      <c r="O62">
        <v>1.8099529937821272E-2</v>
      </c>
      <c r="P62">
        <v>5.9576013390993943E-4</v>
      </c>
      <c r="Q62">
        <v>5.7814505681885731E-3</v>
      </c>
      <c r="R62">
        <v>7.0108504290844484E-3</v>
      </c>
      <c r="S62">
        <v>5.5556348048890758E-3</v>
      </c>
      <c r="T62">
        <v>0</v>
      </c>
      <c r="U62">
        <v>4.8487364980777548E-2</v>
      </c>
      <c r="V62">
        <v>2.994554537187577E-2</v>
      </c>
      <c r="W62">
        <v>-1.0070556251643549E-2</v>
      </c>
      <c r="Y62">
        <v>-5.178395183281892E-3</v>
      </c>
      <c r="Z62">
        <v>4.2654102873215249E-2</v>
      </c>
      <c r="AA62">
        <v>-8.7483255346175737E-3</v>
      </c>
      <c r="AB62">
        <v>-1.453993545329391E-2</v>
      </c>
      <c r="AD62">
        <v>3.0927759516585111E-2</v>
      </c>
      <c r="AE62">
        <v>2.7006738299358402E-2</v>
      </c>
    </row>
    <row r="63" spans="1:31" x14ac:dyDescent="0.35">
      <c r="A63" s="2">
        <v>43537</v>
      </c>
      <c r="B63">
        <v>0</v>
      </c>
      <c r="C63">
        <v>-1.6000147926108599E-2</v>
      </c>
      <c r="D63">
        <v>-2.7995401136902132E-3</v>
      </c>
      <c r="G63">
        <v>-4.3258791113625517E-2</v>
      </c>
      <c r="H63">
        <v>3.556370500785722E-3</v>
      </c>
      <c r="I63">
        <v>2.704275186242278E-3</v>
      </c>
      <c r="J63">
        <v>1.2696016805331389E-3</v>
      </c>
      <c r="K63">
        <v>-1.3852006865270661E-2</v>
      </c>
      <c r="L63">
        <v>-8.4032296601644907E-3</v>
      </c>
      <c r="M63">
        <v>9.935629633706089E-3</v>
      </c>
      <c r="N63">
        <v>2.28331780055917E-2</v>
      </c>
      <c r="O63">
        <v>3.9999961853027337E-2</v>
      </c>
      <c r="P63">
        <v>-4.7646754034620384E-3</v>
      </c>
      <c r="Q63">
        <v>1.4463170311200811E-2</v>
      </c>
      <c r="R63">
        <v>2.4050647004950632E-2</v>
      </c>
      <c r="S63">
        <v>1.3812965639212751E-3</v>
      </c>
      <c r="T63">
        <v>1.18264777831365E-2</v>
      </c>
      <c r="U63">
        <v>3.9526597562855592E-4</v>
      </c>
      <c r="V63">
        <v>2.3788501763415178E-2</v>
      </c>
      <c r="W63">
        <v>-9.1557524863626893E-3</v>
      </c>
      <c r="Y63">
        <v>-9.1727351824285597E-3</v>
      </c>
      <c r="Z63">
        <v>8.181821038900261E-2</v>
      </c>
      <c r="AA63">
        <v>0</v>
      </c>
      <c r="AB63">
        <v>1.500890694419477E-2</v>
      </c>
      <c r="AD63">
        <v>-4.7272637658006933E-2</v>
      </c>
      <c r="AE63">
        <v>1.278309422251089E-2</v>
      </c>
    </row>
    <row r="64" spans="1:31" x14ac:dyDescent="0.35">
      <c r="A64" s="2">
        <v>43538</v>
      </c>
      <c r="B64">
        <v>2.1551715593788319E-3</v>
      </c>
      <c r="C64">
        <v>4.0651361353112314E-3</v>
      </c>
      <c r="D64">
        <v>-8.4215496267858736E-4</v>
      </c>
      <c r="G64">
        <v>-5.5764935890378231E-2</v>
      </c>
      <c r="H64">
        <v>5.7991059354669527E-3</v>
      </c>
      <c r="I64">
        <v>1.8877965287771969E-2</v>
      </c>
      <c r="J64">
        <v>-7.6077897859948562E-3</v>
      </c>
      <c r="K64">
        <v>-1.7391411936496071E-2</v>
      </c>
      <c r="L64">
        <v>5.0846476508130678E-3</v>
      </c>
      <c r="M64">
        <v>1.3888804099035481E-2</v>
      </c>
      <c r="N64">
        <v>-5.9225512528473523E-3</v>
      </c>
      <c r="O64">
        <v>2.1368011215048281E-3</v>
      </c>
      <c r="P64">
        <v>1.1967859042110169E-3</v>
      </c>
      <c r="Q64">
        <v>-4.9351208605722396E-3</v>
      </c>
      <c r="R64">
        <v>4.3262734279903006E-3</v>
      </c>
      <c r="S64">
        <v>3.448191433460535E-3</v>
      </c>
      <c r="T64">
        <v>0</v>
      </c>
      <c r="U64">
        <v>7.5069355221948353E-3</v>
      </c>
      <c r="V64">
        <v>-2.5817326391263111E-3</v>
      </c>
      <c r="W64">
        <v>-1.026651340491624E-3</v>
      </c>
      <c r="Y64">
        <v>-1.6335692489575231E-3</v>
      </c>
      <c r="Z64">
        <v>8.8235205727174693E-2</v>
      </c>
      <c r="AA64">
        <v>-1.086217599351114E-2</v>
      </c>
      <c r="AB64">
        <v>-4.2607011814853601E-3</v>
      </c>
      <c r="AD64">
        <v>2.003818023376058E-2</v>
      </c>
      <c r="AE64">
        <v>6.1304988097403701E-3</v>
      </c>
    </row>
    <row r="65" spans="1:31" x14ac:dyDescent="0.35">
      <c r="A65" s="2">
        <v>43539</v>
      </c>
      <c r="B65">
        <v>1.075268391832696E-2</v>
      </c>
      <c r="C65">
        <v>0</v>
      </c>
      <c r="D65">
        <v>4.2145675062756896E-3</v>
      </c>
      <c r="G65">
        <v>2.9529121583735659E-2</v>
      </c>
      <c r="H65">
        <v>4.1640417125532458E-3</v>
      </c>
      <c r="I65">
        <v>7.9408122014332783E-3</v>
      </c>
      <c r="J65">
        <v>-8.0919348557572102E-3</v>
      </c>
      <c r="K65">
        <v>2.042193603763343E-3</v>
      </c>
      <c r="L65">
        <v>4.2158472226086818E-2</v>
      </c>
      <c r="M65">
        <v>-5.7079140300508868E-4</v>
      </c>
      <c r="N65">
        <v>0</v>
      </c>
      <c r="O65">
        <v>-3.5181228110861662E-2</v>
      </c>
      <c r="P65">
        <v>1.1955606367699541E-3</v>
      </c>
      <c r="Q65">
        <v>-1.3409249828272071E-2</v>
      </c>
      <c r="R65">
        <v>1.1692344605787049E-2</v>
      </c>
      <c r="S65">
        <v>-6.8736638056188237E-4</v>
      </c>
      <c r="T65">
        <v>0</v>
      </c>
      <c r="U65">
        <v>-3.843135459750302E-2</v>
      </c>
      <c r="V65">
        <v>-8.6283250648644394E-4</v>
      </c>
      <c r="W65">
        <v>-3.0832179761800531E-3</v>
      </c>
      <c r="Y65">
        <v>6.7274242302146634E-3</v>
      </c>
      <c r="Z65">
        <v>-0.15057910401926791</v>
      </c>
      <c r="AA65">
        <v>1.3726888615550161E-2</v>
      </c>
      <c r="AB65">
        <v>5.0339986217928789E-3</v>
      </c>
      <c r="AD65">
        <v>1.6838081662801319E-2</v>
      </c>
      <c r="AE65">
        <v>3.5842610943006559E-3</v>
      </c>
    </row>
    <row r="66" spans="1:31" x14ac:dyDescent="0.35">
      <c r="A66" s="2">
        <v>43541</v>
      </c>
      <c r="B66">
        <v>0</v>
      </c>
      <c r="C66">
        <v>0</v>
      </c>
      <c r="D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1.099908340971578E-2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Y66">
        <v>0</v>
      </c>
      <c r="Z66">
        <v>0</v>
      </c>
      <c r="AA66">
        <v>0</v>
      </c>
      <c r="AB66">
        <v>0</v>
      </c>
      <c r="AD66">
        <v>0</v>
      </c>
      <c r="AE66">
        <v>0</v>
      </c>
    </row>
    <row r="67" spans="1:31" x14ac:dyDescent="0.35">
      <c r="A67" s="2">
        <v>43542</v>
      </c>
      <c r="B67">
        <v>4.2553174834589758E-3</v>
      </c>
      <c r="C67">
        <v>4.8582877213275477E-2</v>
      </c>
      <c r="D67">
        <v>3.0777223948732502E-3</v>
      </c>
      <c r="G67">
        <v>1.5504231283032239E-3</v>
      </c>
      <c r="H67">
        <v>2.5517190562587282E-3</v>
      </c>
      <c r="I67">
        <v>-1.313023672969749E-2</v>
      </c>
      <c r="J67">
        <v>1.717432658065787E-3</v>
      </c>
      <c r="K67">
        <v>6.7929014864143156E-4</v>
      </c>
      <c r="L67">
        <v>6.4725091905002419E-3</v>
      </c>
      <c r="M67">
        <v>-1.5419723308741079E-2</v>
      </c>
      <c r="N67">
        <v>1.767905711695383E-2</v>
      </c>
      <c r="O67">
        <v>6.8508273203554237E-2</v>
      </c>
      <c r="P67">
        <v>-1.1940372782217049E-2</v>
      </c>
      <c r="Q67">
        <v>1.8059974627397501E-2</v>
      </c>
      <c r="R67">
        <v>5.4745496532988547E-3</v>
      </c>
      <c r="S67">
        <v>-8.9409293709289406E-3</v>
      </c>
      <c r="T67">
        <v>1.038968049521549E-2</v>
      </c>
      <c r="U67">
        <v>5.5872712329048342E-2</v>
      </c>
      <c r="V67">
        <v>3.4542281620522091E-3</v>
      </c>
      <c r="W67">
        <v>4.1236384891796263E-3</v>
      </c>
      <c r="Y67">
        <v>-2.5285802014717311E-3</v>
      </c>
      <c r="Z67">
        <v>9.0909110613105248E-2</v>
      </c>
      <c r="AA67">
        <v>4.0622521383095736E-3</v>
      </c>
      <c r="AB67">
        <v>-6.0105603965068246E-3</v>
      </c>
      <c r="AD67">
        <v>-2.8058834594998919E-2</v>
      </c>
      <c r="AE67">
        <v>1.4642831079430209E-2</v>
      </c>
    </row>
    <row r="68" spans="1:31" x14ac:dyDescent="0.35">
      <c r="A68" s="2">
        <v>43543</v>
      </c>
      <c r="B68">
        <v>-1.483050269470121E-2</v>
      </c>
      <c r="C68">
        <v>1.9305037793627911E-2</v>
      </c>
      <c r="D68">
        <v>-1.673617031600794E-2</v>
      </c>
      <c r="G68">
        <v>7.7401151879130659E-4</v>
      </c>
      <c r="H68">
        <v>-1.9087988454534739E-3</v>
      </c>
      <c r="I68">
        <v>1.2240673257172929E-2</v>
      </c>
      <c r="J68">
        <v>6.4294735971197614E-3</v>
      </c>
      <c r="K68">
        <v>-1.561451655709312E-2</v>
      </c>
      <c r="L68">
        <v>4.8232270810815159E-3</v>
      </c>
      <c r="M68">
        <v>3.480257389243846E-3</v>
      </c>
      <c r="N68">
        <v>1.3363028953230489E-3</v>
      </c>
      <c r="O68">
        <v>-4.8603956910095232E-2</v>
      </c>
      <c r="P68">
        <v>-1.8126033771983521E-3</v>
      </c>
      <c r="Q68">
        <v>1.408193952937453E-2</v>
      </c>
      <c r="R68">
        <v>2.6618093203917729E-2</v>
      </c>
      <c r="S68">
        <v>-1.0409267946527859E-2</v>
      </c>
      <c r="T68">
        <v>1.0282845020866739E-2</v>
      </c>
      <c r="U68">
        <v>2.7037348966569841E-3</v>
      </c>
      <c r="V68">
        <v>1.290882733923304E-2</v>
      </c>
      <c r="W68">
        <v>6.1603023022971382E-3</v>
      </c>
      <c r="Y68">
        <v>-2.353863506934339E-3</v>
      </c>
      <c r="Z68">
        <v>5.4166612856920038E-2</v>
      </c>
      <c r="AA68">
        <v>-1.011460683088039E-2</v>
      </c>
      <c r="AB68">
        <v>-5.2909824071231126E-3</v>
      </c>
      <c r="AD68">
        <v>-1.4671125199816171E-2</v>
      </c>
      <c r="AE68">
        <v>-1.759889746468901E-3</v>
      </c>
    </row>
    <row r="69" spans="1:31" x14ac:dyDescent="0.35">
      <c r="A69" s="2">
        <v>43544</v>
      </c>
      <c r="B69">
        <v>-2.365590462031919E-2</v>
      </c>
      <c r="C69">
        <v>1.136358297889428E-2</v>
      </c>
      <c r="D69">
        <v>-1.7022348913640071E-3</v>
      </c>
      <c r="G69">
        <v>-2.088170544401247E-2</v>
      </c>
      <c r="H69">
        <v>0</v>
      </c>
      <c r="I69">
        <v>6.8349238150822167E-3</v>
      </c>
      <c r="J69">
        <v>5.962576649340745E-3</v>
      </c>
      <c r="K69">
        <v>-6.8959674658841674E-4</v>
      </c>
      <c r="L69">
        <v>4.799991417811178E-3</v>
      </c>
      <c r="M69">
        <v>-5.7803872901265319E-3</v>
      </c>
      <c r="N69">
        <v>-1.556939501779364E-2</v>
      </c>
      <c r="O69">
        <v>-2.1738591852158429E-3</v>
      </c>
      <c r="P69">
        <v>-1.45277827757242E-2</v>
      </c>
      <c r="Q69">
        <v>3.6068667301647479E-3</v>
      </c>
      <c r="R69">
        <v>3.535751890798577E-3</v>
      </c>
      <c r="S69">
        <v>7.7137965891131977E-3</v>
      </c>
      <c r="T69">
        <v>-2.1628571376331899E-2</v>
      </c>
      <c r="U69">
        <v>7.3189730646507911E-3</v>
      </c>
      <c r="V69">
        <v>9.3457648597361498E-3</v>
      </c>
      <c r="W69">
        <v>-3.0611947015440899E-3</v>
      </c>
      <c r="Y69">
        <v>3.4483132380800359E-3</v>
      </c>
      <c r="Z69">
        <v>3.5573089006745377E-2</v>
      </c>
      <c r="AA69">
        <v>1.158038642778547E-2</v>
      </c>
      <c r="AB69">
        <v>-6.0789733169266391E-3</v>
      </c>
      <c r="AD69">
        <v>2.4017011749268851E-3</v>
      </c>
      <c r="AE69">
        <v>2.468189386249708E-3</v>
      </c>
    </row>
    <row r="70" spans="1:31" x14ac:dyDescent="0.35">
      <c r="A70" s="2">
        <v>43545</v>
      </c>
      <c r="B70">
        <v>-6.6079268380142553E-3</v>
      </c>
      <c r="C70">
        <v>-3.3707814162889822E-2</v>
      </c>
      <c r="D70">
        <v>0</v>
      </c>
      <c r="G70">
        <v>-8.6887565563227298E-3</v>
      </c>
      <c r="H70">
        <v>1.275011799397374E-3</v>
      </c>
      <c r="I70">
        <v>6.7883051538675243E-3</v>
      </c>
      <c r="J70">
        <v>-0.18374259095618001</v>
      </c>
      <c r="K70">
        <v>2.0013906194803029E-2</v>
      </c>
      <c r="L70">
        <v>-3.184679905513077E-3</v>
      </c>
      <c r="M70">
        <v>8.7210484339388383E-3</v>
      </c>
      <c r="N70">
        <v>0</v>
      </c>
      <c r="O70">
        <v>2.1786470873249811E-2</v>
      </c>
      <c r="P70">
        <v>-5.5283457744850217E-3</v>
      </c>
      <c r="Q70">
        <v>-1.509434195068737E-2</v>
      </c>
      <c r="R70">
        <v>2.113908901463479E-2</v>
      </c>
      <c r="S70">
        <v>6.2632096503667523E-3</v>
      </c>
      <c r="T70">
        <v>2.8608486302578399E-2</v>
      </c>
      <c r="U70">
        <v>4.9713602298913076E-3</v>
      </c>
      <c r="V70">
        <v>3.4511771335231423E-2</v>
      </c>
      <c r="W70">
        <v>-5.1177883309159178E-3</v>
      </c>
      <c r="Y70">
        <v>-3.7981101832859081E-3</v>
      </c>
      <c r="Z70">
        <v>-3.053432335894302E-2</v>
      </c>
      <c r="AA70">
        <v>1.6835016402555691E-2</v>
      </c>
      <c r="AB70">
        <v>-1.019371836822347E-2</v>
      </c>
      <c r="AD70">
        <v>3.689505139926208E-2</v>
      </c>
      <c r="AE70">
        <v>-8.0899368593680965E-3</v>
      </c>
    </row>
    <row r="71" spans="1:31" x14ac:dyDescent="0.35">
      <c r="A71" s="2">
        <v>43546</v>
      </c>
      <c r="B71">
        <v>-2.2173021533553942E-2</v>
      </c>
      <c r="C71">
        <v>0</v>
      </c>
      <c r="D71">
        <v>1.136689860586837E-2</v>
      </c>
      <c r="G71">
        <v>-5.9760955267051941E-2</v>
      </c>
      <c r="H71">
        <v>-3.183743678041973E-3</v>
      </c>
      <c r="I71">
        <v>-5.1871524834146143E-4</v>
      </c>
      <c r="J71">
        <v>-2.748966119138252E-2</v>
      </c>
      <c r="K71">
        <v>-5.4127418204782396E-3</v>
      </c>
      <c r="L71">
        <v>6.3897089888449443E-3</v>
      </c>
      <c r="M71">
        <v>-1.5562033637232631E-2</v>
      </c>
      <c r="N71">
        <v>0</v>
      </c>
      <c r="O71">
        <v>-2.0255920228092861E-2</v>
      </c>
      <c r="P71">
        <v>-8.0296697283028795E-3</v>
      </c>
      <c r="Q71">
        <v>-4.3787656736831049E-2</v>
      </c>
      <c r="R71">
        <v>-1.7251232179540169E-2</v>
      </c>
      <c r="S71">
        <v>2.7662496845803912E-3</v>
      </c>
      <c r="T71">
        <v>3.160556717275731E-2</v>
      </c>
      <c r="U71">
        <v>-7.6103789084406293E-3</v>
      </c>
      <c r="V71">
        <v>-4.1497170908448067E-2</v>
      </c>
      <c r="W71">
        <v>-3.0863898789247331E-3</v>
      </c>
      <c r="Y71">
        <v>-7.8068728644415941E-3</v>
      </c>
      <c r="Z71">
        <v>-2.3622025071121992E-2</v>
      </c>
      <c r="AA71">
        <v>-5.6291414569288427E-2</v>
      </c>
      <c r="AB71">
        <v>-4.4284274303446947E-2</v>
      </c>
      <c r="AD71">
        <v>1.8484610967861579E-3</v>
      </c>
      <c r="AE71">
        <v>-3.9007153519117099E-2</v>
      </c>
    </row>
    <row r="72" spans="1:31" x14ac:dyDescent="0.35">
      <c r="A72" s="2">
        <v>43548</v>
      </c>
      <c r="B72">
        <v>0</v>
      </c>
      <c r="C72">
        <v>0</v>
      </c>
      <c r="D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-2.2141888838680509E-2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Y72">
        <v>0</v>
      </c>
      <c r="Z72">
        <v>0</v>
      </c>
      <c r="AA72">
        <v>0</v>
      </c>
      <c r="AB72">
        <v>0</v>
      </c>
      <c r="AD72">
        <v>0</v>
      </c>
      <c r="AE72">
        <v>0</v>
      </c>
    </row>
    <row r="73" spans="1:31" x14ac:dyDescent="0.35">
      <c r="A73" s="2">
        <v>43549</v>
      </c>
      <c r="B73">
        <v>-2.4943302334020871E-2</v>
      </c>
      <c r="C73">
        <v>-1.550380313399524E-2</v>
      </c>
      <c r="D73">
        <v>-1.208217156264668E-2</v>
      </c>
      <c r="G73">
        <v>0</v>
      </c>
      <c r="H73">
        <v>3.5132761022214081E-3</v>
      </c>
      <c r="I73">
        <v>-1.34921772041644E-2</v>
      </c>
      <c r="J73">
        <v>-1.226664225260421E-2</v>
      </c>
      <c r="K73">
        <v>2.0408044742989961E-3</v>
      </c>
      <c r="L73">
        <v>-1.5872932727736381E-2</v>
      </c>
      <c r="M73">
        <v>-2.341753764717458E-3</v>
      </c>
      <c r="N73">
        <v>-1.293900184842889E-2</v>
      </c>
      <c r="O73">
        <v>-1.7410212700514242E-2</v>
      </c>
      <c r="P73">
        <v>-8.7173503954508513E-3</v>
      </c>
      <c r="Q73">
        <v>-1.316540028082169E-2</v>
      </c>
      <c r="R73">
        <v>-8.7770306839457524E-3</v>
      </c>
      <c r="S73">
        <v>-6.2071376391684696E-3</v>
      </c>
      <c r="T73">
        <v>-9.8039202404501813E-3</v>
      </c>
      <c r="U73">
        <v>-3.4509187928033591E-2</v>
      </c>
      <c r="V73">
        <v>-3.1409159078627513E-2</v>
      </c>
      <c r="W73">
        <v>-1.6511872710475269E-2</v>
      </c>
      <c r="Y73">
        <v>-9.1510081710566293E-4</v>
      </c>
      <c r="Z73">
        <v>-4.83871463930442E-2</v>
      </c>
      <c r="AA73">
        <v>-1.192982991536462E-2</v>
      </c>
      <c r="AB73">
        <v>5.6574058516347669E-3</v>
      </c>
      <c r="AD73">
        <v>0</v>
      </c>
      <c r="AE73">
        <v>-1.0332077836482269E-2</v>
      </c>
    </row>
    <row r="74" spans="1:31" x14ac:dyDescent="0.35">
      <c r="A74" s="2">
        <v>43550</v>
      </c>
      <c r="B74">
        <v>-3.0232547792858781E-2</v>
      </c>
      <c r="C74">
        <v>1.9684945436240889E-2</v>
      </c>
      <c r="D74">
        <v>2.332208836952088E-2</v>
      </c>
      <c r="G74">
        <v>1.6101659094250209E-2</v>
      </c>
      <c r="H74">
        <v>6.0470786617869976E-3</v>
      </c>
      <c r="I74">
        <v>6.8380763346078677E-3</v>
      </c>
      <c r="J74">
        <v>-1.7278600805329499E-2</v>
      </c>
      <c r="K74">
        <v>1.42567780068088E-2</v>
      </c>
      <c r="L74">
        <v>-8.0645576908535688E-3</v>
      </c>
      <c r="M74">
        <v>-1.056354417620731E-2</v>
      </c>
      <c r="N74">
        <v>2.528089887640439E-2</v>
      </c>
      <c r="O74">
        <v>-3.5437398038430268E-2</v>
      </c>
      <c r="P74">
        <v>6.2814106493024102E-2</v>
      </c>
      <c r="Q74">
        <v>-1.5467962739288851E-2</v>
      </c>
      <c r="R74">
        <v>-6.4935204959295501E-3</v>
      </c>
      <c r="S74">
        <v>0</v>
      </c>
      <c r="T74">
        <v>-1.113862088841489E-2</v>
      </c>
      <c r="U74">
        <v>4.9245423196570881E-2</v>
      </c>
      <c r="V74">
        <v>1.928135582567125E-2</v>
      </c>
      <c r="W74">
        <v>-9.443870580652769E-3</v>
      </c>
      <c r="Y74">
        <v>1.37363503285306E-2</v>
      </c>
      <c r="Z74">
        <v>1.6949238156632299E-2</v>
      </c>
      <c r="AA74">
        <v>1.065338205561517E-2</v>
      </c>
      <c r="AB74">
        <v>-1.7412308973908771E-2</v>
      </c>
      <c r="AD74">
        <v>1.3376265562901951E-2</v>
      </c>
      <c r="AE74">
        <v>1.416846408696459E-2</v>
      </c>
    </row>
    <row r="75" spans="1:31" x14ac:dyDescent="0.35">
      <c r="A75" s="2">
        <v>43551</v>
      </c>
      <c r="B75">
        <v>2.158272619628554E-2</v>
      </c>
      <c r="C75">
        <v>1.9305037793627911E-2</v>
      </c>
      <c r="D75">
        <v>3.945774948834524E-3</v>
      </c>
      <c r="G75">
        <v>2.3352851708970061E-2</v>
      </c>
      <c r="H75">
        <v>6.6434648530249163E-3</v>
      </c>
      <c r="I75">
        <v>9.4044018018886177E-3</v>
      </c>
      <c r="J75">
        <v>5.4944214246803744E-3</v>
      </c>
      <c r="K75">
        <v>6.6936651372184741E-4</v>
      </c>
      <c r="L75">
        <v>8.1301235411852524E-3</v>
      </c>
      <c r="M75">
        <v>-3.5588132885999708E-3</v>
      </c>
      <c r="N75">
        <v>2.3744292237442899E-2</v>
      </c>
      <c r="O75">
        <v>1.0332968104904691E-2</v>
      </c>
      <c r="P75">
        <v>1.773169028557398E-3</v>
      </c>
      <c r="Q75">
        <v>5.3024443729916548E-3</v>
      </c>
      <c r="R75">
        <v>-4.1593004059001792E-3</v>
      </c>
      <c r="S75">
        <v>-1.1797192312395399E-2</v>
      </c>
      <c r="T75">
        <v>4.2553203264383388E-2</v>
      </c>
      <c r="U75">
        <v>0.1029522825700173</v>
      </c>
      <c r="V75">
        <v>-2.235599538464272E-2</v>
      </c>
      <c r="W75">
        <v>-5.2965927172206051E-3</v>
      </c>
      <c r="Y75">
        <v>3.61340140174593E-3</v>
      </c>
      <c r="Z75">
        <v>-1.666674945089219E-2</v>
      </c>
      <c r="AA75">
        <v>0</v>
      </c>
      <c r="AB75">
        <v>2.998926102409039E-3</v>
      </c>
      <c r="AD75">
        <v>-2.04823962986781E-2</v>
      </c>
      <c r="AE75">
        <v>1.2500052623090511E-2</v>
      </c>
    </row>
    <row r="76" spans="1:31" x14ac:dyDescent="0.35">
      <c r="A76" s="2">
        <v>43552</v>
      </c>
      <c r="B76">
        <v>-1.8779336235686509E-2</v>
      </c>
      <c r="C76">
        <v>7.5758287554137382E-3</v>
      </c>
      <c r="D76">
        <v>-1.824810248421194E-2</v>
      </c>
      <c r="G76">
        <v>-8.9650045841653814E-3</v>
      </c>
      <c r="H76">
        <v>-9.4279618888413186E-3</v>
      </c>
      <c r="I76">
        <v>-1.8115924677736709E-2</v>
      </c>
      <c r="J76">
        <v>2.622958850254364E-2</v>
      </c>
      <c r="K76">
        <v>6.6883944974183152E-4</v>
      </c>
      <c r="L76">
        <v>0</v>
      </c>
      <c r="M76">
        <v>4.7620315660179546E-3</v>
      </c>
      <c r="N76">
        <v>-2.67618198037467E-3</v>
      </c>
      <c r="O76">
        <v>3.1818150784359123E-2</v>
      </c>
      <c r="P76">
        <v>-2.9500057418078152E-3</v>
      </c>
      <c r="Q76">
        <v>1.621414052200465E-2</v>
      </c>
      <c r="R76">
        <v>-6.5632604704165542E-3</v>
      </c>
      <c r="S76">
        <v>5.332305617240074E-3</v>
      </c>
      <c r="T76">
        <v>8.3080665887487193E-3</v>
      </c>
      <c r="U76">
        <v>-1.098145852871546E-2</v>
      </c>
      <c r="V76">
        <v>2.638498968614122E-3</v>
      </c>
      <c r="W76">
        <v>6.3897142959965514E-3</v>
      </c>
      <c r="Y76">
        <v>-6.3005794493187217E-3</v>
      </c>
      <c r="Z76">
        <v>2.542380672253541E-2</v>
      </c>
      <c r="AA76">
        <v>2.811027183002857E-3</v>
      </c>
      <c r="AB76">
        <v>2.6365789123872219E-2</v>
      </c>
      <c r="AD76">
        <v>9.2933707383102693E-4</v>
      </c>
      <c r="AE76">
        <v>6.1727934845834387E-3</v>
      </c>
    </row>
    <row r="77" spans="1:31" x14ac:dyDescent="0.35">
      <c r="A77" s="2">
        <v>43553</v>
      </c>
      <c r="B77">
        <v>0</v>
      </c>
      <c r="C77">
        <v>0</v>
      </c>
      <c r="D77">
        <v>-1.143851110719629E-2</v>
      </c>
      <c r="G77">
        <v>6.2500019606791302E-2</v>
      </c>
      <c r="H77">
        <v>1.3642103418004309E-2</v>
      </c>
      <c r="I77">
        <v>-5.2730280127810669E-4</v>
      </c>
      <c r="J77">
        <v>-7.9873014054558933E-3</v>
      </c>
      <c r="K77">
        <v>1.0026757888663029E-2</v>
      </c>
      <c r="L77">
        <v>1.7741874844492411E-2</v>
      </c>
      <c r="M77">
        <v>7.1090774147248847E-3</v>
      </c>
      <c r="N77">
        <v>0</v>
      </c>
      <c r="O77">
        <v>1.6519781915267821E-2</v>
      </c>
      <c r="P77">
        <v>-1.7750642630851581E-3</v>
      </c>
      <c r="Q77">
        <v>1.5763162007082169E-2</v>
      </c>
      <c r="R77">
        <v>1.801910822215147E-3</v>
      </c>
      <c r="S77">
        <v>-4.2433012968688946E-3</v>
      </c>
      <c r="T77">
        <v>2.3952106053926059E-3</v>
      </c>
      <c r="U77">
        <v>1.179736836183776E-2</v>
      </c>
      <c r="V77">
        <v>2.0175482772542219E-2</v>
      </c>
      <c r="W77">
        <v>4.1269950922077747E-2</v>
      </c>
      <c r="Y77">
        <v>-9.05911802328907E-4</v>
      </c>
      <c r="Z77">
        <v>-8.2644546677627106E-3</v>
      </c>
      <c r="AA77">
        <v>-1.471619000773905E-2</v>
      </c>
      <c r="AB77">
        <v>-2.1185916290626938E-3</v>
      </c>
      <c r="AD77">
        <v>-6.9636979688201261E-3</v>
      </c>
      <c r="AE77">
        <v>1.0465571518597949E-2</v>
      </c>
    </row>
    <row r="78" spans="1:31" x14ac:dyDescent="0.35">
      <c r="A78" s="2">
        <v>43555</v>
      </c>
      <c r="B78">
        <v>0</v>
      </c>
      <c r="C78">
        <v>0</v>
      </c>
      <c r="D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5.3667262969587792E-3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Y78">
        <v>0</v>
      </c>
      <c r="Z78">
        <v>0</v>
      </c>
      <c r="AA78">
        <v>0</v>
      </c>
      <c r="AB78">
        <v>0</v>
      </c>
      <c r="AD78">
        <v>0</v>
      </c>
      <c r="AE78">
        <v>0</v>
      </c>
    </row>
    <row r="79" spans="1:31" x14ac:dyDescent="0.35">
      <c r="A79" s="2">
        <v>43556</v>
      </c>
      <c r="B79">
        <v>4.0669842141052959E-2</v>
      </c>
      <c r="C79">
        <v>4.8872265304160889E-2</v>
      </c>
      <c r="D79">
        <v>1.243857431834661E-2</v>
      </c>
      <c r="G79">
        <v>-3.8699837801553501E-3</v>
      </c>
      <c r="H79">
        <v>1.251866168739735E-3</v>
      </c>
      <c r="I79">
        <v>-2.1093258286776222E-3</v>
      </c>
      <c r="J79">
        <v>2.469141237483341E-2</v>
      </c>
      <c r="K79">
        <v>-9.9272200566475899E-3</v>
      </c>
      <c r="L79">
        <v>1.584727904958116E-3</v>
      </c>
      <c r="M79">
        <v>1.1764557168581821E-2</v>
      </c>
      <c r="N79">
        <v>3.558718861210064E-3</v>
      </c>
      <c r="O79">
        <v>3.2503454099022111E-3</v>
      </c>
      <c r="P79">
        <v>1.77822071913547E-3</v>
      </c>
      <c r="Q79">
        <v>2.4034830698263621E-2</v>
      </c>
      <c r="R79">
        <v>1.258988162090291E-2</v>
      </c>
      <c r="S79">
        <v>1.2784234188272681E-2</v>
      </c>
      <c r="T79">
        <v>3.5841324441783229E-3</v>
      </c>
      <c r="U79">
        <v>3.0178363262005629E-2</v>
      </c>
      <c r="V79">
        <v>1.9776400685563189E-2</v>
      </c>
      <c r="W79">
        <v>1.6260166567607651E-2</v>
      </c>
      <c r="Y79">
        <v>-2.5386677868257661E-3</v>
      </c>
      <c r="Z79">
        <v>-2.0833411978347649E-2</v>
      </c>
      <c r="AA79">
        <v>8.5348422459259332E-3</v>
      </c>
      <c r="AB79">
        <v>4.5116286509678796E-3</v>
      </c>
      <c r="AD79">
        <v>5.6100059076176212E-3</v>
      </c>
      <c r="AE79">
        <v>3.5357045528500608E-2</v>
      </c>
    </row>
    <row r="80" spans="1:31" x14ac:dyDescent="0.35">
      <c r="A80" s="2">
        <v>43557</v>
      </c>
      <c r="B80">
        <v>1.6091948579040949E-2</v>
      </c>
      <c r="C80">
        <v>2.1505171026732221E-2</v>
      </c>
      <c r="D80">
        <v>-1.485714909115898E-2</v>
      </c>
      <c r="G80">
        <v>8.5469819468042552E-3</v>
      </c>
      <c r="H80">
        <v>-1.2503009592680361E-3</v>
      </c>
      <c r="I80">
        <v>-1.004222678788114E-2</v>
      </c>
      <c r="J80">
        <v>-5.2383646239085868E-3</v>
      </c>
      <c r="K80">
        <v>1.1363463434584281E-2</v>
      </c>
      <c r="L80">
        <v>7.9114341084307593E-3</v>
      </c>
      <c r="M80">
        <v>-1.1627761701304079E-2</v>
      </c>
      <c r="N80">
        <v>-8.8652482269503396E-3</v>
      </c>
      <c r="O80">
        <v>9.7192387001439062E-3</v>
      </c>
      <c r="P80">
        <v>-1.0650927582865901E-2</v>
      </c>
      <c r="Q80">
        <v>-3.8809662188856731E-3</v>
      </c>
      <c r="R80">
        <v>2.9603587171165291E-3</v>
      </c>
      <c r="S80">
        <v>-1.05190230713198E-2</v>
      </c>
      <c r="T80">
        <v>-1.428572176185205E-2</v>
      </c>
      <c r="U80">
        <v>1.531288516821872E-2</v>
      </c>
      <c r="V80">
        <v>2.6981505713482349E-2</v>
      </c>
      <c r="W80">
        <v>-5.000079201761487E-3</v>
      </c>
      <c r="Y80">
        <v>4.5449191737791939E-3</v>
      </c>
      <c r="Z80">
        <v>4.2553254089081623E-2</v>
      </c>
      <c r="AA80">
        <v>2.820871720180973E-3</v>
      </c>
      <c r="AB80">
        <v>9.2470885846314133E-3</v>
      </c>
      <c r="AD80">
        <v>-7.903368201800598E-3</v>
      </c>
      <c r="AE80">
        <v>-1.3796758405337779E-3</v>
      </c>
    </row>
    <row r="81" spans="1:31" x14ac:dyDescent="0.35">
      <c r="A81" s="2">
        <v>43558</v>
      </c>
      <c r="B81">
        <v>2.9411838149573159E-2</v>
      </c>
      <c r="C81">
        <v>1.754397590266121E-2</v>
      </c>
      <c r="D81">
        <v>-7.8306806421267749E-3</v>
      </c>
      <c r="G81">
        <v>2.4653363619718819E-2</v>
      </c>
      <c r="H81">
        <v>-1.00157349266029E-2</v>
      </c>
      <c r="I81">
        <v>9.076089702208856E-3</v>
      </c>
      <c r="J81">
        <v>7.8988741620948932E-3</v>
      </c>
      <c r="K81">
        <v>-1.32168660847376E-3</v>
      </c>
      <c r="L81">
        <v>4.7096501078549569E-3</v>
      </c>
      <c r="M81">
        <v>-4.7060067317316054E-3</v>
      </c>
      <c r="N81">
        <v>-6.7084078711985304E-3</v>
      </c>
      <c r="O81">
        <v>3.6363549202350853E-2</v>
      </c>
      <c r="P81">
        <v>1.1962757059065241E-3</v>
      </c>
      <c r="Q81">
        <v>1.7625174793103989E-2</v>
      </c>
      <c r="R81">
        <v>-2.066123253068208E-2</v>
      </c>
      <c r="S81">
        <v>1.275680296054316E-2</v>
      </c>
      <c r="T81">
        <v>-2.1738876519326929E-2</v>
      </c>
      <c r="U81">
        <v>1.377049430471944E-2</v>
      </c>
      <c r="V81">
        <v>-2.791462594983762E-2</v>
      </c>
      <c r="W81">
        <v>-1.20602812409305E-2</v>
      </c>
      <c r="Y81">
        <v>1.2669136311602709E-3</v>
      </c>
      <c r="Z81">
        <v>0</v>
      </c>
      <c r="AA81">
        <v>4.5710239544607838E-2</v>
      </c>
      <c r="AB81">
        <v>1.204186060956669E-2</v>
      </c>
      <c r="AD81">
        <v>2.3898796791240299E-2</v>
      </c>
      <c r="AE81">
        <v>2.7979234329846839E-2</v>
      </c>
    </row>
    <row r="82" spans="1:31" x14ac:dyDescent="0.35">
      <c r="A82" s="2">
        <v>43559</v>
      </c>
      <c r="B82">
        <v>6.5934039277582013E-3</v>
      </c>
      <c r="C82">
        <v>1.3793134953523861E-2</v>
      </c>
      <c r="D82">
        <v>-2.075414979294243E-2</v>
      </c>
      <c r="G82">
        <v>-4.6616532080277051E-2</v>
      </c>
      <c r="H82">
        <v>-5.3746652277265614E-3</v>
      </c>
      <c r="I82">
        <v>-6.3490664816218123E-3</v>
      </c>
      <c r="J82">
        <v>0</v>
      </c>
      <c r="K82">
        <v>3.3088640926801638E-3</v>
      </c>
      <c r="L82">
        <v>1.5625244259538369E-3</v>
      </c>
      <c r="M82">
        <v>4.7282579454523974E-3</v>
      </c>
      <c r="N82">
        <v>5.4029716343988454E-3</v>
      </c>
      <c r="O82">
        <v>-1.754376986390993E-2</v>
      </c>
      <c r="P82">
        <v>-9.5578815468092548E-3</v>
      </c>
      <c r="Q82">
        <v>9.6627640608633047E-3</v>
      </c>
      <c r="R82">
        <v>3.134426378452404E-2</v>
      </c>
      <c r="S82">
        <v>6.99889132243392E-4</v>
      </c>
      <c r="T82">
        <v>7.4072059004199886E-3</v>
      </c>
      <c r="U82">
        <v>-1.6817608553706061E-2</v>
      </c>
      <c r="V82">
        <v>1.520272828175928E-2</v>
      </c>
      <c r="W82">
        <v>2.034698474659757E-3</v>
      </c>
      <c r="Y82">
        <v>1.4097085354423999E-2</v>
      </c>
      <c r="Z82">
        <v>4.0816286810733127E-2</v>
      </c>
      <c r="AA82">
        <v>-3.362487634140487E-3</v>
      </c>
      <c r="AB82">
        <v>3.7506486514808257E-2</v>
      </c>
      <c r="AD82">
        <v>8.6956885391700212E-3</v>
      </c>
      <c r="AE82">
        <v>-6.1251559151709323E-4</v>
      </c>
    </row>
    <row r="83" spans="1:31" x14ac:dyDescent="0.35">
      <c r="A83" s="2">
        <v>43560</v>
      </c>
      <c r="B83">
        <v>-2.1834052365898859E-3</v>
      </c>
      <c r="C83">
        <v>0</v>
      </c>
      <c r="D83">
        <v>2.388139327634597E-3</v>
      </c>
      <c r="G83">
        <v>-2.365984694279732E-3</v>
      </c>
      <c r="H83">
        <v>-1.271364538624087E-3</v>
      </c>
      <c r="I83">
        <v>1.9701989480045201E-2</v>
      </c>
      <c r="J83">
        <v>9.4044049590269463E-3</v>
      </c>
      <c r="K83">
        <v>-6.5965289462011079E-4</v>
      </c>
      <c r="L83">
        <v>1.404045389690722E-2</v>
      </c>
      <c r="M83">
        <v>-1.1766165981197401E-3</v>
      </c>
      <c r="N83">
        <v>0</v>
      </c>
      <c r="O83">
        <v>3.3613411705590401E-2</v>
      </c>
      <c r="P83">
        <v>1.507836269490026E-2</v>
      </c>
      <c r="Q83">
        <v>1.6431921810417641E-2</v>
      </c>
      <c r="R83">
        <v>2.1040250063093291E-2</v>
      </c>
      <c r="S83">
        <v>5.5944589309797621E-3</v>
      </c>
      <c r="T83">
        <v>1.2254975077725661E-2</v>
      </c>
      <c r="U83">
        <v>-7.8947294121632927E-3</v>
      </c>
      <c r="V83">
        <v>-1.9966781668254049E-2</v>
      </c>
      <c r="W83">
        <v>1.522837444807301E-2</v>
      </c>
      <c r="Y83">
        <v>3.7424638134195831E-3</v>
      </c>
      <c r="Z83">
        <v>3.137261318454776E-2</v>
      </c>
      <c r="AA83">
        <v>2.8340086703283029E-2</v>
      </c>
      <c r="AB83">
        <v>1.52081924973626E-2</v>
      </c>
      <c r="AD83">
        <v>4.1288621046016383E-2</v>
      </c>
      <c r="AE83">
        <v>6.4691099419442732E-3</v>
      </c>
    </row>
    <row r="84" spans="1:31" x14ac:dyDescent="0.35">
      <c r="A84" s="2">
        <v>43562</v>
      </c>
      <c r="B84">
        <v>0</v>
      </c>
      <c r="C84">
        <v>0</v>
      </c>
      <c r="D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-1.343484102104797E-2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Y84">
        <v>0</v>
      </c>
      <c r="Z84">
        <v>0</v>
      </c>
      <c r="AA84">
        <v>0</v>
      </c>
      <c r="AB84">
        <v>0</v>
      </c>
      <c r="AD84">
        <v>0</v>
      </c>
      <c r="AE84">
        <v>0</v>
      </c>
    </row>
    <row r="85" spans="1:31" x14ac:dyDescent="0.35">
      <c r="A85" s="2">
        <v>43563</v>
      </c>
      <c r="B85">
        <v>-2.188182926650573E-3</v>
      </c>
      <c r="C85">
        <v>-1.360547283066393E-2</v>
      </c>
      <c r="D85">
        <v>0</v>
      </c>
      <c r="G85">
        <v>-2.1343834959002609E-2</v>
      </c>
      <c r="H85">
        <v>1.8459413462586619E-2</v>
      </c>
      <c r="I85">
        <v>8.876921519369807E-3</v>
      </c>
      <c r="J85">
        <v>6.7288338596640518E-3</v>
      </c>
      <c r="K85">
        <v>-5.2803935297256466E-3</v>
      </c>
      <c r="L85">
        <v>-1.538405127587295E-3</v>
      </c>
      <c r="M85">
        <v>8.245098184720856E-3</v>
      </c>
      <c r="N85">
        <v>-3.1774852473899222E-3</v>
      </c>
      <c r="O85">
        <v>4.065036710645531E-2</v>
      </c>
      <c r="P85">
        <v>1.7825830977487021E-3</v>
      </c>
      <c r="Q85">
        <v>1.403448041709709E-2</v>
      </c>
      <c r="R85">
        <v>2.2897045174068431E-3</v>
      </c>
      <c r="S85">
        <v>-6.9550863554546094E-4</v>
      </c>
      <c r="T85">
        <v>-1.6949159307621638E-2</v>
      </c>
      <c r="U85">
        <v>9.2838424423775656E-3</v>
      </c>
      <c r="V85">
        <v>-1.528008111898871E-2</v>
      </c>
      <c r="W85">
        <v>2.500001200026691E-2</v>
      </c>
      <c r="Y85">
        <v>-5.6817848849816111E-3</v>
      </c>
      <c r="Z85">
        <v>5.3231886081250852E-2</v>
      </c>
      <c r="AA85">
        <v>9.8425573790927867E-3</v>
      </c>
      <c r="AB85">
        <v>1.7681664646900689E-2</v>
      </c>
      <c r="AD85">
        <v>-4.6187417847154848E-2</v>
      </c>
      <c r="AE85">
        <v>5.0744869254466529E-3</v>
      </c>
    </row>
    <row r="86" spans="1:31" x14ac:dyDescent="0.35">
      <c r="A86" s="2">
        <v>43564</v>
      </c>
      <c r="B86">
        <v>1.535087100038646E-2</v>
      </c>
      <c r="C86">
        <v>3.4482594391205268E-3</v>
      </c>
      <c r="D86">
        <v>-1.9654616072676379E-2</v>
      </c>
      <c r="G86">
        <v>-3.231014659391573E-3</v>
      </c>
      <c r="H86">
        <v>-5.6248646902335997E-3</v>
      </c>
      <c r="I86">
        <v>-2.5878804000248889E-3</v>
      </c>
      <c r="J86">
        <v>-2.7249391560713151E-2</v>
      </c>
      <c r="K86">
        <v>-4.6450677872885704E-3</v>
      </c>
      <c r="L86">
        <v>6.1632632801082998E-3</v>
      </c>
      <c r="M86">
        <v>-8.17767247226453E-3</v>
      </c>
      <c r="N86">
        <v>0</v>
      </c>
      <c r="O86">
        <v>-2.0507816683675739E-2</v>
      </c>
      <c r="P86">
        <v>-9.489921152296743E-3</v>
      </c>
      <c r="Q86">
        <v>-1.6643320470648652E-2</v>
      </c>
      <c r="R86">
        <v>-1.5990877037646008E-2</v>
      </c>
      <c r="S86">
        <v>-7.6546955595044866E-3</v>
      </c>
      <c r="T86">
        <v>0</v>
      </c>
      <c r="U86">
        <v>-1.8396891046846719E-2</v>
      </c>
      <c r="V86">
        <v>-1.8965539637416321E-2</v>
      </c>
      <c r="W86">
        <v>4.8779386721509166E-3</v>
      </c>
      <c r="Y86">
        <v>-9.9999059809713353E-3</v>
      </c>
      <c r="Z86">
        <v>-6.4981974006005361E-2</v>
      </c>
      <c r="AA86">
        <v>-2.794024012886687E-2</v>
      </c>
      <c r="AB86">
        <v>-1.9063637234797311E-2</v>
      </c>
      <c r="AD86">
        <v>-9.1362882068968254E-4</v>
      </c>
      <c r="AE86">
        <v>-1.3462769104454211E-3</v>
      </c>
    </row>
    <row r="87" spans="1:31" x14ac:dyDescent="0.35">
      <c r="A87" s="2">
        <v>43565</v>
      </c>
      <c r="B87">
        <v>-6.4794790671418578E-3</v>
      </c>
      <c r="C87">
        <v>1.3745736089306069E-2</v>
      </c>
      <c r="D87">
        <v>-4.8601696077924528E-3</v>
      </c>
      <c r="G87">
        <v>-2.917346887358541E-2</v>
      </c>
      <c r="H87">
        <v>-2.8282739770348901E-3</v>
      </c>
      <c r="I87">
        <v>7.2654549827364523E-3</v>
      </c>
      <c r="J87">
        <v>-5.8139857245238513E-3</v>
      </c>
      <c r="K87">
        <v>1.4000156356553941E-2</v>
      </c>
      <c r="L87">
        <v>-4.5941727196208149E-3</v>
      </c>
      <c r="M87">
        <v>2.8268612217609901E-2</v>
      </c>
      <c r="N87">
        <v>7.7413479052823586E-3</v>
      </c>
      <c r="O87">
        <v>1.1964096585627139E-2</v>
      </c>
      <c r="P87">
        <v>1.3173555722602931E-2</v>
      </c>
      <c r="Q87">
        <v>8.2665228956929404E-2</v>
      </c>
      <c r="R87">
        <v>1.4509486237897379E-2</v>
      </c>
      <c r="S87">
        <v>-3.5064780940931022E-3</v>
      </c>
      <c r="T87">
        <v>-1.8472880068559738E-2</v>
      </c>
      <c r="U87">
        <v>-1.807225647073463E-2</v>
      </c>
      <c r="V87">
        <v>1.933218495750566E-2</v>
      </c>
      <c r="W87">
        <v>-9.708706192147587E-3</v>
      </c>
      <c r="Y87">
        <v>7.3952982410732124E-3</v>
      </c>
      <c r="Z87">
        <v>3.0888094508023212E-2</v>
      </c>
      <c r="AA87">
        <v>5.8823536911562613E-2</v>
      </c>
      <c r="AB87">
        <v>1.525212567310863E-2</v>
      </c>
      <c r="AD87">
        <v>3.2464550464984983E-2</v>
      </c>
      <c r="AE87">
        <v>2.696249339950274E-3</v>
      </c>
    </row>
    <row r="88" spans="1:31" x14ac:dyDescent="0.35">
      <c r="A88" s="2">
        <v>43566</v>
      </c>
      <c r="B88">
        <v>-2.1739121741400909E-3</v>
      </c>
      <c r="C88">
        <v>-1.694916711774053E-2</v>
      </c>
      <c r="D88">
        <v>-2.4419966007754872E-3</v>
      </c>
      <c r="G88">
        <v>4.4240459674222299E-2</v>
      </c>
      <c r="H88">
        <v>-8.8245646374839337E-3</v>
      </c>
      <c r="I88">
        <v>-3.6064161153862462E-2</v>
      </c>
      <c r="J88">
        <v>-1.860714467873548E-2</v>
      </c>
      <c r="K88">
        <v>1.183409349919229E-2</v>
      </c>
      <c r="L88">
        <v>0</v>
      </c>
      <c r="M88">
        <v>6.8729225960126872E-3</v>
      </c>
      <c r="N88">
        <v>2.7112516945323021E-2</v>
      </c>
      <c r="O88">
        <v>-3.4482703541824367E-2</v>
      </c>
      <c r="P88">
        <v>1.1819999016071669E-3</v>
      </c>
      <c r="Q88">
        <v>-2.3037582457439139E-3</v>
      </c>
      <c r="R88">
        <v>-5.7207667915059046E-3</v>
      </c>
      <c r="S88">
        <v>4.9261453713025372E-3</v>
      </c>
      <c r="T88">
        <v>2.3839303363115679E-2</v>
      </c>
      <c r="U88">
        <v>-2.7266504188821039E-2</v>
      </c>
      <c r="V88">
        <v>-3.448272460139346E-3</v>
      </c>
      <c r="W88">
        <v>-2.8431316538543031E-2</v>
      </c>
      <c r="Y88">
        <v>1.307081945466315E-2</v>
      </c>
      <c r="Z88">
        <v>0</v>
      </c>
      <c r="AA88">
        <v>1.2625949429734269E-3</v>
      </c>
      <c r="AB88">
        <v>-1.5749976221689829E-2</v>
      </c>
      <c r="AD88">
        <v>4.4281009589042242E-4</v>
      </c>
      <c r="AE88">
        <v>-2.0167657290196539E-3</v>
      </c>
    </row>
    <row r="89" spans="1:31" x14ac:dyDescent="0.35">
      <c r="A89" s="2">
        <v>43567</v>
      </c>
      <c r="B89">
        <v>-1.0893241821712699E-2</v>
      </c>
      <c r="C89">
        <v>-2.0689751028806439E-2</v>
      </c>
      <c r="D89">
        <v>6.7319082037882172E-3</v>
      </c>
      <c r="G89">
        <v>-9.5923168156334393E-3</v>
      </c>
      <c r="H89">
        <v>-3.815715208929316E-3</v>
      </c>
      <c r="I89">
        <v>1.282741892685757E-2</v>
      </c>
      <c r="J89">
        <v>1.950165916608149E-2</v>
      </c>
      <c r="K89">
        <v>2.9889548022968841E-2</v>
      </c>
      <c r="L89">
        <v>0</v>
      </c>
      <c r="M89">
        <v>-1.251421830335131E-2</v>
      </c>
      <c r="N89">
        <v>0</v>
      </c>
      <c r="O89">
        <v>1.3265317541914181E-2</v>
      </c>
      <c r="P89">
        <v>-1.4167523489749589E-2</v>
      </c>
      <c r="Q89">
        <v>-7.4220807358043039E-3</v>
      </c>
      <c r="R89">
        <v>2.876896443011256E-3</v>
      </c>
      <c r="S89">
        <v>-3.5011568822317369E-3</v>
      </c>
      <c r="T89">
        <v>-7.3527426218870104E-3</v>
      </c>
      <c r="U89">
        <v>4.9053743923417334E-3</v>
      </c>
      <c r="V89">
        <v>2.5951490153189209E-2</v>
      </c>
      <c r="W89">
        <v>-2.119080041853438E-2</v>
      </c>
      <c r="Y89">
        <v>2.2977003552071551E-3</v>
      </c>
      <c r="Z89">
        <v>-2.996260668114914E-2</v>
      </c>
      <c r="AA89">
        <v>-1.1349265788015541E-2</v>
      </c>
      <c r="AB89">
        <v>9.1088812484334536E-3</v>
      </c>
      <c r="AD89">
        <v>-1.460815303445495E-2</v>
      </c>
      <c r="AE89">
        <v>3.3679593790880702E-4</v>
      </c>
    </row>
    <row r="90" spans="1:31" x14ac:dyDescent="0.35">
      <c r="A90" s="2">
        <v>43569</v>
      </c>
      <c r="B90">
        <v>0</v>
      </c>
      <c r="C90">
        <v>0</v>
      </c>
      <c r="D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3.959524857017227E-3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Y90">
        <v>0</v>
      </c>
      <c r="Z90">
        <v>0</v>
      </c>
      <c r="AA90">
        <v>0</v>
      </c>
      <c r="AB90">
        <v>0</v>
      </c>
      <c r="AD90">
        <v>0</v>
      </c>
      <c r="AE90">
        <v>0</v>
      </c>
    </row>
    <row r="91" spans="1:31" x14ac:dyDescent="0.35">
      <c r="A91" s="2">
        <v>43570</v>
      </c>
      <c r="B91">
        <v>2.2026422793381961E-3</v>
      </c>
      <c r="C91">
        <v>3.521110335303002E-3</v>
      </c>
      <c r="D91">
        <v>8.2068299567872316E-3</v>
      </c>
      <c r="G91">
        <v>-4.0355123982660827E-2</v>
      </c>
      <c r="H91">
        <v>4.4685821834240516E-3</v>
      </c>
      <c r="I91">
        <v>1.794211014093405E-2</v>
      </c>
      <c r="J91">
        <v>5.3136179829937902E-4</v>
      </c>
      <c r="K91">
        <v>1.009482894179126E-2</v>
      </c>
      <c r="L91">
        <v>1.230772454247764E-2</v>
      </c>
      <c r="M91">
        <v>-3.456312598120959E-3</v>
      </c>
      <c r="N91">
        <v>7.8878177037686736E-3</v>
      </c>
      <c r="O91">
        <v>-3.4239692058284588E-2</v>
      </c>
      <c r="P91">
        <v>5.9875124062802598E-4</v>
      </c>
      <c r="Q91">
        <v>8.3082812906276615E-4</v>
      </c>
      <c r="R91">
        <v>-3.0981064657597649E-2</v>
      </c>
      <c r="S91">
        <v>6.3245706354981826E-3</v>
      </c>
      <c r="T91">
        <v>7.4072059004199886E-3</v>
      </c>
      <c r="U91">
        <v>2.4407212278323879E-2</v>
      </c>
      <c r="V91">
        <v>3.7099540201916748E-2</v>
      </c>
      <c r="W91">
        <v>3.0927536097054009E-3</v>
      </c>
      <c r="Y91">
        <v>8.111334355102473E-3</v>
      </c>
      <c r="Z91">
        <v>-3.0888002454514729E-2</v>
      </c>
      <c r="AA91">
        <v>-3.8265572990386909E-3</v>
      </c>
      <c r="AB91">
        <v>1.07342915026063E-2</v>
      </c>
      <c r="AD91">
        <v>2.695419265041243E-3</v>
      </c>
      <c r="AE91">
        <v>1.043774966874933E-2</v>
      </c>
    </row>
    <row r="92" spans="1:31" x14ac:dyDescent="0.35">
      <c r="A92" s="2">
        <v>43571</v>
      </c>
      <c r="B92">
        <v>-6.5934039277582013E-3</v>
      </c>
      <c r="C92">
        <v>1.40352202830345E-2</v>
      </c>
      <c r="D92">
        <v>-1.115481246455308E-2</v>
      </c>
      <c r="G92">
        <v>4.6257293623159328E-2</v>
      </c>
      <c r="H92">
        <v>3.4954823580952699E-3</v>
      </c>
      <c r="I92">
        <v>-2.0736324508119242E-2</v>
      </c>
      <c r="J92">
        <v>1.5401004604479461E-2</v>
      </c>
      <c r="K92">
        <v>-4.3723402837129166E-3</v>
      </c>
      <c r="L92">
        <v>1.063830549430445E-2</v>
      </c>
      <c r="M92">
        <v>-3.4681872050960072E-3</v>
      </c>
      <c r="N92">
        <v>1.0869565217391349E-2</v>
      </c>
      <c r="O92">
        <v>7.2992381345613477E-3</v>
      </c>
      <c r="P92">
        <v>-4.7875547421973863E-3</v>
      </c>
      <c r="Q92">
        <v>4.648825857960226E-3</v>
      </c>
      <c r="R92">
        <v>3.1379551976964633E-2</v>
      </c>
      <c r="S92">
        <v>-4.1899631215106536E-3</v>
      </c>
      <c r="T92">
        <v>-9.8039261900142449E-3</v>
      </c>
      <c r="U92">
        <v>-6.8068587427816407E-4</v>
      </c>
      <c r="V92">
        <v>4.8780052855266209E-3</v>
      </c>
      <c r="W92">
        <v>-3.0832179761800531E-3</v>
      </c>
      <c r="Y92">
        <v>1.7504903194165419E-4</v>
      </c>
      <c r="Z92">
        <v>3.1872479685264743E-2</v>
      </c>
      <c r="AA92">
        <v>2.9449426473571849E-2</v>
      </c>
      <c r="AB92">
        <v>2.6792194114777509E-2</v>
      </c>
      <c r="AD92">
        <v>-1.4337077016152829E-2</v>
      </c>
      <c r="AE92">
        <v>5.6647387052626286E-3</v>
      </c>
    </row>
    <row r="93" spans="1:31" x14ac:dyDescent="0.35">
      <c r="A93" s="2">
        <v>43572</v>
      </c>
      <c r="B93">
        <v>0</v>
      </c>
      <c r="C93">
        <v>2.0761243987312161E-2</v>
      </c>
      <c r="D93">
        <v>-8.8413666601308005E-3</v>
      </c>
      <c r="G93">
        <v>4.0192927400773508E-2</v>
      </c>
      <c r="H93">
        <v>-1.583370541035523E-3</v>
      </c>
      <c r="I93">
        <v>-1.00583992275477E-2</v>
      </c>
      <c r="J93">
        <v>1.045949243579702E-3</v>
      </c>
      <c r="K93">
        <v>4.391541597949189E-3</v>
      </c>
      <c r="L93">
        <v>6.014974341717938E-3</v>
      </c>
      <c r="M93">
        <v>5.8003912102566613E-3</v>
      </c>
      <c r="N93">
        <v>-3.870967741935516E-3</v>
      </c>
      <c r="O93">
        <v>7.2463453343605266E-3</v>
      </c>
      <c r="P93">
        <v>-1.3830416630319361E-2</v>
      </c>
      <c r="Q93">
        <v>2.4789543883614322E-3</v>
      </c>
      <c r="R93">
        <v>5.7401391230493815E-4</v>
      </c>
      <c r="S93">
        <v>-1.05190230713198E-2</v>
      </c>
      <c r="T93">
        <v>3.7129070581074508E-3</v>
      </c>
      <c r="U93">
        <v>-6.8121448732605394E-4</v>
      </c>
      <c r="V93">
        <v>0</v>
      </c>
      <c r="W93">
        <v>-1.6494850870566239E-2</v>
      </c>
      <c r="Y93">
        <v>6.9938642549915997E-4</v>
      </c>
      <c r="Z93">
        <v>-1.158300092044307E-2</v>
      </c>
      <c r="AA93">
        <v>2.674131263780977E-2</v>
      </c>
      <c r="AB93">
        <v>1.269395636825754E-2</v>
      </c>
      <c r="AD93">
        <v>-2.727182357372127E-3</v>
      </c>
      <c r="AE93">
        <v>-3.3139235174872722E-4</v>
      </c>
    </row>
    <row r="94" spans="1:31" x14ac:dyDescent="0.35">
      <c r="A94" s="2">
        <v>43573</v>
      </c>
      <c r="B94">
        <v>-4.2035462517470368E-2</v>
      </c>
      <c r="C94">
        <v>0</v>
      </c>
      <c r="D94">
        <v>-1.414961128077241E-2</v>
      </c>
      <c r="G94">
        <v>1.545630480080717E-3</v>
      </c>
      <c r="H94">
        <v>0</v>
      </c>
      <c r="I94">
        <v>-1.6041866730837069E-3</v>
      </c>
      <c r="J94">
        <v>-6.7920148856905893E-3</v>
      </c>
      <c r="K94">
        <v>6.2463062067585895E-4</v>
      </c>
      <c r="L94">
        <v>-1.7937110534731571E-2</v>
      </c>
      <c r="M94">
        <v>9.2273529733182258E-3</v>
      </c>
      <c r="N94">
        <v>-2.5906735751295429E-3</v>
      </c>
      <c r="O94">
        <v>-2.877695232725952E-2</v>
      </c>
      <c r="P94">
        <v>3.6583638330800472E-3</v>
      </c>
      <c r="Q94">
        <v>-1.335313839974517E-2</v>
      </c>
      <c r="R94">
        <v>-3.0981064657597649E-2</v>
      </c>
      <c r="S94">
        <v>1.346562044054078E-2</v>
      </c>
      <c r="T94">
        <v>6.1651969509810556E-3</v>
      </c>
      <c r="U94">
        <v>-2.181320335105685E-2</v>
      </c>
      <c r="V94">
        <v>0</v>
      </c>
      <c r="W94">
        <v>-9.4339717576583659E-3</v>
      </c>
      <c r="Y94">
        <v>8.0391080533634973E-3</v>
      </c>
      <c r="Z94">
        <v>3.9062463620211929E-3</v>
      </c>
      <c r="AA94">
        <v>-1.4536630393155231E-2</v>
      </c>
      <c r="AB94">
        <v>-9.2852631910778083E-4</v>
      </c>
      <c r="AD94">
        <v>1.3673663860729319E-3</v>
      </c>
      <c r="AE94">
        <v>0</v>
      </c>
    </row>
    <row r="95" spans="1:31" x14ac:dyDescent="0.35">
      <c r="A95" s="2">
        <v>43574</v>
      </c>
      <c r="B95">
        <v>6.9284041117894102E-3</v>
      </c>
      <c r="C95">
        <v>0</v>
      </c>
      <c r="D95">
        <v>-5.9281233382526546E-3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Y95">
        <v>0</v>
      </c>
      <c r="Z95">
        <v>0</v>
      </c>
      <c r="AA95">
        <v>0</v>
      </c>
      <c r="AB95">
        <v>0</v>
      </c>
      <c r="AD95">
        <v>0</v>
      </c>
      <c r="AE95">
        <v>0</v>
      </c>
    </row>
    <row r="96" spans="1:31" x14ac:dyDescent="0.35">
      <c r="A96" s="2">
        <v>43576</v>
      </c>
      <c r="B96">
        <v>0</v>
      </c>
      <c r="C96">
        <v>0</v>
      </c>
      <c r="D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1.7316017316017399E-2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Y96">
        <v>0</v>
      </c>
      <c r="Z96">
        <v>0</v>
      </c>
      <c r="AA96">
        <v>0</v>
      </c>
      <c r="AB96">
        <v>0</v>
      </c>
      <c r="AD96">
        <v>0</v>
      </c>
      <c r="AE96">
        <v>0</v>
      </c>
    </row>
    <row r="97" spans="1:31" x14ac:dyDescent="0.35">
      <c r="A97" s="2">
        <v>43577</v>
      </c>
      <c r="B97">
        <v>0</v>
      </c>
      <c r="C97">
        <v>0</v>
      </c>
      <c r="D97">
        <v>3.138567785622826E-3</v>
      </c>
      <c r="G97">
        <v>1.543171607290672E-3</v>
      </c>
      <c r="H97">
        <v>5.074644186825239E-3</v>
      </c>
      <c r="I97">
        <v>6.427620035964754E-3</v>
      </c>
      <c r="J97">
        <v>2.998420241774746E-2</v>
      </c>
      <c r="K97">
        <v>-1.310853661370814E-2</v>
      </c>
      <c r="L97">
        <v>0</v>
      </c>
      <c r="M97">
        <v>0</v>
      </c>
      <c r="N97">
        <v>0</v>
      </c>
      <c r="O97">
        <v>-1.7989426425942479E-2</v>
      </c>
      <c r="P97">
        <v>0</v>
      </c>
      <c r="Q97">
        <v>1.8379383985971389E-3</v>
      </c>
      <c r="R97">
        <v>2.072228336120641E-2</v>
      </c>
      <c r="S97">
        <v>0</v>
      </c>
      <c r="T97">
        <v>0</v>
      </c>
      <c r="U97">
        <v>0</v>
      </c>
      <c r="V97">
        <v>0</v>
      </c>
      <c r="W97">
        <v>0</v>
      </c>
      <c r="Y97">
        <v>-6.2412776778648649E-3</v>
      </c>
      <c r="Z97">
        <v>-2.7237328817543038E-2</v>
      </c>
      <c r="AA97">
        <v>0</v>
      </c>
      <c r="AB97">
        <v>3.7174684946250651E-3</v>
      </c>
      <c r="AD97">
        <v>0</v>
      </c>
      <c r="AE97">
        <v>0</v>
      </c>
    </row>
    <row r="98" spans="1:31" x14ac:dyDescent="0.35">
      <c r="A98" s="2">
        <v>43578</v>
      </c>
      <c r="B98">
        <v>-3.2110080905111138E-2</v>
      </c>
      <c r="C98">
        <v>-4.7457687039600072E-2</v>
      </c>
      <c r="D98">
        <v>1.314150835396766E-2</v>
      </c>
      <c r="G98">
        <v>-9.244983805169471E-3</v>
      </c>
      <c r="H98">
        <v>-3.4711477677743519E-3</v>
      </c>
      <c r="I98">
        <v>-1.1176524765652901E-2</v>
      </c>
      <c r="J98">
        <v>3.4729331349612869E-2</v>
      </c>
      <c r="K98">
        <v>-3.1628863601097512E-3</v>
      </c>
      <c r="L98">
        <v>-1.217659094520418E-2</v>
      </c>
      <c r="M98">
        <v>-5.7144368957714464E-3</v>
      </c>
      <c r="N98">
        <v>-2.9787234042553119E-3</v>
      </c>
      <c r="O98">
        <v>5.064658195613192E-2</v>
      </c>
      <c r="P98">
        <v>-1.032781401281313E-2</v>
      </c>
      <c r="Q98">
        <v>2.768512129350564E-2</v>
      </c>
      <c r="R98">
        <v>-1.74013293661035E-3</v>
      </c>
      <c r="S98">
        <v>7.6922477603507122E-3</v>
      </c>
      <c r="T98">
        <v>-9.8039261900142449E-3</v>
      </c>
      <c r="U98">
        <v>2.5087083422110409E-2</v>
      </c>
      <c r="V98">
        <v>-1.699029482039871E-2</v>
      </c>
      <c r="W98">
        <v>-1.05815698230205E-3</v>
      </c>
      <c r="Y98">
        <v>1.151422861406526E-2</v>
      </c>
      <c r="Z98">
        <v>1.1999988555908111E-2</v>
      </c>
      <c r="AA98">
        <v>2.5814386261650672E-2</v>
      </c>
      <c r="AB98">
        <v>2.5694458119172481E-2</v>
      </c>
      <c r="AD98">
        <v>1.3654068224682181E-3</v>
      </c>
      <c r="AE98">
        <v>2.320256982063285E-3</v>
      </c>
    </row>
    <row r="99" spans="1:31" x14ac:dyDescent="0.35">
      <c r="A99" s="2">
        <v>43579</v>
      </c>
      <c r="B99">
        <v>-1.4218004520510469E-2</v>
      </c>
      <c r="C99">
        <v>2.4911014893645111E-2</v>
      </c>
      <c r="D99">
        <v>-3.458925920212319E-2</v>
      </c>
      <c r="G99">
        <v>5.4432854095909367E-3</v>
      </c>
      <c r="H99">
        <v>-7.2830426468863951E-3</v>
      </c>
      <c r="I99">
        <v>-9.687624774895931E-3</v>
      </c>
      <c r="J99">
        <v>-3.9486635144263538E-3</v>
      </c>
      <c r="K99">
        <v>1.0786941522325399E-2</v>
      </c>
      <c r="L99">
        <v>-7.7041194557002646E-3</v>
      </c>
      <c r="M99">
        <v>0</v>
      </c>
      <c r="N99">
        <v>2.0059752454118621E-2</v>
      </c>
      <c r="O99">
        <v>8.2051203801081218E-3</v>
      </c>
      <c r="P99">
        <v>-4.2973098217767847E-3</v>
      </c>
      <c r="Q99">
        <v>3.2457118858528759E-3</v>
      </c>
      <c r="R99">
        <v>-6.3916469223630479E-3</v>
      </c>
      <c r="S99">
        <v>-1.4573078174857869E-2</v>
      </c>
      <c r="T99">
        <v>1.237624351545308E-2</v>
      </c>
      <c r="U99">
        <v>2.7192360128684978E-3</v>
      </c>
      <c r="V99">
        <v>-4.1151636732804642E-3</v>
      </c>
      <c r="W99">
        <v>7.4153518407291674E-3</v>
      </c>
      <c r="Y99">
        <v>3.2771634249342259E-3</v>
      </c>
      <c r="Z99">
        <v>1.9762827225969559E-2</v>
      </c>
      <c r="AA99">
        <v>1.318150427290643E-2</v>
      </c>
      <c r="AB99">
        <v>1.083275845993681E-2</v>
      </c>
      <c r="AD99">
        <v>-1.36354502878322E-3</v>
      </c>
      <c r="AE99">
        <v>9.9206262222037989E-3</v>
      </c>
    </row>
    <row r="100" spans="1:31" x14ac:dyDescent="0.35">
      <c r="A100" s="2">
        <v>43580</v>
      </c>
      <c r="B100">
        <v>0</v>
      </c>
      <c r="C100">
        <v>1.3888921512897889E-2</v>
      </c>
      <c r="D100">
        <v>2.623174941287099E-2</v>
      </c>
      <c r="G100">
        <v>-4.5630327816134519E-2</v>
      </c>
      <c r="H100">
        <v>-2.5519927210635451E-3</v>
      </c>
      <c r="I100">
        <v>-4.3476159081394794E-3</v>
      </c>
      <c r="J100">
        <v>-5.946523162470907E-3</v>
      </c>
      <c r="K100">
        <v>-6.2761869097882617E-4</v>
      </c>
      <c r="L100">
        <v>-4.6583765047080172E-3</v>
      </c>
      <c r="M100">
        <v>2.068975660569428E-2</v>
      </c>
      <c r="N100">
        <v>0</v>
      </c>
      <c r="O100">
        <v>8.1383442855504917E-3</v>
      </c>
      <c r="P100">
        <v>-6.1651259263818536E-3</v>
      </c>
      <c r="Q100">
        <v>-9.2203121584929493E-3</v>
      </c>
      <c r="R100">
        <v>-2.0467800095161911E-2</v>
      </c>
      <c r="S100">
        <v>-9.8591449257551256E-3</v>
      </c>
      <c r="T100">
        <v>0</v>
      </c>
      <c r="U100">
        <v>-1.7627134161480429E-2</v>
      </c>
      <c r="V100">
        <v>7.4379500889438788E-3</v>
      </c>
      <c r="W100">
        <v>-2.1031634267208998E-3</v>
      </c>
      <c r="Y100">
        <v>-4.641493340163616E-3</v>
      </c>
      <c r="Z100">
        <v>-1.9379827052266489E-2</v>
      </c>
      <c r="AA100">
        <v>1.182759192439153E-3</v>
      </c>
      <c r="AB100">
        <v>2.522878388748229E-2</v>
      </c>
      <c r="AD100">
        <v>-1.046888918752698E-2</v>
      </c>
      <c r="AE100">
        <v>2.946926719878951E-3</v>
      </c>
    </row>
    <row r="101" spans="1:31" x14ac:dyDescent="0.35">
      <c r="A101" s="2">
        <v>43581</v>
      </c>
      <c r="B101">
        <v>-3.6057679552147781E-2</v>
      </c>
      <c r="C101">
        <v>6.5068571499728778E-2</v>
      </c>
      <c r="D101">
        <v>7.4812781513902138E-3</v>
      </c>
      <c r="G101">
        <v>-3.241487954490752E-3</v>
      </c>
      <c r="H101">
        <v>3.8377487804477362E-3</v>
      </c>
      <c r="I101">
        <v>3.820818225330536E-3</v>
      </c>
      <c r="J101">
        <v>1.04686439387911E-2</v>
      </c>
      <c r="K101">
        <v>1.2562714701704669E-2</v>
      </c>
      <c r="L101">
        <v>1.404045389690722E-2</v>
      </c>
      <c r="M101">
        <v>0</v>
      </c>
      <c r="N101">
        <v>0</v>
      </c>
      <c r="O101">
        <v>5.2472297252301507E-2</v>
      </c>
      <c r="P101">
        <v>6.2029443138533757E-4</v>
      </c>
      <c r="Q101">
        <v>4.7347088249363178E-3</v>
      </c>
      <c r="R101">
        <v>2.1492573974735581E-2</v>
      </c>
      <c r="S101">
        <v>1.2091163050322651E-2</v>
      </c>
      <c r="T101">
        <v>1.222487744826384E-2</v>
      </c>
      <c r="U101">
        <v>1.5182903416418149E-2</v>
      </c>
      <c r="V101">
        <v>6.8088671530066813E-2</v>
      </c>
      <c r="W101">
        <v>3.161292907090552E-3</v>
      </c>
      <c r="Y101">
        <v>7.426505506717529E-3</v>
      </c>
      <c r="Z101">
        <v>-3.9525654451939563E-3</v>
      </c>
      <c r="AA101">
        <v>1.004135104722792E-2</v>
      </c>
      <c r="AB101">
        <v>1.088916675777041E-3</v>
      </c>
      <c r="AD101">
        <v>0</v>
      </c>
      <c r="AE101">
        <v>-6.2030594317074028E-3</v>
      </c>
    </row>
    <row r="102" spans="1:31" x14ac:dyDescent="0.35">
      <c r="A102" s="2">
        <v>43583</v>
      </c>
      <c r="B102">
        <v>0</v>
      </c>
      <c r="C102">
        <v>0</v>
      </c>
      <c r="D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-3.347280334728087E-3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Y102">
        <v>0</v>
      </c>
      <c r="Z102">
        <v>0</v>
      </c>
      <c r="AA102">
        <v>0</v>
      </c>
      <c r="AB102">
        <v>0</v>
      </c>
      <c r="AD102">
        <v>0</v>
      </c>
      <c r="AE102">
        <v>0</v>
      </c>
    </row>
    <row r="103" spans="1:31" x14ac:dyDescent="0.35">
      <c r="A103" s="2">
        <v>43584</v>
      </c>
      <c r="B103">
        <v>4.738152874627799E-2</v>
      </c>
      <c r="C103">
        <v>-2.5723530371417721E-2</v>
      </c>
      <c r="D103">
        <v>0</v>
      </c>
      <c r="G103">
        <v>6.991867019035114E-2</v>
      </c>
      <c r="H103">
        <v>1.9113675635737961E-3</v>
      </c>
      <c r="I103">
        <v>-5.4378462757893598E-3</v>
      </c>
      <c r="J103">
        <v>-1.184014630972741E-2</v>
      </c>
      <c r="K103">
        <v>-1.985112337855777E-2</v>
      </c>
      <c r="L103">
        <v>-7.6922673988261137E-3</v>
      </c>
      <c r="M103">
        <v>-1.1262659767466989E-3</v>
      </c>
      <c r="N103">
        <v>-5.4575986565911228E-3</v>
      </c>
      <c r="O103">
        <v>-2.109302594359808E-2</v>
      </c>
      <c r="P103">
        <v>-1.859729714170588E-3</v>
      </c>
      <c r="Q103">
        <v>4.8748656580674954E-3</v>
      </c>
      <c r="R103">
        <v>2.2209190299605112E-2</v>
      </c>
      <c r="S103">
        <v>-7.0275754246668098E-3</v>
      </c>
      <c r="T103">
        <v>-1.4492694953329281E-2</v>
      </c>
      <c r="U103">
        <v>-1.6995241288353721E-2</v>
      </c>
      <c r="V103">
        <v>7.6804912814247395E-2</v>
      </c>
      <c r="W103">
        <v>-2.100853471092345E-3</v>
      </c>
      <c r="Y103">
        <v>2.4001311109762562E-3</v>
      </c>
      <c r="Z103">
        <v>3.9682502138671527E-3</v>
      </c>
      <c r="AA103">
        <v>1.7543145396290429E-3</v>
      </c>
      <c r="AB103">
        <v>-1.6967643534515631E-2</v>
      </c>
      <c r="AD103">
        <v>0</v>
      </c>
      <c r="AE103">
        <v>-5.2561561945652091E-3</v>
      </c>
    </row>
    <row r="104" spans="1:31" x14ac:dyDescent="0.35">
      <c r="A104" s="2">
        <v>43585</v>
      </c>
      <c r="B104">
        <v>-1.9047612373624959E-2</v>
      </c>
      <c r="C104">
        <v>2.640270105386433E-2</v>
      </c>
      <c r="D104">
        <v>0</v>
      </c>
      <c r="G104">
        <v>3.4954410598829311E-2</v>
      </c>
      <c r="H104">
        <v>2.2257997725438901E-3</v>
      </c>
      <c r="I104">
        <v>0</v>
      </c>
      <c r="J104">
        <v>-2.496312665756228E-3</v>
      </c>
      <c r="K104">
        <v>4.4303038940070039E-3</v>
      </c>
      <c r="L104">
        <v>6.2015663781107566E-3</v>
      </c>
      <c r="M104">
        <v>-2.254521155696243E-3</v>
      </c>
      <c r="N104">
        <v>-1.0552975939214891E-2</v>
      </c>
      <c r="O104">
        <v>-1.665035021143824E-2</v>
      </c>
      <c r="P104">
        <v>2.1739050041631899E-2</v>
      </c>
      <c r="Q104">
        <v>-5.0129588054026453E-3</v>
      </c>
      <c r="R104">
        <v>-6.8610385763037129E-3</v>
      </c>
      <c r="S104">
        <v>2.1231105312258251E-3</v>
      </c>
      <c r="T104">
        <v>-4.9018957547992681E-3</v>
      </c>
      <c r="U104">
        <v>-1.3831575180435209E-3</v>
      </c>
      <c r="V104">
        <v>3.2810204668568987E-2</v>
      </c>
      <c r="W104">
        <v>0</v>
      </c>
      <c r="Y104">
        <v>-1.881450729013467E-3</v>
      </c>
      <c r="Z104">
        <v>-1.5810261780775711E-2</v>
      </c>
      <c r="AA104">
        <v>-0.1120840173195726</v>
      </c>
      <c r="AB104">
        <v>-1.9694609796301551E-2</v>
      </c>
      <c r="AD104">
        <v>1.701945542300742E-2</v>
      </c>
      <c r="AE104">
        <v>-5.9445895337159049E-3</v>
      </c>
    </row>
    <row r="105" spans="1:31" x14ac:dyDescent="0.35">
      <c r="A105" s="2">
        <v>43586</v>
      </c>
      <c r="B105">
        <v>0</v>
      </c>
      <c r="C105">
        <v>0</v>
      </c>
      <c r="D105">
        <v>0</v>
      </c>
      <c r="G105">
        <v>5.139499376995782E-2</v>
      </c>
      <c r="H105">
        <v>-5.0762533563433188E-3</v>
      </c>
      <c r="I105">
        <v>6.5612777004739886E-3</v>
      </c>
      <c r="J105">
        <v>3.2532514185309218E-2</v>
      </c>
      <c r="K105">
        <v>-1.260244647723985E-2</v>
      </c>
      <c r="L105">
        <v>0</v>
      </c>
      <c r="M105">
        <v>0</v>
      </c>
      <c r="N105">
        <v>6.3993174061434122E-3</v>
      </c>
      <c r="O105">
        <v>0.29282864457707453</v>
      </c>
      <c r="P105">
        <v>0</v>
      </c>
      <c r="Q105">
        <v>-1.072647262320736E-2</v>
      </c>
      <c r="R105">
        <v>-1.208987654222604E-2</v>
      </c>
      <c r="S105">
        <v>7.0623176858597425E-4</v>
      </c>
      <c r="T105">
        <v>-3.6946166168690948E-3</v>
      </c>
      <c r="U105">
        <v>0</v>
      </c>
      <c r="V105">
        <v>0</v>
      </c>
      <c r="W105">
        <v>0</v>
      </c>
      <c r="Y105">
        <v>-1.370787134136287E-2</v>
      </c>
      <c r="Z105">
        <v>8.0321208232583263E-3</v>
      </c>
      <c r="AA105">
        <v>8.5470160496301517E-3</v>
      </c>
      <c r="AB105">
        <v>-3.6117347667640192E-3</v>
      </c>
      <c r="AD105">
        <v>0</v>
      </c>
      <c r="AE105">
        <v>8.3057270284949691E-3</v>
      </c>
    </row>
    <row r="106" spans="1:31" x14ac:dyDescent="0.35">
      <c r="A106" s="2">
        <v>43587</v>
      </c>
      <c r="B106">
        <v>-2.4271835990575812E-3</v>
      </c>
      <c r="C106">
        <v>-1.9292783729403459E-2</v>
      </c>
      <c r="D106">
        <v>0</v>
      </c>
      <c r="G106">
        <v>-1.3268127404498011E-2</v>
      </c>
      <c r="H106">
        <v>2.23211934657086E-3</v>
      </c>
      <c r="I106">
        <v>-5.4345647225473304E-4</v>
      </c>
      <c r="J106">
        <v>-1.114879067342534E-2</v>
      </c>
      <c r="K106">
        <v>-8.2960851434183969E-3</v>
      </c>
      <c r="L106">
        <v>9.2450563424217869E-3</v>
      </c>
      <c r="M106">
        <v>-7.909702793179707E-3</v>
      </c>
      <c r="N106">
        <v>-1.610852055955914E-2</v>
      </c>
      <c r="O106">
        <v>-3.8520214810371378E-3</v>
      </c>
      <c r="P106">
        <v>6.078925805866886E-3</v>
      </c>
      <c r="Q106">
        <v>-1.6592711339841189E-2</v>
      </c>
      <c r="R106">
        <v>-2.6806393352992289E-2</v>
      </c>
      <c r="S106">
        <v>-1.4114667145377351E-3</v>
      </c>
      <c r="T106">
        <v>1.1124816438423221E-2</v>
      </c>
      <c r="U106">
        <v>-2.1468107683570551E-2</v>
      </c>
      <c r="V106">
        <v>8.8397840270084682E-2</v>
      </c>
      <c r="W106">
        <v>-9.4736930395317165E-3</v>
      </c>
      <c r="Y106">
        <v>4.3432293923575394E-3</v>
      </c>
      <c r="Z106">
        <v>-1.9920299803290461E-2</v>
      </c>
      <c r="AA106">
        <v>6.518867457673494E-3</v>
      </c>
      <c r="AB106">
        <v>-8.6089957718565868E-3</v>
      </c>
      <c r="AD106">
        <v>-1.718695584451457E-2</v>
      </c>
      <c r="AE106">
        <v>-2.8665592751593531E-2</v>
      </c>
    </row>
    <row r="107" spans="1:31" x14ac:dyDescent="0.35">
      <c r="A107" s="2">
        <v>43588</v>
      </c>
      <c r="B107">
        <v>2.4330891531452181E-3</v>
      </c>
      <c r="C107">
        <v>0</v>
      </c>
      <c r="D107">
        <v>0</v>
      </c>
      <c r="G107">
        <v>7.9971698888102072E-2</v>
      </c>
      <c r="H107">
        <v>-7.317665045826649E-3</v>
      </c>
      <c r="I107">
        <v>-5.4348913004598209E-3</v>
      </c>
      <c r="J107">
        <v>5.1470645296258548E-2</v>
      </c>
      <c r="K107">
        <v>1.6087678362105121E-2</v>
      </c>
      <c r="L107">
        <v>-9.1603682220912086E-3</v>
      </c>
      <c r="M107">
        <v>1.13898232074261E-3</v>
      </c>
      <c r="N107">
        <v>0</v>
      </c>
      <c r="O107">
        <v>6.960553729994956E-2</v>
      </c>
      <c r="P107">
        <v>-5.4381560482700264E-3</v>
      </c>
      <c r="Q107">
        <v>3.1740689806359253E-2</v>
      </c>
      <c r="R107">
        <v>1.976040548641245E-2</v>
      </c>
      <c r="S107">
        <v>-3.5335715404023471E-3</v>
      </c>
      <c r="T107">
        <v>1.9559911398120852E-2</v>
      </c>
      <c r="U107">
        <v>-9.9080213863319555E-3</v>
      </c>
      <c r="V107">
        <v>8.8832098740629917E-3</v>
      </c>
      <c r="W107">
        <v>3.1880667607644408E-3</v>
      </c>
      <c r="Y107">
        <v>1.816286907430897E-2</v>
      </c>
      <c r="Z107">
        <v>4.4715403817100707E-2</v>
      </c>
      <c r="AA107">
        <v>3.6269458214764898E-2</v>
      </c>
      <c r="AB107">
        <v>1.8281606088731191E-2</v>
      </c>
      <c r="AD107">
        <v>1.8407775583754171E-2</v>
      </c>
      <c r="AE107">
        <v>-6.7852242417409947E-4</v>
      </c>
    </row>
    <row r="108" spans="1:31" x14ac:dyDescent="0.35">
      <c r="A108" s="2">
        <v>43590</v>
      </c>
      <c r="B108">
        <v>0</v>
      </c>
      <c r="C108">
        <v>0</v>
      </c>
      <c r="D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1.9388194743644949E-2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Y108">
        <v>0</v>
      </c>
      <c r="Z108">
        <v>0</v>
      </c>
      <c r="AA108">
        <v>0</v>
      </c>
      <c r="AB108">
        <v>0</v>
      </c>
      <c r="AD108">
        <v>0</v>
      </c>
      <c r="AE108">
        <v>0</v>
      </c>
    </row>
    <row r="109" spans="1:31" x14ac:dyDescent="0.35">
      <c r="A109" s="2">
        <v>43591</v>
      </c>
      <c r="B109">
        <v>0</v>
      </c>
      <c r="C109">
        <v>-9.8360201228497868E-3</v>
      </c>
      <c r="D109">
        <v>0</v>
      </c>
      <c r="G109">
        <v>-3.538662868634801E-2</v>
      </c>
      <c r="H109">
        <v>1.9229385074210901E-3</v>
      </c>
      <c r="I109">
        <v>5.4660845368981192E-4</v>
      </c>
      <c r="J109">
        <v>-6.620046740265717E-2</v>
      </c>
      <c r="K109">
        <v>-1.01331862713957E-2</v>
      </c>
      <c r="L109">
        <v>0</v>
      </c>
      <c r="M109">
        <v>-1.3652015943168561E-2</v>
      </c>
      <c r="N109">
        <v>-1.05663567202029E-2</v>
      </c>
      <c r="O109">
        <v>-5.7845209072580062E-3</v>
      </c>
      <c r="P109">
        <v>-3.6450289908493971E-3</v>
      </c>
      <c r="Q109">
        <v>-2.3801772117168829E-2</v>
      </c>
      <c r="R109">
        <v>-2.113920190817176E-2</v>
      </c>
      <c r="S109">
        <v>7.0922870660767856E-3</v>
      </c>
      <c r="T109">
        <v>-1.5587438334876641E-2</v>
      </c>
      <c r="U109">
        <v>-8.5775473568496796E-3</v>
      </c>
      <c r="V109">
        <v>-4.2138370589211223E-2</v>
      </c>
      <c r="W109">
        <v>4.2372131554662129E-3</v>
      </c>
      <c r="Y109">
        <v>-4.5871498390622767E-3</v>
      </c>
      <c r="Z109">
        <v>-2.3346281843608319E-2</v>
      </c>
      <c r="AA109">
        <v>2.8749942779541019E-2</v>
      </c>
      <c r="AB109">
        <v>-1.5260329538126279E-2</v>
      </c>
      <c r="AD109">
        <v>-6.7780420396612584E-3</v>
      </c>
      <c r="AE109">
        <v>-1.425659421003422E-2</v>
      </c>
    </row>
    <row r="110" spans="1:31" x14ac:dyDescent="0.35">
      <c r="A110" s="2">
        <v>43592</v>
      </c>
      <c r="B110">
        <v>-1.699028519340318E-2</v>
      </c>
      <c r="C110">
        <v>5.6291501370529851E-2</v>
      </c>
      <c r="D110">
        <v>1.6089025110189059E-2</v>
      </c>
      <c r="G110">
        <v>-3.8043506077308893E-2</v>
      </c>
      <c r="H110">
        <v>-4.4783823536778122E-3</v>
      </c>
      <c r="I110">
        <v>4.9152955614306659E-3</v>
      </c>
      <c r="J110">
        <v>5.491697415480834E-3</v>
      </c>
      <c r="K110">
        <v>-3.838749751932546E-3</v>
      </c>
      <c r="L110">
        <v>0</v>
      </c>
      <c r="M110">
        <v>-8.0738071069421657E-3</v>
      </c>
      <c r="N110">
        <v>4.2716787697560932E-4</v>
      </c>
      <c r="O110">
        <v>3.345454822887084E-2</v>
      </c>
      <c r="P110">
        <v>-1.0365876178487049E-2</v>
      </c>
      <c r="Q110">
        <v>2.3221059710103239E-2</v>
      </c>
      <c r="R110">
        <v>-3.8392259684217563E-2</v>
      </c>
      <c r="S110">
        <v>2.1128095957334558E-3</v>
      </c>
      <c r="T110">
        <v>1.827037520941599E-2</v>
      </c>
      <c r="U110">
        <v>5.7678388151500837E-3</v>
      </c>
      <c r="V110">
        <v>-1.7728136060712552E-2</v>
      </c>
      <c r="W110">
        <v>-6.3289517669206097E-3</v>
      </c>
      <c r="Y110">
        <v>3.6866444124171949E-2</v>
      </c>
      <c r="Z110">
        <v>-1.5936239842632371E-2</v>
      </c>
      <c r="AA110">
        <v>1.7618525617107309E-2</v>
      </c>
      <c r="AB110">
        <v>0.22698265364696971</v>
      </c>
      <c r="AD110">
        <v>7.8089237372822584E-3</v>
      </c>
      <c r="AE110">
        <v>1.274104500563022E-2</v>
      </c>
    </row>
    <row r="111" spans="1:31" x14ac:dyDescent="0.35">
      <c r="A111" s="2">
        <v>43593</v>
      </c>
      <c r="B111">
        <v>2.7160483958072131E-2</v>
      </c>
      <c r="C111">
        <v>-4.075251009148273E-2</v>
      </c>
      <c r="D111">
        <v>-1.6747861028571839E-2</v>
      </c>
      <c r="G111">
        <v>-5.7909583591844623E-2</v>
      </c>
      <c r="H111">
        <v>-6.4266858747239466E-3</v>
      </c>
      <c r="I111">
        <v>2.445649658475069E-2</v>
      </c>
      <c r="J111">
        <v>-2.383314581841733E-2</v>
      </c>
      <c r="K111">
        <v>1.28471725634971E-3</v>
      </c>
      <c r="L111">
        <v>-7.7041194557002646E-3</v>
      </c>
      <c r="M111">
        <v>4.6894489443174434E-3</v>
      </c>
      <c r="N111">
        <v>0</v>
      </c>
      <c r="O111">
        <v>-1.9704414653027968E-2</v>
      </c>
      <c r="P111">
        <v>3.0808044857415511E-3</v>
      </c>
      <c r="Q111">
        <v>-2.2045660981186651E-2</v>
      </c>
      <c r="R111">
        <v>-4.1796677480112177E-2</v>
      </c>
      <c r="S111">
        <v>-1.4057623316352521E-3</v>
      </c>
      <c r="T111">
        <v>1.5550146773288139E-2</v>
      </c>
      <c r="U111">
        <v>0</v>
      </c>
      <c r="V111">
        <v>0.131016044996598</v>
      </c>
      <c r="W111">
        <v>1.061526768187049E-3</v>
      </c>
      <c r="Y111">
        <v>2.3043917195570969E-3</v>
      </c>
      <c r="Z111">
        <v>-2.024289544013369E-2</v>
      </c>
      <c r="AA111">
        <v>-8.9552011062850045E-3</v>
      </c>
      <c r="AB111">
        <v>-3.6961398083709802E-2</v>
      </c>
      <c r="AD111">
        <v>1.0483238606727729E-2</v>
      </c>
      <c r="AE111">
        <v>-6.1203753139006389E-3</v>
      </c>
    </row>
    <row r="112" spans="1:31" x14ac:dyDescent="0.35">
      <c r="A112" s="2">
        <v>43594</v>
      </c>
      <c r="B112">
        <v>7.2115359104294452E-3</v>
      </c>
      <c r="C112">
        <v>-3.5947546852379997E-2</v>
      </c>
      <c r="D112">
        <v>-4.9860750265690368E-2</v>
      </c>
      <c r="G112">
        <v>2.6986480701606919E-2</v>
      </c>
      <c r="H112">
        <v>0</v>
      </c>
      <c r="I112">
        <v>-5.8355825291725996E-3</v>
      </c>
      <c r="J112">
        <v>-4.0183062782815797E-2</v>
      </c>
      <c r="K112">
        <v>2.5655293012774032E-3</v>
      </c>
      <c r="L112">
        <v>-2.639760242295441E-2</v>
      </c>
      <c r="M112">
        <v>-1.516923298846651E-2</v>
      </c>
      <c r="N112">
        <v>0</v>
      </c>
      <c r="O112">
        <v>-2.6561369522842489E-2</v>
      </c>
      <c r="P112">
        <v>-1.3513624712074851E-2</v>
      </c>
      <c r="Q112">
        <v>-2.337151697853224E-2</v>
      </c>
      <c r="R112">
        <v>1.8880181523309281E-2</v>
      </c>
      <c r="S112">
        <v>-2.8148223099055958E-3</v>
      </c>
      <c r="T112">
        <v>8.2450951971257957E-3</v>
      </c>
      <c r="U112">
        <v>-3.2258051284435263E-2</v>
      </c>
      <c r="V112">
        <v>-5.4373526722551691E-2</v>
      </c>
      <c r="W112">
        <v>-2.651114795548026E-2</v>
      </c>
      <c r="Y112">
        <v>-4.9267676480879707E-4</v>
      </c>
      <c r="Z112">
        <v>-4.5454599192765947E-2</v>
      </c>
      <c r="AA112">
        <v>-6.4457868910229532E-2</v>
      </c>
      <c r="AB112">
        <v>-6.9430435149188119E-3</v>
      </c>
      <c r="AD112">
        <v>-1.9846871612572588E-2</v>
      </c>
      <c r="AE112">
        <v>-3.7632582284673033E-2</v>
      </c>
    </row>
    <row r="113" spans="1:31" x14ac:dyDescent="0.35">
      <c r="A113" s="2">
        <v>43595</v>
      </c>
      <c r="B113">
        <v>7.1599020198978014E-3</v>
      </c>
      <c r="C113">
        <v>-3.3898143136216201E-3</v>
      </c>
      <c r="D113">
        <v>2.2816184624066649E-2</v>
      </c>
      <c r="G113">
        <v>-2.4087586007328299E-2</v>
      </c>
      <c r="H113">
        <v>1.7787528710400791E-2</v>
      </c>
      <c r="I113">
        <v>-5.3362863544816896E-3</v>
      </c>
      <c r="J113">
        <v>1.324854207108528E-2</v>
      </c>
      <c r="K113">
        <v>1.9194507375874801E-3</v>
      </c>
      <c r="L113">
        <v>1.1164282583209451E-2</v>
      </c>
      <c r="M113">
        <v>1.184840678772359E-2</v>
      </c>
      <c r="N113">
        <v>0</v>
      </c>
      <c r="O113">
        <v>3.3923305598243969E-2</v>
      </c>
      <c r="P113">
        <v>1.245366325417274E-3</v>
      </c>
      <c r="Q113">
        <v>1.8160277372266661E-2</v>
      </c>
      <c r="R113">
        <v>3.3226922073346321E-2</v>
      </c>
      <c r="S113">
        <v>-7.0573335726886732E-4</v>
      </c>
      <c r="T113">
        <v>-1.6355018099347141E-2</v>
      </c>
      <c r="U113">
        <v>-4.4444755271628722E-3</v>
      </c>
      <c r="V113">
        <v>6.875002384185791E-2</v>
      </c>
      <c r="W113">
        <v>-2.7233024902933781E-2</v>
      </c>
      <c r="Y113">
        <v>1.08447480109064E-2</v>
      </c>
      <c r="Z113">
        <v>1.7316001231106881E-2</v>
      </c>
      <c r="AA113">
        <v>-2.962009311374059E-2</v>
      </c>
      <c r="AB113">
        <v>2.9520229044817992E-2</v>
      </c>
      <c r="AD113">
        <v>1.4726335392378781E-2</v>
      </c>
      <c r="AE113">
        <v>1.3153284935606189E-2</v>
      </c>
    </row>
    <row r="114" spans="1:31" x14ac:dyDescent="0.35">
      <c r="A114" s="2">
        <v>43597</v>
      </c>
      <c r="B114">
        <v>0</v>
      </c>
      <c r="C114">
        <v>0</v>
      </c>
      <c r="D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-2.5619128949615488E-3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Y114">
        <v>0</v>
      </c>
      <c r="Z114">
        <v>0</v>
      </c>
      <c r="AA114">
        <v>0</v>
      </c>
      <c r="AB114">
        <v>0</v>
      </c>
      <c r="AD114">
        <v>0</v>
      </c>
      <c r="AE114">
        <v>0</v>
      </c>
    </row>
    <row r="115" spans="1:31" x14ac:dyDescent="0.35">
      <c r="A115" s="2">
        <v>43598</v>
      </c>
      <c r="B115">
        <v>-3.5545011301276193E-2</v>
      </c>
      <c r="C115">
        <v>0</v>
      </c>
      <c r="D115">
        <v>4.7801378150027496E-3</v>
      </c>
      <c r="G115">
        <v>-1.27150394726302E-2</v>
      </c>
      <c r="H115">
        <v>1.9065771732673651E-3</v>
      </c>
      <c r="I115">
        <v>-6.4376273486239644E-3</v>
      </c>
      <c r="J115">
        <v>-6.7468664168691794E-2</v>
      </c>
      <c r="K115">
        <v>-2.0434160220812899E-2</v>
      </c>
      <c r="L115">
        <v>-6.3091646848714156E-3</v>
      </c>
      <c r="M115">
        <v>1.170955245679162E-2</v>
      </c>
      <c r="N115">
        <v>-1.7979452054794561E-2</v>
      </c>
      <c r="O115">
        <v>-2.353786495047017E-2</v>
      </c>
      <c r="P115">
        <v>4.9751268579023566E-3</v>
      </c>
      <c r="Q115">
        <v>-2.6504419204885891E-2</v>
      </c>
      <c r="R115">
        <v>-3.8342626977165839E-2</v>
      </c>
      <c r="S115">
        <v>1.412463537171726E-3</v>
      </c>
      <c r="T115">
        <v>-2.3755585753905128E-3</v>
      </c>
      <c r="U115">
        <v>-4.7619003692720763E-2</v>
      </c>
      <c r="V115">
        <v>-1.578950010178104E-2</v>
      </c>
      <c r="W115">
        <v>-1.0078396005451349E-2</v>
      </c>
      <c r="Y115">
        <v>-7.1521823116715844E-3</v>
      </c>
      <c r="Z115">
        <v>-5.1063783161235721E-2</v>
      </c>
      <c r="AA115">
        <v>-5.1094858638504943E-2</v>
      </c>
      <c r="AB115">
        <v>-5.6781709429153282E-2</v>
      </c>
      <c r="AD115">
        <v>2.7210873185090629E-3</v>
      </c>
      <c r="AE115">
        <v>-4.5263227093647503E-2</v>
      </c>
    </row>
    <row r="116" spans="1:31" x14ac:dyDescent="0.35">
      <c r="A116" s="2">
        <v>43599</v>
      </c>
      <c r="B116">
        <v>2.4570015686085078E-3</v>
      </c>
      <c r="C116">
        <v>0</v>
      </c>
      <c r="D116">
        <v>-1.807785480183843E-2</v>
      </c>
      <c r="G116">
        <v>3.5606081350009873E-2</v>
      </c>
      <c r="H116">
        <v>3.4886945819827542E-3</v>
      </c>
      <c r="I116">
        <v>-1.3498793057640349E-2</v>
      </c>
      <c r="J116">
        <v>2.8042197013176122E-3</v>
      </c>
      <c r="K116">
        <v>-3.259407667121184E-3</v>
      </c>
      <c r="L116">
        <v>6.3492229782622367E-3</v>
      </c>
      <c r="M116">
        <v>0</v>
      </c>
      <c r="N116">
        <v>9.154315605928609E-3</v>
      </c>
      <c r="O116">
        <v>2.410525109534967E-2</v>
      </c>
      <c r="P116">
        <v>4.9504975048060276E-3</v>
      </c>
      <c r="Q116">
        <v>1.5924662343778762E-2</v>
      </c>
      <c r="R116">
        <v>2.572339892308495E-2</v>
      </c>
      <c r="S116">
        <v>-2.609314006772312E-2</v>
      </c>
      <c r="T116">
        <v>-3.5713323161549182E-3</v>
      </c>
      <c r="U116">
        <v>2.890624062856673E-2</v>
      </c>
      <c r="V116">
        <v>-1.960783869293015E-2</v>
      </c>
      <c r="W116">
        <v>4.6379997500034957E-2</v>
      </c>
      <c r="Y116">
        <v>-9.8228825560853217E-4</v>
      </c>
      <c r="Z116">
        <v>2.2421503089070871E-2</v>
      </c>
      <c r="AA116">
        <v>3.2867151102090597E-2</v>
      </c>
      <c r="AB116">
        <v>1.879997253417964E-2</v>
      </c>
      <c r="AD116">
        <v>3.482578058874064E-2</v>
      </c>
      <c r="AE116">
        <v>2.7195952408964E-2</v>
      </c>
    </row>
    <row r="117" spans="1:31" x14ac:dyDescent="0.35">
      <c r="A117" s="2">
        <v>43600</v>
      </c>
      <c r="B117">
        <v>5.3921549178474137E-2</v>
      </c>
      <c r="C117">
        <v>3.401344239008619E-3</v>
      </c>
      <c r="D117">
        <v>-1.065903780304045E-2</v>
      </c>
      <c r="G117">
        <v>-2.3408902197385562E-2</v>
      </c>
      <c r="H117">
        <v>3.7927344416133209E-3</v>
      </c>
      <c r="I117">
        <v>-7.115504867300948E-3</v>
      </c>
      <c r="J117">
        <v>1.3422913295959351E-2</v>
      </c>
      <c r="K117">
        <v>1.373430883172211E-2</v>
      </c>
      <c r="L117">
        <v>1.577146584988975E-3</v>
      </c>
      <c r="M117">
        <v>9.2592654888670189E-3</v>
      </c>
      <c r="N117">
        <v>0</v>
      </c>
      <c r="O117">
        <v>3.9942899262337628E-2</v>
      </c>
      <c r="P117">
        <v>1.8472739260961819E-3</v>
      </c>
      <c r="Q117">
        <v>8.9330652779360253E-3</v>
      </c>
      <c r="R117">
        <v>-5.6426129376898606E-3</v>
      </c>
      <c r="S117">
        <v>-5.0687435660916602E-3</v>
      </c>
      <c r="T117">
        <v>2.2700161986452638E-2</v>
      </c>
      <c r="U117">
        <v>3.2649985017827232E-2</v>
      </c>
      <c r="V117">
        <v>-3.6363312692353489E-3</v>
      </c>
      <c r="W117">
        <v>0</v>
      </c>
      <c r="Y117">
        <v>2.294195162737545E-3</v>
      </c>
      <c r="Z117">
        <v>2.192980392267585E-2</v>
      </c>
      <c r="AA117">
        <v>6.7699897749595728E-4</v>
      </c>
      <c r="AB117">
        <v>2.8268599925937551E-2</v>
      </c>
      <c r="AD117">
        <v>1.8793773487931539E-2</v>
      </c>
      <c r="AE117">
        <v>-1.395351789543098E-2</v>
      </c>
    </row>
    <row r="118" spans="1:31" x14ac:dyDescent="0.35">
      <c r="A118" s="2">
        <v>43601</v>
      </c>
      <c r="B118">
        <v>-1.162790299725336E-2</v>
      </c>
      <c r="C118">
        <v>1.6949071568107991E-2</v>
      </c>
      <c r="D118">
        <v>1.9262104180192811E-2</v>
      </c>
      <c r="G118">
        <v>-2.6966337083499711E-2</v>
      </c>
      <c r="H118">
        <v>3.1487262431559859E-3</v>
      </c>
      <c r="I118">
        <v>8.8200913724743035E-3</v>
      </c>
      <c r="J118">
        <v>1.710813750467222E-2</v>
      </c>
      <c r="K118">
        <v>1.9356258115468259E-3</v>
      </c>
      <c r="L118">
        <v>2.9460116329897309E-2</v>
      </c>
      <c r="M118">
        <v>-1.2614770636493741E-2</v>
      </c>
      <c r="N118">
        <v>2.2462203023758009E-2</v>
      </c>
      <c r="O118">
        <v>1.6460889737587751E-2</v>
      </c>
      <c r="P118">
        <v>4.7326479661506937E-2</v>
      </c>
      <c r="Q118">
        <v>1.353153274865959E-2</v>
      </c>
      <c r="R118">
        <v>-4.4136234097145177E-3</v>
      </c>
      <c r="S118">
        <v>9.4613989722438507E-3</v>
      </c>
      <c r="T118">
        <v>0</v>
      </c>
      <c r="U118">
        <v>2.9411735831661461E-3</v>
      </c>
      <c r="V118">
        <v>9.732350499663811E-3</v>
      </c>
      <c r="W118">
        <v>3.9999991697112318E-2</v>
      </c>
      <c r="Y118">
        <v>3.7605775881242032E-3</v>
      </c>
      <c r="Z118">
        <v>3.8626676195224093E-2</v>
      </c>
      <c r="AA118">
        <v>8.7280107250292893E-2</v>
      </c>
      <c r="AB118">
        <v>5.574643202370555E-2</v>
      </c>
      <c r="AD118">
        <v>-3.8609592217512261E-3</v>
      </c>
      <c r="AE118">
        <v>1.415097376104346E-2</v>
      </c>
    </row>
    <row r="119" spans="1:31" x14ac:dyDescent="0.35">
      <c r="A119" s="2">
        <v>43602</v>
      </c>
      <c r="B119">
        <v>-2.352940361735278E-3</v>
      </c>
      <c r="C119">
        <v>-1.6666588369044891E-2</v>
      </c>
      <c r="D119">
        <v>-5.4451806422864957E-3</v>
      </c>
      <c r="G119">
        <v>-8.3910713763935996E-2</v>
      </c>
      <c r="H119">
        <v>4.0802601284484208E-3</v>
      </c>
      <c r="I119">
        <v>3.8252250206716192E-3</v>
      </c>
      <c r="J119">
        <v>-4.9918614273466777E-2</v>
      </c>
      <c r="K119">
        <v>1.9318100522685009E-3</v>
      </c>
      <c r="L119">
        <v>0</v>
      </c>
      <c r="M119">
        <v>-1.161356675240977E-3</v>
      </c>
      <c r="N119">
        <v>0</v>
      </c>
      <c r="O119">
        <v>-1.1470990539447669E-2</v>
      </c>
      <c r="P119">
        <v>-1.760681679395915E-3</v>
      </c>
      <c r="Q119">
        <v>-3.77451321896074E-2</v>
      </c>
      <c r="R119">
        <v>-6.3331196460217898E-3</v>
      </c>
      <c r="S119">
        <v>1.009371789827784E-2</v>
      </c>
      <c r="T119">
        <v>9.3458621856206125E-3</v>
      </c>
      <c r="U119">
        <v>-9.5307999390599196E-3</v>
      </c>
      <c r="V119">
        <v>0</v>
      </c>
      <c r="W119">
        <v>-2.0789951909115371E-2</v>
      </c>
      <c r="Y119">
        <v>-1.8766172796995439E-2</v>
      </c>
      <c r="Z119">
        <v>5.3718955340457793E-2</v>
      </c>
      <c r="AA119">
        <v>-1.680146292574702E-2</v>
      </c>
      <c r="AB119">
        <v>5.2441395936402291E-3</v>
      </c>
      <c r="AD119">
        <v>1.7226550265664779E-2</v>
      </c>
      <c r="AE119">
        <v>0</v>
      </c>
    </row>
    <row r="120" spans="1:31" x14ac:dyDescent="0.35">
      <c r="A120" s="2">
        <v>43604</v>
      </c>
      <c r="B120">
        <v>0</v>
      </c>
      <c r="C120">
        <v>0</v>
      </c>
      <c r="D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1.1829319814110621E-2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Y120">
        <v>0</v>
      </c>
      <c r="Z120">
        <v>0</v>
      </c>
      <c r="AA120">
        <v>0</v>
      </c>
      <c r="AB120">
        <v>0</v>
      </c>
      <c r="AD120">
        <v>0</v>
      </c>
      <c r="AE120">
        <v>0</v>
      </c>
    </row>
    <row r="121" spans="1:31" x14ac:dyDescent="0.35">
      <c r="A121" s="2">
        <v>43605</v>
      </c>
      <c r="B121">
        <v>-2.1226407727093059E-2</v>
      </c>
      <c r="C121">
        <v>-2.3728891294616309E-2</v>
      </c>
      <c r="D121">
        <v>1.288195851288032E-3</v>
      </c>
      <c r="G121">
        <v>-1.512599640937606E-2</v>
      </c>
      <c r="H121">
        <v>6.5648175581731749E-3</v>
      </c>
      <c r="I121">
        <v>0</v>
      </c>
      <c r="J121">
        <v>-3.9976981101781384E-3</v>
      </c>
      <c r="K121">
        <v>-6.4284752496468478E-4</v>
      </c>
      <c r="L121">
        <v>-1.112885010456155E-2</v>
      </c>
      <c r="M121">
        <v>-1.1627069927683249E-3</v>
      </c>
      <c r="N121">
        <v>-3.340292275574086E-3</v>
      </c>
      <c r="O121">
        <v>-2.3208137048926662E-2</v>
      </c>
      <c r="P121">
        <v>3.3210328874312411E-2</v>
      </c>
      <c r="Q121">
        <v>-1.044879409371435E-2</v>
      </c>
      <c r="R121">
        <v>-1.402163959057812E-2</v>
      </c>
      <c r="S121">
        <v>0</v>
      </c>
      <c r="T121">
        <v>1.041651098142982E-2</v>
      </c>
      <c r="U121">
        <v>-2.1465577863800659E-2</v>
      </c>
      <c r="V121">
        <v>6.6264277394667559E-3</v>
      </c>
      <c r="W121">
        <v>2.5477661567411051E-2</v>
      </c>
      <c r="Y121">
        <v>-2.1120964987137562E-2</v>
      </c>
      <c r="Z121">
        <v>7.8431299217660566E-3</v>
      </c>
      <c r="AA121">
        <v>-5.6962121203433247E-3</v>
      </c>
      <c r="AB121">
        <v>-1.6010062730805848E-2</v>
      </c>
      <c r="AD121">
        <v>-1.5664669634867678E-2</v>
      </c>
      <c r="AE121">
        <v>-3.4704948196931817E-2</v>
      </c>
    </row>
    <row r="122" spans="1:31" x14ac:dyDescent="0.35">
      <c r="A122" s="2">
        <v>43606</v>
      </c>
      <c r="B122">
        <v>1.2048188498720689E-2</v>
      </c>
      <c r="C122">
        <v>3.4723037822448339E-3</v>
      </c>
      <c r="D122">
        <v>-1.8977107917825808E-2</v>
      </c>
      <c r="G122">
        <v>4.7781523309158747E-2</v>
      </c>
      <c r="H122">
        <v>3.4159694690942821E-3</v>
      </c>
      <c r="I122">
        <v>-1.0887190841257E-2</v>
      </c>
      <c r="J122">
        <v>2.8669723892701619E-2</v>
      </c>
      <c r="K122">
        <v>1.2861408279598589E-3</v>
      </c>
      <c r="L122">
        <v>-1.929252633592804E-2</v>
      </c>
      <c r="M122">
        <v>1.9790381145491361E-2</v>
      </c>
      <c r="N122">
        <v>0</v>
      </c>
      <c r="O122">
        <v>3.9832262621239511E-2</v>
      </c>
      <c r="P122">
        <v>1.1904770436152351E-2</v>
      </c>
      <c r="Q122">
        <v>2.0252694472466141E-2</v>
      </c>
      <c r="R122">
        <v>7.7569206556098447E-3</v>
      </c>
      <c r="S122">
        <v>-9.2791434281390694E-3</v>
      </c>
      <c r="T122">
        <v>8.0181740326523698E-3</v>
      </c>
      <c r="U122">
        <v>2.6474994003466309E-2</v>
      </c>
      <c r="V122">
        <v>1.97487641612939E-2</v>
      </c>
      <c r="W122">
        <v>2.691508362521566E-2</v>
      </c>
      <c r="Y122">
        <v>1.5460561408554341E-2</v>
      </c>
      <c r="Z122">
        <v>-2.3346281843608319E-2</v>
      </c>
      <c r="AA122">
        <v>5.7924939457464353E-2</v>
      </c>
      <c r="AB122">
        <v>1.828125643991596E-3</v>
      </c>
      <c r="AD122">
        <v>9.8923963259409664E-3</v>
      </c>
      <c r="AE122">
        <v>3.9288457097204972E-2</v>
      </c>
    </row>
    <row r="123" spans="1:31" x14ac:dyDescent="0.35">
      <c r="A123" s="2">
        <v>43607</v>
      </c>
      <c r="B123">
        <v>4.047617629395317E-2</v>
      </c>
      <c r="C123">
        <v>-1.3840959369357029E-2</v>
      </c>
      <c r="D123">
        <v>8.8525198813598216E-3</v>
      </c>
      <c r="G123">
        <v>-2.2801281682393371E-2</v>
      </c>
      <c r="H123">
        <v>2.7857797444970078E-3</v>
      </c>
      <c r="I123">
        <v>1.100702643868989E-2</v>
      </c>
      <c r="J123">
        <v>-5.5742634248256984E-4</v>
      </c>
      <c r="K123">
        <v>-3.2112600631742931E-3</v>
      </c>
      <c r="L123">
        <v>-3.2787576051899192E-3</v>
      </c>
      <c r="M123">
        <v>4.5662130757133657E-3</v>
      </c>
      <c r="N123">
        <v>1.4243820695433619E-2</v>
      </c>
      <c r="O123">
        <v>2.2849472444420371E-2</v>
      </c>
      <c r="P123">
        <v>1.1176452750539131E-2</v>
      </c>
      <c r="Q123">
        <v>2.0360154288781018E-3</v>
      </c>
      <c r="R123">
        <v>-2.8223220685202E-2</v>
      </c>
      <c r="S123">
        <v>5.0433499625566203E-3</v>
      </c>
      <c r="T123">
        <v>4.5456447120046928E-3</v>
      </c>
      <c r="U123">
        <v>1.179070383274472E-2</v>
      </c>
      <c r="V123">
        <v>3.051634521575641E-2</v>
      </c>
      <c r="W123">
        <v>3.0241641837887019E-3</v>
      </c>
      <c r="Y123">
        <v>7.0267297503148196E-3</v>
      </c>
      <c r="Z123">
        <v>7.9681199213161857E-3</v>
      </c>
      <c r="AA123">
        <v>4.8134729041171553E-3</v>
      </c>
      <c r="AB123">
        <v>2.9197052853953132E-3</v>
      </c>
      <c r="AD123">
        <v>-4.2587993200993163E-4</v>
      </c>
      <c r="AE123">
        <v>1.533518985187254E-2</v>
      </c>
    </row>
    <row r="124" spans="1:31" x14ac:dyDescent="0.35">
      <c r="A124" s="2">
        <v>43608</v>
      </c>
      <c r="B124">
        <v>-2.517161623730935E-2</v>
      </c>
      <c r="C124">
        <v>-1.754377809813323E-2</v>
      </c>
      <c r="D124">
        <v>5.5247211779034799E-3</v>
      </c>
      <c r="G124">
        <v>-3.083332379659021E-2</v>
      </c>
      <c r="H124">
        <v>3.703304057931955E-3</v>
      </c>
      <c r="I124">
        <v>3.8105339646792298E-3</v>
      </c>
      <c r="J124">
        <v>-3.0674909930169521E-2</v>
      </c>
      <c r="K124">
        <v>0</v>
      </c>
      <c r="L124">
        <v>-3.2894603224236101E-3</v>
      </c>
      <c r="M124">
        <v>-3.409065637477116E-3</v>
      </c>
      <c r="N124">
        <v>-1.9826517967781902E-2</v>
      </c>
      <c r="O124">
        <v>-3.5479628934227618E-2</v>
      </c>
      <c r="P124">
        <v>1.16345524240602E-3</v>
      </c>
      <c r="Q124">
        <v>-2.9292236742457841E-2</v>
      </c>
      <c r="R124">
        <v>-4.4577517511472209E-2</v>
      </c>
      <c r="S124">
        <v>2.8672845572690342E-3</v>
      </c>
      <c r="T124">
        <v>-1.583711096345997E-2</v>
      </c>
      <c r="U124">
        <v>-4.4428235762190682E-2</v>
      </c>
      <c r="V124">
        <v>-1.9362196066538662E-2</v>
      </c>
      <c r="W124">
        <v>-4.0200294239330914E-3</v>
      </c>
      <c r="Y124">
        <v>-2.0601292075317908E-2</v>
      </c>
      <c r="Z124">
        <v>-1.1857696335581759E-2</v>
      </c>
      <c r="AA124">
        <v>-7.4850353087905885E-2</v>
      </c>
      <c r="AB124">
        <v>-2.7110587492540361E-2</v>
      </c>
      <c r="AD124">
        <v>-2.4286441444838269E-2</v>
      </c>
      <c r="AE124">
        <v>-3.5827143866130839E-2</v>
      </c>
    </row>
    <row r="125" spans="1:31" x14ac:dyDescent="0.35">
      <c r="A125" s="2">
        <v>43609</v>
      </c>
      <c r="B125">
        <v>-2.347417029460841E-3</v>
      </c>
      <c r="C125">
        <v>3.5714116735239281E-3</v>
      </c>
      <c r="D125">
        <v>0</v>
      </c>
      <c r="G125">
        <v>-3.9552883372356407E-2</v>
      </c>
      <c r="H125">
        <v>2.7677248093775919E-3</v>
      </c>
      <c r="I125">
        <v>2.7116081207982918E-3</v>
      </c>
      <c r="J125">
        <v>1.3809073075709669E-2</v>
      </c>
      <c r="K125">
        <v>5.1548132396310731E-3</v>
      </c>
      <c r="L125">
        <v>6.6007163369539157E-3</v>
      </c>
      <c r="M125">
        <v>0</v>
      </c>
      <c r="N125">
        <v>0</v>
      </c>
      <c r="O125">
        <v>4.632148074695297E-2</v>
      </c>
      <c r="P125">
        <v>2.4985504713567641E-2</v>
      </c>
      <c r="Q125">
        <v>-3.4886546528656298E-4</v>
      </c>
      <c r="R125">
        <v>-4.1782358897539673E-3</v>
      </c>
      <c r="S125">
        <v>-8.5775117143254143E-3</v>
      </c>
      <c r="T125">
        <v>2.298851591088003E-3</v>
      </c>
      <c r="U125">
        <v>6.859767787570803E-3</v>
      </c>
      <c r="V125">
        <v>3.4843229116996222E-2</v>
      </c>
      <c r="W125">
        <v>2.9263310996448851E-2</v>
      </c>
      <c r="Y125">
        <v>6.615828901412657E-3</v>
      </c>
      <c r="Z125">
        <v>0</v>
      </c>
      <c r="AA125">
        <v>1.229776934648741E-2</v>
      </c>
      <c r="AB125">
        <v>2.6182791556441649E-3</v>
      </c>
      <c r="AD125">
        <v>1.4847274325689769E-2</v>
      </c>
      <c r="AE125">
        <v>7.6502240897611262E-3</v>
      </c>
    </row>
    <row r="126" spans="1:31" x14ac:dyDescent="0.35">
      <c r="A126" s="2">
        <v>43611</v>
      </c>
      <c r="B126">
        <v>0</v>
      </c>
      <c r="C126">
        <v>0</v>
      </c>
      <c r="D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1.896333754740831E-2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Y126">
        <v>0</v>
      </c>
      <c r="Z126">
        <v>0</v>
      </c>
      <c r="AA126">
        <v>0</v>
      </c>
      <c r="AB126">
        <v>0</v>
      </c>
      <c r="AD126">
        <v>0</v>
      </c>
      <c r="AE126">
        <v>0</v>
      </c>
    </row>
    <row r="127" spans="1:31" x14ac:dyDescent="0.35">
      <c r="A127" s="2">
        <v>43612</v>
      </c>
      <c r="B127">
        <v>-1.8823522893882009E-2</v>
      </c>
      <c r="C127">
        <v>2.135231281028438E-2</v>
      </c>
      <c r="D127">
        <v>9.0497991762963359E-3</v>
      </c>
      <c r="G127">
        <v>0</v>
      </c>
      <c r="H127">
        <v>0</v>
      </c>
      <c r="I127">
        <v>7.0310699940885346E-3</v>
      </c>
      <c r="J127">
        <v>0</v>
      </c>
      <c r="K127">
        <v>0</v>
      </c>
      <c r="L127">
        <v>-8.196646135528618E-3</v>
      </c>
      <c r="M127">
        <v>4.5610063179333249E-3</v>
      </c>
      <c r="N127">
        <v>-7.030603804797364E-3</v>
      </c>
      <c r="O127">
        <v>0</v>
      </c>
      <c r="P127">
        <v>1.7007559308208631E-3</v>
      </c>
      <c r="Q127">
        <v>0</v>
      </c>
      <c r="R127">
        <v>0</v>
      </c>
      <c r="S127">
        <v>2.1630784609318891E-3</v>
      </c>
      <c r="T127">
        <v>-1.146808401366561E-2</v>
      </c>
      <c r="U127">
        <v>2.2710082503296199E-2</v>
      </c>
      <c r="V127">
        <v>4.3771083052939419E-2</v>
      </c>
      <c r="W127">
        <v>4.9020387560645418E-3</v>
      </c>
      <c r="Y127">
        <v>0</v>
      </c>
      <c r="Z127">
        <v>0</v>
      </c>
      <c r="AA127">
        <v>0</v>
      </c>
      <c r="AB127">
        <v>0</v>
      </c>
      <c r="AD127">
        <v>3.8726750968385289E-3</v>
      </c>
      <c r="AE127">
        <v>1.8076395502173439E-3</v>
      </c>
    </row>
    <row r="128" spans="1:31" x14ac:dyDescent="0.35">
      <c r="A128" s="2">
        <v>43613</v>
      </c>
      <c r="B128">
        <v>9.5923227539047584E-3</v>
      </c>
      <c r="C128">
        <v>3.8327443660824301E-2</v>
      </c>
      <c r="D128">
        <v>-9.2887248188119331E-3</v>
      </c>
      <c r="G128">
        <v>8.9525855672962784E-3</v>
      </c>
      <c r="H128">
        <v>1.9932483006307011E-2</v>
      </c>
      <c r="I128">
        <v>-1.0742027697763219E-3</v>
      </c>
      <c r="J128">
        <v>8.5130312931811503E-3</v>
      </c>
      <c r="K128">
        <v>-1.282322375434797E-3</v>
      </c>
      <c r="L128">
        <v>4.7933807598466993E-2</v>
      </c>
      <c r="M128">
        <v>-7.9456039595946493E-3</v>
      </c>
      <c r="N128">
        <v>-5.414410662224034E-3</v>
      </c>
      <c r="O128">
        <v>2.9296925325374531E-2</v>
      </c>
      <c r="P128">
        <v>-8.4889697096732775E-3</v>
      </c>
      <c r="Q128">
        <v>1.8146869235895039E-2</v>
      </c>
      <c r="R128">
        <v>-2.8671317618425899E-2</v>
      </c>
      <c r="S128">
        <v>2.15807216269992E-3</v>
      </c>
      <c r="T128">
        <v>-4.6402466944648344E-3</v>
      </c>
      <c r="U128">
        <v>1.554404401104548E-2</v>
      </c>
      <c r="V128">
        <v>-2.0967811236477729E-2</v>
      </c>
      <c r="W128">
        <v>9.7560646655387995E-3</v>
      </c>
      <c r="Y128">
        <v>-1.129097777985166E-2</v>
      </c>
      <c r="Z128">
        <v>6.8000030517578081E-2</v>
      </c>
      <c r="AA128">
        <v>-9.59082921431198E-3</v>
      </c>
      <c r="AB128">
        <v>3.3016236478495831E-2</v>
      </c>
      <c r="AD128">
        <v>-2.2717621531594179E-2</v>
      </c>
      <c r="AE128">
        <v>3.211843293094474E-2</v>
      </c>
    </row>
    <row r="129" spans="1:31" x14ac:dyDescent="0.35">
      <c r="A129" s="2">
        <v>43614</v>
      </c>
      <c r="B129">
        <v>-3.0878849063701971E-2</v>
      </c>
      <c r="C129">
        <v>-4.0268364327370021E-2</v>
      </c>
      <c r="D129">
        <v>-2.715816925735293E-2</v>
      </c>
      <c r="G129">
        <v>-1.3309721926520249E-2</v>
      </c>
      <c r="H129">
        <v>-7.2161299269675183E-3</v>
      </c>
      <c r="I129">
        <v>-8.0648452584595187E-3</v>
      </c>
      <c r="J129">
        <v>-4.5019652023196022E-3</v>
      </c>
      <c r="K129">
        <v>-2.5031950816025269E-2</v>
      </c>
      <c r="L129">
        <v>-3.154561091806785E-3</v>
      </c>
      <c r="M129">
        <v>1.2586015412800361E-2</v>
      </c>
      <c r="N129">
        <v>-1.256281407035154E-3</v>
      </c>
      <c r="O129">
        <v>3.0360561870388821E-2</v>
      </c>
      <c r="P129">
        <v>-7.9909101546274952E-3</v>
      </c>
      <c r="Q129">
        <v>-8.397564294485016E-3</v>
      </c>
      <c r="R129">
        <v>-9.3592592676509101E-3</v>
      </c>
      <c r="S129">
        <v>-2.153424916333524E-3</v>
      </c>
      <c r="T129">
        <v>-9.3239500573352174E-3</v>
      </c>
      <c r="U129">
        <v>-3.5714337846627031E-2</v>
      </c>
      <c r="V129">
        <v>-6.2602935033670315E-2</v>
      </c>
      <c r="W129">
        <v>-4.8309944986600914E-3</v>
      </c>
      <c r="Y129">
        <v>-2.7270951483056032E-3</v>
      </c>
      <c r="Z129">
        <v>-2.996260668114914E-2</v>
      </c>
      <c r="AA129">
        <v>5.8102100657031466E-3</v>
      </c>
      <c r="AB129">
        <v>-2.8710728095368791E-2</v>
      </c>
      <c r="AD129">
        <v>-5.2631560376777964E-3</v>
      </c>
      <c r="AE129">
        <v>-4.1958074850124927E-2</v>
      </c>
    </row>
    <row r="130" spans="1:31" x14ac:dyDescent="0.35">
      <c r="A130" s="2">
        <v>43615</v>
      </c>
      <c r="B130">
        <v>1.22548975405623E-2</v>
      </c>
      <c r="C130">
        <v>3.176809274555592E-2</v>
      </c>
      <c r="D130">
        <v>-1.0967225976788231E-2</v>
      </c>
      <c r="G130">
        <v>-2.3381315787555309E-2</v>
      </c>
      <c r="H130">
        <v>-3.6038780575051943E-2</v>
      </c>
      <c r="I130">
        <v>8.2048394762312959E-4</v>
      </c>
      <c r="J130">
        <v>9.7230031737029599E-2</v>
      </c>
      <c r="K130">
        <v>-2.6334001883097091E-3</v>
      </c>
      <c r="L130">
        <v>7.911399471483449E-3</v>
      </c>
      <c r="M130">
        <v>-1.0169633653663411E-2</v>
      </c>
      <c r="N130">
        <v>5.8700209643605117E-3</v>
      </c>
      <c r="O130">
        <v>-3.1921450493475167E-2</v>
      </c>
      <c r="P130">
        <v>-1.1507991485824041E-3</v>
      </c>
      <c r="Q130">
        <v>3.0763891471138779E-2</v>
      </c>
      <c r="R130">
        <v>-4.2151156544943391E-2</v>
      </c>
      <c r="S130">
        <v>-1.4390522639381449E-3</v>
      </c>
      <c r="T130">
        <v>4.7059491290746269E-3</v>
      </c>
      <c r="U130">
        <v>-8.3144112232260703E-3</v>
      </c>
      <c r="V130">
        <v>0</v>
      </c>
      <c r="W130">
        <v>-9.708706192147587E-3</v>
      </c>
      <c r="Y130">
        <v>-5.1253587952260204E-4</v>
      </c>
      <c r="Z130">
        <v>1.1583000920442951E-2</v>
      </c>
      <c r="AA130">
        <v>2.3748388149610999E-2</v>
      </c>
      <c r="AB130">
        <v>1.5616288125873901E-2</v>
      </c>
      <c r="AD130">
        <v>-3.5273060504866778E-3</v>
      </c>
      <c r="AE130">
        <v>0</v>
      </c>
    </row>
    <row r="131" spans="1:31" x14ac:dyDescent="0.35">
      <c r="A131" s="2">
        <v>43616</v>
      </c>
      <c r="B131">
        <v>0</v>
      </c>
      <c r="C131">
        <v>2.4911155085146412E-2</v>
      </c>
      <c r="D131">
        <v>-4.3681857508729438E-3</v>
      </c>
      <c r="G131">
        <v>-5.5248128765356119E-3</v>
      </c>
      <c r="H131">
        <v>1.1310487608361839E-2</v>
      </c>
      <c r="I131">
        <v>8.7430216680033368E-3</v>
      </c>
      <c r="J131">
        <v>-1.6486331650686911E-2</v>
      </c>
      <c r="K131">
        <v>3.3446614319800889E-3</v>
      </c>
      <c r="L131">
        <v>0</v>
      </c>
      <c r="M131">
        <v>1.598169046656062E-2</v>
      </c>
      <c r="N131">
        <v>0</v>
      </c>
      <c r="O131">
        <v>-3.8046947625441703E-2</v>
      </c>
      <c r="P131">
        <v>2.8801864382137499E-3</v>
      </c>
      <c r="Q131">
        <v>-2.6827607151163061E-2</v>
      </c>
      <c r="R131">
        <v>-9.8634378930830824E-3</v>
      </c>
      <c r="S131">
        <v>1.729106311694717E-2</v>
      </c>
      <c r="T131">
        <v>-7.0258925241062356E-3</v>
      </c>
      <c r="U131">
        <v>-3.048777606854591E-2</v>
      </c>
      <c r="V131">
        <v>-6.5612179588888653E-2</v>
      </c>
      <c r="W131">
        <v>-2.4509723181590499E-3</v>
      </c>
      <c r="Y131">
        <v>9.5757747613165467E-3</v>
      </c>
      <c r="Z131">
        <v>-2.2900742519207259E-2</v>
      </c>
      <c r="AA131">
        <v>-1.818181600758206E-2</v>
      </c>
      <c r="AB131">
        <v>-1.9220194335185181E-2</v>
      </c>
      <c r="AD131">
        <v>-8.8495244458512978E-3</v>
      </c>
      <c r="AE131">
        <v>0</v>
      </c>
    </row>
    <row r="132" spans="1:31" x14ac:dyDescent="0.35">
      <c r="A132" s="2">
        <v>43618</v>
      </c>
      <c r="B132">
        <v>0</v>
      </c>
      <c r="C132">
        <v>0</v>
      </c>
      <c r="D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-9.1704877032097176E-3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Y132">
        <v>0</v>
      </c>
      <c r="Z132">
        <v>0</v>
      </c>
      <c r="AA132">
        <v>0</v>
      </c>
      <c r="AB132">
        <v>0</v>
      </c>
      <c r="AD132">
        <v>0</v>
      </c>
      <c r="AE132">
        <v>0</v>
      </c>
    </row>
    <row r="133" spans="1:31" x14ac:dyDescent="0.35">
      <c r="A133" s="2">
        <v>43619</v>
      </c>
      <c r="B133">
        <v>2.421306643284726E-2</v>
      </c>
      <c r="C133">
        <v>-6.944531172381696E-3</v>
      </c>
      <c r="D133">
        <v>3.1049393348126179E-2</v>
      </c>
      <c r="G133">
        <v>-8.3333473146695036E-3</v>
      </c>
      <c r="H133">
        <v>7.4555943576715134E-3</v>
      </c>
      <c r="I133">
        <v>4.3337912211969254E-3</v>
      </c>
      <c r="J133">
        <v>4.0335277716553097E-2</v>
      </c>
      <c r="K133">
        <v>2.8666486788847759E-2</v>
      </c>
      <c r="L133">
        <v>1.569812629728107E-3</v>
      </c>
      <c r="M133">
        <v>1.123623514929895E-3</v>
      </c>
      <c r="N133">
        <v>1.388304585612121E-2</v>
      </c>
      <c r="O133">
        <v>3.559656948828116E-2</v>
      </c>
      <c r="P133">
        <v>2.8717890558691561E-3</v>
      </c>
      <c r="Q133">
        <v>1.2232926831031721E-2</v>
      </c>
      <c r="R133">
        <v>-5.3640342893047643E-3</v>
      </c>
      <c r="S133">
        <v>-4.9573781428179364E-3</v>
      </c>
      <c r="T133">
        <v>0</v>
      </c>
      <c r="U133">
        <v>3.144651023059275E-3</v>
      </c>
      <c r="V133">
        <v>4.0752387459403787E-2</v>
      </c>
      <c r="W133">
        <v>7.3710773808388641E-3</v>
      </c>
      <c r="Y133">
        <v>2.405150509741771E-2</v>
      </c>
      <c r="Z133">
        <v>1.171873908606336E-2</v>
      </c>
      <c r="AA133">
        <v>1.468713270445221E-2</v>
      </c>
      <c r="AB133">
        <v>-5.9724430493769409E-3</v>
      </c>
      <c r="AD133">
        <v>1.7410751883385259E-2</v>
      </c>
      <c r="AE133">
        <v>-5.8394635284165766E-3</v>
      </c>
    </row>
    <row r="134" spans="1:31" x14ac:dyDescent="0.35">
      <c r="A134" s="2">
        <v>43620</v>
      </c>
      <c r="B134">
        <v>2.6004719085350739E-2</v>
      </c>
      <c r="C134">
        <v>-1.398600217248447E-2</v>
      </c>
      <c r="D134">
        <v>1.047470218718782E-2</v>
      </c>
      <c r="G134">
        <v>8.4033755618420081E-3</v>
      </c>
      <c r="H134">
        <v>8.6336247209233274E-3</v>
      </c>
      <c r="I134">
        <v>7.0121204484527846E-3</v>
      </c>
      <c r="J134">
        <v>3.7764349292571442E-2</v>
      </c>
      <c r="K134">
        <v>2.9164017655758819E-2</v>
      </c>
      <c r="L134">
        <v>4.7021355410457044E-3</v>
      </c>
      <c r="M134">
        <v>1.0101044149335211E-2</v>
      </c>
      <c r="N134">
        <v>2.4481327800829789E-2</v>
      </c>
      <c r="O134">
        <v>1.65499827021327E-2</v>
      </c>
      <c r="P134">
        <v>-6.8727828696335544E-3</v>
      </c>
      <c r="Q134">
        <v>3.6085088202293843E-2</v>
      </c>
      <c r="R134">
        <v>2.619415751761367E-2</v>
      </c>
      <c r="S134">
        <v>-2.847043767246205E-3</v>
      </c>
      <c r="T134">
        <v>4.7169835773235302E-3</v>
      </c>
      <c r="U134">
        <v>-8.6207373337329196E-3</v>
      </c>
      <c r="V134">
        <v>-0.1506024061776953</v>
      </c>
      <c r="W134">
        <v>-2.6341580650315669E-2</v>
      </c>
      <c r="Y134">
        <v>1.587819836080873E-2</v>
      </c>
      <c r="Z134">
        <v>-3.861000306814355E-3</v>
      </c>
      <c r="AA134">
        <v>6.9225710698910259E-3</v>
      </c>
      <c r="AB134">
        <v>2.6098446266449079E-2</v>
      </c>
      <c r="AD134">
        <v>-1.053101806783574E-2</v>
      </c>
      <c r="AE134">
        <v>0</v>
      </c>
    </row>
    <row r="135" spans="1:31" x14ac:dyDescent="0.35">
      <c r="A135" s="2">
        <v>43621</v>
      </c>
      <c r="B135">
        <v>2.3041466841429159E-3</v>
      </c>
      <c r="C135">
        <v>1.4184385012078639E-2</v>
      </c>
      <c r="D135">
        <v>1.230981961911537E-2</v>
      </c>
      <c r="G135">
        <v>-5.5555943108382966E-3</v>
      </c>
      <c r="H135">
        <v>4.8918418571779476E-3</v>
      </c>
      <c r="I135">
        <v>1.606570317840506E-3</v>
      </c>
      <c r="J135">
        <v>1.2130033604872191E-2</v>
      </c>
      <c r="K135">
        <v>-4.4079288194356359E-3</v>
      </c>
      <c r="L135">
        <v>1.092051054064958E-2</v>
      </c>
      <c r="M135">
        <v>5.5555860557148229E-3</v>
      </c>
      <c r="N135">
        <v>3.1186715269339919E-2</v>
      </c>
      <c r="O135">
        <v>-3.1308822729384511E-3</v>
      </c>
      <c r="P135">
        <v>4.0369625367957518E-3</v>
      </c>
      <c r="Q135">
        <v>9.8572982329381276E-4</v>
      </c>
      <c r="R135">
        <v>-2.2522465760800189E-2</v>
      </c>
      <c r="S135">
        <v>-4.9964682851335604E-3</v>
      </c>
      <c r="T135">
        <v>4.6949670927927123E-3</v>
      </c>
      <c r="U135">
        <v>7.1146367827596979E-3</v>
      </c>
      <c r="V135">
        <v>-2.340424927503848E-2</v>
      </c>
      <c r="W135">
        <v>1.2024124434941269E-2</v>
      </c>
      <c r="Y135">
        <v>-3.9075533366151882E-3</v>
      </c>
      <c r="Z135">
        <v>-1.550386164181328E-2</v>
      </c>
      <c r="AA135">
        <v>1.125001907348633E-2</v>
      </c>
      <c r="AB135">
        <v>9.3320824756373266E-3</v>
      </c>
      <c r="AD135">
        <v>2.66075289148282E-3</v>
      </c>
      <c r="AE135">
        <v>0</v>
      </c>
    </row>
    <row r="136" spans="1:31" x14ac:dyDescent="0.35">
      <c r="A136" s="2">
        <v>43622</v>
      </c>
      <c r="B136">
        <v>0</v>
      </c>
      <c r="C136">
        <v>-3.4965474690856761E-3</v>
      </c>
      <c r="D136">
        <v>-3.20001517303603E-3</v>
      </c>
      <c r="G136">
        <v>-5.9590261013739883E-2</v>
      </c>
      <c r="H136">
        <v>1.3386017288244069E-2</v>
      </c>
      <c r="I136">
        <v>6.4169765421120406E-3</v>
      </c>
      <c r="J136">
        <v>1.6778449850447741E-2</v>
      </c>
      <c r="K136">
        <v>2.024018058503629E-2</v>
      </c>
      <c r="L136">
        <v>-7.7160564645802898E-3</v>
      </c>
      <c r="M136">
        <v>0</v>
      </c>
      <c r="N136">
        <v>0</v>
      </c>
      <c r="O136">
        <v>-1.507536243517615E-2</v>
      </c>
      <c r="P136">
        <v>-9.7644348404509751E-3</v>
      </c>
      <c r="Q136">
        <v>8.0419803268556578E-3</v>
      </c>
      <c r="R136">
        <v>-9.2166539949576354E-3</v>
      </c>
      <c r="S136">
        <v>9.3256550581128916E-3</v>
      </c>
      <c r="T136">
        <v>1.6355082292810689E-2</v>
      </c>
      <c r="U136">
        <v>-3.6106754035412303E-2</v>
      </c>
      <c r="V136">
        <v>-6.8990612299060117E-2</v>
      </c>
      <c r="W136">
        <v>1.485153079211554E-2</v>
      </c>
      <c r="Y136">
        <v>4.9042438377222553E-4</v>
      </c>
      <c r="Z136">
        <v>7.8740083570405517E-3</v>
      </c>
      <c r="AA136">
        <v>6.1806110588502605E-4</v>
      </c>
      <c r="AB136">
        <v>1.540968956621502E-2</v>
      </c>
      <c r="AD136">
        <v>1.1057124428919931E-2</v>
      </c>
      <c r="AE136">
        <v>-1.8722409813877409E-2</v>
      </c>
    </row>
    <row r="137" spans="1:31" x14ac:dyDescent="0.35">
      <c r="A137" s="2">
        <v>43623</v>
      </c>
      <c r="B137">
        <v>-1.8390798376046739E-2</v>
      </c>
      <c r="C137">
        <v>0</v>
      </c>
      <c r="D137">
        <v>-1.9261820339673611E-2</v>
      </c>
      <c r="G137">
        <v>1.188117633928454E-2</v>
      </c>
      <c r="H137">
        <v>1.290901015167956E-2</v>
      </c>
      <c r="I137">
        <v>2.8161925674441202E-2</v>
      </c>
      <c r="J137">
        <v>5.1862619094638074E-3</v>
      </c>
      <c r="K137">
        <v>-1.859770760294976E-3</v>
      </c>
      <c r="L137">
        <v>1.5552427459499809E-3</v>
      </c>
      <c r="M137">
        <v>7.7346775749267396E-3</v>
      </c>
      <c r="N137">
        <v>0</v>
      </c>
      <c r="O137">
        <v>4.3367365557468902E-2</v>
      </c>
      <c r="P137">
        <v>8.1206296192462002E-3</v>
      </c>
      <c r="Q137">
        <v>1.8072299632740711E-2</v>
      </c>
      <c r="R137">
        <v>-3.4108495611989142E-2</v>
      </c>
      <c r="S137">
        <v>4.2644957597599564E-3</v>
      </c>
      <c r="T137">
        <v>6.8965547732640084E-3</v>
      </c>
      <c r="U137">
        <v>6.5146519092551536E-3</v>
      </c>
      <c r="V137">
        <v>9.984404969699634E-2</v>
      </c>
      <c r="W137">
        <v>-2.4390161663847549E-3</v>
      </c>
      <c r="Y137">
        <v>1.192608025497255E-2</v>
      </c>
      <c r="Z137">
        <v>-3.9062463620210819E-3</v>
      </c>
      <c r="AA137">
        <v>9.2649545140366385E-3</v>
      </c>
      <c r="AB137">
        <v>5.5347506263330182E-3</v>
      </c>
      <c r="AD137">
        <v>1.006116460318318E-2</v>
      </c>
      <c r="AE137">
        <v>2.581378809195067E-2</v>
      </c>
    </row>
    <row r="138" spans="1:31" x14ac:dyDescent="0.35">
      <c r="A138" s="2">
        <v>43625</v>
      </c>
      <c r="B138">
        <v>0</v>
      </c>
      <c r="C138">
        <v>0</v>
      </c>
      <c r="D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Y138">
        <v>0</v>
      </c>
      <c r="Z138">
        <v>0</v>
      </c>
      <c r="AA138">
        <v>0</v>
      </c>
      <c r="AB138">
        <v>0</v>
      </c>
      <c r="AD138">
        <v>0</v>
      </c>
      <c r="AE138">
        <v>0</v>
      </c>
    </row>
    <row r="139" spans="1:31" x14ac:dyDescent="0.35">
      <c r="A139" s="2">
        <v>43626</v>
      </c>
      <c r="B139">
        <v>0</v>
      </c>
      <c r="C139">
        <v>1.7543986876409571E-2</v>
      </c>
      <c r="D139">
        <v>2.7823378133195131E-2</v>
      </c>
      <c r="G139">
        <v>2.05479484011819E-2</v>
      </c>
      <c r="H139">
        <v>-2.9638189432930062E-3</v>
      </c>
      <c r="I139">
        <v>-5.6848931114087398E-3</v>
      </c>
      <c r="J139">
        <v>-4.6905389422979837E-4</v>
      </c>
      <c r="K139">
        <v>-1.180136646024121E-2</v>
      </c>
      <c r="L139">
        <v>0</v>
      </c>
      <c r="M139">
        <v>-2.192824740060217E-3</v>
      </c>
      <c r="N139">
        <v>2.3566378633150808E-3</v>
      </c>
      <c r="O139">
        <v>-1.039120231978352E-2</v>
      </c>
      <c r="P139">
        <v>4.6028187463003079E-3</v>
      </c>
      <c r="Q139">
        <v>1.0075181199648901E-2</v>
      </c>
      <c r="R139">
        <v>-2.407706178301738E-2</v>
      </c>
      <c r="S139">
        <v>-5.6616834158341733E-3</v>
      </c>
      <c r="T139">
        <v>0</v>
      </c>
      <c r="U139">
        <v>0</v>
      </c>
      <c r="V139">
        <v>0</v>
      </c>
      <c r="W139">
        <v>2.200481559844536E-2</v>
      </c>
      <c r="Y139">
        <v>1.000980971483445E-2</v>
      </c>
      <c r="Z139">
        <v>4.3137308067196622E-2</v>
      </c>
      <c r="AA139">
        <v>1.591188656388454E-2</v>
      </c>
      <c r="AB139">
        <v>9.0554357065690816E-3</v>
      </c>
      <c r="AD139">
        <v>0</v>
      </c>
      <c r="AE139">
        <v>0</v>
      </c>
    </row>
    <row r="140" spans="1:31" x14ac:dyDescent="0.35">
      <c r="A140" s="2">
        <v>43627</v>
      </c>
      <c r="B140">
        <v>9.3676782703449035E-3</v>
      </c>
      <c r="C140">
        <v>-6.8965453408681432E-3</v>
      </c>
      <c r="D140">
        <v>-2.5476740563492579E-3</v>
      </c>
      <c r="G140">
        <v>4.7937905654455992E-3</v>
      </c>
      <c r="H140">
        <v>-2.9724380016826762E-4</v>
      </c>
      <c r="I140">
        <v>3.1184909584234251E-3</v>
      </c>
      <c r="J140">
        <v>-8.4467531528312767E-3</v>
      </c>
      <c r="K140">
        <v>9.4280247332865219E-3</v>
      </c>
      <c r="L140">
        <v>1.7080713622989348E-2</v>
      </c>
      <c r="M140">
        <v>0</v>
      </c>
      <c r="N140">
        <v>-1.959247648902818E-2</v>
      </c>
      <c r="O140">
        <v>5.4354486209893471E-2</v>
      </c>
      <c r="P140">
        <v>-1.0881874867183731E-2</v>
      </c>
      <c r="Q140">
        <v>1.7257760532318089E-2</v>
      </c>
      <c r="R140">
        <v>-5.7565539229110776E-3</v>
      </c>
      <c r="S140">
        <v>5.693920591618884E-3</v>
      </c>
      <c r="T140">
        <v>1.1415530126655639E-2</v>
      </c>
      <c r="U140">
        <v>1.4563131891232709E-2</v>
      </c>
      <c r="V140">
        <v>-0.18297871304292301</v>
      </c>
      <c r="W140">
        <v>-2.8708222762447329E-2</v>
      </c>
      <c r="Y140">
        <v>-1.214839227243536E-2</v>
      </c>
      <c r="Z140">
        <v>-1.503766878981694E-2</v>
      </c>
      <c r="AA140">
        <v>-5.4216958144384098E-3</v>
      </c>
      <c r="AB140">
        <v>2.9913454771774979E-3</v>
      </c>
      <c r="AD140">
        <v>5.630213461034872E-3</v>
      </c>
      <c r="AE140">
        <v>2.151706904963735E-2</v>
      </c>
    </row>
    <row r="141" spans="1:31" x14ac:dyDescent="0.35">
      <c r="A141" s="2">
        <v>43628</v>
      </c>
      <c r="B141">
        <v>-4.6403696452800292E-3</v>
      </c>
      <c r="C141">
        <v>-3.4722283061223047E-2</v>
      </c>
      <c r="D141">
        <v>8.620657498338069E-3</v>
      </c>
      <c r="G141">
        <v>1.9084407096647831E-3</v>
      </c>
      <c r="H141">
        <v>-8.9206031876276626E-4</v>
      </c>
      <c r="I141">
        <v>6.7357791010849164E-3</v>
      </c>
      <c r="J141">
        <v>3.7860826731406232E-3</v>
      </c>
      <c r="K141">
        <v>-2.4904296626835349E-3</v>
      </c>
      <c r="L141">
        <v>-7.6335948350443328E-3</v>
      </c>
      <c r="M141">
        <v>-3.2967850756117079E-3</v>
      </c>
      <c r="N141">
        <v>1.0391686650679469E-2</v>
      </c>
      <c r="O141">
        <v>5.8583650032928425E-4</v>
      </c>
      <c r="P141">
        <v>-6.3694566229819394E-3</v>
      </c>
      <c r="Q141">
        <v>-6.8015547577973012E-2</v>
      </c>
      <c r="R141">
        <v>-6.0380519991506072E-2</v>
      </c>
      <c r="S141">
        <v>1.4153793545346181E-3</v>
      </c>
      <c r="T141">
        <v>1.12876169136622E-3</v>
      </c>
      <c r="U141">
        <v>2.3923460258969079E-2</v>
      </c>
      <c r="V141">
        <v>-0.1093750155220423</v>
      </c>
      <c r="W141">
        <v>7.3893279660408604E-3</v>
      </c>
      <c r="Y141">
        <v>9.061603443437205E-3</v>
      </c>
      <c r="Z141">
        <v>-7.6335808397357541E-3</v>
      </c>
      <c r="AA141">
        <v>-1.271962379830394E-2</v>
      </c>
      <c r="AB141">
        <v>-3.8245619389048802E-2</v>
      </c>
      <c r="AD141">
        <v>-2.5840648238740771E-3</v>
      </c>
      <c r="AE141">
        <v>7.4972743258758801E-3</v>
      </c>
    </row>
    <row r="142" spans="1:31" x14ac:dyDescent="0.35">
      <c r="A142" s="2">
        <v>43629</v>
      </c>
      <c r="B142">
        <v>2.3310015313893211E-3</v>
      </c>
      <c r="C142">
        <v>3.59707090000061E-3</v>
      </c>
      <c r="D142">
        <v>-9.1801097261788867E-3</v>
      </c>
      <c r="G142">
        <v>7.5238091605050128E-2</v>
      </c>
      <c r="H142">
        <v>-4.4642840044260002E-3</v>
      </c>
      <c r="I142">
        <v>2.058556841502579E-3</v>
      </c>
      <c r="J142">
        <v>2.498824655930831E-2</v>
      </c>
      <c r="K142">
        <v>-2.4971586512304582E-3</v>
      </c>
      <c r="L142">
        <v>4.6154044182018517E-3</v>
      </c>
      <c r="M142">
        <v>1.4332895277532121E-2</v>
      </c>
      <c r="N142">
        <v>3.6392405063291111E-2</v>
      </c>
      <c r="O142">
        <v>2.5175662007993701E-2</v>
      </c>
      <c r="P142">
        <v>4.1957932681115251E-2</v>
      </c>
      <c r="Q142">
        <v>3.7909158605082149E-2</v>
      </c>
      <c r="R142">
        <v>7.1302855994418213E-2</v>
      </c>
      <c r="S142">
        <v>7.0673088438821807E-4</v>
      </c>
      <c r="T142">
        <v>1.014647197533103E-2</v>
      </c>
      <c r="U142">
        <v>3.1931451911195952E-2</v>
      </c>
      <c r="V142">
        <v>0.13840156380276231</v>
      </c>
      <c r="W142">
        <v>-1.222499144430866E-2</v>
      </c>
      <c r="Y142">
        <v>1.0743857894250921E-2</v>
      </c>
      <c r="Z142">
        <v>1.923084329571512E-2</v>
      </c>
      <c r="AA142">
        <v>3.6809841076895999E-2</v>
      </c>
      <c r="AB142">
        <v>5.5819069506122698E-2</v>
      </c>
      <c r="AD142">
        <v>-1.6839415808652339E-2</v>
      </c>
      <c r="AE142">
        <v>5.6698530314958076E-3</v>
      </c>
    </row>
    <row r="143" spans="1:31" x14ac:dyDescent="0.35">
      <c r="A143" s="2">
        <v>43630</v>
      </c>
      <c r="B143">
        <v>-3.2558128392309427E-2</v>
      </c>
      <c r="C143">
        <v>7.1684529193087876E-3</v>
      </c>
      <c r="D143">
        <v>-9.5846188720882797E-3</v>
      </c>
      <c r="G143">
        <v>-1.594333975057316E-2</v>
      </c>
      <c r="H143">
        <v>3.2885103925097692E-3</v>
      </c>
      <c r="I143">
        <v>5.6497495642326978E-3</v>
      </c>
      <c r="J143">
        <v>-5.979722269330745E-3</v>
      </c>
      <c r="K143">
        <v>8.1353138902062749E-3</v>
      </c>
      <c r="L143">
        <v>3.062774488842956E-3</v>
      </c>
      <c r="M143">
        <v>0</v>
      </c>
      <c r="N143">
        <v>0</v>
      </c>
      <c r="O143">
        <v>-1.0279857385660059E-2</v>
      </c>
      <c r="P143">
        <v>6.7115252499858613E-3</v>
      </c>
      <c r="Q143">
        <v>-1.464199235832986E-2</v>
      </c>
      <c r="R143">
        <v>-1.2325358881669969E-2</v>
      </c>
      <c r="S143">
        <v>7.0623176858597425E-4</v>
      </c>
      <c r="T143">
        <v>1.116225226911016E-3</v>
      </c>
      <c r="U143">
        <v>-1.5849059482790358E-2</v>
      </c>
      <c r="V143">
        <v>-1.2842514407993669E-2</v>
      </c>
      <c r="W143">
        <v>9.9009571603290158E-3</v>
      </c>
      <c r="Y143">
        <v>1.903932934169239E-3</v>
      </c>
      <c r="Z143">
        <v>-3.7735901680140183E-2</v>
      </c>
      <c r="AA143">
        <v>-2.6035535147300951E-2</v>
      </c>
      <c r="AB143">
        <v>-2.401519288178033E-2</v>
      </c>
      <c r="AD143">
        <v>7.0269052319069658E-3</v>
      </c>
      <c r="AE143">
        <v>2.4665326452002478E-3</v>
      </c>
    </row>
    <row r="144" spans="1:31" x14ac:dyDescent="0.35">
      <c r="A144" s="2">
        <v>43632</v>
      </c>
      <c r="B144">
        <v>0</v>
      </c>
      <c r="C144">
        <v>0</v>
      </c>
      <c r="D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1.9083969465649719E-3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Y144">
        <v>0</v>
      </c>
      <c r="Z144">
        <v>0</v>
      </c>
      <c r="AA144">
        <v>0</v>
      </c>
      <c r="AB144">
        <v>0</v>
      </c>
      <c r="AD144">
        <v>0</v>
      </c>
      <c r="AE144">
        <v>0</v>
      </c>
    </row>
    <row r="145" spans="1:31" x14ac:dyDescent="0.35">
      <c r="A145" s="2">
        <v>43633</v>
      </c>
      <c r="B145">
        <v>-4.8076906069530736E-3</v>
      </c>
      <c r="C145">
        <v>-3.5586682108099681E-3</v>
      </c>
      <c r="D145">
        <v>-1.1935558207125659E-2</v>
      </c>
      <c r="G145">
        <v>6.1206149972029333E-2</v>
      </c>
      <c r="H145">
        <v>8.9392736417555074E-3</v>
      </c>
      <c r="I145">
        <v>8.171891668553144E-3</v>
      </c>
      <c r="J145">
        <v>-1.480794473790681E-2</v>
      </c>
      <c r="K145">
        <v>1.1793823543895019E-2</v>
      </c>
      <c r="L145">
        <v>-1.526749746702305E-3</v>
      </c>
      <c r="M145">
        <v>-1.195650422604122E-2</v>
      </c>
      <c r="N145">
        <v>2.0571428571428459E-2</v>
      </c>
      <c r="O145">
        <v>2.4235434399478391E-2</v>
      </c>
      <c r="P145">
        <v>1.8888999960354761E-2</v>
      </c>
      <c r="Q145">
        <v>-4.8988086795448424E-3</v>
      </c>
      <c r="R145">
        <v>1.497498707541256E-2</v>
      </c>
      <c r="S145">
        <v>9.1742853508309796E-3</v>
      </c>
      <c r="T145">
        <v>-1.672262704414651E-2</v>
      </c>
      <c r="U145">
        <v>-5.2914078405047027E-2</v>
      </c>
      <c r="V145">
        <v>2.3417212837531839E-2</v>
      </c>
      <c r="W145">
        <v>-9.8038892726359794E-3</v>
      </c>
      <c r="Y145">
        <v>-2.6920040325405511E-2</v>
      </c>
      <c r="Z145">
        <v>-5.8823474413244869E-2</v>
      </c>
      <c r="AA145">
        <v>3.8274672123739029E-2</v>
      </c>
      <c r="AB145">
        <v>1.7701977544675169E-3</v>
      </c>
      <c r="AD145">
        <v>0</v>
      </c>
      <c r="AE145">
        <v>1.335667638859972E-2</v>
      </c>
    </row>
    <row r="146" spans="1:31" x14ac:dyDescent="0.35">
      <c r="A146" s="2">
        <v>43634</v>
      </c>
      <c r="B146">
        <v>2.4154580785924469E-3</v>
      </c>
      <c r="C146">
        <v>3.5713775585966001E-3</v>
      </c>
      <c r="D146">
        <v>-2.4159287153390659E-2</v>
      </c>
      <c r="G146">
        <v>2.3748917207560671E-2</v>
      </c>
      <c r="H146">
        <v>3.5440030790538919E-3</v>
      </c>
      <c r="I146">
        <v>-5.0674188405364085E-4</v>
      </c>
      <c r="J146">
        <v>3.006103157006779E-2</v>
      </c>
      <c r="K146">
        <v>2.4542632361344019E-3</v>
      </c>
      <c r="L146">
        <v>3.2110153255228591E-2</v>
      </c>
      <c r="M146">
        <v>0</v>
      </c>
      <c r="N146">
        <v>2.6129152668906249E-2</v>
      </c>
      <c r="O146">
        <v>5.9154886594960487E-2</v>
      </c>
      <c r="P146">
        <v>-2.726342722597308E-3</v>
      </c>
      <c r="Q146">
        <v>3.1670501290918862E-2</v>
      </c>
      <c r="R146">
        <v>2.2131185408595041E-2</v>
      </c>
      <c r="S146">
        <v>1.3987172479346111E-3</v>
      </c>
      <c r="T146">
        <v>2.040811113577545E-2</v>
      </c>
      <c r="U146">
        <v>-3.2388632078946822E-3</v>
      </c>
      <c r="V146">
        <v>-3.4745749219057931E-2</v>
      </c>
      <c r="W146">
        <v>2.4752487952444561E-2</v>
      </c>
      <c r="Y146">
        <v>5.858532296252994E-3</v>
      </c>
      <c r="Z146">
        <v>-3.7500062088169139E-2</v>
      </c>
      <c r="AA146">
        <v>6.9046243103578764E-2</v>
      </c>
      <c r="AB146">
        <v>3.4811825682828479E-2</v>
      </c>
      <c r="AD146">
        <v>3.0963804370125469E-2</v>
      </c>
      <c r="AE146">
        <v>6.9382042683074907E-4</v>
      </c>
    </row>
    <row r="147" spans="1:31" x14ac:dyDescent="0.35">
      <c r="A147" s="2">
        <v>43635</v>
      </c>
      <c r="B147">
        <v>8.6747045842335613E-2</v>
      </c>
      <c r="C147">
        <v>7.1175274654105003E-3</v>
      </c>
      <c r="D147">
        <v>2.6430121338890888E-2</v>
      </c>
      <c r="G147">
        <v>8.2850359567621101E-3</v>
      </c>
      <c r="H147">
        <v>8.2402426467951262E-3</v>
      </c>
      <c r="I147">
        <v>5.0682980198104577E-3</v>
      </c>
      <c r="J147">
        <v>1.9607856780298191E-2</v>
      </c>
      <c r="K147">
        <v>1.5911792946549319E-2</v>
      </c>
      <c r="L147">
        <v>-1.481512676636654E-3</v>
      </c>
      <c r="M147">
        <v>-2.200168313995166E-3</v>
      </c>
      <c r="N147">
        <v>3.5649327028010269E-2</v>
      </c>
      <c r="O147">
        <v>-9.0425576166419663E-3</v>
      </c>
      <c r="P147">
        <v>8.7479796036462609E-3</v>
      </c>
      <c r="Q147">
        <v>-1.4315278211695091E-3</v>
      </c>
      <c r="R147">
        <v>-8.7409793844984596E-2</v>
      </c>
      <c r="S147">
        <v>-1.0474948752576711E-2</v>
      </c>
      <c r="T147">
        <v>2.6666498154517271E-2</v>
      </c>
      <c r="U147">
        <v>-6.4988525307346778E-3</v>
      </c>
      <c r="V147">
        <v>-2.5460926524294328E-2</v>
      </c>
      <c r="W147">
        <v>2.4154508714859801E-3</v>
      </c>
      <c r="Y147">
        <v>9.8688621019946687E-3</v>
      </c>
      <c r="Z147">
        <v>-8.6580006155534406E-3</v>
      </c>
      <c r="AA147">
        <v>-5.47357888958655E-4</v>
      </c>
      <c r="AB147">
        <v>1.092895106966885E-2</v>
      </c>
      <c r="AD147">
        <v>-1.6074499964140451E-2</v>
      </c>
      <c r="AE147">
        <v>-6.9325152379234867E-3</v>
      </c>
    </row>
    <row r="148" spans="1:31" x14ac:dyDescent="0.35">
      <c r="A148" s="2">
        <v>43636</v>
      </c>
      <c r="B148">
        <v>8.8691759833638972E-3</v>
      </c>
      <c r="C148">
        <v>2.1201489170959101E-2</v>
      </c>
      <c r="D148">
        <v>1.499360951414763E-2</v>
      </c>
      <c r="G148">
        <v>2.2185661659549941E-2</v>
      </c>
      <c r="H148">
        <v>6.7130724202839609E-3</v>
      </c>
      <c r="I148">
        <v>1.1598490961342691E-2</v>
      </c>
      <c r="J148">
        <v>-1.6547443163400729E-2</v>
      </c>
      <c r="K148">
        <v>2.4096407622049561E-2</v>
      </c>
      <c r="L148">
        <v>-4.4510576590017781E-3</v>
      </c>
      <c r="M148">
        <v>3.3076898180386389E-3</v>
      </c>
      <c r="N148">
        <v>-2.6343519494204441E-2</v>
      </c>
      <c r="O148">
        <v>-1.234565499716667E-2</v>
      </c>
      <c r="P148">
        <v>8.6719974638453934E-3</v>
      </c>
      <c r="Q148">
        <v>4.1414804282571271E-3</v>
      </c>
      <c r="R148">
        <v>3.075566118415685E-2</v>
      </c>
      <c r="S148">
        <v>8.4684692290075692E-3</v>
      </c>
      <c r="T148">
        <v>2.164515603016803E-2</v>
      </c>
      <c r="U148">
        <v>-8.9942486340545136E-3</v>
      </c>
      <c r="V148">
        <v>3.1531478897937497E-2</v>
      </c>
      <c r="W148">
        <v>-1.6867506223483208E-2</v>
      </c>
      <c r="Y148">
        <v>1.778271571054324E-2</v>
      </c>
      <c r="Z148">
        <v>8.7336162706002085E-3</v>
      </c>
      <c r="AA148">
        <v>2.683459830099744E-2</v>
      </c>
      <c r="AB148">
        <v>8.1081002711205219E-3</v>
      </c>
      <c r="AD148">
        <v>6.8787880674405777E-3</v>
      </c>
      <c r="AE148">
        <v>3.3507921309316568E-2</v>
      </c>
    </row>
    <row r="149" spans="1:31" x14ac:dyDescent="0.35">
      <c r="A149" s="2">
        <v>43637</v>
      </c>
      <c r="B149">
        <v>-1.098908740426408E-2</v>
      </c>
      <c r="C149">
        <v>3.1141791703237279E-2</v>
      </c>
      <c r="D149">
        <v>0</v>
      </c>
      <c r="G149">
        <v>-5.7877760260527933E-2</v>
      </c>
      <c r="H149">
        <v>-1.4497159024481341E-3</v>
      </c>
      <c r="I149">
        <v>2.4925650544103122E-3</v>
      </c>
      <c r="J149">
        <v>3.6380138489644498E-3</v>
      </c>
      <c r="K149">
        <v>-4.7062031690559003E-3</v>
      </c>
      <c r="L149">
        <v>5.9613025734936986E-3</v>
      </c>
      <c r="M149">
        <v>1.098821893863899E-3</v>
      </c>
      <c r="N149">
        <v>0</v>
      </c>
      <c r="O149">
        <v>-4.1304361121641257E-2</v>
      </c>
      <c r="P149">
        <v>-3.2240989931306969E-3</v>
      </c>
      <c r="Q149">
        <v>-2.0621996546198451E-3</v>
      </c>
      <c r="R149">
        <v>-4.6888257333698842E-2</v>
      </c>
      <c r="S149">
        <v>-3.3589836244162452E-2</v>
      </c>
      <c r="T149">
        <v>2.118703510384012E-3</v>
      </c>
      <c r="U149">
        <v>1.567661186894909E-2</v>
      </c>
      <c r="V149">
        <v>-7.8602754661240004E-3</v>
      </c>
      <c r="W149">
        <v>2.2058844983177561E-2</v>
      </c>
      <c r="Y149">
        <v>-1.2435067208086631E-2</v>
      </c>
      <c r="Z149">
        <v>-4.3290003077767203E-3</v>
      </c>
      <c r="AA149">
        <v>-1.226664225260421E-2</v>
      </c>
      <c r="AB149">
        <v>-4.6916685299110972E-3</v>
      </c>
      <c r="AD149">
        <v>1.1955531468544001E-2</v>
      </c>
      <c r="AE149">
        <v>-6.7547761449149313E-4</v>
      </c>
    </row>
    <row r="150" spans="1:31" x14ac:dyDescent="0.35">
      <c r="A150" s="2">
        <v>43639</v>
      </c>
      <c r="B150">
        <v>0</v>
      </c>
      <c r="C150">
        <v>0</v>
      </c>
      <c r="D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-4.6897546897547437E-3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Y150">
        <v>0</v>
      </c>
      <c r="Z150">
        <v>0</v>
      </c>
      <c r="AA150">
        <v>0</v>
      </c>
      <c r="AB150">
        <v>0</v>
      </c>
      <c r="AD150">
        <v>0</v>
      </c>
      <c r="AE150">
        <v>0</v>
      </c>
    </row>
    <row r="151" spans="1:31" x14ac:dyDescent="0.35">
      <c r="A151" s="2">
        <v>43640</v>
      </c>
      <c r="B151">
        <v>-8.8888859819936661E-3</v>
      </c>
      <c r="C151">
        <v>-2.6845613403314931E-2</v>
      </c>
      <c r="D151">
        <v>-5.1380737210634519E-3</v>
      </c>
      <c r="G151">
        <v>-1.3651863802616741E-2</v>
      </c>
      <c r="H151">
        <v>2.9037658154533741E-3</v>
      </c>
      <c r="I151">
        <v>-1.988845387789651E-3</v>
      </c>
      <c r="J151">
        <v>4.9841690925513937E-3</v>
      </c>
      <c r="K151">
        <v>2.955311085286461E-3</v>
      </c>
      <c r="L151">
        <v>1.1851802736075671E-2</v>
      </c>
      <c r="M151">
        <v>-1.427006900271699E-2</v>
      </c>
      <c r="N151">
        <v>1.6672707502718431E-2</v>
      </c>
      <c r="O151">
        <v>-8.5033800294969097E-3</v>
      </c>
      <c r="P151">
        <v>-3.3962242999035941E-2</v>
      </c>
      <c r="Q151">
        <v>-3.6560092639356112E-3</v>
      </c>
      <c r="R151">
        <v>3.5778140215712022E-3</v>
      </c>
      <c r="S151">
        <v>2.8240494545370479E-2</v>
      </c>
      <c r="T151">
        <v>0</v>
      </c>
      <c r="U151">
        <v>-2.437098750841638E-3</v>
      </c>
      <c r="V151">
        <v>8.8028507475303996E-3</v>
      </c>
      <c r="W151">
        <v>-2.6378993608421549E-2</v>
      </c>
      <c r="Y151">
        <v>-1.03602167476845E-2</v>
      </c>
      <c r="Z151">
        <v>-9.1304366304653994E-2</v>
      </c>
      <c r="AA151">
        <v>8.6393004026648068E-3</v>
      </c>
      <c r="AB151">
        <v>1.919190842363494E-2</v>
      </c>
      <c r="AD151">
        <v>-2.9534864913465242E-3</v>
      </c>
      <c r="AE151">
        <v>-4.7313416895112814E-3</v>
      </c>
    </row>
    <row r="152" spans="1:31" x14ac:dyDescent="0.35">
      <c r="A152" s="2">
        <v>43641</v>
      </c>
      <c r="B152">
        <v>-8.9686069062001605E-3</v>
      </c>
      <c r="C152">
        <v>-6.8965453408681432E-3</v>
      </c>
      <c r="D152">
        <v>-2.130413067612702E-2</v>
      </c>
      <c r="G152">
        <v>-2.5952150135390979E-3</v>
      </c>
      <c r="H152">
        <v>0</v>
      </c>
      <c r="I152">
        <v>-1.0961901965271579E-2</v>
      </c>
      <c r="J152">
        <v>-4.1027945666878951E-2</v>
      </c>
      <c r="K152">
        <v>-4.7141786168437561E-3</v>
      </c>
      <c r="L152">
        <v>8.7847370810834047E-3</v>
      </c>
      <c r="M152">
        <v>2.2272269977370311E-3</v>
      </c>
      <c r="N152">
        <v>-1.1764705882352899E-2</v>
      </c>
      <c r="O152">
        <v>-6.8610570114038483E-2</v>
      </c>
      <c r="P152">
        <v>-1.115998967798681E-3</v>
      </c>
      <c r="Q152">
        <v>-1.467775971862284E-2</v>
      </c>
      <c r="R152">
        <v>-5.3475968555267588E-2</v>
      </c>
      <c r="S152">
        <v>-2.1127270060375962E-3</v>
      </c>
      <c r="T152">
        <v>0</v>
      </c>
      <c r="U152">
        <v>-5.7003010054041958E-3</v>
      </c>
      <c r="V152">
        <v>1.919723091592429E-2</v>
      </c>
      <c r="W152">
        <v>2.9556744363775419E-2</v>
      </c>
      <c r="Y152">
        <v>2.4159305624944501E-3</v>
      </c>
      <c r="Z152">
        <v>-1.9138738514697828E-2</v>
      </c>
      <c r="AA152">
        <v>-2.0342669266977701E-2</v>
      </c>
      <c r="AB152">
        <v>-2.1803760734428131E-2</v>
      </c>
      <c r="AD152">
        <v>1.5658040714991332E-2</v>
      </c>
      <c r="AE152">
        <v>1.018674867366309E-2</v>
      </c>
    </row>
    <row r="153" spans="1:31" x14ac:dyDescent="0.35">
      <c r="A153" s="2">
        <v>43642</v>
      </c>
      <c r="B153">
        <v>-4.5248853712908099E-3</v>
      </c>
      <c r="C153">
        <v>3.472265586190959E-3</v>
      </c>
      <c r="D153">
        <v>-1.517153879770128E-2</v>
      </c>
      <c r="G153">
        <v>2.5151775244516509E-2</v>
      </c>
      <c r="H153">
        <v>-2.8953583727869821E-3</v>
      </c>
      <c r="I153">
        <v>-7.5562794473272854E-3</v>
      </c>
      <c r="J153">
        <v>1.880536310196135E-3</v>
      </c>
      <c r="K153">
        <v>-3.6116111073355987E-2</v>
      </c>
      <c r="L153">
        <v>-1.306231968023785E-2</v>
      </c>
      <c r="M153">
        <v>-2.222277481334189E-3</v>
      </c>
      <c r="N153">
        <v>9.7402597402598268E-3</v>
      </c>
      <c r="O153">
        <v>3.069367537747714E-2</v>
      </c>
      <c r="P153">
        <v>-5.5867793720175696E-3</v>
      </c>
      <c r="Q153">
        <v>1.3115307566460951E-2</v>
      </c>
      <c r="R153">
        <v>1.8832822955929811E-3</v>
      </c>
      <c r="S153">
        <v>-2.1172000718064909E-3</v>
      </c>
      <c r="T153">
        <v>1.05708881367621E-2</v>
      </c>
      <c r="U153">
        <v>-4.0950197034111957E-3</v>
      </c>
      <c r="V153">
        <v>-1.1130146493515959E-2</v>
      </c>
      <c r="W153">
        <v>-1.435411138122367E-2</v>
      </c>
      <c r="Y153">
        <v>-1.429957869428311E-2</v>
      </c>
      <c r="Z153">
        <v>4.3902514478695531E-2</v>
      </c>
      <c r="AA153">
        <v>4.3715807126396564E-3</v>
      </c>
      <c r="AB153">
        <v>6.7544360509368406E-3</v>
      </c>
      <c r="AD153">
        <v>-1.375003613865677E-2</v>
      </c>
      <c r="AE153">
        <v>-1.008402524289498E-2</v>
      </c>
    </row>
    <row r="154" spans="1:31" x14ac:dyDescent="0.35">
      <c r="A154" s="2">
        <v>43643</v>
      </c>
      <c r="B154">
        <v>6.8181795377855181E-3</v>
      </c>
      <c r="C154">
        <v>6.9203155983412756E-3</v>
      </c>
      <c r="D154">
        <v>3.6838375504268939E-3</v>
      </c>
      <c r="G154">
        <v>-1.522837192460191E-2</v>
      </c>
      <c r="H154">
        <v>3.4846310786269541E-3</v>
      </c>
      <c r="I154">
        <v>-5.0777079733976827E-4</v>
      </c>
      <c r="J154">
        <v>3.2379190584231443E-2</v>
      </c>
      <c r="K154">
        <v>3.8083642182071609E-2</v>
      </c>
      <c r="L154">
        <v>-4.4117834539367804E-3</v>
      </c>
      <c r="M154">
        <v>3.34073260922918E-3</v>
      </c>
      <c r="N154">
        <v>7.5026795284030001E-3</v>
      </c>
      <c r="O154">
        <v>6.7301911801659342E-2</v>
      </c>
      <c r="P154">
        <v>-3.3706295477857751E-3</v>
      </c>
      <c r="Q154">
        <v>4.6348114751849627E-2</v>
      </c>
      <c r="R154">
        <v>-3.1954900527917829E-2</v>
      </c>
      <c r="S154">
        <v>-1.3247616341400261E-2</v>
      </c>
      <c r="T154">
        <v>4.1842172997232918E-3</v>
      </c>
      <c r="U154">
        <v>9.8684117652041436E-3</v>
      </c>
      <c r="V154">
        <v>9.5238044123826304E-2</v>
      </c>
      <c r="W154">
        <v>3.3980564878482333E-2</v>
      </c>
      <c r="Y154">
        <v>1.9397101881405861E-2</v>
      </c>
      <c r="Z154">
        <v>3.7383140086171503E-2</v>
      </c>
      <c r="AA154">
        <v>1.1969599061393501E-2</v>
      </c>
      <c r="AB154">
        <v>2.4153010184576381E-2</v>
      </c>
      <c r="AD154">
        <v>-1.5631666012837161E-2</v>
      </c>
      <c r="AE154">
        <v>-2.512733104841269E-2</v>
      </c>
    </row>
    <row r="155" spans="1:31" x14ac:dyDescent="0.35">
      <c r="A155" s="2">
        <v>43644</v>
      </c>
      <c r="B155">
        <v>2.4830774573968432E-2</v>
      </c>
      <c r="C155">
        <v>1.0309315436439761E-2</v>
      </c>
      <c r="D155">
        <v>8.6753458790729265E-3</v>
      </c>
      <c r="G155">
        <v>5.4123719575516649E-2</v>
      </c>
      <c r="H155">
        <v>8.6793094757520173E-4</v>
      </c>
      <c r="I155">
        <v>0</v>
      </c>
      <c r="J155">
        <v>-7.7272761951793223E-3</v>
      </c>
      <c r="K155">
        <v>-2.3669215051923538E-3</v>
      </c>
      <c r="L155">
        <v>1.329400061375474E-2</v>
      </c>
      <c r="M155">
        <v>1.1100131291874591E-3</v>
      </c>
      <c r="N155">
        <v>0</v>
      </c>
      <c r="O155">
        <v>1.72990772668844E-2</v>
      </c>
      <c r="P155">
        <v>1.465611759691021E-2</v>
      </c>
      <c r="Q155">
        <v>3.207561945275383E-3</v>
      </c>
      <c r="R155">
        <v>4.6601896441526458E-2</v>
      </c>
      <c r="S155">
        <v>1.1611257509249521E-2</v>
      </c>
      <c r="T155">
        <v>-1.0416727483284149E-2</v>
      </c>
      <c r="U155">
        <v>-1.3029303818510529E-2</v>
      </c>
      <c r="V155">
        <v>9.407119129983621E-2</v>
      </c>
      <c r="W155">
        <v>7.0423208108674196E-3</v>
      </c>
      <c r="Y155">
        <v>1.35910530187533E-2</v>
      </c>
      <c r="Z155">
        <v>1.3513500451867611E-2</v>
      </c>
      <c r="AA155">
        <v>8.6021421575619428E-3</v>
      </c>
      <c r="AB155">
        <v>2.292822927766958E-2</v>
      </c>
      <c r="AD155">
        <v>-1.287553240561712E-2</v>
      </c>
      <c r="AE155">
        <v>-1.2539201557068219E-2</v>
      </c>
    </row>
    <row r="156" spans="1:31" x14ac:dyDescent="0.35">
      <c r="A156" s="2">
        <v>43646</v>
      </c>
      <c r="B156">
        <v>0</v>
      </c>
      <c r="C156">
        <v>0</v>
      </c>
      <c r="D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5.6737588652482351E-3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Y156">
        <v>0</v>
      </c>
      <c r="Z156">
        <v>0</v>
      </c>
      <c r="AA156">
        <v>0</v>
      </c>
      <c r="AB156">
        <v>0</v>
      </c>
      <c r="AD156">
        <v>0</v>
      </c>
      <c r="AE156">
        <v>0</v>
      </c>
    </row>
    <row r="157" spans="1:31" x14ac:dyDescent="0.35">
      <c r="A157" s="2">
        <v>43647</v>
      </c>
      <c r="B157">
        <v>1.7621138234704681E-2</v>
      </c>
      <c r="C157">
        <v>0</v>
      </c>
      <c r="D157">
        <v>2.9772270643466658E-3</v>
      </c>
      <c r="G157">
        <v>1.9559882816981181E-2</v>
      </c>
      <c r="H157">
        <v>8.9622272387865909E-3</v>
      </c>
      <c r="I157">
        <v>0</v>
      </c>
      <c r="J157">
        <v>2.0155773504140221E-2</v>
      </c>
      <c r="K157">
        <v>4.7449354310002967E-3</v>
      </c>
      <c r="L157">
        <v>1.020400216301365E-2</v>
      </c>
      <c r="M157">
        <v>-7.7607247009279226E-3</v>
      </c>
      <c r="N157">
        <v>2.6445698166431612E-2</v>
      </c>
      <c r="O157">
        <v>3.8398078212804609E-3</v>
      </c>
      <c r="P157">
        <v>0</v>
      </c>
      <c r="Q157">
        <v>6.8513542349470944E-3</v>
      </c>
      <c r="R157">
        <v>-1.5769951809367019E-2</v>
      </c>
      <c r="S157">
        <v>0</v>
      </c>
      <c r="T157">
        <v>-1.473690591378074E-2</v>
      </c>
      <c r="U157">
        <v>2.0627062901037881E-2</v>
      </c>
      <c r="V157">
        <v>3.7572218089327203E-2</v>
      </c>
      <c r="W157">
        <v>-4.6619892216227532E-3</v>
      </c>
      <c r="Y157">
        <v>1.04119450030522E-2</v>
      </c>
      <c r="Z157">
        <v>-4.4444402058919641E-3</v>
      </c>
      <c r="AA157">
        <v>5.703623037151706E-2</v>
      </c>
      <c r="AB157">
        <v>-2.5616370438257259E-3</v>
      </c>
      <c r="AD157">
        <v>-1.521740099914415E-2</v>
      </c>
      <c r="AE157">
        <v>4.3739005161990807E-2</v>
      </c>
    </row>
    <row r="158" spans="1:31" x14ac:dyDescent="0.35">
      <c r="A158" s="2">
        <v>43648</v>
      </c>
      <c r="B158">
        <v>6.4935039080233903E-3</v>
      </c>
      <c r="C158">
        <v>-3.4014030879035979E-3</v>
      </c>
      <c r="D158">
        <v>-1.1213717464956811E-2</v>
      </c>
      <c r="G158">
        <v>9.5923168156335503E-3</v>
      </c>
      <c r="H158">
        <v>1.375345142245799E-2</v>
      </c>
      <c r="I158">
        <v>0</v>
      </c>
      <c r="J158">
        <v>3.143228261578868E-3</v>
      </c>
      <c r="K158">
        <v>6.4935787041728874E-3</v>
      </c>
      <c r="L158">
        <v>7.2150139317559434E-3</v>
      </c>
      <c r="M158">
        <v>-6.703861751280793E-3</v>
      </c>
      <c r="N158">
        <v>1.6145654414290611E-2</v>
      </c>
      <c r="O158">
        <v>1.4207663372755251E-2</v>
      </c>
      <c r="P158">
        <v>1.388883821759967E-2</v>
      </c>
      <c r="Q158">
        <v>7.8633644950598658E-3</v>
      </c>
      <c r="R158">
        <v>-1.6965066665971529E-2</v>
      </c>
      <c r="S158">
        <v>1.0042955299335301E-2</v>
      </c>
      <c r="T158">
        <v>8.5468951474563237E-3</v>
      </c>
      <c r="U158">
        <v>-7.275679338765273E-3</v>
      </c>
      <c r="V158">
        <v>3.3426219177341572E-2</v>
      </c>
      <c r="W158">
        <v>-7.025737746080285E-3</v>
      </c>
      <c r="Y158">
        <v>-9.3683678489420164E-4</v>
      </c>
      <c r="Z158">
        <v>2.6785688626827179E-2</v>
      </c>
      <c r="AA158">
        <v>2.5214321831754871E-2</v>
      </c>
      <c r="AB158">
        <v>8.6677515592346044E-3</v>
      </c>
      <c r="AD158">
        <v>3.3112616887946977E-2</v>
      </c>
      <c r="AE158">
        <v>0</v>
      </c>
    </row>
    <row r="159" spans="1:31" x14ac:dyDescent="0.35">
      <c r="A159" s="2">
        <v>43649</v>
      </c>
      <c r="B159">
        <v>-8.6021471346615641E-3</v>
      </c>
      <c r="C159">
        <v>6.8259326259900721E-3</v>
      </c>
      <c r="D159">
        <v>1.2341638935966071E-2</v>
      </c>
      <c r="G159">
        <v>-1.7418865006759932E-2</v>
      </c>
      <c r="H159">
        <v>1.7241230888089602E-2</v>
      </c>
      <c r="I159">
        <v>1.015634161716461E-3</v>
      </c>
      <c r="J159">
        <v>-9.847775821478999E-3</v>
      </c>
      <c r="K159">
        <v>1.05570643241415E-2</v>
      </c>
      <c r="L159">
        <v>2.0057296245156401E-2</v>
      </c>
      <c r="M159">
        <v>1.574798859070747E-2</v>
      </c>
      <c r="N159">
        <v>0</v>
      </c>
      <c r="O159">
        <v>2.2090509655695811E-2</v>
      </c>
      <c r="P159">
        <v>1.8082217873009569E-2</v>
      </c>
      <c r="Q159">
        <v>-6.9017115370064719E-3</v>
      </c>
      <c r="R159">
        <v>-1.2464056628685549E-2</v>
      </c>
      <c r="S159">
        <v>1.207370214899894E-2</v>
      </c>
      <c r="T159">
        <v>-1.059305187721038E-2</v>
      </c>
      <c r="U159">
        <v>0.15798050295138119</v>
      </c>
      <c r="V159">
        <v>1.0781660765967651E-2</v>
      </c>
      <c r="W159">
        <v>-9.433930650774025E-3</v>
      </c>
      <c r="Y159">
        <v>-1.9690733547828802E-2</v>
      </c>
      <c r="Z159">
        <v>-8.6956440613714658E-3</v>
      </c>
      <c r="AA159">
        <v>-5.4107531118725571E-3</v>
      </c>
      <c r="AB159">
        <v>-8.5932672535982135E-3</v>
      </c>
      <c r="AD159">
        <v>1.068374268599737E-2</v>
      </c>
      <c r="AE159">
        <v>3.3800003992756622E-4</v>
      </c>
    </row>
    <row r="160" spans="1:31" x14ac:dyDescent="0.35">
      <c r="A160" s="2">
        <v>43650</v>
      </c>
      <c r="B160">
        <v>0</v>
      </c>
      <c r="C160">
        <v>0</v>
      </c>
      <c r="D160">
        <v>2.009890358435595E-2</v>
      </c>
      <c r="G160">
        <v>0</v>
      </c>
      <c r="H160">
        <v>0</v>
      </c>
      <c r="I160">
        <v>2.536826434676787E-3</v>
      </c>
      <c r="J160">
        <v>0</v>
      </c>
      <c r="K160">
        <v>0</v>
      </c>
      <c r="L160">
        <v>-2.8089772310100351E-3</v>
      </c>
      <c r="M160">
        <v>1.8826176571661749E-2</v>
      </c>
      <c r="N160">
        <v>-2.3664638269100698E-2</v>
      </c>
      <c r="O160">
        <v>0</v>
      </c>
      <c r="P160">
        <v>-5.9204313908218786E-3</v>
      </c>
      <c r="Q160">
        <v>0</v>
      </c>
      <c r="R160">
        <v>0</v>
      </c>
      <c r="S160">
        <v>3.508998091676041E-3</v>
      </c>
      <c r="T160">
        <v>6.423926682399328E-3</v>
      </c>
      <c r="U160">
        <v>1.96905575044477E-2</v>
      </c>
      <c r="V160">
        <v>2.600002288818359E-2</v>
      </c>
      <c r="W160">
        <v>-9.5239601666121665E-3</v>
      </c>
      <c r="Y160">
        <v>0</v>
      </c>
      <c r="Z160">
        <v>0</v>
      </c>
      <c r="AA160">
        <v>0</v>
      </c>
      <c r="AB160">
        <v>0</v>
      </c>
      <c r="AD160">
        <v>-1.691317199212394E-2</v>
      </c>
      <c r="AE160">
        <v>4.0539713671723376E-3</v>
      </c>
    </row>
    <row r="161" spans="1:31" x14ac:dyDescent="0.35">
      <c r="A161" s="2">
        <v>43651</v>
      </c>
      <c r="B161">
        <v>-8.6767861255696577E-3</v>
      </c>
      <c r="C161">
        <v>-1.3559310313326691E-2</v>
      </c>
      <c r="D161">
        <v>-1.7765032325662181E-2</v>
      </c>
      <c r="G161">
        <v>3.2232117415215138E-2</v>
      </c>
      <c r="H161">
        <v>-2.777158313875816E-4</v>
      </c>
      <c r="I161">
        <v>1.062722523282056E-2</v>
      </c>
      <c r="J161">
        <v>9.0415392406355544E-3</v>
      </c>
      <c r="K161">
        <v>-2.90179950820646E-3</v>
      </c>
      <c r="L161">
        <v>4.2254411980906506E-3</v>
      </c>
      <c r="M161">
        <v>-8.6956585839326195E-3</v>
      </c>
      <c r="N161">
        <v>0</v>
      </c>
      <c r="O161">
        <v>3.5318929918056297E-2</v>
      </c>
      <c r="P161">
        <v>-1.353529652771512E-2</v>
      </c>
      <c r="Q161">
        <v>9.8201219596536493E-3</v>
      </c>
      <c r="R161">
        <v>2.0388352840602138E-2</v>
      </c>
      <c r="S161">
        <v>4.8950629238531107E-3</v>
      </c>
      <c r="T161">
        <v>2.659561097593888E-2</v>
      </c>
      <c r="U161">
        <v>9.6551960912243384E-3</v>
      </c>
      <c r="V161">
        <v>-6.4977504378752604E-3</v>
      </c>
      <c r="W161">
        <v>-4.8075844650432584E-3</v>
      </c>
      <c r="Y161">
        <v>1.2115472064431421E-2</v>
      </c>
      <c r="Z161">
        <v>3.0701725491746101E-2</v>
      </c>
      <c r="AA161">
        <v>-4.945711781123574E-4</v>
      </c>
      <c r="AB161">
        <v>1.364369661681653E-2</v>
      </c>
      <c r="AD161">
        <v>-1.8924866350705779E-2</v>
      </c>
      <c r="AE161">
        <v>-2.0188343194028069E-2</v>
      </c>
    </row>
    <row r="162" spans="1:31" x14ac:dyDescent="0.35">
      <c r="A162" s="2">
        <v>43653</v>
      </c>
      <c r="B162">
        <v>0</v>
      </c>
      <c r="C162">
        <v>0</v>
      </c>
      <c r="D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2.7700831024930709E-2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Y162">
        <v>0</v>
      </c>
      <c r="Z162">
        <v>0</v>
      </c>
      <c r="AA162">
        <v>0</v>
      </c>
      <c r="AB162">
        <v>0</v>
      </c>
      <c r="AD162">
        <v>0</v>
      </c>
      <c r="AE162">
        <v>0</v>
      </c>
    </row>
    <row r="163" spans="1:31" x14ac:dyDescent="0.35">
      <c r="A163" s="2">
        <v>43654</v>
      </c>
      <c r="B163">
        <v>-2.4070092697292659E-2</v>
      </c>
      <c r="C163">
        <v>-1.7182161647616209E-2</v>
      </c>
      <c r="D163">
        <v>-8.549822836021681E-3</v>
      </c>
      <c r="G163">
        <v>8.5870142914903358E-3</v>
      </c>
      <c r="H163">
        <v>-1.9455642601329259E-3</v>
      </c>
      <c r="I163">
        <v>-3.0041828769715728E-3</v>
      </c>
      <c r="J163">
        <v>-1.9265246911069341E-2</v>
      </c>
      <c r="K163">
        <v>3.492279723726011E-3</v>
      </c>
      <c r="L163">
        <v>-4.2076619698556694E-3</v>
      </c>
      <c r="M163">
        <v>-7.6753115150706153E-3</v>
      </c>
      <c r="N163">
        <v>9.097035040431356E-3</v>
      </c>
      <c r="O163">
        <v>1.6802440629401841E-2</v>
      </c>
      <c r="P163">
        <v>1.4818878307122359E-2</v>
      </c>
      <c r="Q163">
        <v>-2.9921747336902889E-3</v>
      </c>
      <c r="R163">
        <v>8.5632874051293495E-3</v>
      </c>
      <c r="S163">
        <v>-6.9587446886918416E-3</v>
      </c>
      <c r="T163">
        <v>5.1814356620847324E-3</v>
      </c>
      <c r="U163">
        <v>-2.390712932116568E-2</v>
      </c>
      <c r="V163">
        <v>-5.4283840796391043E-2</v>
      </c>
      <c r="W163">
        <v>-1.6908248856090439E-2</v>
      </c>
      <c r="Y163">
        <v>-8.505159749965796E-3</v>
      </c>
      <c r="Z163">
        <v>-1.2765945790308869E-2</v>
      </c>
      <c r="AA163">
        <v>-1.9297348209583731E-2</v>
      </c>
      <c r="AB163">
        <v>-9.8179371591614606E-3</v>
      </c>
      <c r="AD163">
        <v>1.797466934755465E-2</v>
      </c>
      <c r="AE163">
        <v>1.64835150120799E-2</v>
      </c>
    </row>
    <row r="164" spans="1:31" x14ac:dyDescent="0.35">
      <c r="A164" s="2">
        <v>43655</v>
      </c>
      <c r="B164">
        <v>-2.0179365538950389E-2</v>
      </c>
      <c r="C164">
        <v>-1.0489454703398789E-2</v>
      </c>
      <c r="D164">
        <v>1.9902105608371472E-3</v>
      </c>
      <c r="G164">
        <v>3.0959722613639329E-3</v>
      </c>
      <c r="H164">
        <v>-5.0123503466787964E-3</v>
      </c>
      <c r="I164">
        <v>2.009137467184674E-3</v>
      </c>
      <c r="J164">
        <v>-1.096390031110084E-2</v>
      </c>
      <c r="K164">
        <v>1.1600872960090941E-2</v>
      </c>
      <c r="L164">
        <v>-8.4507404194262836E-3</v>
      </c>
      <c r="M164">
        <v>3.3148924043626682E-3</v>
      </c>
      <c r="N164">
        <v>2.003338898163598E-2</v>
      </c>
      <c r="O164">
        <v>2.2533839680130899E-2</v>
      </c>
      <c r="P164">
        <v>3.299079258714066E-2</v>
      </c>
      <c r="Q164">
        <v>7.0528395109219488E-3</v>
      </c>
      <c r="R164">
        <v>2.264148702652102E-2</v>
      </c>
      <c r="S164">
        <v>2.1021550437354541E-3</v>
      </c>
      <c r="T164">
        <v>-8.247313587124272E-3</v>
      </c>
      <c r="U164">
        <v>3.498963671682231E-3</v>
      </c>
      <c r="V164">
        <v>-6.4315373632250705E-2</v>
      </c>
      <c r="W164">
        <v>2.4569943432801722E-3</v>
      </c>
      <c r="Y164">
        <v>-2.224108823762561E-3</v>
      </c>
      <c r="Z164">
        <v>-8.6206816818992227E-3</v>
      </c>
      <c r="AA164">
        <v>2.522762118015498E-3</v>
      </c>
      <c r="AB164">
        <v>-4.1579773965914057E-3</v>
      </c>
      <c r="AD164">
        <v>2.5839782091114931E-3</v>
      </c>
      <c r="AE164">
        <v>-9.1216661025356194E-3</v>
      </c>
    </row>
    <row r="165" spans="1:31" x14ac:dyDescent="0.35">
      <c r="A165" s="2">
        <v>43656</v>
      </c>
      <c r="B165">
        <v>-2.288328748846324E-3</v>
      </c>
      <c r="C165">
        <v>7.0670365945590952E-3</v>
      </c>
      <c r="D165">
        <v>4.6341920767021261E-3</v>
      </c>
      <c r="G165">
        <v>6.944456197760962E-3</v>
      </c>
      <c r="H165">
        <v>6.9967775060051363E-3</v>
      </c>
      <c r="I165">
        <v>-1.503910040754008E-3</v>
      </c>
      <c r="J165">
        <v>-2.0323350660986561E-2</v>
      </c>
      <c r="K165">
        <v>-1.032091826417769E-2</v>
      </c>
      <c r="L165">
        <v>8.522764086376311E-3</v>
      </c>
      <c r="M165">
        <v>-3.3039401980955452E-3</v>
      </c>
      <c r="N165">
        <v>1.440261865793779E-2</v>
      </c>
      <c r="O165">
        <v>-2.5954979660396619E-2</v>
      </c>
      <c r="P165">
        <v>-1.047166981817615E-3</v>
      </c>
      <c r="Q165">
        <v>-1.266574975995427E-2</v>
      </c>
      <c r="R165">
        <v>-9.2253032666689272E-4</v>
      </c>
      <c r="S165">
        <v>1.3986102346544181E-2</v>
      </c>
      <c r="T165">
        <v>1.039507167153619E-2</v>
      </c>
      <c r="U165">
        <v>-3.486763612470356E-3</v>
      </c>
      <c r="V165">
        <v>1.0347401780177901E-2</v>
      </c>
      <c r="W165">
        <v>-4.9020387560645418E-3</v>
      </c>
      <c r="Y165">
        <v>-1.0985600581279511E-2</v>
      </c>
      <c r="Z165">
        <v>0</v>
      </c>
      <c r="AA165">
        <v>1.006469530466791E-3</v>
      </c>
      <c r="AB165">
        <v>3.2118929848468092E-4</v>
      </c>
      <c r="AD165">
        <v>1.030927389734382E-2</v>
      </c>
      <c r="AE165">
        <v>8.5236442705445281E-3</v>
      </c>
    </row>
    <row r="166" spans="1:31" x14ac:dyDescent="0.35">
      <c r="A166" s="2">
        <v>43657</v>
      </c>
      <c r="B166">
        <v>0</v>
      </c>
      <c r="C166">
        <v>1.0526448634588631E-2</v>
      </c>
      <c r="D166">
        <v>1.9768135868074581E-3</v>
      </c>
      <c r="G166">
        <v>-2.3754821079373659E-2</v>
      </c>
      <c r="H166">
        <v>1.0005435442878911E-2</v>
      </c>
      <c r="I166">
        <v>3.0122457682042469E-3</v>
      </c>
      <c r="J166">
        <v>-3.8189509707964309E-2</v>
      </c>
      <c r="K166">
        <v>4.0554984495975166E-3</v>
      </c>
      <c r="L166">
        <v>1.6901338862097551E-2</v>
      </c>
      <c r="M166">
        <v>0</v>
      </c>
      <c r="N166">
        <v>6.7763794772506269E-3</v>
      </c>
      <c r="O166">
        <v>-2.0613366515510819E-2</v>
      </c>
      <c r="P166">
        <v>-6.8133189388629436E-3</v>
      </c>
      <c r="Q166">
        <v>-2.26383219201387E-3</v>
      </c>
      <c r="R166">
        <v>-1.015693974627507E-2</v>
      </c>
      <c r="S166">
        <v>1.3793029628190069E-2</v>
      </c>
      <c r="T166">
        <v>4.1151146682876227E-3</v>
      </c>
      <c r="U166">
        <v>-6.9980608177266923E-4</v>
      </c>
      <c r="V166">
        <v>3.5113353296078342E-2</v>
      </c>
      <c r="W166">
        <v>4.9261871162278306E-3</v>
      </c>
      <c r="Y166">
        <v>1.481008182644716E-2</v>
      </c>
      <c r="Z166">
        <v>-4.3478220306857329E-3</v>
      </c>
      <c r="AA166">
        <v>-1.25691306018898E-2</v>
      </c>
      <c r="AB166">
        <v>-2.456257138395301E-2</v>
      </c>
      <c r="AD166">
        <v>2.0833310174379619E-2</v>
      </c>
      <c r="AE166">
        <v>4.0568445971869149E-3</v>
      </c>
    </row>
    <row r="167" spans="1:31" x14ac:dyDescent="0.35">
      <c r="A167" s="2">
        <v>43658</v>
      </c>
      <c r="B167">
        <v>-1.376146324504768E-2</v>
      </c>
      <c r="C167">
        <v>4.1666627833261798E-2</v>
      </c>
      <c r="D167">
        <v>3.6173048174321649E-3</v>
      </c>
      <c r="G167">
        <v>2.5117790757263721E-2</v>
      </c>
      <c r="H167">
        <v>-1.128252714820654E-2</v>
      </c>
      <c r="I167">
        <v>1.000788322891522E-3</v>
      </c>
      <c r="J167">
        <v>2.0098032111710799E-2</v>
      </c>
      <c r="K167">
        <v>-1.384875116086492E-2</v>
      </c>
      <c r="L167">
        <v>1.3851406561400379E-3</v>
      </c>
      <c r="M167">
        <v>5.5248920425239323E-3</v>
      </c>
      <c r="N167">
        <v>0</v>
      </c>
      <c r="O167">
        <v>9.7536210740487572E-3</v>
      </c>
      <c r="P167">
        <v>-3.166252027423599E-3</v>
      </c>
      <c r="Q167">
        <v>-1.9663780398999631E-3</v>
      </c>
      <c r="R167">
        <v>9.3276818642196169E-4</v>
      </c>
      <c r="S167">
        <v>9.5239641084605697E-3</v>
      </c>
      <c r="T167">
        <v>-1.229497490334275E-2</v>
      </c>
      <c r="U167">
        <v>-1.4005255226425819E-3</v>
      </c>
      <c r="V167">
        <v>-6.3603675858560083E-3</v>
      </c>
      <c r="W167">
        <v>-4.9020387560645418E-3</v>
      </c>
      <c r="Y167">
        <v>2.8554153781679141E-3</v>
      </c>
      <c r="Z167">
        <v>0</v>
      </c>
      <c r="AA167">
        <v>1.374747791010522E-2</v>
      </c>
      <c r="AB167">
        <v>2.2383157470720061E-2</v>
      </c>
      <c r="AD167">
        <v>-3.7484785156058908E-3</v>
      </c>
      <c r="AE167">
        <v>-1.952857223035287E-2</v>
      </c>
    </row>
    <row r="168" spans="1:31" x14ac:dyDescent="0.35">
      <c r="A168" s="2">
        <v>43660</v>
      </c>
      <c r="B168">
        <v>0</v>
      </c>
      <c r="C168">
        <v>0</v>
      </c>
      <c r="D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1.923076923076916E-3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Y168">
        <v>0</v>
      </c>
      <c r="Z168">
        <v>0</v>
      </c>
      <c r="AA168">
        <v>0</v>
      </c>
      <c r="AB168">
        <v>0</v>
      </c>
      <c r="AD168">
        <v>0</v>
      </c>
      <c r="AE168">
        <v>0</v>
      </c>
    </row>
    <row r="169" spans="1:31" x14ac:dyDescent="0.35">
      <c r="A169" s="2">
        <v>43661</v>
      </c>
      <c r="B169">
        <v>1.8604644795605418E-2</v>
      </c>
      <c r="C169">
        <v>2.3333357192578012E-2</v>
      </c>
      <c r="D169">
        <v>0</v>
      </c>
      <c r="G169">
        <v>-5.7427256960380091E-2</v>
      </c>
      <c r="H169">
        <v>0</v>
      </c>
      <c r="I169">
        <v>-3.0000926327573558E-3</v>
      </c>
      <c r="J169">
        <v>-9.130160095387585E-3</v>
      </c>
      <c r="K169">
        <v>4.6812143935806017E-3</v>
      </c>
      <c r="L169">
        <v>-4.1494649502560321E-3</v>
      </c>
      <c r="M169">
        <v>0</v>
      </c>
      <c r="N169">
        <v>-7.3576455534228868E-3</v>
      </c>
      <c r="O169">
        <v>-5.0840004285956919E-4</v>
      </c>
      <c r="P169">
        <v>-2.1175007210719739E-3</v>
      </c>
      <c r="Q169">
        <v>3.0307126476225582E-4</v>
      </c>
      <c r="R169">
        <v>-2.516304898491006E-2</v>
      </c>
      <c r="S169">
        <v>-4.7169398982168653E-3</v>
      </c>
      <c r="T169">
        <v>-3.1120399595333751E-2</v>
      </c>
      <c r="U169">
        <v>-1.8232834832305089E-2</v>
      </c>
      <c r="V169">
        <v>-4.9787088484627429E-3</v>
      </c>
      <c r="W169">
        <v>1.2315325915472689E-2</v>
      </c>
      <c r="Y169">
        <v>-9.4913642482108429E-4</v>
      </c>
      <c r="Z169">
        <v>1.7467232541200639E-2</v>
      </c>
      <c r="AA169">
        <v>-9.542970141323881E-3</v>
      </c>
      <c r="AB169">
        <v>-4.6683371831358622E-3</v>
      </c>
      <c r="AD169">
        <v>1.254180145049877E-2</v>
      </c>
      <c r="AE169">
        <v>7.8983356004960203E-3</v>
      </c>
    </row>
    <row r="170" spans="1:31" x14ac:dyDescent="0.35">
      <c r="A170" s="2">
        <v>43662</v>
      </c>
      <c r="B170">
        <v>-1.826483404593016E-2</v>
      </c>
      <c r="C170">
        <v>-2.2801325715200989E-2</v>
      </c>
      <c r="D170">
        <v>-1.4744499814110079E-2</v>
      </c>
      <c r="G170">
        <v>-2.518281145812928E-2</v>
      </c>
      <c r="H170">
        <v>0</v>
      </c>
      <c r="I170">
        <v>-4.5135758961021288E-3</v>
      </c>
      <c r="J170">
        <v>0</v>
      </c>
      <c r="K170">
        <v>5.8240830485007944E-3</v>
      </c>
      <c r="L170">
        <v>8.3334395036882558E-3</v>
      </c>
      <c r="M170">
        <v>3.2966786109382968E-3</v>
      </c>
      <c r="N170">
        <v>-1.7402513696422761E-2</v>
      </c>
      <c r="O170">
        <v>3.5096670366884242E-2</v>
      </c>
      <c r="P170">
        <v>-2.6525796517110618E-3</v>
      </c>
      <c r="Q170">
        <v>-2.2878820245916139E-2</v>
      </c>
      <c r="R170">
        <v>-4.780132940011006E-3</v>
      </c>
      <c r="S170">
        <v>-6.7705220642858546E-3</v>
      </c>
      <c r="T170">
        <v>2.3554554722277299E-2</v>
      </c>
      <c r="U170">
        <v>-1.3571398598807179E-2</v>
      </c>
      <c r="V170">
        <v>1.072198532227708E-2</v>
      </c>
      <c r="W170">
        <v>-2.4329886350279439E-3</v>
      </c>
      <c r="Y170">
        <v>1.424964063855727E-3</v>
      </c>
      <c r="Z170">
        <v>-8.583683082144522E-3</v>
      </c>
      <c r="AA170">
        <v>2.535497045689028E-2</v>
      </c>
      <c r="AB170">
        <v>-6.9545575358500589E-3</v>
      </c>
      <c r="AD170">
        <v>-3.7158943855276631E-3</v>
      </c>
      <c r="AE170">
        <v>2.7257127495721178E-3</v>
      </c>
    </row>
    <row r="171" spans="1:31" x14ac:dyDescent="0.35">
      <c r="A171" s="2">
        <v>43663</v>
      </c>
      <c r="B171">
        <v>-4.6511611989012991E-3</v>
      </c>
      <c r="C171">
        <v>1.333332140371102E-2</v>
      </c>
      <c r="D171">
        <v>6.6510845787079997E-3</v>
      </c>
      <c r="G171">
        <v>-3.3333301544189453E-2</v>
      </c>
      <c r="H171">
        <v>2.2268101301563541E-3</v>
      </c>
      <c r="I171">
        <v>-2.5184098616511941E-3</v>
      </c>
      <c r="J171">
        <v>-9.6995426525969819E-4</v>
      </c>
      <c r="K171">
        <v>6.9482959140989564E-3</v>
      </c>
      <c r="L171">
        <v>1.3773005949697661E-3</v>
      </c>
      <c r="M171">
        <v>7.6669037979777421E-3</v>
      </c>
      <c r="N171">
        <v>-5.9035749426041839E-3</v>
      </c>
      <c r="O171">
        <v>-7.862400216847254E-3</v>
      </c>
      <c r="P171">
        <v>-5.3188033437667759E-4</v>
      </c>
      <c r="Q171">
        <v>4.962005046118767E-3</v>
      </c>
      <c r="R171">
        <v>-2.017291462296977E-2</v>
      </c>
      <c r="S171">
        <v>1.3630664573851541E-3</v>
      </c>
      <c r="T171">
        <v>-4.1839873850412213E-3</v>
      </c>
      <c r="U171">
        <v>-3.3309197984784711E-2</v>
      </c>
      <c r="V171">
        <v>-1.8387568781397801E-2</v>
      </c>
      <c r="W171">
        <v>4.8779386721509166E-3</v>
      </c>
      <c r="Y171">
        <v>-2.371560717628229E-3</v>
      </c>
      <c r="Z171">
        <v>8.6580006155534406E-3</v>
      </c>
      <c r="AA171">
        <v>8.4075213682952565E-3</v>
      </c>
      <c r="AB171">
        <v>1.5635163853669139E-2</v>
      </c>
      <c r="AD171">
        <v>5.8018762205840346E-3</v>
      </c>
      <c r="AE171">
        <v>-2.3784658219747619E-3</v>
      </c>
    </row>
    <row r="172" spans="1:31" x14ac:dyDescent="0.35">
      <c r="A172" s="2">
        <v>43664</v>
      </c>
      <c r="B172">
        <v>-3.5046716921655063E-2</v>
      </c>
      <c r="C172">
        <v>-9.868368191866983E-3</v>
      </c>
      <c r="D172">
        <v>-2.015183798174924E-2</v>
      </c>
      <c r="G172">
        <v>-1.465517850891707E-2</v>
      </c>
      <c r="H172">
        <v>3.3324065397792868E-3</v>
      </c>
      <c r="I172">
        <v>7.0702562974485073E-3</v>
      </c>
      <c r="J172">
        <v>6.3106387553051313E-3</v>
      </c>
      <c r="K172">
        <v>5.7506058563490106E-3</v>
      </c>
      <c r="L172">
        <v>-1.375406247127176E-3</v>
      </c>
      <c r="M172">
        <v>2.173967299715418E-3</v>
      </c>
      <c r="N172">
        <v>-3.6291652919828721E-3</v>
      </c>
      <c r="O172">
        <v>2.327881629134532E-2</v>
      </c>
      <c r="P172">
        <v>-1.490162316821275E-2</v>
      </c>
      <c r="Q172">
        <v>1.7744199493900711E-2</v>
      </c>
      <c r="R172">
        <v>9.8041461459175139E-4</v>
      </c>
      <c r="S172">
        <v>2.7228951533191381E-3</v>
      </c>
      <c r="T172">
        <v>2.9411544011110902E-2</v>
      </c>
      <c r="U172">
        <v>-3.0711669615794301E-2</v>
      </c>
      <c r="V172">
        <v>-6.1239220062064392E-2</v>
      </c>
      <c r="W172">
        <v>-4.8542598901083478E-3</v>
      </c>
      <c r="Y172">
        <v>3.0112008341980361E-3</v>
      </c>
      <c r="Z172">
        <v>-8.583683082144522E-3</v>
      </c>
      <c r="AA172">
        <v>-2.0107889145904449E-2</v>
      </c>
      <c r="AB172">
        <v>4.4900381102690456E-3</v>
      </c>
      <c r="AD172">
        <v>3.7083218803504181E-3</v>
      </c>
      <c r="AE172">
        <v>1.362325717629842E-3</v>
      </c>
    </row>
    <row r="173" spans="1:31" x14ac:dyDescent="0.35">
      <c r="A173" s="2">
        <v>43665</v>
      </c>
      <c r="B173">
        <v>4.8426132865695406E-3</v>
      </c>
      <c r="C173">
        <v>1.6611235539841781E-2</v>
      </c>
      <c r="D173">
        <v>1.7532132090529728E-2</v>
      </c>
      <c r="G173">
        <v>-3.7620323157915081E-2</v>
      </c>
      <c r="H173">
        <v>-1.1070336769047891E-3</v>
      </c>
      <c r="I173">
        <v>5.017639075921565E-4</v>
      </c>
      <c r="J173">
        <v>1.013029408869115E-2</v>
      </c>
      <c r="K173">
        <v>2.1154808213219582E-2</v>
      </c>
      <c r="L173">
        <v>5.5095494993391281E-3</v>
      </c>
      <c r="M173">
        <v>-3.2537720480753101E-3</v>
      </c>
      <c r="N173">
        <v>0</v>
      </c>
      <c r="O173">
        <v>7.2603881722226324E-3</v>
      </c>
      <c r="P173">
        <v>-2.4311142126868131E-2</v>
      </c>
      <c r="Q173">
        <v>8.6415964635511155E-3</v>
      </c>
      <c r="R173">
        <v>2.4485798145537752E-2</v>
      </c>
      <c r="S173">
        <v>6.1100741207411602E-3</v>
      </c>
      <c r="T173">
        <v>-4.0815227996043868E-3</v>
      </c>
      <c r="U173">
        <v>-2.2411126063146099E-2</v>
      </c>
      <c r="V173">
        <v>4.1442822173403997E-2</v>
      </c>
      <c r="W173">
        <v>1.219508083192355E-2</v>
      </c>
      <c r="Y173">
        <v>-2.2120368890538029E-3</v>
      </c>
      <c r="Z173">
        <v>0</v>
      </c>
      <c r="AA173">
        <v>-1.0510464929127441E-2</v>
      </c>
      <c r="AB173">
        <v>1.1653888080289001E-2</v>
      </c>
      <c r="AD173">
        <v>9.4417175801957409E-3</v>
      </c>
      <c r="AE173">
        <v>6.1223906514411564E-3</v>
      </c>
    </row>
    <row r="174" spans="1:31" x14ac:dyDescent="0.35">
      <c r="A174" s="2">
        <v>43667</v>
      </c>
      <c r="B174">
        <v>0</v>
      </c>
      <c r="C174">
        <v>0</v>
      </c>
      <c r="D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7.9470198675497539E-3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Y174">
        <v>0</v>
      </c>
      <c r="Z174">
        <v>0</v>
      </c>
      <c r="AA174">
        <v>0</v>
      </c>
      <c r="AB174">
        <v>0</v>
      </c>
      <c r="AD174">
        <v>0</v>
      </c>
      <c r="AE174">
        <v>0</v>
      </c>
    </row>
    <row r="175" spans="1:31" x14ac:dyDescent="0.35">
      <c r="A175" s="2">
        <v>43668</v>
      </c>
      <c r="B175">
        <v>-7.228913099232348E-3</v>
      </c>
      <c r="C175">
        <v>-1.6339811089163159E-2</v>
      </c>
      <c r="D175">
        <v>-1.4579202592311489E-2</v>
      </c>
      <c r="G175">
        <v>-3.0909104780717289E-2</v>
      </c>
      <c r="H175">
        <v>1.939455977665538E-3</v>
      </c>
      <c r="I175">
        <v>-5.5139189762589691E-3</v>
      </c>
      <c r="J175">
        <v>-3.3428697726329841E-3</v>
      </c>
      <c r="K175">
        <v>1.063841077790117E-2</v>
      </c>
      <c r="L175">
        <v>-1.369822911724272E-3</v>
      </c>
      <c r="M175">
        <v>1.0880609322556629E-3</v>
      </c>
      <c r="N175">
        <v>9.5269382391589552E-3</v>
      </c>
      <c r="O175">
        <v>2.1624256342530179E-2</v>
      </c>
      <c r="P175">
        <v>2.7686118300036529E-3</v>
      </c>
      <c r="Q175">
        <v>9.0181211024487062E-4</v>
      </c>
      <c r="R175">
        <v>-1.147226435195503E-2</v>
      </c>
      <c r="S175">
        <v>3.373957859680532E-3</v>
      </c>
      <c r="T175">
        <v>1.0245849953337769E-2</v>
      </c>
      <c r="U175">
        <v>-4.347820186926199E-2</v>
      </c>
      <c r="V175">
        <v>3.5372181776372802E-2</v>
      </c>
      <c r="W175">
        <v>1.9277044218630971E-2</v>
      </c>
      <c r="Y175">
        <v>-7.284260819317212E-3</v>
      </c>
      <c r="Z175">
        <v>-1.2987000923330159E-2</v>
      </c>
      <c r="AA175">
        <v>6.0697485637963844E-3</v>
      </c>
      <c r="AB175">
        <v>-4.8918662429986437E-3</v>
      </c>
      <c r="AD175">
        <v>1.423335405052106E-2</v>
      </c>
      <c r="AE175">
        <v>-8.7896542026391078E-3</v>
      </c>
    </row>
    <row r="176" spans="1:31" x14ac:dyDescent="0.35">
      <c r="A176" s="2">
        <v>43669</v>
      </c>
      <c r="B176">
        <v>1.699028519340318E-2</v>
      </c>
      <c r="C176">
        <v>-6.6446012258339904E-3</v>
      </c>
      <c r="D176">
        <v>-8.406226097444347E-3</v>
      </c>
      <c r="G176">
        <v>-1.500936676382336E-2</v>
      </c>
      <c r="H176">
        <v>1.1062339277259079E-3</v>
      </c>
      <c r="I176">
        <v>5.0387274046381769E-4</v>
      </c>
      <c r="J176">
        <v>-1.2937251888179071E-2</v>
      </c>
      <c r="K176">
        <v>1.6618796684253481E-3</v>
      </c>
      <c r="L176">
        <v>1.3717019004155779E-3</v>
      </c>
      <c r="M176">
        <v>2.173967299715418E-3</v>
      </c>
      <c r="N176">
        <v>-6.5082980800523771E-4</v>
      </c>
      <c r="O176">
        <v>-7.5729096567194176E-2</v>
      </c>
      <c r="P176">
        <v>-7.7306977021911472E-3</v>
      </c>
      <c r="Q176">
        <v>-2.853203520956082E-3</v>
      </c>
      <c r="R176">
        <v>1.2572544731382919E-2</v>
      </c>
      <c r="S176">
        <v>-4.0350571636343924E-3</v>
      </c>
      <c r="T176">
        <v>2.0284543131321442E-3</v>
      </c>
      <c r="U176">
        <v>-2.479395512371307E-3</v>
      </c>
      <c r="V176">
        <v>-2.4911058841161519E-2</v>
      </c>
      <c r="W176">
        <v>0</v>
      </c>
      <c r="Y176">
        <v>5.5829264404583254E-3</v>
      </c>
      <c r="Z176">
        <v>-1.315788235360549E-2</v>
      </c>
      <c r="AA176">
        <v>-5.5304097932430192E-2</v>
      </c>
      <c r="AB176">
        <v>-9.6733364584087322E-3</v>
      </c>
      <c r="AD176">
        <v>6.4154215912988199E-3</v>
      </c>
      <c r="AE176">
        <v>1.6371010271079459E-2</v>
      </c>
    </row>
    <row r="177" spans="1:31" x14ac:dyDescent="0.35">
      <c r="A177" s="2">
        <v>43670</v>
      </c>
      <c r="B177">
        <v>-1.431980403979582E-2</v>
      </c>
      <c r="C177">
        <v>-6.6889575061646056E-3</v>
      </c>
      <c r="D177">
        <v>1.017279449988751E-3</v>
      </c>
      <c r="G177">
        <v>3.9047604515439087E-2</v>
      </c>
      <c r="H177">
        <v>6.6297136592221584E-3</v>
      </c>
      <c r="I177">
        <v>2.5188298066005639E-3</v>
      </c>
      <c r="J177">
        <v>4.8544799498317909E-4</v>
      </c>
      <c r="K177">
        <v>8.2965180562311058E-3</v>
      </c>
      <c r="L177">
        <v>5.4794987773778558E-3</v>
      </c>
      <c r="M177">
        <v>8.676795514218405E-3</v>
      </c>
      <c r="N177">
        <v>-9.7688049495281426E-4</v>
      </c>
      <c r="O177">
        <v>1.8829559614061301E-2</v>
      </c>
      <c r="P177">
        <v>2.2259704428984062E-3</v>
      </c>
      <c r="Q177">
        <v>-5.4216958144384098E-3</v>
      </c>
      <c r="R177">
        <v>1.4326610764532569E-2</v>
      </c>
      <c r="S177">
        <v>8.7779785896437978E-3</v>
      </c>
      <c r="T177">
        <v>1.012140637626802E-2</v>
      </c>
      <c r="U177">
        <v>-1.2427474923184519E-2</v>
      </c>
      <c r="V177">
        <v>1.459852642697701E-2</v>
      </c>
      <c r="W177">
        <v>7.0921754031341164E-3</v>
      </c>
      <c r="Y177">
        <v>1.4118052123291759E-2</v>
      </c>
      <c r="Z177">
        <v>1.7777760823567631E-2</v>
      </c>
      <c r="AA177">
        <v>-4.7897896861472944E-3</v>
      </c>
      <c r="AB177">
        <v>8.0062828582416756E-4</v>
      </c>
      <c r="AD177">
        <v>1.5936195602886949E-2</v>
      </c>
      <c r="AE177">
        <v>-1.2080487911628629E-2</v>
      </c>
    </row>
    <row r="178" spans="1:31" x14ac:dyDescent="0.35">
      <c r="A178" s="2">
        <v>43671</v>
      </c>
      <c r="B178">
        <v>-2.663437307613192E-2</v>
      </c>
      <c r="C178">
        <v>6.7340009523815247E-3</v>
      </c>
      <c r="D178">
        <v>1.185632788594271E-2</v>
      </c>
      <c r="G178">
        <v>-2.5664503839347711E-2</v>
      </c>
      <c r="H178">
        <v>-1.2623291993794311E-2</v>
      </c>
      <c r="I178">
        <v>-3.0148548808520692E-3</v>
      </c>
      <c r="J178">
        <v>-2.0378460157977729E-2</v>
      </c>
      <c r="K178">
        <v>-1.261653786334882E-2</v>
      </c>
      <c r="L178">
        <v>1.226149552972888E-2</v>
      </c>
      <c r="M178">
        <v>-5.3762695952098696E-3</v>
      </c>
      <c r="N178">
        <v>-1.5645371577574951E-2</v>
      </c>
      <c r="O178">
        <v>-1.098907171192443E-2</v>
      </c>
      <c r="P178">
        <v>-1.55469424376925E-2</v>
      </c>
      <c r="Q178">
        <v>-7.1169172348182208E-3</v>
      </c>
      <c r="R178">
        <v>-3.9548030209026197E-2</v>
      </c>
      <c r="S178">
        <v>-8.0323022501238572E-3</v>
      </c>
      <c r="T178">
        <v>-4.0081281376476152E-3</v>
      </c>
      <c r="U178">
        <v>-1.510069664628266E-2</v>
      </c>
      <c r="V178">
        <v>0</v>
      </c>
      <c r="W178">
        <v>1.6431961701543821E-2</v>
      </c>
      <c r="Y178">
        <v>1.407739820527665E-3</v>
      </c>
      <c r="Z178">
        <v>-8.7336162706003195E-3</v>
      </c>
      <c r="AA178">
        <v>2.1389843073151842E-3</v>
      </c>
      <c r="AB178">
        <v>9.280029296875103E-3</v>
      </c>
      <c r="AD178">
        <v>-8.8234674753090436E-3</v>
      </c>
      <c r="AE178">
        <v>5.4348265171906274E-3</v>
      </c>
    </row>
    <row r="179" spans="1:31" x14ac:dyDescent="0.35">
      <c r="A179" s="2">
        <v>43672</v>
      </c>
      <c r="B179">
        <v>-3.9800980454784203E-2</v>
      </c>
      <c r="C179">
        <v>-1.3377915012329209E-2</v>
      </c>
      <c r="D179">
        <v>-1.0045286785782539E-3</v>
      </c>
      <c r="G179">
        <v>1.881420872440698E-3</v>
      </c>
      <c r="H179">
        <v>-2.5015078912877802E-3</v>
      </c>
      <c r="I179">
        <v>5.5444908495680956E-3</v>
      </c>
      <c r="J179">
        <v>1.0896449110211041E-2</v>
      </c>
      <c r="K179">
        <v>2.7778619212683871E-3</v>
      </c>
      <c r="L179">
        <v>5.3836261869595337E-3</v>
      </c>
      <c r="M179">
        <v>0</v>
      </c>
      <c r="N179">
        <v>0</v>
      </c>
      <c r="O179">
        <v>5.0505052451126131E-2</v>
      </c>
      <c r="P179">
        <v>2.2561637228653009E-3</v>
      </c>
      <c r="Q179">
        <v>-8.388028890005117E-3</v>
      </c>
      <c r="R179">
        <v>2.4509804379889699E-2</v>
      </c>
      <c r="S179">
        <v>4.0486712764657984E-3</v>
      </c>
      <c r="T179">
        <v>-8.048184069940123E-3</v>
      </c>
      <c r="U179">
        <v>-1.1924990832866361E-2</v>
      </c>
      <c r="V179">
        <v>4.3165770693052163E-3</v>
      </c>
      <c r="W179">
        <v>3.926101851843633E-2</v>
      </c>
      <c r="Y179">
        <v>5.7796339642757211E-3</v>
      </c>
      <c r="Z179">
        <v>-8.810564358837869E-3</v>
      </c>
      <c r="AA179">
        <v>1.600890448875347E-3</v>
      </c>
      <c r="AB179">
        <v>2.8534636216497318E-3</v>
      </c>
      <c r="AD179">
        <v>4.9456694895806397E-3</v>
      </c>
      <c r="AE179">
        <v>-5.0676288706781314E-3</v>
      </c>
    </row>
    <row r="180" spans="1:31" x14ac:dyDescent="0.35">
      <c r="A180" s="2">
        <v>43674</v>
      </c>
      <c r="B180">
        <v>0</v>
      </c>
      <c r="C180">
        <v>0</v>
      </c>
      <c r="D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-3.3112582781458228E-4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Y180">
        <v>0</v>
      </c>
      <c r="Z180">
        <v>0</v>
      </c>
      <c r="AA180">
        <v>0</v>
      </c>
      <c r="AB180">
        <v>0</v>
      </c>
      <c r="AD180">
        <v>0</v>
      </c>
      <c r="AE180">
        <v>0</v>
      </c>
    </row>
    <row r="181" spans="1:31" x14ac:dyDescent="0.35">
      <c r="A181" s="2">
        <v>43675</v>
      </c>
      <c r="B181">
        <v>-1.295336293720761E-2</v>
      </c>
      <c r="C181">
        <v>-3.389782084007642E-3</v>
      </c>
      <c r="D181">
        <v>1.172937580774946E-2</v>
      </c>
      <c r="G181">
        <v>-3.098590943908364E-2</v>
      </c>
      <c r="H181">
        <v>-2.7860914632826811E-4</v>
      </c>
      <c r="I181">
        <v>-3.0075067016287478E-3</v>
      </c>
      <c r="J181">
        <v>1.518860697011171E-2</v>
      </c>
      <c r="K181">
        <v>1.6618796684253481E-3</v>
      </c>
      <c r="L181">
        <v>-9.370744611297277E-3</v>
      </c>
      <c r="M181">
        <v>1.0810764952454701E-2</v>
      </c>
      <c r="N181">
        <v>2.6498840675719388E-3</v>
      </c>
      <c r="O181">
        <v>1.923084329571512E-2</v>
      </c>
      <c r="P181">
        <v>-1.406860314909208E-2</v>
      </c>
      <c r="Q181">
        <v>1.5841378989078111E-2</v>
      </c>
      <c r="R181">
        <v>-5.4545426337601288E-2</v>
      </c>
      <c r="S181">
        <v>5.3761754326833167E-3</v>
      </c>
      <c r="T181">
        <v>-1.825530860058389E-2</v>
      </c>
      <c r="U181">
        <v>-1.034489959371832E-2</v>
      </c>
      <c r="V181">
        <v>3.8681945585775653E-2</v>
      </c>
      <c r="W181">
        <v>-6.6667298147398144E-3</v>
      </c>
      <c r="Y181">
        <v>4.1931092521227953E-3</v>
      </c>
      <c r="Z181">
        <v>0</v>
      </c>
      <c r="AA181">
        <v>-6.9260023944998084E-3</v>
      </c>
      <c r="AB181">
        <v>1.6914377772869301E-2</v>
      </c>
      <c r="AD181">
        <v>-7.8740650022894876E-3</v>
      </c>
      <c r="AE181">
        <v>1.697835579052454E-3</v>
      </c>
    </row>
    <row r="182" spans="1:31" x14ac:dyDescent="0.35">
      <c r="A182" s="2">
        <v>43676</v>
      </c>
      <c r="B182">
        <v>5.2494383671632949E-3</v>
      </c>
      <c r="C182">
        <v>3.401311789774653E-3</v>
      </c>
      <c r="D182">
        <v>1.3580682952097019E-2</v>
      </c>
      <c r="G182">
        <v>-1.550386164181328E-2</v>
      </c>
      <c r="H182">
        <v>-5.5755291716386157E-4</v>
      </c>
      <c r="I182">
        <v>1.5081323791117369E-3</v>
      </c>
      <c r="J182">
        <v>2.2200820804313851E-2</v>
      </c>
      <c r="K182">
        <v>9.4027722364760091E-3</v>
      </c>
      <c r="L182">
        <v>-1.486490527093964E-2</v>
      </c>
      <c r="M182">
        <v>-1.497321991994471E-2</v>
      </c>
      <c r="N182">
        <v>3.3036009250082539E-3</v>
      </c>
      <c r="O182">
        <v>2.1226360348886471E-2</v>
      </c>
      <c r="P182">
        <v>-1.8264964269768421E-2</v>
      </c>
      <c r="Q182">
        <v>-1.514327898308743E-4</v>
      </c>
      <c r="R182">
        <v>4.3522297590592007E-2</v>
      </c>
      <c r="S182">
        <v>5.347813847270233E-3</v>
      </c>
      <c r="T182">
        <v>-1.6529042905189639E-2</v>
      </c>
      <c r="U182">
        <v>-5.4006960825915273E-2</v>
      </c>
      <c r="V182">
        <v>-2.0689668326542291E-2</v>
      </c>
      <c r="W182">
        <v>-2.237129162186879E-3</v>
      </c>
      <c r="Y182">
        <v>1.4228547207171699E-2</v>
      </c>
      <c r="Z182">
        <v>-4.4444402058919641E-3</v>
      </c>
      <c r="AA182">
        <v>2.575115157200725E-2</v>
      </c>
      <c r="AB182">
        <v>-1.445671193385278E-2</v>
      </c>
      <c r="AD182">
        <v>-4.9603088301429787E-3</v>
      </c>
      <c r="AE182">
        <v>-6.4406811024792843E-2</v>
      </c>
    </row>
    <row r="183" spans="1:31" x14ac:dyDescent="0.35">
      <c r="A183" s="2">
        <v>43677</v>
      </c>
      <c r="B183">
        <v>-2.349877928918287E-2</v>
      </c>
      <c r="C183">
        <v>0</v>
      </c>
      <c r="D183">
        <v>5.8823622532793163E-3</v>
      </c>
      <c r="G183">
        <v>2.8543303760668381E-2</v>
      </c>
      <c r="H183">
        <v>-2.7884226033292331E-4</v>
      </c>
      <c r="I183">
        <v>2.0079197384483831E-3</v>
      </c>
      <c r="J183">
        <v>6.6099805302752834E-3</v>
      </c>
      <c r="K183">
        <v>-1.2602839004713481E-2</v>
      </c>
      <c r="L183">
        <v>-4.1151748394472332E-3</v>
      </c>
      <c r="M183">
        <v>7.600307416345764E-3</v>
      </c>
      <c r="N183">
        <v>1.3829436944353009E-2</v>
      </c>
      <c r="O183">
        <v>0.30023095217224111</v>
      </c>
      <c r="P183">
        <v>1.511618879868459E-2</v>
      </c>
      <c r="Q183">
        <v>-2.3470669749693699E-2</v>
      </c>
      <c r="R183">
        <v>-2.1338531336062561E-2</v>
      </c>
      <c r="S183">
        <v>-6.6476683411109683E-4</v>
      </c>
      <c r="T183">
        <v>-1.155477015077544E-2</v>
      </c>
      <c r="U183">
        <v>-1.8416189280647699E-2</v>
      </c>
      <c r="V183">
        <v>-1.8309875519307631E-2</v>
      </c>
      <c r="W183">
        <v>2.466368253546225E-2</v>
      </c>
      <c r="Y183">
        <v>-4.5769932437766952E-4</v>
      </c>
      <c r="Z183">
        <v>-1.3392844313413589E-2</v>
      </c>
      <c r="AA183">
        <v>-3.661171501060378E-3</v>
      </c>
      <c r="AB183">
        <v>2.8864381498598268E-2</v>
      </c>
      <c r="AD183">
        <v>8.9730971510171287E-3</v>
      </c>
      <c r="AE183">
        <v>5.0724783051070421E-3</v>
      </c>
    </row>
    <row r="184" spans="1:31" x14ac:dyDescent="0.35">
      <c r="A184" s="2">
        <v>43678</v>
      </c>
      <c r="B184">
        <v>0</v>
      </c>
      <c r="C184">
        <v>-2.3728747553997679E-2</v>
      </c>
      <c r="D184">
        <v>-1.494480313708302E-2</v>
      </c>
      <c r="G184">
        <v>-2.2966485693653001E-2</v>
      </c>
      <c r="H184">
        <v>6.1369587114588056E-3</v>
      </c>
      <c r="I184">
        <v>1.5031569741910109E-3</v>
      </c>
      <c r="J184">
        <v>4.2682920283203751E-2</v>
      </c>
      <c r="K184">
        <v>2.2198102366450811E-3</v>
      </c>
      <c r="L184">
        <v>5.5095494993391281E-3</v>
      </c>
      <c r="M184">
        <v>1.077592214375889E-2</v>
      </c>
      <c r="N184">
        <v>5.099058135758372E-2</v>
      </c>
      <c r="O184">
        <v>6.9271786478314112E-2</v>
      </c>
      <c r="P184">
        <v>4.0094054282435732E-3</v>
      </c>
      <c r="Q184">
        <v>3.6284758021363883E-2</v>
      </c>
      <c r="R184">
        <v>-5.450943334166336E-2</v>
      </c>
      <c r="S184">
        <v>5.9878061448916942E-3</v>
      </c>
      <c r="T184">
        <v>2.656746539225607E-2</v>
      </c>
      <c r="U184">
        <v>-7.5046833819116809E-3</v>
      </c>
      <c r="V184">
        <v>2.0086133075608581E-2</v>
      </c>
      <c r="W184">
        <v>-2.4070027030170141E-2</v>
      </c>
      <c r="Y184">
        <v>-1.0676762801210551E-3</v>
      </c>
      <c r="Z184">
        <v>-2.7149294906731899E-2</v>
      </c>
      <c r="AA184">
        <v>3.0446191440139488E-2</v>
      </c>
      <c r="AB184">
        <v>1.9316180315695371E-2</v>
      </c>
      <c r="AD184">
        <v>2.4703513716308741E-2</v>
      </c>
      <c r="AE184">
        <v>2.018744222023838E-2</v>
      </c>
    </row>
    <row r="185" spans="1:31" x14ac:dyDescent="0.35">
      <c r="A185" s="2">
        <v>43679</v>
      </c>
      <c r="B185">
        <v>0</v>
      </c>
      <c r="C185">
        <v>-3.1250110675203557E-2</v>
      </c>
      <c r="D185">
        <v>1.682052920694144E-2</v>
      </c>
      <c r="G185">
        <v>2.938269623810497E-3</v>
      </c>
      <c r="H185">
        <v>-1.108875019890543E-3</v>
      </c>
      <c r="I185">
        <v>5.0019604390594274E-4</v>
      </c>
      <c r="J185">
        <v>-1.9343243995970091E-2</v>
      </c>
      <c r="K185">
        <v>6.6444216291321467E-3</v>
      </c>
      <c r="L185">
        <v>1.369891955217861E-3</v>
      </c>
      <c r="M185">
        <v>3.1982705686290909E-3</v>
      </c>
      <c r="N185">
        <v>0</v>
      </c>
      <c r="O185">
        <v>-3.2558123914165793E-2</v>
      </c>
      <c r="P185">
        <v>0</v>
      </c>
      <c r="Q185">
        <v>-2.992736378226168E-3</v>
      </c>
      <c r="R185">
        <v>-3.7735813219785468E-2</v>
      </c>
      <c r="S185">
        <v>6.6140281745030727E-4</v>
      </c>
      <c r="T185">
        <v>-1.03528254282681E-3</v>
      </c>
      <c r="U185">
        <v>-3.7807147581732543E-2</v>
      </c>
      <c r="V185">
        <v>-1.547118585777474E-2</v>
      </c>
      <c r="W185">
        <v>-8.9685805217764036E-3</v>
      </c>
      <c r="Y185">
        <v>1.3742366242235351E-3</v>
      </c>
      <c r="Z185">
        <v>0</v>
      </c>
      <c r="AA185">
        <v>-7.1319101188881406E-3</v>
      </c>
      <c r="AB185">
        <v>-2.2710100095502232E-2</v>
      </c>
      <c r="AD185">
        <v>2.217930983549166E-2</v>
      </c>
      <c r="AE185">
        <v>-2.544166071856557E-2</v>
      </c>
    </row>
    <row r="186" spans="1:31" x14ac:dyDescent="0.35">
      <c r="A186" s="2">
        <v>43681</v>
      </c>
      <c r="B186">
        <v>0</v>
      </c>
      <c r="C186">
        <v>0</v>
      </c>
      <c r="D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-5.2533992583436717E-3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Y186">
        <v>0</v>
      </c>
      <c r="Z186">
        <v>0</v>
      </c>
      <c r="AA186">
        <v>0</v>
      </c>
      <c r="AB186">
        <v>0</v>
      </c>
      <c r="AD186">
        <v>0</v>
      </c>
      <c r="AE186">
        <v>0</v>
      </c>
    </row>
    <row r="187" spans="1:31" x14ac:dyDescent="0.35">
      <c r="A187" s="2">
        <v>43682</v>
      </c>
      <c r="B187">
        <v>-3.2085548872295873E-2</v>
      </c>
      <c r="C187">
        <v>-2.5089537114260652E-2</v>
      </c>
      <c r="D187">
        <v>-5.1896458851613536E-3</v>
      </c>
      <c r="G187">
        <v>-6.0546865177456999E-2</v>
      </c>
      <c r="H187">
        <v>-2.7759197961519928E-3</v>
      </c>
      <c r="I187">
        <v>0</v>
      </c>
      <c r="J187">
        <v>-5.8715542389599973E-2</v>
      </c>
      <c r="K187">
        <v>-2.9702895104201991E-2</v>
      </c>
      <c r="L187">
        <v>-1.5047921307080769E-2</v>
      </c>
      <c r="M187">
        <v>-9.5643256911526198E-3</v>
      </c>
      <c r="N187">
        <v>-1.1183597390493899E-2</v>
      </c>
      <c r="O187">
        <v>-5.7348902066099987E-2</v>
      </c>
      <c r="P187">
        <v>2.509963194091069E-2</v>
      </c>
      <c r="Q187">
        <v>-6.9338122802455437E-2</v>
      </c>
      <c r="R187">
        <v>-5.5555578641352847E-2</v>
      </c>
      <c r="S187">
        <v>0</v>
      </c>
      <c r="T187">
        <v>-1.139877124685296E-2</v>
      </c>
      <c r="U187">
        <v>-1.5717076877764021E-2</v>
      </c>
      <c r="V187">
        <v>-4.9285684313092881E-2</v>
      </c>
      <c r="W187">
        <v>-1.809948775690351E-2</v>
      </c>
      <c r="Y187">
        <v>-2.1961140158260228E-2</v>
      </c>
      <c r="Z187">
        <v>-9.3023162973839835E-3</v>
      </c>
      <c r="AA187">
        <v>-5.6952315207127402E-2</v>
      </c>
      <c r="AB187">
        <v>-3.1856008042212669E-2</v>
      </c>
      <c r="AD187">
        <v>-1.320755547520891E-2</v>
      </c>
      <c r="AE187">
        <v>-3.0456868221394259E-2</v>
      </c>
    </row>
    <row r="188" spans="1:31" x14ac:dyDescent="0.35">
      <c r="A188" s="2">
        <v>43683</v>
      </c>
      <c r="B188">
        <v>-2.7624298162329808E-3</v>
      </c>
      <c r="C188">
        <v>-2.9411738584033901E-2</v>
      </c>
      <c r="D188">
        <v>-6.1952310257868959E-3</v>
      </c>
      <c r="G188">
        <v>-4.1580002420865569E-2</v>
      </c>
      <c r="H188">
        <v>-3.8960670711414291E-3</v>
      </c>
      <c r="I188">
        <v>-2.4998340633677341E-3</v>
      </c>
      <c r="J188">
        <v>1.949315836291499E-2</v>
      </c>
      <c r="K188">
        <v>-3.2879661567601907E-2</v>
      </c>
      <c r="L188">
        <v>1.388988253451906E-3</v>
      </c>
      <c r="M188">
        <v>-3.21886047453479E-3</v>
      </c>
      <c r="N188">
        <v>1.005340873389882E-2</v>
      </c>
      <c r="O188">
        <v>4.6265883975117328E-2</v>
      </c>
      <c r="P188">
        <v>-1.1128938608543359E-3</v>
      </c>
      <c r="Q188">
        <v>1.2739895773437039E-2</v>
      </c>
      <c r="R188">
        <v>2.422145747393567E-2</v>
      </c>
      <c r="S188">
        <v>-7.2703159666916983E-3</v>
      </c>
      <c r="T188">
        <v>-1.8867989734906779E-2</v>
      </c>
      <c r="U188">
        <v>1.2973967547663671E-2</v>
      </c>
      <c r="V188">
        <v>1.728020548349107E-2</v>
      </c>
      <c r="W188">
        <v>-9.2166473541634986E-3</v>
      </c>
      <c r="Y188">
        <v>6.2370331926415723E-3</v>
      </c>
      <c r="Z188">
        <v>9.3896619023250416E-3</v>
      </c>
      <c r="AA188">
        <v>1.8498376937559739E-2</v>
      </c>
      <c r="AB188">
        <v>2.0187576869242552E-2</v>
      </c>
      <c r="AD188">
        <v>1.9121350046376051E-3</v>
      </c>
      <c r="AE188">
        <v>1.6080729845444619E-2</v>
      </c>
    </row>
    <row r="189" spans="1:31" x14ac:dyDescent="0.35">
      <c r="A189" s="2">
        <v>43684</v>
      </c>
      <c r="B189">
        <v>-5.5401639465387793E-2</v>
      </c>
      <c r="C189">
        <v>0</v>
      </c>
      <c r="D189">
        <v>1.3779708277342101E-2</v>
      </c>
      <c r="G189">
        <v>-8.6767810617249808E-3</v>
      </c>
      <c r="H189">
        <v>-1.0059090286104969E-2</v>
      </c>
      <c r="I189">
        <v>-7.0175156371337089E-3</v>
      </c>
      <c r="J189">
        <v>3.9196925995876208E-2</v>
      </c>
      <c r="K189">
        <v>-1.172340870460287E-2</v>
      </c>
      <c r="L189">
        <v>1.3868519251230001E-3</v>
      </c>
      <c r="M189">
        <v>2.4757899733848451E-2</v>
      </c>
      <c r="N189">
        <v>1.2441679626749689E-2</v>
      </c>
      <c r="O189">
        <v>7.2075266422806816E-2</v>
      </c>
      <c r="P189">
        <v>6.6853514152431792E-3</v>
      </c>
      <c r="Q189">
        <v>1.7038211908015018E-2</v>
      </c>
      <c r="R189">
        <v>-2.2522500753112681E-2</v>
      </c>
      <c r="S189">
        <v>0</v>
      </c>
      <c r="T189">
        <v>3.4188285071999218E-2</v>
      </c>
      <c r="U189">
        <v>-5.9112776549119514E-3</v>
      </c>
      <c r="V189">
        <v>-2.8065001145606509E-2</v>
      </c>
      <c r="W189">
        <v>-4.6511474220478632E-3</v>
      </c>
      <c r="Y189">
        <v>9.763345761564679E-3</v>
      </c>
      <c r="Z189">
        <v>-2.3255901635817481E-2</v>
      </c>
      <c r="AA189">
        <v>6.7307707003118056E-2</v>
      </c>
      <c r="AB189">
        <v>0.2511686299459559</v>
      </c>
      <c r="AD189">
        <v>-1.1450453754724201E-2</v>
      </c>
      <c r="AE189">
        <v>1.2513858662913661E-2</v>
      </c>
    </row>
    <row r="190" spans="1:31" x14ac:dyDescent="0.35">
      <c r="A190" s="2">
        <v>43685</v>
      </c>
      <c r="B190">
        <v>1.7595300324478199E-2</v>
      </c>
      <c r="C190">
        <v>0</v>
      </c>
      <c r="D190">
        <v>-1.294495367666193E-2</v>
      </c>
      <c r="G190">
        <v>-2.4070050193108591E-2</v>
      </c>
      <c r="H190">
        <v>1.129027024487717E-2</v>
      </c>
      <c r="I190">
        <v>2.0696165852099661E-2</v>
      </c>
      <c r="J190">
        <v>2.391906454638049E-2</v>
      </c>
      <c r="K190">
        <v>2.0166183778180798E-2</v>
      </c>
      <c r="L190">
        <v>3.1856001218577568E-2</v>
      </c>
      <c r="M190">
        <v>1.1554501694432281E-2</v>
      </c>
      <c r="N190">
        <v>2.6728110599078429E-2</v>
      </c>
      <c r="O190">
        <v>2.5657648089913328E-2</v>
      </c>
      <c r="P190">
        <v>-6.0875868709943104E-3</v>
      </c>
      <c r="Q190">
        <v>1.393460496679921E-2</v>
      </c>
      <c r="R190">
        <v>1.152067099995158E-2</v>
      </c>
      <c r="S190">
        <v>1.131816687199683E-2</v>
      </c>
      <c r="T190">
        <v>8.2642376220358749E-3</v>
      </c>
      <c r="U190">
        <v>1.9821586346937758E-2</v>
      </c>
      <c r="V190">
        <v>4.7112453856221308E-2</v>
      </c>
      <c r="W190">
        <v>1.1682204209110701E-2</v>
      </c>
      <c r="Y190">
        <v>0.10052144945504859</v>
      </c>
      <c r="Z190">
        <v>0</v>
      </c>
      <c r="AA190">
        <v>-6.2062052028424297E-2</v>
      </c>
      <c r="AB190">
        <v>6.4756740137510427E-3</v>
      </c>
      <c r="AD190">
        <v>2.1235656452488039E-2</v>
      </c>
      <c r="AE190">
        <v>1.0541559994684761E-2</v>
      </c>
    </row>
    <row r="191" spans="1:31" x14ac:dyDescent="0.35">
      <c r="A191" s="2">
        <v>43686</v>
      </c>
      <c r="B191">
        <v>-8.6455294746682343E-3</v>
      </c>
      <c r="C191">
        <v>-1.515160295994256E-2</v>
      </c>
      <c r="D191">
        <v>1.180339098392791E-2</v>
      </c>
      <c r="G191">
        <v>-4.0358705560327501E-2</v>
      </c>
      <c r="H191">
        <v>3.3490274973917429E-3</v>
      </c>
      <c r="I191">
        <v>6.4296154784047044E-3</v>
      </c>
      <c r="J191">
        <v>-1.796943460994593E-2</v>
      </c>
      <c r="K191">
        <v>1.1627645152027631E-2</v>
      </c>
      <c r="L191">
        <v>6.7114834060189033E-3</v>
      </c>
      <c r="M191">
        <v>5.1922375394850562E-3</v>
      </c>
      <c r="N191">
        <v>0</v>
      </c>
      <c r="O191">
        <v>8.5497295255214656E-3</v>
      </c>
      <c r="P191">
        <v>-4.0645801249180269E-2</v>
      </c>
      <c r="Q191">
        <v>-1.94564869466789E-2</v>
      </c>
      <c r="R191">
        <v>-4.214121831571771E-2</v>
      </c>
      <c r="S191">
        <v>0</v>
      </c>
      <c r="T191">
        <v>2.4590287611655711E-2</v>
      </c>
      <c r="U191">
        <v>-3.6443148823148253E-2</v>
      </c>
      <c r="V191">
        <v>-2.0319284353920612E-2</v>
      </c>
      <c r="W191">
        <v>4.6190111734965011E-3</v>
      </c>
      <c r="Y191">
        <v>-6.6934623938770246E-3</v>
      </c>
      <c r="Z191">
        <v>-4.7619004368509854E-3</v>
      </c>
      <c r="AA191">
        <v>-0.12700102400399299</v>
      </c>
      <c r="AB191">
        <v>1.8683520687109881E-2</v>
      </c>
      <c r="AD191">
        <v>1.2287221112115439E-2</v>
      </c>
      <c r="AE191">
        <v>-1.258989438034896E-2</v>
      </c>
    </row>
    <row r="192" spans="1:31" x14ac:dyDescent="0.35">
      <c r="A192" s="2">
        <v>43688</v>
      </c>
      <c r="B192">
        <v>0</v>
      </c>
      <c r="C192">
        <v>0</v>
      </c>
      <c r="D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Y192">
        <v>0</v>
      </c>
      <c r="Z192">
        <v>0</v>
      </c>
      <c r="AA192">
        <v>0</v>
      </c>
      <c r="AB192">
        <v>0</v>
      </c>
      <c r="AD192">
        <v>0</v>
      </c>
      <c r="AE192">
        <v>0</v>
      </c>
    </row>
    <row r="193" spans="1:31" x14ac:dyDescent="0.35">
      <c r="A193" s="2">
        <v>43689</v>
      </c>
      <c r="B193">
        <v>-2.9069755005952662E-3</v>
      </c>
      <c r="C193">
        <v>-3.846202288188882E-3</v>
      </c>
      <c r="D193">
        <v>0</v>
      </c>
      <c r="G193">
        <v>-6.5420606561345851E-2</v>
      </c>
      <c r="H193">
        <v>-1.669043798692371E-3</v>
      </c>
      <c r="I193">
        <v>-4.4225357824373424E-3</v>
      </c>
      <c r="J193">
        <v>-2.6532475183527748E-2</v>
      </c>
      <c r="K193">
        <v>-3.4479906502463691E-3</v>
      </c>
      <c r="L193">
        <v>1.066662222352743E-2</v>
      </c>
      <c r="M193">
        <v>1.032983407410093E-3</v>
      </c>
      <c r="N193">
        <v>-1.2268102932375791E-2</v>
      </c>
      <c r="O193">
        <v>-2.9827339138500001E-2</v>
      </c>
      <c r="P193">
        <v>-4.6430803124640763E-3</v>
      </c>
      <c r="Q193">
        <v>-4.031498225655139E-2</v>
      </c>
      <c r="R193">
        <v>-4.2806143068840119E-2</v>
      </c>
      <c r="S193">
        <v>-1.250813316886412E-2</v>
      </c>
      <c r="T193">
        <v>0</v>
      </c>
      <c r="U193">
        <v>-6.5556813548542916E-3</v>
      </c>
      <c r="V193">
        <v>2.000003390842009E-2</v>
      </c>
      <c r="W193">
        <v>2.7586114357037731E-2</v>
      </c>
      <c r="Y193">
        <v>-5.8964386140687441E-3</v>
      </c>
      <c r="Z193">
        <v>-1.9138738514697828E-2</v>
      </c>
      <c r="AA193">
        <v>-2.1393665550859971E-2</v>
      </c>
      <c r="AB193">
        <v>5.2228778412845012E-2</v>
      </c>
      <c r="AD193">
        <v>-9.3360007048759464E-4</v>
      </c>
      <c r="AE193">
        <v>-2.4772282714111471E-2</v>
      </c>
    </row>
    <row r="194" spans="1:31" x14ac:dyDescent="0.35">
      <c r="A194" s="2">
        <v>43690</v>
      </c>
      <c r="B194">
        <v>-5.830901288382262E-3</v>
      </c>
      <c r="C194">
        <v>-7.7220017199385316E-3</v>
      </c>
      <c r="D194">
        <v>2.5921614839135021E-3</v>
      </c>
      <c r="G194">
        <v>-0.42500001192092901</v>
      </c>
      <c r="H194">
        <v>-2.7860914632831251E-3</v>
      </c>
      <c r="I194">
        <v>5.9230800880496481E-3</v>
      </c>
      <c r="J194">
        <v>2.7255634633040149E-2</v>
      </c>
      <c r="K194">
        <v>3.2871706960428737E-2</v>
      </c>
      <c r="L194">
        <v>0</v>
      </c>
      <c r="M194">
        <v>-3.095972322496154E-2</v>
      </c>
      <c r="N194">
        <v>2.0296879733414212E-2</v>
      </c>
      <c r="O194">
        <v>4.1100277219856103E-2</v>
      </c>
      <c r="P194">
        <v>7.5801930123302608E-3</v>
      </c>
      <c r="Q194">
        <v>2.051197945797378E-2</v>
      </c>
      <c r="R194">
        <v>4.7204982041898491E-2</v>
      </c>
      <c r="S194">
        <v>-1.333388003168068E-3</v>
      </c>
      <c r="T194">
        <v>-2.4000117811946439E-2</v>
      </c>
      <c r="U194">
        <v>-4.568535487430192E-3</v>
      </c>
      <c r="V194">
        <v>-4.357328803345828E-3</v>
      </c>
      <c r="W194">
        <v>2.908285092434815E-2</v>
      </c>
      <c r="Y194">
        <v>2.0053787389264329E-2</v>
      </c>
      <c r="Z194">
        <v>2.92682654512979E-2</v>
      </c>
      <c r="AA194">
        <v>8.1198725114373094E-3</v>
      </c>
      <c r="AB194">
        <v>1.327486508529852E-2</v>
      </c>
      <c r="AD194">
        <v>-8.4113050345580032E-3</v>
      </c>
      <c r="AE194">
        <v>-1.0085966421089609E-2</v>
      </c>
    </row>
    <row r="195" spans="1:31" x14ac:dyDescent="0.35">
      <c r="A195" s="2">
        <v>43691</v>
      </c>
      <c r="B195">
        <v>1.466275027039865E-2</v>
      </c>
      <c r="C195">
        <v>3.8910997568479821E-3</v>
      </c>
      <c r="D195">
        <v>-1.809950625486334E-2</v>
      </c>
      <c r="G195">
        <v>6.7391293305755662E-2</v>
      </c>
      <c r="H195">
        <v>3.9113057807991236E-3</v>
      </c>
      <c r="I195">
        <v>-9.8165702273855793E-4</v>
      </c>
      <c r="J195">
        <v>-5.7639533106196517E-2</v>
      </c>
      <c r="K195">
        <v>-1.9542095325401299E-2</v>
      </c>
      <c r="L195">
        <v>-3.9577340783837336E-3</v>
      </c>
      <c r="M195">
        <v>-6.3897288899834592E-3</v>
      </c>
      <c r="N195">
        <v>-2.226840855106893E-2</v>
      </c>
      <c r="O195">
        <v>-6.0615448137426808E-2</v>
      </c>
      <c r="P195">
        <v>-1.099535255624606E-2</v>
      </c>
      <c r="Q195">
        <v>-5.1455169945410988E-2</v>
      </c>
      <c r="R195">
        <v>-9.8457932443207219E-2</v>
      </c>
      <c r="S195">
        <v>-4.6729344112103064E-3</v>
      </c>
      <c r="T195">
        <v>-8.1964998000194633E-3</v>
      </c>
      <c r="U195">
        <v>0.12595610588867839</v>
      </c>
      <c r="V195">
        <v>-9.4091900675689732E-2</v>
      </c>
      <c r="W195">
        <v>4.3478115686750307E-3</v>
      </c>
      <c r="Y195">
        <v>-8.5839030613324985E-3</v>
      </c>
      <c r="Z195">
        <v>-4.7393322087358143E-2</v>
      </c>
      <c r="AA195">
        <v>-6.2577404795646663E-2</v>
      </c>
      <c r="AB195">
        <v>-3.5201599235148429E-2</v>
      </c>
      <c r="AD195">
        <v>-5.6550782159575652E-3</v>
      </c>
      <c r="AE195">
        <v>-2.641443471167459E-3</v>
      </c>
    </row>
    <row r="196" spans="1:31" x14ac:dyDescent="0.35">
      <c r="A196" s="2">
        <v>43692</v>
      </c>
      <c r="B196">
        <v>0</v>
      </c>
      <c r="C196">
        <v>0</v>
      </c>
      <c r="D196">
        <v>-2.633305276008802E-3</v>
      </c>
      <c r="G196">
        <v>8.1466319951333244E-3</v>
      </c>
      <c r="H196">
        <v>1.670092673816681E-3</v>
      </c>
      <c r="I196">
        <v>1.964731458211411E-3</v>
      </c>
      <c r="J196">
        <v>0.1203883250636808</v>
      </c>
      <c r="K196">
        <v>5.695732984463131E-4</v>
      </c>
      <c r="L196">
        <v>-3.9735934908983186E-3</v>
      </c>
      <c r="M196">
        <v>-1.2861744013901281E-2</v>
      </c>
      <c r="N196">
        <v>-2.7938050409960561E-2</v>
      </c>
      <c r="O196">
        <v>-1.4559848997565791E-2</v>
      </c>
      <c r="P196">
        <v>0</v>
      </c>
      <c r="Q196">
        <v>4.5769899200556194E-3</v>
      </c>
      <c r="R196">
        <v>-5.9210501962090767E-2</v>
      </c>
      <c r="S196">
        <v>-8.7191058020557044E-3</v>
      </c>
      <c r="T196">
        <v>-1.859521584292223E-2</v>
      </c>
      <c r="U196">
        <v>-0.1127717291540745</v>
      </c>
      <c r="V196">
        <v>-5.3140084006267567E-2</v>
      </c>
      <c r="W196">
        <v>4.3289899361498296E-3</v>
      </c>
      <c r="Y196">
        <v>1.0613201346739929E-2</v>
      </c>
      <c r="Z196">
        <v>0</v>
      </c>
      <c r="AA196">
        <v>-2.9081330517483291E-2</v>
      </c>
      <c r="AB196">
        <v>-3.0818284745679599E-2</v>
      </c>
      <c r="AD196">
        <v>0</v>
      </c>
      <c r="AE196">
        <v>-4.4646308265809398E-2</v>
      </c>
    </row>
    <row r="197" spans="1:31" x14ac:dyDescent="0.35">
      <c r="A197" s="2">
        <v>43693</v>
      </c>
      <c r="B197">
        <v>-4.0462410536087012E-2</v>
      </c>
      <c r="C197">
        <v>1.550396710253832E-2</v>
      </c>
      <c r="D197">
        <v>1.254120142407467E-2</v>
      </c>
      <c r="G197">
        <v>3.4343451079684513E-2</v>
      </c>
      <c r="H197">
        <v>8.3360042126987555E-3</v>
      </c>
      <c r="I197">
        <v>9.8038835106173394E-4</v>
      </c>
      <c r="J197">
        <v>1.3431519365993291E-2</v>
      </c>
      <c r="K197">
        <v>1.878188956861071E-2</v>
      </c>
      <c r="L197">
        <v>7.9787578073282628E-3</v>
      </c>
      <c r="M197">
        <v>3.2571994690693269E-3</v>
      </c>
      <c r="N197">
        <v>0</v>
      </c>
      <c r="O197">
        <v>7.5553997339575352E-2</v>
      </c>
      <c r="P197">
        <v>-1.1117722513117489E-2</v>
      </c>
      <c r="Q197">
        <v>4.1005743739496392E-2</v>
      </c>
      <c r="R197">
        <v>4.8951034960032613E-2</v>
      </c>
      <c r="S197">
        <v>2.7064715043878529E-3</v>
      </c>
      <c r="T197">
        <v>0</v>
      </c>
      <c r="U197">
        <v>-9.2394050630126068E-2</v>
      </c>
      <c r="V197">
        <v>9.0986366836657506E-2</v>
      </c>
      <c r="W197">
        <v>2.3706900832437761E-2</v>
      </c>
      <c r="Y197">
        <v>1.1745200682947271E-2</v>
      </c>
      <c r="Z197">
        <v>3.9800957256530538E-2</v>
      </c>
      <c r="AA197">
        <v>4.7651516877796229E-2</v>
      </c>
      <c r="AB197">
        <v>2.0955180096650091E-2</v>
      </c>
      <c r="AD197">
        <v>1.990522562976893E-2</v>
      </c>
      <c r="AE197">
        <v>7.9211458768702059E-4</v>
      </c>
    </row>
    <row r="198" spans="1:31" x14ac:dyDescent="0.35">
      <c r="A198" s="2">
        <v>43695</v>
      </c>
      <c r="B198">
        <v>0</v>
      </c>
      <c r="C198">
        <v>0</v>
      </c>
      <c r="D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2.093095907528908E-2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Y198">
        <v>0</v>
      </c>
      <c r="Z198">
        <v>0</v>
      </c>
      <c r="AA198">
        <v>0</v>
      </c>
      <c r="AB198">
        <v>0</v>
      </c>
      <c r="AD198">
        <v>0</v>
      </c>
      <c r="AE198">
        <v>0</v>
      </c>
    </row>
    <row r="199" spans="1:31" x14ac:dyDescent="0.35">
      <c r="A199" s="2">
        <v>43696</v>
      </c>
      <c r="B199">
        <v>3.0120468576575469E-2</v>
      </c>
      <c r="C199">
        <v>3.0534322991102369E-2</v>
      </c>
      <c r="D199">
        <v>1.531951918432117E-2</v>
      </c>
      <c r="G199">
        <v>5.468754220055505E-2</v>
      </c>
      <c r="H199">
        <v>1.6808653717832241E-2</v>
      </c>
      <c r="I199">
        <v>1.4692952801811381E-3</v>
      </c>
      <c r="J199">
        <v>4.1470767251597707E-2</v>
      </c>
      <c r="K199">
        <v>-2.1229210446017999E-2</v>
      </c>
      <c r="L199">
        <v>6.5963121214009934E-3</v>
      </c>
      <c r="M199">
        <v>2.7056218275841371E-2</v>
      </c>
      <c r="N199">
        <v>3.733170134638919E-2</v>
      </c>
      <c r="O199">
        <v>4.277248825459079E-2</v>
      </c>
      <c r="P199">
        <v>3.3727823910120858E-2</v>
      </c>
      <c r="Q199">
        <v>2.2369931898778669E-2</v>
      </c>
      <c r="R199">
        <v>2.5333340962727879E-2</v>
      </c>
      <c r="S199">
        <v>1.07962743752239E-2</v>
      </c>
      <c r="T199">
        <v>-1.6842112082388731E-2</v>
      </c>
      <c r="U199">
        <v>8.4364236635230405E-3</v>
      </c>
      <c r="V199">
        <v>2.8838650643748801E-2</v>
      </c>
      <c r="W199">
        <v>4.2105123595781446E-3</v>
      </c>
      <c r="Y199">
        <v>4.23997370545659E-3</v>
      </c>
      <c r="Z199">
        <v>6.6985698877322308E-2</v>
      </c>
      <c r="AA199">
        <v>2.4691364909929181E-2</v>
      </c>
      <c r="AB199">
        <v>3.8186119710112991E-3</v>
      </c>
      <c r="AD199">
        <v>5.5762436156709949E-3</v>
      </c>
      <c r="AE199">
        <v>6.3316696585655752E-3</v>
      </c>
    </row>
    <row r="200" spans="1:31" x14ac:dyDescent="0.35">
      <c r="A200" s="2">
        <v>43697</v>
      </c>
      <c r="B200">
        <v>0</v>
      </c>
      <c r="C200">
        <v>3.7036506831598088E-3</v>
      </c>
      <c r="D200">
        <v>2.568212219677291E-3</v>
      </c>
      <c r="G200">
        <v>1.6666606326163121E-2</v>
      </c>
      <c r="H200">
        <v>2.709948968885989E-3</v>
      </c>
      <c r="I200">
        <v>1.026875446093189E-2</v>
      </c>
      <c r="J200">
        <v>-1.354679455819985E-2</v>
      </c>
      <c r="K200">
        <v>5.7079366084311634E-3</v>
      </c>
      <c r="L200">
        <v>3.9317987069145133E-3</v>
      </c>
      <c r="M200">
        <v>9.4838021331178357E-3</v>
      </c>
      <c r="N200">
        <v>1.6224188790560531E-2</v>
      </c>
      <c r="O200">
        <v>1.437124312298055E-2</v>
      </c>
      <c r="P200">
        <v>6.2966008229234927E-3</v>
      </c>
      <c r="Q200">
        <v>1.5858785918609899E-4</v>
      </c>
      <c r="R200">
        <v>-1.82054441409456E-2</v>
      </c>
      <c r="S200">
        <v>1.335168300562239E-3</v>
      </c>
      <c r="T200">
        <v>4.9250379116984488E-2</v>
      </c>
      <c r="U200">
        <v>1.8404903407101211E-2</v>
      </c>
      <c r="V200">
        <v>2.5757587689451581E-2</v>
      </c>
      <c r="W200">
        <v>-3.5639375867742573E-2</v>
      </c>
      <c r="Y200">
        <v>-1.1985705313930841E-2</v>
      </c>
      <c r="Z200">
        <v>-8.9686012356283706E-3</v>
      </c>
      <c r="AA200">
        <v>7.609377430297215E-3</v>
      </c>
      <c r="AB200">
        <v>7.0137460607084812E-3</v>
      </c>
      <c r="AD200">
        <v>-1.8483661662447299E-3</v>
      </c>
      <c r="AE200">
        <v>1.2190218186705289E-2</v>
      </c>
    </row>
    <row r="201" spans="1:31" x14ac:dyDescent="0.35">
      <c r="A201" s="2">
        <v>43698</v>
      </c>
      <c r="B201">
        <v>2.9239753500089231E-2</v>
      </c>
      <c r="C201">
        <v>1.107005185787324E-2</v>
      </c>
      <c r="D201">
        <v>-1.825169501206414E-2</v>
      </c>
      <c r="G201">
        <v>-3.460830388060343E-2</v>
      </c>
      <c r="H201">
        <v>5.1351150183680527E-3</v>
      </c>
      <c r="I201">
        <v>-4.8387394503723868E-4</v>
      </c>
      <c r="J201">
        <v>1.9558855594028039E-2</v>
      </c>
      <c r="K201">
        <v>2.270269516478685E-3</v>
      </c>
      <c r="L201">
        <v>1.3055106022976659E-3</v>
      </c>
      <c r="M201">
        <v>0</v>
      </c>
      <c r="N201">
        <v>5.6603773584905648E-2</v>
      </c>
      <c r="O201">
        <v>2.8040163311373378E-2</v>
      </c>
      <c r="P201">
        <v>-4.5507034807085178E-3</v>
      </c>
      <c r="Q201">
        <v>1.2523733004097041E-2</v>
      </c>
      <c r="R201">
        <v>4.2384064468887317E-2</v>
      </c>
      <c r="S201">
        <v>3.333238356078017E-3</v>
      </c>
      <c r="T201">
        <v>0</v>
      </c>
      <c r="U201">
        <v>2.7381838134625798E-3</v>
      </c>
      <c r="V201">
        <v>-2.6587862458751329E-2</v>
      </c>
      <c r="W201">
        <v>0</v>
      </c>
      <c r="Y201">
        <v>-2.6194514678591352E-3</v>
      </c>
      <c r="Z201">
        <v>-4.5248824844553734E-3</v>
      </c>
      <c r="AA201">
        <v>-1.5103884179167641E-2</v>
      </c>
      <c r="AB201">
        <v>3.7067635740583922E-2</v>
      </c>
      <c r="AD201">
        <v>1.8518485412432058E-2</v>
      </c>
      <c r="AE201">
        <v>3.4965082634722089E-2</v>
      </c>
    </row>
    <row r="202" spans="1:31" x14ac:dyDescent="0.35">
      <c r="A202" s="2">
        <v>43699</v>
      </c>
      <c r="B202">
        <v>8.5227237096083819E-3</v>
      </c>
      <c r="C202">
        <v>1.0948945509974269E-2</v>
      </c>
      <c r="D202">
        <v>3.9139316094982668E-3</v>
      </c>
      <c r="G202">
        <v>-6.226422427684053E-2</v>
      </c>
      <c r="H202">
        <v>-2.1508464625282771E-3</v>
      </c>
      <c r="I202">
        <v>1.1137818749973549E-2</v>
      </c>
      <c r="J202">
        <v>-2.9795899683115471E-2</v>
      </c>
      <c r="K202">
        <v>7.3611991842945654E-3</v>
      </c>
      <c r="L202">
        <v>2.6075512202019539E-3</v>
      </c>
      <c r="M202">
        <v>4.1753680891323253E-3</v>
      </c>
      <c r="N202">
        <v>4.8076923076923128E-2</v>
      </c>
      <c r="O202">
        <v>-3.1007802879061241E-2</v>
      </c>
      <c r="P202">
        <v>-2.28581606973477E-3</v>
      </c>
      <c r="Q202">
        <v>-1.283857379892428E-2</v>
      </c>
      <c r="R202">
        <v>1.7789116309854691E-2</v>
      </c>
      <c r="S202">
        <v>-3.3221647889782879E-3</v>
      </c>
      <c r="T202">
        <v>1.530627120886918E-2</v>
      </c>
      <c r="U202">
        <v>2.7853645207934759E-2</v>
      </c>
      <c r="V202">
        <v>-7.5874268970299585E-4</v>
      </c>
      <c r="W202">
        <v>8.6956231373498394E-3</v>
      </c>
      <c r="Y202">
        <v>1.2439888576878391E-3</v>
      </c>
      <c r="Z202">
        <v>-9.0909002241026382E-3</v>
      </c>
      <c r="AA202">
        <v>-1.150155628683458E-2</v>
      </c>
      <c r="AB202">
        <v>-6.6135431525423005E-2</v>
      </c>
      <c r="AD202">
        <v>-1.3636412835840271E-2</v>
      </c>
      <c r="AE202">
        <v>0</v>
      </c>
    </row>
    <row r="203" spans="1:31" x14ac:dyDescent="0.35">
      <c r="A203" s="2">
        <v>43700</v>
      </c>
      <c r="B203">
        <v>-1.690140144440111E-2</v>
      </c>
      <c r="C203">
        <v>-1.4440324417705709E-2</v>
      </c>
      <c r="D203">
        <v>1.624346572199231E-3</v>
      </c>
      <c r="G203">
        <v>-6.4386259221930309E-2</v>
      </c>
      <c r="H203">
        <v>-1.589857684052054E-2</v>
      </c>
      <c r="I203">
        <v>4.787756756805539E-4</v>
      </c>
      <c r="J203">
        <v>-4.3331959058044212E-2</v>
      </c>
      <c r="K203">
        <v>-2.2484630496234059E-2</v>
      </c>
      <c r="L203">
        <v>-5.2015391606188288E-3</v>
      </c>
      <c r="M203">
        <v>-2.0789530850292559E-3</v>
      </c>
      <c r="N203">
        <v>0</v>
      </c>
      <c r="O203">
        <v>-1.037032515914349E-2</v>
      </c>
      <c r="P203">
        <v>-1.546379279974475E-2</v>
      </c>
      <c r="Q203">
        <v>-3.4258522974612071E-2</v>
      </c>
      <c r="R203">
        <v>-8.3645450330714244E-2</v>
      </c>
      <c r="S203">
        <v>-2.6668532236168159E-3</v>
      </c>
      <c r="T203">
        <v>-4.1206019605136042E-2</v>
      </c>
      <c r="U203">
        <v>-3.6663153307456058E-2</v>
      </c>
      <c r="V203">
        <v>-1.746397073487083E-2</v>
      </c>
      <c r="W203">
        <v>-1.724140499462723E-2</v>
      </c>
      <c r="Y203">
        <v>-1.8221672379894579E-2</v>
      </c>
      <c r="Z203">
        <v>-3.211016950357426E-2</v>
      </c>
      <c r="AA203">
        <v>-5.2359431521346027E-2</v>
      </c>
      <c r="AB203">
        <v>-1.389565305858831E-2</v>
      </c>
      <c r="AD203">
        <v>-4.6082129267078784E-3</v>
      </c>
      <c r="AE203">
        <v>6.7567656573903623E-3</v>
      </c>
    </row>
    <row r="204" spans="1:31" x14ac:dyDescent="0.35">
      <c r="A204" s="2">
        <v>43702</v>
      </c>
      <c r="B204">
        <v>0</v>
      </c>
      <c r="C204">
        <v>0</v>
      </c>
      <c r="D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-5.6356487549148133E-2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Y204">
        <v>0</v>
      </c>
      <c r="Z204">
        <v>0</v>
      </c>
      <c r="AA204">
        <v>0</v>
      </c>
      <c r="AB204">
        <v>0</v>
      </c>
      <c r="AD204">
        <v>0</v>
      </c>
      <c r="AE204">
        <v>0</v>
      </c>
    </row>
    <row r="205" spans="1:31" x14ac:dyDescent="0.35">
      <c r="A205" s="2">
        <v>43703</v>
      </c>
      <c r="B205">
        <v>-3.7249267960852039E-2</v>
      </c>
      <c r="C205">
        <v>-3.2967051334703457E-2</v>
      </c>
      <c r="D205">
        <v>-1.037947662297856E-2</v>
      </c>
      <c r="G205">
        <v>4.3010710787809714E-3</v>
      </c>
      <c r="H205">
        <v>1.2869673486287869E-2</v>
      </c>
      <c r="I205">
        <v>-1.4359389563335381E-3</v>
      </c>
      <c r="J205">
        <v>1.539139775692777E-2</v>
      </c>
      <c r="K205">
        <v>5.1755318139681261E-3</v>
      </c>
      <c r="L205">
        <v>2.2222229542737448E-2</v>
      </c>
      <c r="M205">
        <v>-5.208361716982135E-3</v>
      </c>
      <c r="N205">
        <v>8.8888888888889461E-3</v>
      </c>
      <c r="O205">
        <v>3.6526866774559297E-2</v>
      </c>
      <c r="P205">
        <v>-2.9087336121093039E-3</v>
      </c>
      <c r="Q205">
        <v>2.2171166075719562E-2</v>
      </c>
      <c r="R205">
        <v>1.4986328936037239E-2</v>
      </c>
      <c r="S205">
        <v>-2.67367465235957E-3</v>
      </c>
      <c r="T205">
        <v>-2.096436903971011E-2</v>
      </c>
      <c r="U205">
        <v>7.7220796181851634E-3</v>
      </c>
      <c r="V205">
        <v>-1.3910305822137699E-2</v>
      </c>
      <c r="W205">
        <v>4.3859505075272143E-3</v>
      </c>
      <c r="Y205">
        <v>1.6028968572776799E-2</v>
      </c>
      <c r="Z205">
        <v>1.8957441829536181E-2</v>
      </c>
      <c r="AA205">
        <v>3.5470700080223239E-2</v>
      </c>
      <c r="AB205">
        <v>1.8294137201785299E-2</v>
      </c>
      <c r="AD205">
        <v>2.777757914125933E-3</v>
      </c>
      <c r="AE205">
        <v>-1.4913454929795791E-3</v>
      </c>
    </row>
    <row r="206" spans="1:31" x14ac:dyDescent="0.35">
      <c r="A206" s="2">
        <v>43704</v>
      </c>
      <c r="B206">
        <v>8.9285675180283963E-3</v>
      </c>
      <c r="C206">
        <v>7.5757506435132349E-3</v>
      </c>
      <c r="D206">
        <v>1.3109024193975749E-3</v>
      </c>
      <c r="G206">
        <v>-5.7815840795613527E-2</v>
      </c>
      <c r="H206">
        <v>5.4064773355877449E-3</v>
      </c>
      <c r="I206">
        <v>1.9176381651055949E-3</v>
      </c>
      <c r="J206">
        <v>-2.2953689178997538E-2</v>
      </c>
      <c r="K206">
        <v>-8.5813611096329234E-3</v>
      </c>
      <c r="L206">
        <v>1.150893615896798E-2</v>
      </c>
      <c r="M206">
        <v>-7.3298222174204009E-3</v>
      </c>
      <c r="N206">
        <v>-3.3039647577092208E-3</v>
      </c>
      <c r="O206">
        <v>-4.5349501538495478E-2</v>
      </c>
      <c r="P206">
        <v>1.691947443570041E-2</v>
      </c>
      <c r="Q206">
        <v>-6.1054154541693162E-3</v>
      </c>
      <c r="R206">
        <v>-2.684561266919883E-2</v>
      </c>
      <c r="S206">
        <v>-4.6916487875269253E-3</v>
      </c>
      <c r="T206">
        <v>2.7837329397357061E-2</v>
      </c>
      <c r="U206">
        <v>1.6967676966348929E-2</v>
      </c>
      <c r="V206">
        <v>-1.3322889752709901E-2</v>
      </c>
      <c r="W206">
        <v>1.3100477688221529E-2</v>
      </c>
      <c r="Y206">
        <v>8.3050329561951131E-4</v>
      </c>
      <c r="Z206">
        <v>-9.3023162973839835E-3</v>
      </c>
      <c r="AA206">
        <v>-2.2397901564729431E-2</v>
      </c>
      <c r="AB206">
        <v>-6.55500040703072E-3</v>
      </c>
      <c r="AD206">
        <v>6.4636049509785298E-3</v>
      </c>
      <c r="AE206">
        <v>-1.306949110848721E-2</v>
      </c>
    </row>
    <row r="207" spans="1:31" x14ac:dyDescent="0.35">
      <c r="A207" s="2">
        <v>43705</v>
      </c>
      <c r="B207">
        <v>-2.949851226829225E-3</v>
      </c>
      <c r="C207">
        <v>0</v>
      </c>
      <c r="D207">
        <v>9.492905807615637E-3</v>
      </c>
      <c r="G207">
        <v>-2.9545479914373059E-2</v>
      </c>
      <c r="H207">
        <v>9.4113806734097416E-3</v>
      </c>
      <c r="I207">
        <v>-4.7871631835338929E-4</v>
      </c>
      <c r="J207">
        <v>2.570921708494045E-2</v>
      </c>
      <c r="K207">
        <v>1.3271821137514239E-2</v>
      </c>
      <c r="L207">
        <v>2.022754063680798E-2</v>
      </c>
      <c r="M207">
        <v>1.898720011920263E-2</v>
      </c>
      <c r="N207">
        <v>4.972375690607711E-3</v>
      </c>
      <c r="O207">
        <v>6.6566180266784958E-3</v>
      </c>
      <c r="P207">
        <v>5.7381183806848313E-4</v>
      </c>
      <c r="Q207">
        <v>3.071429434761352E-3</v>
      </c>
      <c r="R207">
        <v>4.9655190829573037E-2</v>
      </c>
      <c r="S207">
        <v>-2.020284902133684E-3</v>
      </c>
      <c r="T207">
        <v>4.7916511405419637E-2</v>
      </c>
      <c r="U207">
        <v>0</v>
      </c>
      <c r="V207">
        <v>3.971420979259177E-3</v>
      </c>
      <c r="W207">
        <v>-6.465495837810642E-3</v>
      </c>
      <c r="Y207">
        <v>1.1062022378989229E-3</v>
      </c>
      <c r="Z207">
        <v>4.6948309511625208E-3</v>
      </c>
      <c r="AA207">
        <v>-1.3477397276295819E-3</v>
      </c>
      <c r="AB207">
        <v>9.775208792224932E-3</v>
      </c>
      <c r="AD207">
        <v>-4.5872951100072168E-3</v>
      </c>
      <c r="AE207">
        <v>-1.7026165139152231E-2</v>
      </c>
    </row>
    <row r="208" spans="1:31" x14ac:dyDescent="0.35">
      <c r="A208" s="2">
        <v>43706</v>
      </c>
      <c r="B208">
        <v>-8.8757357805691051E-3</v>
      </c>
      <c r="C208">
        <v>-1.1278235700363241E-2</v>
      </c>
      <c r="D208">
        <v>2.593934974594259E-3</v>
      </c>
      <c r="G208">
        <v>-2.1077319201383778E-2</v>
      </c>
      <c r="H208">
        <v>1.5530207675447549E-2</v>
      </c>
      <c r="I208">
        <v>-2.4111883128097311E-4</v>
      </c>
      <c r="J208">
        <v>6.482347875342187E-3</v>
      </c>
      <c r="K208">
        <v>1.0820093597124551E-2</v>
      </c>
      <c r="L208">
        <v>4.4609732758932319E-2</v>
      </c>
      <c r="M208">
        <v>9.3169025604056266E-3</v>
      </c>
      <c r="N208">
        <v>1.6492578339746271E-3</v>
      </c>
      <c r="O208">
        <v>-6.3721094381250287E-2</v>
      </c>
      <c r="P208">
        <v>2.350915347655258E-2</v>
      </c>
      <c r="Q208">
        <v>7.0910950333009648E-3</v>
      </c>
      <c r="R208">
        <v>3.9421775116206259E-2</v>
      </c>
      <c r="S208">
        <v>-6.7474467884564024E-3</v>
      </c>
      <c r="T208">
        <v>-2.9821033596716399E-2</v>
      </c>
      <c r="U208">
        <v>1.076430375461279E-2</v>
      </c>
      <c r="V208">
        <v>7.0411342205270788E-2</v>
      </c>
      <c r="W208">
        <v>6.507570507843452E-3</v>
      </c>
      <c r="Y208">
        <v>1.5055053725239411E-2</v>
      </c>
      <c r="Z208">
        <v>1.401867753231434E-2</v>
      </c>
      <c r="AA208">
        <v>2.3616760369567391E-2</v>
      </c>
      <c r="AB208">
        <v>8.7125027350050122E-3</v>
      </c>
      <c r="AD208">
        <v>0</v>
      </c>
      <c r="AE208">
        <v>-6.2163107693125053E-2</v>
      </c>
    </row>
    <row r="209" spans="1:31" x14ac:dyDescent="0.35">
      <c r="A209" s="2">
        <v>43707</v>
      </c>
      <c r="B209">
        <v>3.2835806471132933E-2</v>
      </c>
      <c r="C209">
        <v>2.2813770481429959E-2</v>
      </c>
      <c r="D209">
        <v>1.3260052310323459E-2</v>
      </c>
      <c r="G209">
        <v>7.1770383505996627E-2</v>
      </c>
      <c r="H209">
        <v>-3.7235947654979951E-3</v>
      </c>
      <c r="I209">
        <v>-1.9303139212304421E-3</v>
      </c>
      <c r="J209">
        <v>4.293622592965507E-3</v>
      </c>
      <c r="K209">
        <v>8.5470040397199742E-3</v>
      </c>
      <c r="L209">
        <v>1.542108088009453E-2</v>
      </c>
      <c r="M209">
        <v>2.769239941572188E-2</v>
      </c>
      <c r="N209">
        <v>0</v>
      </c>
      <c r="O209">
        <v>-4.7512024409654192E-2</v>
      </c>
      <c r="P209">
        <v>-1.344524088470167E-2</v>
      </c>
      <c r="Q209">
        <v>-6.7211069348923616E-3</v>
      </c>
      <c r="R209">
        <v>3.7926699939572428E-2</v>
      </c>
      <c r="S209">
        <v>7.4725810482370036E-3</v>
      </c>
      <c r="T209">
        <v>2.0492037711645979E-2</v>
      </c>
      <c r="U209">
        <v>-2.1831726965998551E-2</v>
      </c>
      <c r="V209">
        <v>7.3911523127878631E-4</v>
      </c>
      <c r="W209">
        <v>4.0948223066599621E-2</v>
      </c>
      <c r="Y209">
        <v>1.0613816602133451E-2</v>
      </c>
      <c r="Z209">
        <v>0</v>
      </c>
      <c r="AA209">
        <v>1.054712238677835E-2</v>
      </c>
      <c r="AB209">
        <v>-1.727450132992725E-2</v>
      </c>
      <c r="AD209">
        <v>-1.8432555125091901E-3</v>
      </c>
      <c r="AE209">
        <v>2.2983691899240322E-2</v>
      </c>
    </row>
    <row r="210" spans="1:31" x14ac:dyDescent="0.35">
      <c r="A210" s="2">
        <v>43709</v>
      </c>
      <c r="B210">
        <v>0</v>
      </c>
      <c r="C210">
        <v>0</v>
      </c>
      <c r="D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-6.8605927552140011E-3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Y210">
        <v>0</v>
      </c>
      <c r="Z210">
        <v>0</v>
      </c>
      <c r="AA210">
        <v>0</v>
      </c>
      <c r="AB210">
        <v>0</v>
      </c>
      <c r="AD210">
        <v>0</v>
      </c>
      <c r="AE210">
        <v>0</v>
      </c>
    </row>
    <row r="211" spans="1:31" x14ac:dyDescent="0.35">
      <c r="A211" s="2">
        <v>43710</v>
      </c>
      <c r="B211">
        <v>-5.7803443622981288E-3</v>
      </c>
      <c r="C211">
        <v>-7.4349371900425121E-3</v>
      </c>
      <c r="D211">
        <v>-2.8725141424685852E-3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-5.3738272908742557E-2</v>
      </c>
      <c r="M211">
        <v>-4.9902401650373518E-3</v>
      </c>
      <c r="N211">
        <v>-8.0132633324122571E-3</v>
      </c>
      <c r="O211">
        <v>0</v>
      </c>
      <c r="P211">
        <v>1.135719019489856E-2</v>
      </c>
      <c r="Q211">
        <v>0</v>
      </c>
      <c r="R211">
        <v>0</v>
      </c>
      <c r="S211">
        <v>0</v>
      </c>
      <c r="T211">
        <v>1.8072017293454309E-2</v>
      </c>
      <c r="U211">
        <v>-3.483948109736601E-2</v>
      </c>
      <c r="V211">
        <v>6.7208260707230405E-2</v>
      </c>
      <c r="W211">
        <v>-8.2814669986366329E-3</v>
      </c>
      <c r="Y211">
        <v>0</v>
      </c>
      <c r="Z211">
        <v>0</v>
      </c>
      <c r="AA211">
        <v>0</v>
      </c>
      <c r="AB211">
        <v>0</v>
      </c>
      <c r="AD211">
        <v>1.2003657366094661E-2</v>
      </c>
      <c r="AE211">
        <v>-1.2035472378406631E-3</v>
      </c>
    </row>
    <row r="212" spans="1:31" x14ac:dyDescent="0.35">
      <c r="A212" s="2">
        <v>43711</v>
      </c>
      <c r="B212">
        <v>8.7209265017857973E-3</v>
      </c>
      <c r="C212">
        <v>-7.4906295502626952E-3</v>
      </c>
      <c r="D212">
        <v>5.4416022890886317E-3</v>
      </c>
      <c r="G212">
        <v>-6.6964753751393991E-3</v>
      </c>
      <c r="H212">
        <v>-9.3431017033055452E-3</v>
      </c>
      <c r="I212">
        <v>3.1431241946260353E-2</v>
      </c>
      <c r="J212">
        <v>-9.405699833060055E-3</v>
      </c>
      <c r="K212">
        <v>1.6947967191662801E-3</v>
      </c>
      <c r="L212">
        <v>2.9629568327095068E-2</v>
      </c>
      <c r="M212">
        <v>-8.0239810851988613E-3</v>
      </c>
      <c r="N212">
        <v>-1.1142061281337099E-2</v>
      </c>
      <c r="O212">
        <v>-6.6397010727630712E-2</v>
      </c>
      <c r="P212">
        <v>1.5159957658041011E-2</v>
      </c>
      <c r="Q212">
        <v>-1.772190236071192E-2</v>
      </c>
      <c r="R212">
        <v>-4.8721025173168453E-3</v>
      </c>
      <c r="S212">
        <v>1.6858024187548889E-2</v>
      </c>
      <c r="T212">
        <v>5.1282076293253098E-2</v>
      </c>
      <c r="U212">
        <v>-2.8200360040302459E-3</v>
      </c>
      <c r="V212">
        <v>-1.8685087034827189E-2</v>
      </c>
      <c r="W212">
        <v>-1.4613809668533319E-2</v>
      </c>
      <c r="Y212">
        <v>-2.867915645867369E-2</v>
      </c>
      <c r="Z212">
        <v>-1.3824871122127489E-2</v>
      </c>
      <c r="AA212">
        <v>-3.5225046610599109E-2</v>
      </c>
      <c r="AB212">
        <v>-5.3466764542462568E-2</v>
      </c>
      <c r="AD212">
        <v>-4.5621092942013108E-3</v>
      </c>
      <c r="AE212">
        <v>-1.0443859935857169E-2</v>
      </c>
    </row>
    <row r="213" spans="1:31" x14ac:dyDescent="0.35">
      <c r="A213" s="2">
        <v>43712</v>
      </c>
      <c r="B213">
        <v>2.8818431582227082E-3</v>
      </c>
      <c r="C213">
        <v>7.547162549073283E-3</v>
      </c>
      <c r="D213">
        <v>-3.1837145931501438E-3</v>
      </c>
      <c r="G213">
        <v>8.9887558578642945E-3</v>
      </c>
      <c r="H213">
        <v>1.7245914086802431E-2</v>
      </c>
      <c r="I213">
        <v>1.734658676147971E-2</v>
      </c>
      <c r="J213">
        <v>4.3159422158156602E-3</v>
      </c>
      <c r="K213">
        <v>3.3843152351931138E-3</v>
      </c>
      <c r="L213">
        <v>-5.9951489827941851E-3</v>
      </c>
      <c r="M213">
        <v>1.112232866819673E-2</v>
      </c>
      <c r="N213">
        <v>-8.4507042253521014E-3</v>
      </c>
      <c r="O213">
        <v>5.7761676175178689E-3</v>
      </c>
      <c r="P213">
        <v>1.272113828943966E-2</v>
      </c>
      <c r="Q213">
        <v>2.443821279215563E-2</v>
      </c>
      <c r="R213">
        <v>4.5287623268532418E-2</v>
      </c>
      <c r="S213">
        <v>1.2599216254952189E-2</v>
      </c>
      <c r="T213">
        <v>9.3809189389137959E-3</v>
      </c>
      <c r="U213">
        <v>2.1493164830735711E-2</v>
      </c>
      <c r="V213">
        <v>1.057825213695684E-2</v>
      </c>
      <c r="W213">
        <v>8.4745480028178832E-3</v>
      </c>
      <c r="Y213">
        <v>6.9334582354674268E-4</v>
      </c>
      <c r="Z213">
        <v>4.6728925107715202E-3</v>
      </c>
      <c r="AA213">
        <v>3.6511153701542787E-2</v>
      </c>
      <c r="AB213">
        <v>6.8996626398668992E-2</v>
      </c>
      <c r="AD213">
        <v>1.283234582614168E-2</v>
      </c>
      <c r="AE213">
        <v>1.4004396974982569E-2</v>
      </c>
    </row>
    <row r="214" spans="1:31" x14ac:dyDescent="0.35">
      <c r="A214" s="2">
        <v>43713</v>
      </c>
      <c r="B214">
        <v>2.8735620032240169E-2</v>
      </c>
      <c r="C214">
        <v>-3.7453650403911349E-3</v>
      </c>
      <c r="D214">
        <v>-7.6652646065723529E-3</v>
      </c>
      <c r="G214">
        <v>3.1180478944186959E-2</v>
      </c>
      <c r="H214">
        <v>-4.5033019656681716E-3</v>
      </c>
      <c r="I214">
        <v>-9.6774036801974272E-3</v>
      </c>
      <c r="J214">
        <v>-9.0245375028011887E-3</v>
      </c>
      <c r="K214">
        <v>1.6862875642160711E-3</v>
      </c>
      <c r="L214">
        <v>-6.393251686558532E-2</v>
      </c>
      <c r="M214">
        <v>2.0001466806527368E-3</v>
      </c>
      <c r="N214">
        <v>2.8409090909091721E-3</v>
      </c>
      <c r="O214">
        <v>-9.2246936056035844E-2</v>
      </c>
      <c r="P214">
        <v>1.201522950843392E-2</v>
      </c>
      <c r="Q214">
        <v>5.9238352866708421E-3</v>
      </c>
      <c r="R214">
        <v>5.9718996622943221E-2</v>
      </c>
      <c r="S214">
        <v>1.3752490219649079E-2</v>
      </c>
      <c r="T214">
        <v>2.9739686964962649E-2</v>
      </c>
      <c r="U214">
        <v>1.6057636993524142E-2</v>
      </c>
      <c r="V214">
        <v>3.3496196682917027E-2</v>
      </c>
      <c r="W214">
        <v>-4.2016667746355152E-3</v>
      </c>
      <c r="Y214">
        <v>3.4626996775561909E-3</v>
      </c>
      <c r="Z214">
        <v>9.3023162973839835E-3</v>
      </c>
      <c r="AA214">
        <v>-1.956929753456849E-3</v>
      </c>
      <c r="AB214">
        <v>-5.1755349826472452E-2</v>
      </c>
      <c r="AD214">
        <v>-1.990948203560727E-2</v>
      </c>
      <c r="AE214">
        <v>1.6013525099158881E-3</v>
      </c>
    </row>
    <row r="215" spans="1:31" x14ac:dyDescent="0.35">
      <c r="A215" s="2">
        <v>43714</v>
      </c>
      <c r="B215">
        <v>-8.3798848234708512E-3</v>
      </c>
      <c r="C215">
        <v>-1.1278235700363241E-2</v>
      </c>
      <c r="D215">
        <v>-1.80238661278137E-2</v>
      </c>
      <c r="G215">
        <v>3.2397428004285127E-2</v>
      </c>
      <c r="H215">
        <v>-4.2577538032304574E-3</v>
      </c>
      <c r="I215">
        <v>-9.3081508807479896E-4</v>
      </c>
      <c r="J215">
        <v>-1.4744152665313041E-2</v>
      </c>
      <c r="K215">
        <v>-1.2906808570364969E-2</v>
      </c>
      <c r="L215">
        <v>1.6752541245161009E-2</v>
      </c>
      <c r="M215">
        <v>2.3951915166980701E-2</v>
      </c>
      <c r="N215">
        <v>0</v>
      </c>
      <c r="O215">
        <v>4.3494938323784824E-3</v>
      </c>
      <c r="P215">
        <v>-1.5110596472343359E-2</v>
      </c>
      <c r="Q215">
        <v>-3.1832655070507249E-4</v>
      </c>
      <c r="R215">
        <v>2.430942125880153E-2</v>
      </c>
      <c r="S215">
        <v>-1.8087625608095511E-2</v>
      </c>
      <c r="T215">
        <v>-3.3393394382285058E-2</v>
      </c>
      <c r="U215">
        <v>-8.1743659625068688E-3</v>
      </c>
      <c r="V215">
        <v>-1.8230955443190981E-2</v>
      </c>
      <c r="W215">
        <v>-2.10977864823314E-3</v>
      </c>
      <c r="Y215">
        <v>-6.3500733940033971E-3</v>
      </c>
      <c r="Z215">
        <v>4.1474613366382362E-2</v>
      </c>
      <c r="AA215">
        <v>-1.764708852272923E-2</v>
      </c>
      <c r="AB215">
        <v>-1.7048299795219709E-2</v>
      </c>
      <c r="AD215">
        <v>-1.9390666288222839E-2</v>
      </c>
      <c r="AE215">
        <v>1.039168229056653E-2</v>
      </c>
    </row>
    <row r="216" spans="1:31" x14ac:dyDescent="0.35">
      <c r="A216" s="2">
        <v>43716</v>
      </c>
      <c r="B216">
        <v>0</v>
      </c>
      <c r="C216">
        <v>0</v>
      </c>
      <c r="D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6.5155807365440133E-3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Y216">
        <v>0</v>
      </c>
      <c r="Z216">
        <v>0</v>
      </c>
      <c r="AA216">
        <v>0</v>
      </c>
      <c r="AB216">
        <v>0</v>
      </c>
      <c r="AD216">
        <v>0</v>
      </c>
      <c r="AE216">
        <v>0</v>
      </c>
    </row>
    <row r="217" spans="1:31" x14ac:dyDescent="0.35">
      <c r="A217" s="2">
        <v>43717</v>
      </c>
      <c r="B217">
        <v>2.2535201925868002E-2</v>
      </c>
      <c r="C217">
        <v>0</v>
      </c>
      <c r="D217">
        <v>6.5552592628013162E-3</v>
      </c>
      <c r="G217">
        <v>-2.3012579223048779E-2</v>
      </c>
      <c r="H217">
        <v>1.870527478799344E-3</v>
      </c>
      <c r="I217">
        <v>-4.656967091439812E-4</v>
      </c>
      <c r="J217">
        <v>-5.7658428940725481E-2</v>
      </c>
      <c r="K217">
        <v>-1.13714927922226E-3</v>
      </c>
      <c r="L217">
        <v>-7.6044680098360518E-3</v>
      </c>
      <c r="M217">
        <v>-1.1695914715883941E-2</v>
      </c>
      <c r="N217">
        <v>-3.3774275260343161E-3</v>
      </c>
      <c r="O217">
        <v>-6.2992141948792213E-2</v>
      </c>
      <c r="P217">
        <v>-1.2054731951876559E-2</v>
      </c>
      <c r="Q217">
        <v>-1.289605724535858E-2</v>
      </c>
      <c r="R217">
        <v>8.6299805561556697E-2</v>
      </c>
      <c r="S217">
        <v>-2.63183883374285E-3</v>
      </c>
      <c r="T217">
        <v>1.5872893713919201E-2</v>
      </c>
      <c r="U217">
        <v>4.6153852603038281E-2</v>
      </c>
      <c r="V217">
        <v>-9.6286343665789031E-3</v>
      </c>
      <c r="W217">
        <v>-2.748405451038383E-2</v>
      </c>
      <c r="Y217">
        <v>-6.3905457050950076E-3</v>
      </c>
      <c r="Z217">
        <v>3.09734219195501E-2</v>
      </c>
      <c r="AA217">
        <v>-5.3226829758725716E-3</v>
      </c>
      <c r="AB217">
        <v>-4.0124234900420393E-2</v>
      </c>
      <c r="AD217">
        <v>-3.1073378921934399E-2</v>
      </c>
      <c r="AE217">
        <v>3.6392407747849458E-2</v>
      </c>
    </row>
    <row r="218" spans="1:31" x14ac:dyDescent="0.35">
      <c r="A218" s="2">
        <v>43718</v>
      </c>
      <c r="B218">
        <v>-5.509639639648789E-3</v>
      </c>
      <c r="C218">
        <v>-1.5209214340789919E-2</v>
      </c>
      <c r="D218">
        <v>-1.856074369536909E-2</v>
      </c>
      <c r="G218">
        <v>-2.3554632059385131E-2</v>
      </c>
      <c r="H218">
        <v>-9.0686176040287725E-3</v>
      </c>
      <c r="I218">
        <v>9.317310244465471E-4</v>
      </c>
      <c r="J218">
        <v>-9.8084580088420026E-3</v>
      </c>
      <c r="K218">
        <v>2.1627931262484971E-2</v>
      </c>
      <c r="L218">
        <v>1.1494237335965879E-2</v>
      </c>
      <c r="M218">
        <v>-2.3668656013946521E-2</v>
      </c>
      <c r="N218">
        <v>1.355549279864454E-2</v>
      </c>
      <c r="O218">
        <v>-2.1848679289254599E-2</v>
      </c>
      <c r="P218">
        <v>-2.2185626928653561E-3</v>
      </c>
      <c r="Q218">
        <v>6.1290494857295652E-3</v>
      </c>
      <c r="R218">
        <v>5.1638577311073908E-2</v>
      </c>
      <c r="S218">
        <v>-3.2980593960885152E-3</v>
      </c>
      <c r="T218">
        <v>-1.6544075497533891E-2</v>
      </c>
      <c r="U218">
        <v>1.418059545337802E-2</v>
      </c>
      <c r="V218">
        <v>9.7222463216317667E-3</v>
      </c>
      <c r="W218">
        <v>-1.3043434706024761E-2</v>
      </c>
      <c r="Y218">
        <v>-4.1946050558450132E-3</v>
      </c>
      <c r="Z218">
        <v>5.1502200818440917E-2</v>
      </c>
      <c r="AA218">
        <v>-1.3377594879272481E-3</v>
      </c>
      <c r="AB218">
        <v>1.2944970834233519E-2</v>
      </c>
      <c r="AD218">
        <v>0</v>
      </c>
      <c r="AE218">
        <v>1.526711195309116E-2</v>
      </c>
    </row>
    <row r="219" spans="1:31" x14ac:dyDescent="0.35">
      <c r="A219" s="2">
        <v>43719</v>
      </c>
      <c r="B219">
        <v>2.7700819732694448E-3</v>
      </c>
      <c r="C219">
        <v>0</v>
      </c>
      <c r="D219">
        <v>1.9243697884172791E-2</v>
      </c>
      <c r="G219">
        <v>7.2368405229606969E-2</v>
      </c>
      <c r="H219">
        <v>-3.7686985735843059E-3</v>
      </c>
      <c r="I219">
        <v>1.489776573459012E-2</v>
      </c>
      <c r="J219">
        <v>0</v>
      </c>
      <c r="K219">
        <v>2.67411366555661E-2</v>
      </c>
      <c r="L219">
        <v>5.0504841590555127E-3</v>
      </c>
      <c r="M219">
        <v>2.6262694469113779E-2</v>
      </c>
      <c r="N219">
        <v>0</v>
      </c>
      <c r="O219">
        <v>6.1855609288492541E-2</v>
      </c>
      <c r="P219">
        <v>-8.3379109872881996E-3</v>
      </c>
      <c r="Q219">
        <v>1.4908629196082931E-2</v>
      </c>
      <c r="R219">
        <v>2.927284810913133E-2</v>
      </c>
      <c r="S219">
        <v>0</v>
      </c>
      <c r="T219">
        <v>-5.0467364400027859E-2</v>
      </c>
      <c r="U219">
        <v>-9.8393905729562414E-3</v>
      </c>
      <c r="V219">
        <v>-2.7510290204931791E-3</v>
      </c>
      <c r="W219">
        <v>3.0836900073367701E-2</v>
      </c>
      <c r="Y219">
        <v>1.039024624679041E-2</v>
      </c>
      <c r="Z219">
        <v>2.0408143405366449E-2</v>
      </c>
      <c r="AA219">
        <v>4.7555259453064817E-2</v>
      </c>
      <c r="AB219">
        <v>5.737483228180329E-2</v>
      </c>
      <c r="AD219">
        <v>-3.8872936580557349E-3</v>
      </c>
      <c r="AE219">
        <v>3.7593977247349468E-2</v>
      </c>
    </row>
    <row r="220" spans="1:31" x14ac:dyDescent="0.35">
      <c r="A220" s="2">
        <v>43720</v>
      </c>
      <c r="B220">
        <v>0</v>
      </c>
      <c r="C220">
        <v>1.5444107075605061E-2</v>
      </c>
      <c r="D220">
        <v>1.7577965029955459E-2</v>
      </c>
      <c r="G220">
        <v>-5.5214721533430322E-2</v>
      </c>
      <c r="H220">
        <v>-4.8634731719049418E-3</v>
      </c>
      <c r="I220">
        <v>1.376226011003512E-3</v>
      </c>
      <c r="J220">
        <v>-1.886835570179324E-3</v>
      </c>
      <c r="K220">
        <v>-9.7668777339366963E-3</v>
      </c>
      <c r="L220">
        <v>5.0251049461274011E-3</v>
      </c>
      <c r="M220">
        <v>0</v>
      </c>
      <c r="N220">
        <v>-1.086653663973247E-2</v>
      </c>
      <c r="O220">
        <v>-0.1019416917642736</v>
      </c>
      <c r="P220">
        <v>8.9685793275857684E-3</v>
      </c>
      <c r="Q220">
        <v>-1.7058944994910671E-2</v>
      </c>
      <c r="R220">
        <v>-9.1736473004278007E-4</v>
      </c>
      <c r="S220">
        <v>2.647055419139122E-3</v>
      </c>
      <c r="T220">
        <v>1.968559085923971E-3</v>
      </c>
      <c r="U220">
        <v>1.202926423331419E-2</v>
      </c>
      <c r="V220">
        <v>2.068947101461438E-3</v>
      </c>
      <c r="W220">
        <v>0</v>
      </c>
      <c r="Y220">
        <v>6.6703100508314073E-3</v>
      </c>
      <c r="Z220">
        <v>1.9999980926513668E-2</v>
      </c>
      <c r="AA220">
        <v>1.2148310499521029E-2</v>
      </c>
      <c r="AB220">
        <v>-9.8073786800926599E-2</v>
      </c>
      <c r="AD220">
        <v>1.8536584753282789E-2</v>
      </c>
      <c r="AE220">
        <v>2.8986094868412859E-3</v>
      </c>
    </row>
    <row r="221" spans="1:31" x14ac:dyDescent="0.35">
      <c r="A221" s="2">
        <v>43721</v>
      </c>
      <c r="B221">
        <v>0</v>
      </c>
      <c r="C221">
        <v>1.520921434079003E-2</v>
      </c>
      <c r="D221">
        <v>1.8554041937837381E-2</v>
      </c>
      <c r="G221">
        <v>-3.8961002769990483E-2</v>
      </c>
      <c r="H221">
        <v>-5.7020505417849643E-3</v>
      </c>
      <c r="I221">
        <v>9.1616625139554486E-3</v>
      </c>
      <c r="J221">
        <v>7.0888289041561858E-3</v>
      </c>
      <c r="K221">
        <v>-3.287694574543254E-3</v>
      </c>
      <c r="L221">
        <v>2.5001157665176521E-3</v>
      </c>
      <c r="M221">
        <v>-1.5748042007874389E-2</v>
      </c>
      <c r="N221">
        <v>0</v>
      </c>
      <c r="O221">
        <v>-5.405443022944767E-3</v>
      </c>
      <c r="P221">
        <v>3.8890011764656229E-3</v>
      </c>
      <c r="Q221">
        <v>2.3622067033849389E-2</v>
      </c>
      <c r="R221">
        <v>-9.1827711953234026E-3</v>
      </c>
      <c r="S221">
        <v>1.3203393187950501E-3</v>
      </c>
      <c r="T221">
        <v>1.9646482922654359E-2</v>
      </c>
      <c r="U221">
        <v>1.4987028550987659E-2</v>
      </c>
      <c r="V221">
        <v>4.129416429413002E-3</v>
      </c>
      <c r="W221">
        <v>-8.5469804946620709E-3</v>
      </c>
      <c r="Y221">
        <v>-4.9694487189134717E-3</v>
      </c>
      <c r="Z221">
        <v>3.9215743106313587E-2</v>
      </c>
      <c r="AA221">
        <v>8.2122624805724964E-3</v>
      </c>
      <c r="AB221">
        <v>6.2534944096899636E-2</v>
      </c>
      <c r="AD221">
        <v>-3.3524846347793402E-2</v>
      </c>
      <c r="AE221">
        <v>3.6125256667873812E-4</v>
      </c>
    </row>
    <row r="222" spans="1:31" x14ac:dyDescent="0.35">
      <c r="A222" s="2">
        <v>43723</v>
      </c>
      <c r="B222">
        <v>0</v>
      </c>
      <c r="C222">
        <v>0</v>
      </c>
      <c r="D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8.4507042253521014E-3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Y222">
        <v>0</v>
      </c>
      <c r="Z222">
        <v>0</v>
      </c>
      <c r="AA222">
        <v>0</v>
      </c>
      <c r="AB222">
        <v>0</v>
      </c>
      <c r="AD222">
        <v>0</v>
      </c>
      <c r="AE222">
        <v>0</v>
      </c>
    </row>
    <row r="223" spans="1:31" x14ac:dyDescent="0.35">
      <c r="A223" s="2">
        <v>43724</v>
      </c>
      <c r="B223">
        <v>2.2099438529864068E-2</v>
      </c>
      <c r="C223">
        <v>-1.1235994590653831E-2</v>
      </c>
      <c r="D223">
        <v>0</v>
      </c>
      <c r="G223">
        <v>-5.6306305580659299E-2</v>
      </c>
      <c r="H223">
        <v>2.732373963907353E-4</v>
      </c>
      <c r="I223">
        <v>8.6244420381298426E-3</v>
      </c>
      <c r="J223">
        <v>7.038931125737502E-3</v>
      </c>
      <c r="K223">
        <v>-1.3194029455858011E-2</v>
      </c>
      <c r="L223">
        <v>-3.7407897412718989E-3</v>
      </c>
      <c r="M223">
        <v>-6.9999805265448236E-3</v>
      </c>
      <c r="N223">
        <v>-4.7486033519552606E-3</v>
      </c>
      <c r="O223">
        <v>5.3442042991534773E-2</v>
      </c>
      <c r="P223">
        <v>2.0475806347080901E-2</v>
      </c>
      <c r="Q223">
        <v>-4.0816661399749599E-3</v>
      </c>
      <c r="R223">
        <v>2.873034482971959E-2</v>
      </c>
      <c r="S223">
        <v>4.6144069579234781E-3</v>
      </c>
      <c r="T223">
        <v>-2.1194771677512939E-2</v>
      </c>
      <c r="U223">
        <v>-4.0733159975666622E-3</v>
      </c>
      <c r="V223">
        <v>1.439342261485343E-2</v>
      </c>
      <c r="W223">
        <v>-4.310330558540465E-3</v>
      </c>
      <c r="Y223">
        <v>1.3876285471603469E-4</v>
      </c>
      <c r="Z223">
        <v>4.1509392881954987E-2</v>
      </c>
      <c r="AA223">
        <v>3.1328260973095601E-2</v>
      </c>
      <c r="AB223">
        <v>4.1907444783361607E-2</v>
      </c>
      <c r="AD223">
        <v>2.1803663380293381E-2</v>
      </c>
      <c r="AE223">
        <v>-1.408453679206967E-2</v>
      </c>
    </row>
    <row r="224" spans="1:31" x14ac:dyDescent="0.35">
      <c r="A224" s="2">
        <v>43725</v>
      </c>
      <c r="B224">
        <v>1.3513508138730311E-2</v>
      </c>
      <c r="C224">
        <v>0</v>
      </c>
      <c r="D224">
        <v>-1.2561442421591411E-3</v>
      </c>
      <c r="G224">
        <v>-0.21002389079313949</v>
      </c>
      <c r="H224">
        <v>1.064699494400578E-2</v>
      </c>
      <c r="I224">
        <v>-1.3051220625588391E-2</v>
      </c>
      <c r="J224">
        <v>2.0969281553467001E-2</v>
      </c>
      <c r="K224">
        <v>1.3927675341440789E-2</v>
      </c>
      <c r="L224">
        <v>2.5031818076299839E-3</v>
      </c>
      <c r="M224">
        <v>-1.007074400084851E-3</v>
      </c>
      <c r="N224">
        <v>0</v>
      </c>
      <c r="O224">
        <v>7.7815969395172768E-2</v>
      </c>
      <c r="P224">
        <v>2.6572723283015302E-2</v>
      </c>
      <c r="Q224">
        <v>3.751578057432714E-2</v>
      </c>
      <c r="R224">
        <v>-1.8018429798489779E-3</v>
      </c>
      <c r="S224">
        <v>-4.5932120084722916E-3</v>
      </c>
      <c r="T224">
        <v>1.377980543293744E-2</v>
      </c>
      <c r="U224">
        <v>-2.709605285111083E-2</v>
      </c>
      <c r="V224">
        <v>1.0810800361494181E-2</v>
      </c>
      <c r="W224">
        <v>-4.3289899361498296E-3</v>
      </c>
      <c r="Y224">
        <v>1.442640113654581E-2</v>
      </c>
      <c r="Z224">
        <v>-1.449273985189892E-2</v>
      </c>
      <c r="AA224">
        <v>6.1968439519895169E-2</v>
      </c>
      <c r="AB224">
        <v>4.7282815728616263E-2</v>
      </c>
      <c r="AD224">
        <v>1.7458888912124101E-2</v>
      </c>
      <c r="AE224">
        <v>-3.6628100873314923E-4</v>
      </c>
    </row>
    <row r="225" spans="1:31" x14ac:dyDescent="0.35">
      <c r="A225" s="2">
        <v>43726</v>
      </c>
      <c r="B225">
        <v>-1.333332810092225E-2</v>
      </c>
      <c r="C225">
        <v>3.78792615821455E-3</v>
      </c>
      <c r="D225">
        <v>2.515717071212498E-2</v>
      </c>
      <c r="G225">
        <v>9.0634356218683987E-3</v>
      </c>
      <c r="H225">
        <v>8.1035224825720675E-3</v>
      </c>
      <c r="I225">
        <v>1.4135852692532151E-2</v>
      </c>
      <c r="J225">
        <v>-1.004104586429189E-2</v>
      </c>
      <c r="K225">
        <v>-1.648490303503003E-3</v>
      </c>
      <c r="L225">
        <v>2.496805686978298E-3</v>
      </c>
      <c r="M225">
        <v>-8.0645216423325117E-3</v>
      </c>
      <c r="N225">
        <v>7.5778838057816156E-3</v>
      </c>
      <c r="O225">
        <v>5.1855233226059116E-3</v>
      </c>
      <c r="P225">
        <v>-7.9238778572919832E-3</v>
      </c>
      <c r="Q225">
        <v>-1.06350190137916E-3</v>
      </c>
      <c r="R225">
        <v>-1.1732862394951639E-2</v>
      </c>
      <c r="S225">
        <v>1.3182929137518511E-3</v>
      </c>
      <c r="T225">
        <v>-9.7087938029656318E-3</v>
      </c>
      <c r="U225">
        <v>7.3567727060925847E-3</v>
      </c>
      <c r="V225">
        <v>0.1016042446666752</v>
      </c>
      <c r="W225">
        <v>1.304343470602487E-2</v>
      </c>
      <c r="Y225">
        <v>6.5634843767286011E-3</v>
      </c>
      <c r="Z225">
        <v>3.6764670434089153E-2</v>
      </c>
      <c r="AA225">
        <v>-6.2928321443683766E-3</v>
      </c>
      <c r="AB225">
        <v>-2.4074938182250261E-4</v>
      </c>
      <c r="AD225">
        <v>-7.626358438386438E-3</v>
      </c>
      <c r="AE225">
        <v>1.8321761141998131E-2</v>
      </c>
    </row>
    <row r="226" spans="1:31" x14ac:dyDescent="0.35">
      <c r="A226" s="2">
        <v>43727</v>
      </c>
      <c r="B226">
        <v>-1.081080651098432E-2</v>
      </c>
      <c r="C226">
        <v>-7.5472638383131674E-3</v>
      </c>
      <c r="D226">
        <v>1.6564355509637089E-2</v>
      </c>
      <c r="G226">
        <v>6.2874264533986146E-2</v>
      </c>
      <c r="H226">
        <v>2.143765372532247E-3</v>
      </c>
      <c r="I226">
        <v>0</v>
      </c>
      <c r="J226">
        <v>1.7519555159527519E-2</v>
      </c>
      <c r="K226">
        <v>-3.3022336126059542E-3</v>
      </c>
      <c r="L226">
        <v>2.864263124509403E-2</v>
      </c>
      <c r="M226">
        <v>2.0324724969342789E-3</v>
      </c>
      <c r="N226">
        <v>1.197771587743723E-2</v>
      </c>
      <c r="O226">
        <v>7.6190476911318417E-2</v>
      </c>
      <c r="P226">
        <v>9.5845073853670915E-3</v>
      </c>
      <c r="Q226">
        <v>2.0076040985919748E-2</v>
      </c>
      <c r="R226">
        <v>-4.4748838324504818E-2</v>
      </c>
      <c r="S226">
        <v>6.5858365853932455E-4</v>
      </c>
      <c r="T226">
        <v>1.3725440760450789E-2</v>
      </c>
      <c r="U226">
        <v>7.2509096719688637E-2</v>
      </c>
      <c r="V226">
        <v>-3.1553368843042613E-2</v>
      </c>
      <c r="W226">
        <v>3.2188817505780287E-2</v>
      </c>
      <c r="Y226">
        <v>-6.52068595632882E-3</v>
      </c>
      <c r="Z226">
        <v>-3.5460959929022322E-3</v>
      </c>
      <c r="AA226">
        <v>5.1812458774314063E-3</v>
      </c>
      <c r="AB226">
        <v>7.6830409237447439E-2</v>
      </c>
      <c r="AD226">
        <v>-1.9212416873510829E-3</v>
      </c>
      <c r="AE226">
        <v>1.511325222766979E-2</v>
      </c>
    </row>
    <row r="227" spans="1:31" x14ac:dyDescent="0.35">
      <c r="A227" s="2">
        <v>43728</v>
      </c>
      <c r="B227">
        <v>5.4644786771542719E-3</v>
      </c>
      <c r="C227">
        <v>0</v>
      </c>
      <c r="D227">
        <v>2.1122783509268661E-3</v>
      </c>
      <c r="G227">
        <v>-6.4788738637423737E-2</v>
      </c>
      <c r="H227">
        <v>6.4170859239727207E-3</v>
      </c>
      <c r="I227">
        <v>1.303976213150526E-2</v>
      </c>
      <c r="J227">
        <v>4.0779408170539266E-3</v>
      </c>
      <c r="K227">
        <v>-3.3131106080289689E-3</v>
      </c>
      <c r="L227">
        <v>-1.2106182940044841E-3</v>
      </c>
      <c r="M227">
        <v>6.0852463114255961E-3</v>
      </c>
      <c r="N227">
        <v>0</v>
      </c>
      <c r="O227">
        <v>1.2905548056427961E-2</v>
      </c>
      <c r="P227">
        <v>-1.1075923426569821E-2</v>
      </c>
      <c r="Q227">
        <v>-5.5166653983238501E-3</v>
      </c>
      <c r="R227">
        <v>-3.4416793055865202E-2</v>
      </c>
      <c r="S227">
        <v>2.697341429767142E-2</v>
      </c>
      <c r="T227">
        <v>-1.063854097215733E-2</v>
      </c>
      <c r="U227">
        <v>7.0038938300702513E-2</v>
      </c>
      <c r="V227">
        <v>-3.759424779028131E-3</v>
      </c>
      <c r="W227">
        <v>2.494802312226585E-2</v>
      </c>
      <c r="Y227">
        <v>1.093628454860829E-3</v>
      </c>
      <c r="Z227">
        <v>-3.5587155398179031E-3</v>
      </c>
      <c r="AA227">
        <v>-9.1637947194623814E-3</v>
      </c>
      <c r="AB227">
        <v>-1.117703762087974E-4</v>
      </c>
      <c r="AD227">
        <v>-1.924939962252292E-3</v>
      </c>
      <c r="AE227">
        <v>-2.233243280618713E-2</v>
      </c>
    </row>
    <row r="228" spans="1:31" x14ac:dyDescent="0.35">
      <c r="A228" s="2">
        <v>43730</v>
      </c>
      <c r="B228">
        <v>0</v>
      </c>
      <c r="C228">
        <v>0</v>
      </c>
      <c r="D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7.4318744838977047E-3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Y228">
        <v>0</v>
      </c>
      <c r="Z228">
        <v>0</v>
      </c>
      <c r="AA228">
        <v>0</v>
      </c>
      <c r="AB228">
        <v>0</v>
      </c>
      <c r="AD228">
        <v>0</v>
      </c>
      <c r="AE228">
        <v>0</v>
      </c>
    </row>
    <row r="229" spans="1:31" x14ac:dyDescent="0.35">
      <c r="A229" s="2">
        <v>43731</v>
      </c>
      <c r="B229">
        <v>-1.6304341306050851E-2</v>
      </c>
      <c r="C229">
        <v>-1.9011441381355021E-2</v>
      </c>
      <c r="D229">
        <v>0</v>
      </c>
      <c r="G229">
        <v>3.3132571001880162E-2</v>
      </c>
      <c r="H229">
        <v>5.3138492568591822E-3</v>
      </c>
      <c r="I229">
        <v>2.663177064430311E-3</v>
      </c>
      <c r="J229">
        <v>2.3014450920287199E-2</v>
      </c>
      <c r="K229">
        <v>-9.9721791142809435E-3</v>
      </c>
      <c r="L229">
        <v>4.8485259474306819E-3</v>
      </c>
      <c r="M229">
        <v>-4.0321631569906202E-3</v>
      </c>
      <c r="N229">
        <v>2.732240437158362E-3</v>
      </c>
      <c r="O229">
        <v>-8.7367956722695927E-3</v>
      </c>
      <c r="P229">
        <v>-5.8667528412632564E-3</v>
      </c>
      <c r="Q229">
        <v>9.1454368554906296E-3</v>
      </c>
      <c r="R229">
        <v>2.0792082199546869E-2</v>
      </c>
      <c r="S229">
        <v>0</v>
      </c>
      <c r="T229">
        <v>4.8877765515424887E-3</v>
      </c>
      <c r="U229">
        <v>-8.5454507307572758E-2</v>
      </c>
      <c r="V229">
        <v>4.1509425361427647E-2</v>
      </c>
      <c r="W229">
        <v>1.2170423472660509E-2</v>
      </c>
      <c r="Y229">
        <v>1.0927653947461421E-2</v>
      </c>
      <c r="Z229">
        <v>0</v>
      </c>
      <c r="AA229">
        <v>1.387293000294809E-2</v>
      </c>
      <c r="AB229">
        <v>5.144827934590479E-3</v>
      </c>
      <c r="AD229">
        <v>-5.7859575075830394E-3</v>
      </c>
      <c r="AE229">
        <v>-1.8129110106860139E-2</v>
      </c>
    </row>
    <row r="230" spans="1:31" x14ac:dyDescent="0.35">
      <c r="A230" s="2">
        <v>43732</v>
      </c>
      <c r="B230">
        <v>1.9337008713631091E-2</v>
      </c>
      <c r="C230">
        <v>-1.162784528013994E-2</v>
      </c>
      <c r="D230">
        <v>2.7100743033130481E-3</v>
      </c>
      <c r="G230">
        <v>-5.5393601610069121E-2</v>
      </c>
      <c r="H230">
        <v>2.4312266801761458E-2</v>
      </c>
      <c r="I230">
        <v>3.9838347539611352E-3</v>
      </c>
      <c r="J230">
        <v>-6.2196728834004178E-2</v>
      </c>
      <c r="K230">
        <v>-1.063235568876186E-2</v>
      </c>
      <c r="L230">
        <v>2.1712816689702041E-2</v>
      </c>
      <c r="M230">
        <v>-1.01226891895112E-3</v>
      </c>
      <c r="N230">
        <v>-2.7247956403270161E-3</v>
      </c>
      <c r="O230">
        <v>-8.1160452501834901E-2</v>
      </c>
      <c r="P230">
        <v>1.8777016064253301E-2</v>
      </c>
      <c r="Q230">
        <v>-2.7187554123250909E-2</v>
      </c>
      <c r="R230">
        <v>-2.0368577070802859E-2</v>
      </c>
      <c r="S230">
        <v>-5.1249821920410499E-3</v>
      </c>
      <c r="T230">
        <v>2.1400627002814199E-2</v>
      </c>
      <c r="U230">
        <v>4.2743472521430403E-2</v>
      </c>
      <c r="V230">
        <v>3.8647422562622102E-2</v>
      </c>
      <c r="W230">
        <v>-4.0080027691711262E-3</v>
      </c>
      <c r="Y230">
        <v>-4.9990681712376306E-3</v>
      </c>
      <c r="Z230">
        <v>-2.8571401810159051E-2</v>
      </c>
      <c r="AA230">
        <v>-4.903081901154549E-2</v>
      </c>
      <c r="AB230">
        <v>-3.4605547071376308E-2</v>
      </c>
      <c r="AD230">
        <v>6.7896849536241977E-3</v>
      </c>
      <c r="AE230">
        <v>1.9940941965286511E-2</v>
      </c>
    </row>
    <row r="231" spans="1:31" x14ac:dyDescent="0.35">
      <c r="A231" s="2">
        <v>43733</v>
      </c>
      <c r="B231">
        <v>-3.7940364272722293E-2</v>
      </c>
      <c r="C231">
        <v>-1.1764853248276469E-2</v>
      </c>
      <c r="D231">
        <v>6.6065692433165957E-3</v>
      </c>
      <c r="G231">
        <v>7.0987659998918318E-2</v>
      </c>
      <c r="H231">
        <v>4.1282422856883114E-3</v>
      </c>
      <c r="I231">
        <v>3.5272666012986509E-3</v>
      </c>
      <c r="J231">
        <v>6.5851076265863728E-3</v>
      </c>
      <c r="K231">
        <v>1.866529149746143E-2</v>
      </c>
      <c r="L231">
        <v>-1.298698980277979E-2</v>
      </c>
      <c r="M231">
        <v>-1.215796520462209E-2</v>
      </c>
      <c r="N231">
        <v>5.464480874316946E-3</v>
      </c>
      <c r="O231">
        <v>1.5986813527935071E-3</v>
      </c>
      <c r="P231">
        <v>-1.8957381481640279E-2</v>
      </c>
      <c r="Q231">
        <v>2.474030290372542E-2</v>
      </c>
      <c r="R231">
        <v>4.9504948625283207E-2</v>
      </c>
      <c r="S231">
        <v>-6.4391167992362552E-3</v>
      </c>
      <c r="T231">
        <v>9.5238673392779027E-3</v>
      </c>
      <c r="U231">
        <v>-3.3365055808585842E-2</v>
      </c>
      <c r="V231">
        <v>-4.8837216007444839E-2</v>
      </c>
      <c r="W231">
        <v>-6.036197249046138E-3</v>
      </c>
      <c r="Y231">
        <v>1.181396488633601E-2</v>
      </c>
      <c r="Z231">
        <v>-7.3529340868178084E-3</v>
      </c>
      <c r="AA231">
        <v>1.4988009318106951E-2</v>
      </c>
      <c r="AB231">
        <v>1.775012537585274E-2</v>
      </c>
      <c r="AD231">
        <v>-2.79383999369438E-2</v>
      </c>
      <c r="AE231">
        <v>-6.5170250370454319E-3</v>
      </c>
    </row>
    <row r="232" spans="1:31" x14ac:dyDescent="0.35">
      <c r="A232" s="2">
        <v>43734</v>
      </c>
      <c r="B232">
        <v>2.8169002407334438E-3</v>
      </c>
      <c r="C232">
        <v>0</v>
      </c>
      <c r="D232">
        <v>-5.3700218804801914E-3</v>
      </c>
      <c r="G232">
        <v>5.7636832166032548E-3</v>
      </c>
      <c r="H232">
        <v>8.2219964031280401E-3</v>
      </c>
      <c r="I232">
        <v>-3.5148687222467112E-3</v>
      </c>
      <c r="J232">
        <v>-6.6355144934879595E-2</v>
      </c>
      <c r="K232">
        <v>1.2770515428223829E-2</v>
      </c>
      <c r="L232">
        <v>1.4354128717144031E-2</v>
      </c>
      <c r="M232">
        <v>1.5384500730347689E-2</v>
      </c>
      <c r="N232">
        <v>2.282608695652177E-2</v>
      </c>
      <c r="O232">
        <v>-7.4620868784381789E-2</v>
      </c>
      <c r="P232">
        <v>3.2205201500175029E-3</v>
      </c>
      <c r="Q232">
        <v>-6.795823639776144E-2</v>
      </c>
      <c r="R232">
        <v>-2.5471740381790009E-2</v>
      </c>
      <c r="S232">
        <v>-1.9441192026792291E-3</v>
      </c>
      <c r="T232">
        <v>1.6981192717621111E-2</v>
      </c>
      <c r="U232">
        <v>-1.429984742151957E-2</v>
      </c>
      <c r="V232">
        <v>8.5574195859048352E-3</v>
      </c>
      <c r="W232">
        <v>-1.2145786124185379E-2</v>
      </c>
      <c r="Y232">
        <v>5.2341018047097343E-3</v>
      </c>
      <c r="Z232">
        <v>-1.8518500530834588E-2</v>
      </c>
      <c r="AA232">
        <v>-1.7129409940925159E-2</v>
      </c>
      <c r="AB232">
        <v>-3.3408884209296663E-2</v>
      </c>
      <c r="AD232">
        <v>5.9464391527674909E-3</v>
      </c>
      <c r="AE232">
        <v>-7.2882444553068471E-4</v>
      </c>
    </row>
    <row r="233" spans="1:31" x14ac:dyDescent="0.35">
      <c r="A233" s="2">
        <v>43735</v>
      </c>
      <c r="B233">
        <v>-8.4269628086361958E-3</v>
      </c>
      <c r="C233">
        <v>-7.936288990032736E-3</v>
      </c>
      <c r="D233">
        <v>-1.7661282210011509E-2</v>
      </c>
      <c r="G233">
        <v>-8.5959803174191496E-3</v>
      </c>
      <c r="H233">
        <v>1.172291748587218E-2</v>
      </c>
      <c r="I233">
        <v>-3.9680267909266709E-3</v>
      </c>
      <c r="J233">
        <v>-2.7527489973054649E-2</v>
      </c>
      <c r="K233">
        <v>-2.192807897076765E-3</v>
      </c>
      <c r="L233">
        <v>-1.061319310870246E-2</v>
      </c>
      <c r="M233">
        <v>4.040407005903468E-3</v>
      </c>
      <c r="N233">
        <v>0</v>
      </c>
      <c r="O233">
        <v>-4.0103505121095277E-2</v>
      </c>
      <c r="P233">
        <v>-6.4204805118113217E-3</v>
      </c>
      <c r="Q233">
        <v>-6.5238275844695548E-2</v>
      </c>
      <c r="R233">
        <v>2.9041645009735269E-2</v>
      </c>
      <c r="S233">
        <v>8.8668502081294953E-3</v>
      </c>
      <c r="T233">
        <v>-3.4590523975615461E-2</v>
      </c>
      <c r="U233">
        <v>1.9509724567976949E-2</v>
      </c>
      <c r="V233">
        <v>-1.93939208984375E-2</v>
      </c>
      <c r="W233">
        <v>-1.8442561998103572E-2</v>
      </c>
      <c r="Y233">
        <v>-1.1348152578902201E-2</v>
      </c>
      <c r="Z233">
        <v>-2.264157699579283E-2</v>
      </c>
      <c r="AA233">
        <v>-3.0048078025233901E-2</v>
      </c>
      <c r="AB233">
        <v>-3.8312790879051928E-2</v>
      </c>
      <c r="AD233">
        <v>-1.970376506771343E-3</v>
      </c>
      <c r="AE233">
        <v>-6.1998816591776196E-3</v>
      </c>
    </row>
    <row r="234" spans="1:31" x14ac:dyDescent="0.35">
      <c r="A234" s="2">
        <v>43738</v>
      </c>
      <c r="B234">
        <v>1.6997160052890651E-2</v>
      </c>
      <c r="C234">
        <v>-5.6000160620424337E-2</v>
      </c>
      <c r="D234">
        <v>-2.9758194117947449E-2</v>
      </c>
      <c r="G234">
        <v>-6.0693651974477958E-2</v>
      </c>
      <c r="H234">
        <v>2.317363328220079E-2</v>
      </c>
      <c r="I234">
        <v>1.770430515544597E-3</v>
      </c>
      <c r="J234">
        <v>-2.8306800605796711E-2</v>
      </c>
      <c r="K234">
        <v>2.7471448267444298E-3</v>
      </c>
      <c r="L234">
        <v>1.3110761469445681E-2</v>
      </c>
      <c r="M234">
        <v>-5.0301116628648224E-3</v>
      </c>
      <c r="N234">
        <v>0</v>
      </c>
      <c r="O234">
        <v>-1.3477397276295819E-3</v>
      </c>
      <c r="P234">
        <v>-3.7696295333187191E-3</v>
      </c>
      <c r="Q234">
        <v>-7.6975841598837516E-3</v>
      </c>
      <c r="R234">
        <v>-2.8221761663422829E-3</v>
      </c>
      <c r="S234">
        <v>-4.5572040599962671E-3</v>
      </c>
      <c r="T234">
        <v>3.8608448492869481E-3</v>
      </c>
      <c r="U234">
        <v>-1.8645690697482231E-2</v>
      </c>
      <c r="V234">
        <v>2.9048164677978772E-2</v>
      </c>
      <c r="W234">
        <v>1.8789080785375219E-2</v>
      </c>
      <c r="Y234">
        <v>3.2410751967100189E-3</v>
      </c>
      <c r="Z234">
        <v>1.544409328076579E-2</v>
      </c>
      <c r="AA234">
        <v>3.5006230199735137E-2</v>
      </c>
      <c r="AB234">
        <v>1.9980498940826541E-2</v>
      </c>
      <c r="AD234">
        <v>-8.8845965753860945E-3</v>
      </c>
      <c r="AE234">
        <v>-2.422019073260695E-2</v>
      </c>
    </row>
    <row r="235" spans="1:31" x14ac:dyDescent="0.35">
      <c r="A235" s="2">
        <v>43739</v>
      </c>
      <c r="B235">
        <v>-5.5710283569873056E-3</v>
      </c>
      <c r="C235">
        <v>0</v>
      </c>
      <c r="D235">
        <v>2.0127854172818701E-2</v>
      </c>
      <c r="G235">
        <v>-2.769228128286505E-2</v>
      </c>
      <c r="H235">
        <v>6.1547258776897262E-3</v>
      </c>
      <c r="I235">
        <v>1.325658946599084E-3</v>
      </c>
      <c r="J235">
        <v>-3.3368601100140172E-2</v>
      </c>
      <c r="K235">
        <v>-8.2194266084182344E-3</v>
      </c>
      <c r="L235">
        <v>-7.0587946486861952E-3</v>
      </c>
      <c r="M235">
        <v>-6.066787066559387E-3</v>
      </c>
      <c r="N235">
        <v>0</v>
      </c>
      <c r="O235">
        <v>-2.3391833939343409E-2</v>
      </c>
      <c r="P235">
        <v>-6.4865391887779511E-3</v>
      </c>
      <c r="Q235">
        <v>-2.9822437377905461E-2</v>
      </c>
      <c r="R235">
        <v>1.320748911416803E-2</v>
      </c>
      <c r="S235">
        <v>6.5410589625458648E-4</v>
      </c>
      <c r="T235">
        <v>1.3461564760026251E-2</v>
      </c>
      <c r="U235">
        <v>3.5000038146972612E-2</v>
      </c>
      <c r="V235">
        <v>0</v>
      </c>
      <c r="W235">
        <v>-2.4590161354417051E-2</v>
      </c>
      <c r="Y235">
        <v>-7.6727121980678659E-3</v>
      </c>
      <c r="Z235">
        <v>-4.5627421580234688E-2</v>
      </c>
      <c r="AA235">
        <v>-2.663871277201979E-2</v>
      </c>
      <c r="AB235">
        <v>-6.8084052378545312E-3</v>
      </c>
      <c r="AD235">
        <v>-1.9920444821825982E-3</v>
      </c>
      <c r="AE235">
        <v>-3.0086374598459198E-3</v>
      </c>
    </row>
    <row r="236" spans="1:31" x14ac:dyDescent="0.35">
      <c r="A236" s="2">
        <v>43740</v>
      </c>
      <c r="B236">
        <v>-1.9607835054563649E-2</v>
      </c>
      <c r="C236">
        <v>-2.5423594836621381E-2</v>
      </c>
      <c r="D236">
        <v>1.5972301152533449E-2</v>
      </c>
      <c r="G236">
        <v>-1.8987398597600791E-2</v>
      </c>
      <c r="H236">
        <v>-2.4472034489420041E-4</v>
      </c>
      <c r="I236">
        <v>-1.235637558724856E-2</v>
      </c>
      <c r="J236">
        <v>-2.958909126177223E-2</v>
      </c>
      <c r="K236">
        <v>-2.2098331631569268E-3</v>
      </c>
      <c r="L236">
        <v>-9.4786936464117399E-3</v>
      </c>
      <c r="M236">
        <v>-5.0864982639438061E-3</v>
      </c>
      <c r="N236">
        <v>1.1689691817215801E-2</v>
      </c>
      <c r="O236">
        <v>8.7517522832836203E-3</v>
      </c>
      <c r="P236">
        <v>-2.2306779659402091E-2</v>
      </c>
      <c r="Q236">
        <v>-6.5742526636456411E-3</v>
      </c>
      <c r="R236">
        <v>-2.5139619166048229E-2</v>
      </c>
      <c r="S236">
        <v>0</v>
      </c>
      <c r="T236">
        <v>-5.6927292186320644E-3</v>
      </c>
      <c r="U236">
        <v>-1.1594283556572989E-2</v>
      </c>
      <c r="V236">
        <v>-6.7867819018385567E-2</v>
      </c>
      <c r="W236">
        <v>-5.8823576867098382E-2</v>
      </c>
      <c r="Y236">
        <v>-9.9023208013228059E-3</v>
      </c>
      <c r="Z236">
        <v>-3.9840599606580818E-2</v>
      </c>
      <c r="AA236">
        <v>-4.6740480823111219E-2</v>
      </c>
      <c r="AB236">
        <v>-2.4413695033608351E-2</v>
      </c>
      <c r="AD236">
        <v>-2.3952087154670561E-2</v>
      </c>
      <c r="AE236">
        <v>-2.5273542624641321E-2</v>
      </c>
    </row>
    <row r="237" spans="1:31" x14ac:dyDescent="0.35">
      <c r="A237" s="2">
        <v>43741</v>
      </c>
      <c r="B237">
        <v>0</v>
      </c>
      <c r="C237">
        <v>1.304340773177204E-2</v>
      </c>
      <c r="D237">
        <v>4.0073470914072651E-3</v>
      </c>
      <c r="G237">
        <v>2.903230817955715E-2</v>
      </c>
      <c r="H237">
        <v>1.174717389607105E-2</v>
      </c>
      <c r="I237">
        <v>8.4894717432097977E-3</v>
      </c>
      <c r="J237">
        <v>4.7995506799035859E-2</v>
      </c>
      <c r="K237">
        <v>2.43630897310485E-2</v>
      </c>
      <c r="L237">
        <v>0</v>
      </c>
      <c r="M237">
        <v>-1.431488952975557E-2</v>
      </c>
      <c r="N237">
        <v>-1.260504201680668E-2</v>
      </c>
      <c r="O237">
        <v>2.3744313553488942E-2</v>
      </c>
      <c r="P237">
        <v>-4.4518190716703598E-3</v>
      </c>
      <c r="Q237">
        <v>2.253618896390552E-2</v>
      </c>
      <c r="R237">
        <v>4.2024791705966617E-2</v>
      </c>
      <c r="S237">
        <v>3.267942549354474E-3</v>
      </c>
      <c r="T237">
        <v>-5.7250087531816041E-3</v>
      </c>
      <c r="U237">
        <v>0</v>
      </c>
      <c r="V237">
        <v>-1.6752591573009571E-2</v>
      </c>
      <c r="W237">
        <v>1.562503482220667E-2</v>
      </c>
      <c r="Y237">
        <v>-1.3702209533600349E-3</v>
      </c>
      <c r="Z237">
        <v>-1.2448120465286211E-2</v>
      </c>
      <c r="AA237">
        <v>1.7419384371849759E-2</v>
      </c>
      <c r="AB237">
        <v>-1.479323749000838E-3</v>
      </c>
      <c r="AD237">
        <v>-1.9222910479534731E-2</v>
      </c>
      <c r="AE237">
        <v>5.8049487718307979E-3</v>
      </c>
    </row>
    <row r="238" spans="1:31" x14ac:dyDescent="0.35">
      <c r="A238" s="2">
        <v>43742</v>
      </c>
      <c r="B238">
        <v>-5.7142833116480274E-3</v>
      </c>
      <c r="C238">
        <v>-4.2918993855105558E-3</v>
      </c>
      <c r="D238">
        <v>1.136013544193526E-2</v>
      </c>
      <c r="G238">
        <v>6.2695863848793998E-3</v>
      </c>
      <c r="H238">
        <v>6.0472258371939702E-3</v>
      </c>
      <c r="I238">
        <v>6.6460989848466934E-3</v>
      </c>
      <c r="J238">
        <v>6.465562644740297E-3</v>
      </c>
      <c r="K238">
        <v>4.3243312199734867E-2</v>
      </c>
      <c r="L238">
        <v>9.5693990483716185E-3</v>
      </c>
      <c r="M238">
        <v>1.867226255658205E-2</v>
      </c>
      <c r="N238">
        <v>0</v>
      </c>
      <c r="O238">
        <v>4.5941154466568879E-2</v>
      </c>
      <c r="P238">
        <v>2.2358937839565E-2</v>
      </c>
      <c r="Q238">
        <v>3.7607164504804613E-2</v>
      </c>
      <c r="R238">
        <v>4.5829689673848586E-3</v>
      </c>
      <c r="S238">
        <v>2.6710155989835501E-2</v>
      </c>
      <c r="T238">
        <v>1.055652918169625E-2</v>
      </c>
      <c r="U238">
        <v>-9.7744630058249626E-4</v>
      </c>
      <c r="V238">
        <v>2.0969835519305761E-2</v>
      </c>
      <c r="W238">
        <v>6.5933848911956527E-3</v>
      </c>
      <c r="Y238">
        <v>2.9633793336590001E-2</v>
      </c>
      <c r="Z238">
        <v>2.941173524239149E-2</v>
      </c>
      <c r="AA238">
        <v>2.8535120008146949E-2</v>
      </c>
      <c r="AB238">
        <v>5.555555555555558E-2</v>
      </c>
      <c r="AD238">
        <v>1.2510504677412101E-2</v>
      </c>
      <c r="AE238">
        <v>1.19276347003876E-2</v>
      </c>
    </row>
    <row r="239" spans="1:31" x14ac:dyDescent="0.35">
      <c r="A239" s="2">
        <v>43744</v>
      </c>
      <c r="B239">
        <v>0</v>
      </c>
      <c r="C239">
        <v>0</v>
      </c>
      <c r="D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1.8882978723404161E-2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Y239">
        <v>0</v>
      </c>
      <c r="Z239">
        <v>0</v>
      </c>
      <c r="AA239">
        <v>0</v>
      </c>
      <c r="AB239">
        <v>0</v>
      </c>
      <c r="AD239">
        <v>0</v>
      </c>
      <c r="AE239">
        <v>0</v>
      </c>
    </row>
    <row r="240" spans="1:31" x14ac:dyDescent="0.35">
      <c r="A240" s="2">
        <v>43745</v>
      </c>
      <c r="B240">
        <v>5.7471240064479456E-3</v>
      </c>
      <c r="C240">
        <v>0</v>
      </c>
      <c r="D240">
        <v>-1.2750352316066469E-2</v>
      </c>
      <c r="G240">
        <v>9.3457853686158554E-3</v>
      </c>
      <c r="H240">
        <v>9.6179317164080125E-3</v>
      </c>
      <c r="I240">
        <v>4.4013889850706978E-3</v>
      </c>
      <c r="J240">
        <v>-2.8907971451034849E-2</v>
      </c>
      <c r="K240">
        <v>5.1816847509631447E-3</v>
      </c>
      <c r="L240">
        <v>2.3696763974884849E-2</v>
      </c>
      <c r="M240">
        <v>-2.0367105132305112E-3</v>
      </c>
      <c r="N240">
        <v>1.9055077003393261E-2</v>
      </c>
      <c r="O240">
        <v>1.279314402132847E-2</v>
      </c>
      <c r="P240">
        <v>3.2805073117254668E-3</v>
      </c>
      <c r="Q240">
        <v>-3.9784231667106318E-2</v>
      </c>
      <c r="R240">
        <v>-4.5620611825578639E-3</v>
      </c>
      <c r="S240">
        <v>2.0938928760210859E-2</v>
      </c>
      <c r="T240">
        <v>1.424497546928971E-2</v>
      </c>
      <c r="U240">
        <v>-7.8277809800206821E-3</v>
      </c>
      <c r="V240">
        <v>-1.1553293071709049E-2</v>
      </c>
      <c r="W240">
        <v>1.5283876662147261E-2</v>
      </c>
      <c r="Y240">
        <v>-8.3943308784032444E-3</v>
      </c>
      <c r="Z240">
        <v>3.6734658129659703E-2</v>
      </c>
      <c r="AA240">
        <v>1.8495755678742839E-2</v>
      </c>
      <c r="AB240">
        <v>1.169840494792407E-4</v>
      </c>
      <c r="AD240">
        <v>-1.5650789659013009E-2</v>
      </c>
      <c r="AE240">
        <v>1.140698334512136E-3</v>
      </c>
    </row>
    <row r="241" spans="1:31" x14ac:dyDescent="0.35">
      <c r="A241" s="2">
        <v>43746</v>
      </c>
      <c r="B241">
        <v>2.5714274902416179E-2</v>
      </c>
      <c r="C241">
        <v>2.1551764532064869E-2</v>
      </c>
      <c r="D241">
        <v>-4.612526857210475E-3</v>
      </c>
      <c r="G241">
        <v>-4.9382742394980861E-2</v>
      </c>
      <c r="H241">
        <v>3.810684546857956E-3</v>
      </c>
      <c r="I241">
        <v>-2.190824322906515E-3</v>
      </c>
      <c r="J241">
        <v>-6.0638757830223664E-3</v>
      </c>
      <c r="K241">
        <v>-9.2786537830001903E-3</v>
      </c>
      <c r="L241">
        <v>2.083318749495389E-2</v>
      </c>
      <c r="M241">
        <v>-1.428577360175287E-2</v>
      </c>
      <c r="N241">
        <v>0</v>
      </c>
      <c r="O241">
        <v>2.105263157894743E-2</v>
      </c>
      <c r="P241">
        <v>-5.9947571373611952E-3</v>
      </c>
      <c r="Q241">
        <v>0</v>
      </c>
      <c r="R241">
        <v>-5.1329007678695533E-2</v>
      </c>
      <c r="S241">
        <v>3.7290743970197489E-3</v>
      </c>
      <c r="T241">
        <v>1.8728385350537109E-3</v>
      </c>
      <c r="U241">
        <v>5.7199201584641653E-2</v>
      </c>
      <c r="V241">
        <v>-2.207787060620869E-2</v>
      </c>
      <c r="W241">
        <v>-2.7956979479490829E-2</v>
      </c>
      <c r="Y241">
        <v>-1.3706033431110759E-2</v>
      </c>
      <c r="Z241">
        <v>3.5433131472266677E-2</v>
      </c>
      <c r="AA241">
        <v>1.815906686780888E-3</v>
      </c>
      <c r="AB241">
        <v>1.9997649886014161E-2</v>
      </c>
      <c r="AD241">
        <v>-1.087862876565737E-2</v>
      </c>
      <c r="AE241">
        <v>-1.443218512339906E-2</v>
      </c>
    </row>
    <row r="242" spans="1:31" x14ac:dyDescent="0.35">
      <c r="A242" s="2">
        <v>43747</v>
      </c>
      <c r="B242">
        <v>0</v>
      </c>
      <c r="C242">
        <v>-4.2194623266094133E-3</v>
      </c>
      <c r="D242">
        <v>6.4874785308586258E-3</v>
      </c>
      <c r="G242">
        <v>-3.2467502308325398E-3</v>
      </c>
      <c r="H242">
        <v>1.423531695612823E-3</v>
      </c>
      <c r="I242">
        <v>0</v>
      </c>
      <c r="J242">
        <v>-5.5464384364900532E-4</v>
      </c>
      <c r="K242">
        <v>1.040770879506381E-3</v>
      </c>
      <c r="L242">
        <v>-2.267507351112585E-3</v>
      </c>
      <c r="M242">
        <v>-1.552783662459278E-2</v>
      </c>
      <c r="N242">
        <v>0</v>
      </c>
      <c r="O242">
        <v>-1.237141717340573E-3</v>
      </c>
      <c r="P242">
        <v>-1.644720261643107E-2</v>
      </c>
      <c r="Q242">
        <v>-1.3342667376207481E-2</v>
      </c>
      <c r="R242">
        <v>-2.1256063663793619E-2</v>
      </c>
      <c r="S242">
        <v>-6.8112367858262912E-3</v>
      </c>
      <c r="T242">
        <v>-2.5233756659955971E-2</v>
      </c>
      <c r="U242">
        <v>2.7052234573628819E-2</v>
      </c>
      <c r="V242">
        <v>-9.9601970800216044E-3</v>
      </c>
      <c r="W242">
        <v>1.1061910250573129E-2</v>
      </c>
      <c r="Y242">
        <v>9.8093312963296597E-3</v>
      </c>
      <c r="Z242">
        <v>1.1406832731696509E-2</v>
      </c>
      <c r="AA242">
        <v>8.157113903638713E-3</v>
      </c>
      <c r="AB242">
        <v>-1.9146963375057949E-2</v>
      </c>
      <c r="AD242">
        <v>-2.1149874253533212E-3</v>
      </c>
      <c r="AE242">
        <v>8.8632562455777109E-3</v>
      </c>
    </row>
    <row r="243" spans="1:31" x14ac:dyDescent="0.35">
      <c r="A243" s="2">
        <v>43748</v>
      </c>
      <c r="B243">
        <v>-3.064065596343013E-2</v>
      </c>
      <c r="C243">
        <v>5.0847644616514032E-2</v>
      </c>
      <c r="D243">
        <v>-5.8318431524173597E-3</v>
      </c>
      <c r="G243">
        <v>9.7719856299605334E-2</v>
      </c>
      <c r="H243">
        <v>-1.8005402171934581E-2</v>
      </c>
      <c r="I243">
        <v>-4.3947195447069381E-4</v>
      </c>
      <c r="J243">
        <v>1.165366698879189E-2</v>
      </c>
      <c r="K243">
        <v>5.1951369189162655E-4</v>
      </c>
      <c r="L243">
        <v>-1.1363303128940629E-3</v>
      </c>
      <c r="M243">
        <v>2.4184956404751601E-2</v>
      </c>
      <c r="N243">
        <v>2.9713114754098321E-2</v>
      </c>
      <c r="O243">
        <v>1.279939645250461E-2</v>
      </c>
      <c r="P243">
        <v>-6.6888946521970194E-3</v>
      </c>
      <c r="Q243">
        <v>7.6512508779063024E-3</v>
      </c>
      <c r="R243">
        <v>3.4550782215339249E-2</v>
      </c>
      <c r="S243">
        <v>-3.1170348718544409E-3</v>
      </c>
      <c r="T243">
        <v>1.1505115762321161E-2</v>
      </c>
      <c r="U243">
        <v>1.6348714601229771E-2</v>
      </c>
      <c r="V243">
        <v>3.9570768519511017E-2</v>
      </c>
      <c r="W243">
        <v>4.376437301231384E-3</v>
      </c>
      <c r="Y243">
        <v>-4.0483104723376678E-4</v>
      </c>
      <c r="Z243">
        <v>1.1278184369081229E-2</v>
      </c>
      <c r="AA243">
        <v>1.528325299834421E-2</v>
      </c>
      <c r="AB243">
        <v>3.3196916850750213E-2</v>
      </c>
      <c r="AD243">
        <v>-5.9347719868804161E-3</v>
      </c>
      <c r="AE243">
        <v>7.6397601745314958E-4</v>
      </c>
    </row>
    <row r="244" spans="1:31" x14ac:dyDescent="0.35">
      <c r="A244" s="2">
        <v>43749</v>
      </c>
      <c r="B244">
        <v>2.0114934022568139E-2</v>
      </c>
      <c r="C244">
        <v>2.8225724840852399E-2</v>
      </c>
      <c r="D244">
        <v>9.2625995053530197E-4</v>
      </c>
      <c r="G244">
        <v>-5.9347126426372847E-2</v>
      </c>
      <c r="H244">
        <v>-6.9963610634297124E-3</v>
      </c>
      <c r="I244">
        <v>-4.8327741682538949E-3</v>
      </c>
      <c r="J244">
        <v>2.6330200454708571E-2</v>
      </c>
      <c r="K244">
        <v>7.7925654124160193E-3</v>
      </c>
      <c r="L244">
        <v>6.8259675300368361E-3</v>
      </c>
      <c r="M244">
        <v>1.334705741165387E-2</v>
      </c>
      <c r="N244">
        <v>0</v>
      </c>
      <c r="O244">
        <v>-1.019160183456924E-2</v>
      </c>
      <c r="P244">
        <v>1.234567446273549E-2</v>
      </c>
      <c r="Q244">
        <v>3.3550878178592041E-3</v>
      </c>
      <c r="R244">
        <v>5.9160388007144522E-2</v>
      </c>
      <c r="S244">
        <v>-1.1882369951448309E-2</v>
      </c>
      <c r="T244">
        <v>6.6351368475587869E-3</v>
      </c>
      <c r="U244">
        <v>0</v>
      </c>
      <c r="V244">
        <v>-1.9354666433026859E-3</v>
      </c>
      <c r="W244">
        <v>-4.3573675553271194E-3</v>
      </c>
      <c r="Y244">
        <v>1.0122866455461789E-2</v>
      </c>
      <c r="Z244">
        <v>-3.7174684946251761E-3</v>
      </c>
      <c r="AA244">
        <v>3.3648150935901233E-2</v>
      </c>
      <c r="AB244">
        <v>6.3355307439829636E-3</v>
      </c>
      <c r="AD244">
        <v>2.98506758643593E-2</v>
      </c>
      <c r="AE244">
        <v>2.9389246318707759E-2</v>
      </c>
    </row>
    <row r="245" spans="1:31" x14ac:dyDescent="0.35">
      <c r="A245" s="2">
        <v>43752</v>
      </c>
      <c r="B245">
        <v>2.8169002407335109E-2</v>
      </c>
      <c r="C245">
        <v>3.921512488051615E-3</v>
      </c>
      <c r="D245">
        <v>0</v>
      </c>
      <c r="G245">
        <v>-8.2018922462368971E-2</v>
      </c>
      <c r="H245">
        <v>1.9435580783937481E-3</v>
      </c>
      <c r="I245">
        <v>0</v>
      </c>
      <c r="J245">
        <v>4.2758864227352422E-3</v>
      </c>
      <c r="K245">
        <v>-4.6393865244841459E-3</v>
      </c>
      <c r="L245">
        <v>1.6948996168100638E-2</v>
      </c>
      <c r="M245">
        <v>-2.026196655528945E-3</v>
      </c>
      <c r="N245">
        <v>0</v>
      </c>
      <c r="O245">
        <v>1.935746705365626E-2</v>
      </c>
      <c r="P245">
        <v>-5.5440901382419749E-4</v>
      </c>
      <c r="Q245">
        <v>-5.8077792701480826E-3</v>
      </c>
      <c r="R245">
        <v>-2.3423443238423599E-2</v>
      </c>
      <c r="S245">
        <v>0</v>
      </c>
      <c r="T245">
        <v>-1.6007469809194989E-2</v>
      </c>
      <c r="U245">
        <v>-8.9364996912703054E-3</v>
      </c>
      <c r="V245">
        <v>-4.524885566789838E-2</v>
      </c>
      <c r="W245">
        <v>4.376437301231384E-3</v>
      </c>
      <c r="Y245">
        <v>-2.3516891237086002E-2</v>
      </c>
      <c r="Z245">
        <v>2.611937742505277E-2</v>
      </c>
      <c r="AA245">
        <v>-1.7133131952468132E-2</v>
      </c>
      <c r="AB245">
        <v>1.742624103535428E-3</v>
      </c>
      <c r="AD245">
        <v>2.070406478729137E-3</v>
      </c>
      <c r="AE245">
        <v>2.2247211219257319E-3</v>
      </c>
    </row>
    <row r="246" spans="1:31" x14ac:dyDescent="0.35">
      <c r="A246" s="2">
        <v>43753</v>
      </c>
      <c r="B246">
        <v>-1.095889969115227E-2</v>
      </c>
      <c r="C246">
        <v>-3.9061942983298352E-3</v>
      </c>
      <c r="D246">
        <v>8.0197246110738085E-3</v>
      </c>
      <c r="G246">
        <v>2.061853642949751E-2</v>
      </c>
      <c r="H246">
        <v>2.426273847631055E-4</v>
      </c>
      <c r="I246">
        <v>4.4125260972527341E-4</v>
      </c>
      <c r="J246">
        <v>-5.8542099516696311E-3</v>
      </c>
      <c r="K246">
        <v>4.6610107549711621E-3</v>
      </c>
      <c r="L246">
        <v>3.3334598977337042E-3</v>
      </c>
      <c r="M246">
        <v>-4.0609160022732071E-3</v>
      </c>
      <c r="N246">
        <v>3.6815920398009849E-2</v>
      </c>
      <c r="O246">
        <v>-2.4646489307133871E-2</v>
      </c>
      <c r="P246">
        <v>1.1093116986187199E-3</v>
      </c>
      <c r="Q246">
        <v>-1.0798381876913401E-2</v>
      </c>
      <c r="R246">
        <v>1.5682663644000169E-2</v>
      </c>
      <c r="S246">
        <v>7.5946750667508223E-3</v>
      </c>
      <c r="T246">
        <v>4.784780662132615E-3</v>
      </c>
      <c r="U246">
        <v>1.893598153810383E-2</v>
      </c>
      <c r="V246">
        <v>6.7704417532936656E-3</v>
      </c>
      <c r="W246">
        <v>2.1786419466673919E-3</v>
      </c>
      <c r="Y246">
        <v>5.47563481835045E-4</v>
      </c>
      <c r="Z246">
        <v>1.090908050537109E-2</v>
      </c>
      <c r="AA246">
        <v>2.9059084144567038E-4</v>
      </c>
      <c r="AB246">
        <v>-4.8313788709832273E-2</v>
      </c>
      <c r="AD246">
        <v>1.6528946911768649E-2</v>
      </c>
      <c r="AE246">
        <v>-1.1098192351356451E-3</v>
      </c>
    </row>
    <row r="247" spans="1:31" x14ac:dyDescent="0.35">
      <c r="A247" s="2">
        <v>43754</v>
      </c>
      <c r="B247">
        <v>0</v>
      </c>
      <c r="C247">
        <v>1.5686155213580081E-2</v>
      </c>
      <c r="D247">
        <v>-6.120269041048898E-4</v>
      </c>
      <c r="G247">
        <v>-6.7340002470883684E-3</v>
      </c>
      <c r="H247">
        <v>1.2363610330527131E-2</v>
      </c>
      <c r="I247">
        <v>-2.4713024896875099E-2</v>
      </c>
      <c r="J247">
        <v>-2.676659485179245E-2</v>
      </c>
      <c r="K247">
        <v>0</v>
      </c>
      <c r="L247">
        <v>-2.3255912604823629E-2</v>
      </c>
      <c r="M247">
        <v>-1.2232521607789201E-2</v>
      </c>
      <c r="N247">
        <v>-1.655470249520152E-2</v>
      </c>
      <c r="O247">
        <v>1.242779097101909E-3</v>
      </c>
      <c r="P247">
        <v>8.8641748211448768E-3</v>
      </c>
      <c r="Q247">
        <v>-1.5569125446535661E-2</v>
      </c>
      <c r="R247">
        <v>-3.3605801804479918E-2</v>
      </c>
      <c r="S247">
        <v>-3.1406021313196142E-3</v>
      </c>
      <c r="T247">
        <v>1.6190305613130281E-2</v>
      </c>
      <c r="U247">
        <v>1.2389326308438919E-2</v>
      </c>
      <c r="V247">
        <v>3.2279791499984833E-2</v>
      </c>
      <c r="W247">
        <v>-6.5218008331315858E-3</v>
      </c>
      <c r="Y247">
        <v>1.3402339919708959E-2</v>
      </c>
      <c r="Z247">
        <v>7.1942378173894816E-3</v>
      </c>
      <c r="AA247">
        <v>-1.6264925016768909E-2</v>
      </c>
      <c r="AB247">
        <v>-1.084912458998755E-2</v>
      </c>
      <c r="AD247">
        <v>-1.3821159813547481E-2</v>
      </c>
      <c r="AE247">
        <v>-2.9629649954621359E-2</v>
      </c>
    </row>
    <row r="248" spans="1:31" x14ac:dyDescent="0.35">
      <c r="A248" s="2">
        <v>43755</v>
      </c>
      <c r="B248">
        <v>-5.5401639465387786E-3</v>
      </c>
      <c r="C248">
        <v>7.7221053556664199E-3</v>
      </c>
      <c r="D248">
        <v>-1.867730683843705E-2</v>
      </c>
      <c r="G248">
        <v>-2.7118698586953701E-2</v>
      </c>
      <c r="H248">
        <v>9.3391683083654531E-3</v>
      </c>
      <c r="I248">
        <v>5.4297088965404861E-3</v>
      </c>
      <c r="J248">
        <v>4.4004357735505373E-3</v>
      </c>
      <c r="K248">
        <v>1.030917138000809E-2</v>
      </c>
      <c r="L248">
        <v>-1.360538697573033E-2</v>
      </c>
      <c r="M248">
        <v>7.2239220881826771E-3</v>
      </c>
      <c r="N248">
        <v>2.4640156135642851E-2</v>
      </c>
      <c r="O248">
        <v>3.8477463890781223E-2</v>
      </c>
      <c r="P248">
        <v>-1.0981061365560321E-3</v>
      </c>
      <c r="Q248">
        <v>4.3628737645835516E-3</v>
      </c>
      <c r="R248">
        <v>2.5375892422672349E-2</v>
      </c>
      <c r="S248">
        <v>-1.8903845383732021E-3</v>
      </c>
      <c r="T248">
        <v>1.218368087262167E-2</v>
      </c>
      <c r="U248">
        <v>0</v>
      </c>
      <c r="V248">
        <v>2.8012986372335961E-2</v>
      </c>
      <c r="W248">
        <v>-6.5644458815122819E-3</v>
      </c>
      <c r="Y248">
        <v>5.1282934833667424E-3</v>
      </c>
      <c r="Z248">
        <v>5.0000038317272288E-2</v>
      </c>
      <c r="AA248">
        <v>-9.7430772590537673E-3</v>
      </c>
      <c r="AB248">
        <v>-3.0996008029238191E-3</v>
      </c>
      <c r="AD248">
        <v>2.3495498148349499E-2</v>
      </c>
      <c r="AE248">
        <v>1.03052447593297E-2</v>
      </c>
    </row>
    <row r="249" spans="1:31" x14ac:dyDescent="0.35">
      <c r="A249" s="2">
        <v>43756</v>
      </c>
      <c r="B249">
        <v>-2.506962760644282E-2</v>
      </c>
      <c r="C249">
        <v>-3.065141704376961E-2</v>
      </c>
      <c r="D249">
        <v>7.1763976333458768E-3</v>
      </c>
      <c r="G249">
        <v>1.045303519324192E-2</v>
      </c>
      <c r="H249">
        <v>1.186242954361272E-2</v>
      </c>
      <c r="I249">
        <v>-1.349933759453914E-3</v>
      </c>
      <c r="J249">
        <v>-8.214655895404599E-3</v>
      </c>
      <c r="K249">
        <v>1.5815966360762431E-2</v>
      </c>
      <c r="L249">
        <v>-1.3793046713846509E-2</v>
      </c>
      <c r="M249">
        <v>-5.1228799304666728E-3</v>
      </c>
      <c r="N249">
        <v>0</v>
      </c>
      <c r="O249">
        <v>-1.394423809364231E-2</v>
      </c>
      <c r="P249">
        <v>-3.2986619425677821E-3</v>
      </c>
      <c r="Q249">
        <v>-5.429643311651855E-4</v>
      </c>
      <c r="R249">
        <v>-4.0329934604689373E-2</v>
      </c>
      <c r="S249">
        <v>1.8939648602611661E-3</v>
      </c>
      <c r="T249">
        <v>-2.2222123175397068E-2</v>
      </c>
      <c r="U249">
        <v>6.1189380302573149E-3</v>
      </c>
      <c r="V249">
        <v>8.2382836907970436E-3</v>
      </c>
      <c r="W249">
        <v>-8.8106274614819791E-3</v>
      </c>
      <c r="Y249">
        <v>1.5977526532549691E-2</v>
      </c>
      <c r="Z249">
        <v>3.4013572342277643E-2</v>
      </c>
      <c r="AA249">
        <v>1.3714939532386779E-2</v>
      </c>
      <c r="AB249">
        <v>1.8536179998231761E-2</v>
      </c>
      <c r="AD249">
        <v>-1.6109565163157421E-2</v>
      </c>
      <c r="AE249">
        <v>-4.5334156282821336E-3</v>
      </c>
    </row>
    <row r="250" spans="1:31" x14ac:dyDescent="0.35">
      <c r="A250" s="2">
        <v>43759</v>
      </c>
      <c r="B250">
        <v>-1.142856662329605E-2</v>
      </c>
      <c r="C250">
        <v>-3.9526190716416831E-3</v>
      </c>
      <c r="D250">
        <v>1.0842494244079459E-2</v>
      </c>
      <c r="G250">
        <v>1.379308984055716E-2</v>
      </c>
      <c r="H250">
        <v>-2.1103638765700432E-3</v>
      </c>
      <c r="I250">
        <v>0</v>
      </c>
      <c r="J250">
        <v>2.319161027823902E-2</v>
      </c>
      <c r="K250">
        <v>7.5340748059451457E-3</v>
      </c>
      <c r="L250">
        <v>8.1583860162766086E-3</v>
      </c>
      <c r="M250">
        <v>1.3388193042932929E-2</v>
      </c>
      <c r="N250">
        <v>0</v>
      </c>
      <c r="O250">
        <v>4.6060581399936851E-2</v>
      </c>
      <c r="P250">
        <v>0</v>
      </c>
      <c r="Q250">
        <v>2.02824865470097E-2</v>
      </c>
      <c r="R250">
        <v>6.3992364776135569E-2</v>
      </c>
      <c r="S250">
        <v>1.7013244380851941E-2</v>
      </c>
      <c r="T250">
        <v>2.367438487438478E-2</v>
      </c>
      <c r="U250">
        <v>2.4326648775261809E-2</v>
      </c>
      <c r="V250">
        <v>-2.2627257079188671E-2</v>
      </c>
      <c r="W250">
        <v>4.4444296530039562E-3</v>
      </c>
      <c r="Y250">
        <v>1.4933182570683989E-2</v>
      </c>
      <c r="Z250">
        <v>-3.9473647060816457E-2</v>
      </c>
      <c r="AA250">
        <v>2.941131591796875E-3</v>
      </c>
      <c r="AB250">
        <v>2.4656551828913909E-2</v>
      </c>
      <c r="AD250">
        <v>-1.187074216136186E-2</v>
      </c>
      <c r="AE250">
        <v>2.277045337660577E-2</v>
      </c>
    </row>
    <row r="251" spans="1:31" x14ac:dyDescent="0.35">
      <c r="A251" s="2">
        <v>43760</v>
      </c>
      <c r="B251">
        <v>1.1560688724596259E-2</v>
      </c>
      <c r="C251">
        <v>-1.1904593256801269E-2</v>
      </c>
      <c r="D251">
        <v>0</v>
      </c>
      <c r="G251">
        <v>-7.1428583013536162E-2</v>
      </c>
      <c r="H251">
        <v>-5.404171121846435E-3</v>
      </c>
      <c r="I251">
        <v>4.9570070343993864E-3</v>
      </c>
      <c r="J251">
        <v>-3.3459299312397217E-2</v>
      </c>
      <c r="K251">
        <v>1.4956396688345921E-3</v>
      </c>
      <c r="L251">
        <v>-5.7801777427962664E-3</v>
      </c>
      <c r="M251">
        <v>1.2195228814381179E-2</v>
      </c>
      <c r="N251">
        <v>1.595238095238094E-2</v>
      </c>
      <c r="O251">
        <v>-8.4202408519461258E-2</v>
      </c>
      <c r="P251">
        <v>2.0959701880704399E-2</v>
      </c>
      <c r="Q251">
        <v>-2.1299064884587882E-3</v>
      </c>
      <c r="R251">
        <v>2.8725285903247189E-2</v>
      </c>
      <c r="S251">
        <v>1.486987502476955E-2</v>
      </c>
      <c r="T251">
        <v>2.774916792471771E-3</v>
      </c>
      <c r="U251">
        <v>-1.6963107849079511E-3</v>
      </c>
      <c r="V251">
        <v>-2.9581995659463289E-2</v>
      </c>
      <c r="W251">
        <v>-1.7699056400917179E-2</v>
      </c>
      <c r="Y251">
        <v>7.8125533827217986E-3</v>
      </c>
      <c r="Z251">
        <v>-6.8493083575180691E-3</v>
      </c>
      <c r="AA251">
        <v>-0.1049852837698607</v>
      </c>
      <c r="AB251">
        <v>-5.2709877640313429E-3</v>
      </c>
      <c r="AD251">
        <v>2.526940765723773E-2</v>
      </c>
      <c r="AE251">
        <v>-4.4527440671916496E-3</v>
      </c>
    </row>
    <row r="252" spans="1:31" x14ac:dyDescent="0.35">
      <c r="A252" s="2">
        <v>43761</v>
      </c>
      <c r="B252">
        <v>-2.857141655824014E-2</v>
      </c>
      <c r="C252">
        <v>0</v>
      </c>
      <c r="D252">
        <v>3.9840990432726819E-3</v>
      </c>
      <c r="G252">
        <v>0</v>
      </c>
      <c r="H252">
        <v>7.0883927169473893E-4</v>
      </c>
      <c r="I252">
        <v>-1.6591865222409189E-2</v>
      </c>
      <c r="J252">
        <v>-3.9084140380009069E-3</v>
      </c>
      <c r="K252">
        <v>1.2443975677992819E-2</v>
      </c>
      <c r="L252">
        <v>2.325395762104332E-3</v>
      </c>
      <c r="M252">
        <v>-6.0242458093059392E-3</v>
      </c>
      <c r="N252">
        <v>-2.2732599015701901E-2</v>
      </c>
      <c r="O252">
        <v>-1.3074630025835639E-2</v>
      </c>
      <c r="P252">
        <v>-1.6207467504707029E-2</v>
      </c>
      <c r="Q252">
        <v>-1.672007152251875E-2</v>
      </c>
      <c r="R252">
        <v>1.919723091592429E-2</v>
      </c>
      <c r="S252">
        <v>7.325965841986859E-3</v>
      </c>
      <c r="T252">
        <v>-8.6715804593176959E-2</v>
      </c>
      <c r="U252">
        <v>0</v>
      </c>
      <c r="V252">
        <v>1.6567262920612169E-2</v>
      </c>
      <c r="W252">
        <v>2.2522446552974969E-3</v>
      </c>
      <c r="Y252">
        <v>6.8474145560737387E-3</v>
      </c>
      <c r="Z252">
        <v>2.4137907220975089E-2</v>
      </c>
      <c r="AA252">
        <v>4.3905639989825877E-2</v>
      </c>
      <c r="AB252">
        <v>5.4026063510031357E-2</v>
      </c>
      <c r="AD252">
        <v>-1.9394011986558209E-2</v>
      </c>
      <c r="AE252">
        <v>1.155427394342934E-2</v>
      </c>
    </row>
    <row r="253" spans="1:31" x14ac:dyDescent="0.35">
      <c r="A253" s="2">
        <v>43762</v>
      </c>
      <c r="B253">
        <v>-2.9411751975644269E-3</v>
      </c>
      <c r="C253">
        <v>8.0321211543676885E-3</v>
      </c>
      <c r="D253">
        <v>3.3576709501317299E-3</v>
      </c>
      <c r="G253">
        <v>-2.197800086459489E-2</v>
      </c>
      <c r="H253">
        <v>-1.8177957430054459E-2</v>
      </c>
      <c r="I253">
        <v>-1.2767973390981119E-2</v>
      </c>
      <c r="J253">
        <v>2.298205403056763E-2</v>
      </c>
      <c r="K253">
        <v>-9.3412665505235859E-3</v>
      </c>
      <c r="L253">
        <v>1.392117446607477E-2</v>
      </c>
      <c r="M253">
        <v>-3.0302807890570942E-3</v>
      </c>
      <c r="N253">
        <v>-4.7961630695443347E-3</v>
      </c>
      <c r="O253">
        <v>-8.1196810750012727E-3</v>
      </c>
      <c r="P253">
        <v>-3.2949194529832142E-3</v>
      </c>
      <c r="Q253">
        <v>1.103474355683254E-2</v>
      </c>
      <c r="R253">
        <v>-1.0273962536277209E-2</v>
      </c>
      <c r="S253">
        <v>-9.6969614531103865E-3</v>
      </c>
      <c r="T253">
        <v>0</v>
      </c>
      <c r="U253">
        <v>-7.6465717151714676E-3</v>
      </c>
      <c r="V253">
        <v>3.9113080407799927E-3</v>
      </c>
      <c r="W253">
        <v>0</v>
      </c>
      <c r="Y253">
        <v>-2.425262652613502E-2</v>
      </c>
      <c r="Z253">
        <v>2.693600098835347E-2</v>
      </c>
      <c r="AA253">
        <v>-1.6321420207214939E-2</v>
      </c>
      <c r="AB253">
        <v>2.185792349726778E-2</v>
      </c>
      <c r="AD253">
        <v>6.5925261942183511E-3</v>
      </c>
      <c r="AE253">
        <v>-6.6323574392985751E-3</v>
      </c>
    </row>
    <row r="254" spans="1:31" x14ac:dyDescent="0.35">
      <c r="A254" s="2">
        <v>43763</v>
      </c>
      <c r="B254">
        <v>0</v>
      </c>
      <c r="C254">
        <v>-1.1952126901332519E-2</v>
      </c>
      <c r="D254">
        <v>-5.4760617202450623E-3</v>
      </c>
      <c r="G254">
        <v>1.872657336612726E-2</v>
      </c>
      <c r="H254">
        <v>1.4186413677063969E-2</v>
      </c>
      <c r="I254">
        <v>-1.1084943791725751E-2</v>
      </c>
      <c r="J254">
        <v>-2.1369829569777399E-2</v>
      </c>
      <c r="K254">
        <v>-4.0694853817997423E-2</v>
      </c>
      <c r="L254">
        <v>-2.2883778179709768E-3</v>
      </c>
      <c r="M254">
        <v>3.0394913011555498E-3</v>
      </c>
      <c r="N254">
        <v>0</v>
      </c>
      <c r="O254">
        <v>5.7733744310414233E-2</v>
      </c>
      <c r="P254">
        <v>1.652905918355985E-2</v>
      </c>
      <c r="Q254">
        <v>-5.7792084049200547E-2</v>
      </c>
      <c r="R254">
        <v>5.0173001959569641E-2</v>
      </c>
      <c r="S254">
        <v>4.2840233700760511E-3</v>
      </c>
      <c r="T254">
        <v>-2.8282775373518421E-2</v>
      </c>
      <c r="U254">
        <v>-4.2808381359978886E-3</v>
      </c>
      <c r="V254">
        <v>7.1428969530105144E-3</v>
      </c>
      <c r="W254">
        <v>6.741464051105428E-3</v>
      </c>
      <c r="Y254">
        <v>-5.6547263131211389E-3</v>
      </c>
      <c r="Z254">
        <v>-2.2950798143336781E-2</v>
      </c>
      <c r="AA254">
        <v>-2.7440989347938701E-2</v>
      </c>
      <c r="AB254">
        <v>-3.2085887888536608E-3</v>
      </c>
      <c r="AD254">
        <v>-4.5026725922959754E-3</v>
      </c>
      <c r="AE254">
        <v>1.4095006882156589E-2</v>
      </c>
    </row>
    <row r="255" spans="1:31" x14ac:dyDescent="0.35">
      <c r="A255" s="2">
        <v>43765</v>
      </c>
      <c r="B255">
        <v>0</v>
      </c>
      <c r="C255">
        <v>0</v>
      </c>
      <c r="D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1.180722891566255E-2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Y255">
        <v>0</v>
      </c>
      <c r="Z255">
        <v>0</v>
      </c>
      <c r="AA255">
        <v>0</v>
      </c>
      <c r="AB255">
        <v>0</v>
      </c>
      <c r="AD255">
        <v>0</v>
      </c>
      <c r="AE255">
        <v>0</v>
      </c>
    </row>
    <row r="256" spans="1:31" x14ac:dyDescent="0.35">
      <c r="A256" s="2">
        <v>43766</v>
      </c>
      <c r="B256">
        <v>2.949851226829336E-3</v>
      </c>
      <c r="C256">
        <v>-8.0646165059036212E-3</v>
      </c>
      <c r="D256">
        <v>-4.588368640045859E-3</v>
      </c>
      <c r="G256">
        <v>4.0441137477498217E-2</v>
      </c>
      <c r="H256">
        <v>3.081958366580206E-3</v>
      </c>
      <c r="I256">
        <v>7.4726049389570734E-3</v>
      </c>
      <c r="J256">
        <v>-1.0078404200694949E-2</v>
      </c>
      <c r="K256">
        <v>-0.11846854907584239</v>
      </c>
      <c r="L256">
        <v>2.2935918218765169E-2</v>
      </c>
      <c r="M256">
        <v>1.010126216846263E-3</v>
      </c>
      <c r="N256">
        <v>2.38151940938236E-4</v>
      </c>
      <c r="O256">
        <v>3.6252599782305772E-2</v>
      </c>
      <c r="P256">
        <v>-9.2140862890561781E-3</v>
      </c>
      <c r="Q256">
        <v>1.101408721487473E-2</v>
      </c>
      <c r="R256">
        <v>-1.6474841184557221E-3</v>
      </c>
      <c r="S256">
        <v>-3.6562863359896891E-3</v>
      </c>
      <c r="T256">
        <v>0</v>
      </c>
      <c r="U256">
        <v>-1.031813279262817E-2</v>
      </c>
      <c r="V256">
        <v>-1.547387282891521E-2</v>
      </c>
      <c r="W256">
        <v>4.2410747577274373E-2</v>
      </c>
      <c r="Y256">
        <v>-1.7457919927205249E-2</v>
      </c>
      <c r="Z256">
        <v>-2.0134208857554129E-2</v>
      </c>
      <c r="AA256">
        <v>4.0682407799904619E-2</v>
      </c>
      <c r="AB256">
        <v>1.2875831599938881E-3</v>
      </c>
      <c r="AD256">
        <v>-2.878274580034867E-3</v>
      </c>
      <c r="AE256">
        <v>1.0241433852081981E-2</v>
      </c>
    </row>
    <row r="257" spans="1:31" x14ac:dyDescent="0.35">
      <c r="A257" s="2">
        <v>43767</v>
      </c>
      <c r="B257">
        <v>-8.823525592693171E-3</v>
      </c>
      <c r="C257">
        <v>8.1301833164737491E-3</v>
      </c>
      <c r="D257">
        <v>-1.229259645206782E-2</v>
      </c>
      <c r="G257">
        <v>-4.5936353189754198E-2</v>
      </c>
      <c r="H257">
        <v>-1.867162595430305E-2</v>
      </c>
      <c r="I257">
        <v>-5.0994904822834197E-3</v>
      </c>
      <c r="J257">
        <v>1.131247591540818E-3</v>
      </c>
      <c r="K257">
        <v>2.992938347050567E-2</v>
      </c>
      <c r="L257">
        <v>3.363129880550098E-3</v>
      </c>
      <c r="M257">
        <v>-1.8163435233707229E-2</v>
      </c>
      <c r="N257">
        <v>-4.2857142857143371E-3</v>
      </c>
      <c r="O257">
        <v>-9.8270438188597931E-3</v>
      </c>
      <c r="P257">
        <v>-3.8294319127150089E-3</v>
      </c>
      <c r="Q257">
        <v>9.3912914132698866E-4</v>
      </c>
      <c r="R257">
        <v>2.7227716734490089E-2</v>
      </c>
      <c r="S257">
        <v>-1.2844068438572109E-2</v>
      </c>
      <c r="T257">
        <v>-2.2869051950005881E-2</v>
      </c>
      <c r="U257">
        <v>-2.6933137571867331E-2</v>
      </c>
      <c r="V257">
        <v>9.8231574350746698E-3</v>
      </c>
      <c r="W257">
        <v>-1.7130564639783911E-2</v>
      </c>
      <c r="Y257">
        <v>1.426834534679911E-2</v>
      </c>
      <c r="Z257">
        <v>-5.8219202689100191E-2</v>
      </c>
      <c r="AA257">
        <v>6.9357258973994362E-3</v>
      </c>
      <c r="AB257">
        <v>-1.3287589668073091E-2</v>
      </c>
      <c r="AD257">
        <v>0</v>
      </c>
      <c r="AE257">
        <v>-2.0637328301374321E-2</v>
      </c>
    </row>
    <row r="258" spans="1:31" x14ac:dyDescent="0.35">
      <c r="A258" s="2">
        <v>43768</v>
      </c>
      <c r="B258">
        <v>-4.1543008565173789E-2</v>
      </c>
      <c r="C258">
        <v>-2.0161324799853889E-2</v>
      </c>
      <c r="D258">
        <v>6.2225741793999756E-3</v>
      </c>
      <c r="G258">
        <v>9.6296291063515449E-2</v>
      </c>
      <c r="H258">
        <v>-4.8167662186027188E-4</v>
      </c>
      <c r="I258">
        <v>6.0578413147707177E-3</v>
      </c>
      <c r="J258">
        <v>-2.5423770821618948E-2</v>
      </c>
      <c r="K258">
        <v>3.418808658527106E-2</v>
      </c>
      <c r="L258">
        <v>2.2347966922937612E-3</v>
      </c>
      <c r="M258">
        <v>1.438844909358261E-2</v>
      </c>
      <c r="N258">
        <v>-4.7824007651842138E-4</v>
      </c>
      <c r="O258">
        <v>-0.25526003052212048</v>
      </c>
      <c r="P258">
        <v>1.6474477056253271E-2</v>
      </c>
      <c r="Q258">
        <v>-2.7022000688062819E-2</v>
      </c>
      <c r="R258">
        <v>-8.83531392469461E-3</v>
      </c>
      <c r="S258">
        <v>3.7175929148138831E-3</v>
      </c>
      <c r="T258">
        <v>-1.063803662559948E-2</v>
      </c>
      <c r="U258">
        <v>-1.160715327275064E-2</v>
      </c>
      <c r="V258">
        <v>3.7613483841528739E-2</v>
      </c>
      <c r="W258">
        <v>8.7145677866693472E-3</v>
      </c>
      <c r="Y258">
        <v>2.60118088456367E-2</v>
      </c>
      <c r="Z258">
        <v>-3.9999961853027337E-2</v>
      </c>
      <c r="AA258">
        <v>-6.88795294378719E-3</v>
      </c>
      <c r="AB258">
        <v>-7.8844504690072426E-2</v>
      </c>
      <c r="AD258">
        <v>5.3608087707004426E-3</v>
      </c>
      <c r="AE258">
        <v>1.6635990877481351E-2</v>
      </c>
    </row>
    <row r="259" spans="1:31" x14ac:dyDescent="0.35">
      <c r="A259" s="2">
        <v>43769</v>
      </c>
      <c r="B259">
        <v>1.238389528658179E-2</v>
      </c>
      <c r="C259">
        <v>-8.2305554067421127E-3</v>
      </c>
      <c r="D259">
        <v>5.2567482678134159E-3</v>
      </c>
      <c r="G259">
        <v>3.3783751129669033E-2</v>
      </c>
      <c r="H259">
        <v>2.5060376223211781E-2</v>
      </c>
      <c r="I259">
        <v>9.7266138714326988E-3</v>
      </c>
      <c r="J259">
        <v>-1.043480030004529E-2</v>
      </c>
      <c r="K259">
        <v>-1.101872641701251E-3</v>
      </c>
      <c r="L259">
        <v>-8.9186921573990441E-3</v>
      </c>
      <c r="M259">
        <v>3.5461091762895247E-2</v>
      </c>
      <c r="N259">
        <v>-1.196172248803862E-3</v>
      </c>
      <c r="O259">
        <v>3.5714289345394112E-2</v>
      </c>
      <c r="P259">
        <v>2.485147382596109E-2</v>
      </c>
      <c r="Q259">
        <v>-1.1571371332574909E-3</v>
      </c>
      <c r="R259">
        <v>-8.1039130941495952E-4</v>
      </c>
      <c r="S259">
        <v>1.481479963062848E-2</v>
      </c>
      <c r="T259">
        <v>-1.0753009458069901E-2</v>
      </c>
      <c r="U259">
        <v>6.0523947133187761E-2</v>
      </c>
      <c r="V259">
        <v>-7.499992847442627E-3</v>
      </c>
      <c r="W259">
        <v>2.8077743569038471E-2</v>
      </c>
      <c r="Y259">
        <v>-9.701042076347588E-3</v>
      </c>
      <c r="Z259">
        <v>3.787875024959364E-3</v>
      </c>
      <c r="AA259">
        <v>-2.0176525961619118E-2</v>
      </c>
      <c r="AB259">
        <v>1.650546924689245E-3</v>
      </c>
      <c r="AD259">
        <v>-5.3322237389136218E-3</v>
      </c>
      <c r="AE259">
        <v>-5.8182285826744451E-3</v>
      </c>
    </row>
    <row r="260" spans="1:31" x14ac:dyDescent="0.35">
      <c r="A260" s="2">
        <v>43770</v>
      </c>
      <c r="B260">
        <v>9.1743077978410081E-3</v>
      </c>
      <c r="C260">
        <v>8.2988596307458362E-3</v>
      </c>
      <c r="D260">
        <v>-1.0765873378002829E-2</v>
      </c>
      <c r="G260">
        <v>9.1503260335172865E-2</v>
      </c>
      <c r="H260">
        <v>4.2310451821363504E-3</v>
      </c>
      <c r="I260">
        <v>6.4221035307769903E-3</v>
      </c>
      <c r="J260">
        <v>2.40187378290595E-2</v>
      </c>
      <c r="K260">
        <v>2.31660625854937E-2</v>
      </c>
      <c r="L260">
        <v>-5.6243585683364286E-3</v>
      </c>
      <c r="M260">
        <v>-1.3698591179185701E-2</v>
      </c>
      <c r="N260">
        <v>0</v>
      </c>
      <c r="O260">
        <v>-3.0880101494897949E-2</v>
      </c>
      <c r="P260">
        <v>-3.69002795849882E-3</v>
      </c>
      <c r="Q260">
        <v>1.5253927429271121E-2</v>
      </c>
      <c r="R260">
        <v>3.0008101204259448E-2</v>
      </c>
      <c r="S260">
        <v>2.4329830873197622E-3</v>
      </c>
      <c r="T260">
        <v>-1.739112804353804E-2</v>
      </c>
      <c r="U260">
        <v>-1.7887567482207101E-2</v>
      </c>
      <c r="V260">
        <v>1.007561712426708E-2</v>
      </c>
      <c r="W260">
        <v>0</v>
      </c>
      <c r="Y260">
        <v>-1.0450414394993499E-3</v>
      </c>
      <c r="Z260">
        <v>4.9056555224128662E-2</v>
      </c>
      <c r="AA260">
        <v>3.2175154992022388E-3</v>
      </c>
      <c r="AB260">
        <v>-2.0833294045902281E-2</v>
      </c>
      <c r="AD260">
        <v>4.948534560496709E-3</v>
      </c>
      <c r="AE260">
        <v>2.3408899978585751E-2</v>
      </c>
    </row>
    <row r="261" spans="1:31" x14ac:dyDescent="0.35">
      <c r="A261" s="2">
        <v>43772</v>
      </c>
      <c r="B261">
        <v>0</v>
      </c>
      <c r="C261">
        <v>0</v>
      </c>
      <c r="D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1.1976047904191931E-3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Y261">
        <v>0</v>
      </c>
      <c r="Z261">
        <v>0</v>
      </c>
      <c r="AA261">
        <v>0</v>
      </c>
      <c r="AB261">
        <v>0</v>
      </c>
      <c r="AD261">
        <v>0</v>
      </c>
      <c r="AE261">
        <v>0</v>
      </c>
    </row>
    <row r="262" spans="1:31" x14ac:dyDescent="0.35">
      <c r="A262" s="2">
        <v>43773</v>
      </c>
      <c r="B262">
        <v>6.0606033579144736E-3</v>
      </c>
      <c r="C262">
        <v>2.880661254521244E-2</v>
      </c>
      <c r="D262">
        <v>0</v>
      </c>
      <c r="G262">
        <v>0.11976051067262231</v>
      </c>
      <c r="H262">
        <v>4.4476387078167257E-3</v>
      </c>
      <c r="I262">
        <v>-8.2040994488382646E-3</v>
      </c>
      <c r="J262">
        <v>-1.8306619176448709E-2</v>
      </c>
      <c r="K262">
        <v>1.3477123241409711E-2</v>
      </c>
      <c r="L262">
        <v>-1.3574718938981659E-2</v>
      </c>
      <c r="M262">
        <v>1.3888848841413729E-2</v>
      </c>
      <c r="N262">
        <v>-2.392344497607612E-3</v>
      </c>
      <c r="O262">
        <v>-4.6733890830170773E-2</v>
      </c>
      <c r="P262">
        <v>0</v>
      </c>
      <c r="Q262">
        <v>9.1289373434908505E-3</v>
      </c>
      <c r="R262">
        <v>2.7559085568992451E-2</v>
      </c>
      <c r="S262">
        <v>1.21353902373933E-3</v>
      </c>
      <c r="T262">
        <v>1.5486694471722681E-2</v>
      </c>
      <c r="U262">
        <v>-2.6018849666928912E-3</v>
      </c>
      <c r="V262">
        <v>4.925180567876164E-2</v>
      </c>
      <c r="W262">
        <v>1.6806747772609269E-2</v>
      </c>
      <c r="Y262">
        <v>-1.6867296149927321E-2</v>
      </c>
      <c r="Z262">
        <v>3.5971189086947408E-3</v>
      </c>
      <c r="AA262">
        <v>-4.3296997057618032E-2</v>
      </c>
      <c r="AB262">
        <v>-4.3154271690444168E-2</v>
      </c>
      <c r="AD262">
        <v>-1.0668905031997579E-2</v>
      </c>
      <c r="AE262">
        <v>2.8591734777063671E-3</v>
      </c>
    </row>
    <row r="263" spans="1:31" x14ac:dyDescent="0.35">
      <c r="A263" s="2">
        <v>43774</v>
      </c>
      <c r="B263">
        <v>9.0361405729726396E-3</v>
      </c>
      <c r="C263">
        <v>7.9997775364177848E-3</v>
      </c>
      <c r="D263">
        <v>1.554719827949302E-3</v>
      </c>
      <c r="G263">
        <v>-8.0213827040835906E-3</v>
      </c>
      <c r="H263">
        <v>-9.3224561156834973E-4</v>
      </c>
      <c r="I263">
        <v>-9.1926540859854633E-4</v>
      </c>
      <c r="J263">
        <v>1.1072292292955369E-2</v>
      </c>
      <c r="K263">
        <v>7.4468001312444354E-3</v>
      </c>
      <c r="L263">
        <v>-3.4403819527973889E-3</v>
      </c>
      <c r="M263">
        <v>-5.8708925034473003E-3</v>
      </c>
      <c r="N263">
        <v>-2.877697841726623E-2</v>
      </c>
      <c r="O263">
        <v>3.5654560581959149E-2</v>
      </c>
      <c r="P263">
        <v>-2.8042359111525639E-2</v>
      </c>
      <c r="Q263">
        <v>1.52656904943369E-2</v>
      </c>
      <c r="R263">
        <v>6.1302622633563342E-3</v>
      </c>
      <c r="S263">
        <v>6.0613816563459544E-4</v>
      </c>
      <c r="T263">
        <v>2.1785002050984659E-3</v>
      </c>
      <c r="U263">
        <v>-6.9565151048742724E-3</v>
      </c>
      <c r="V263">
        <v>-5.9417706745882981E-2</v>
      </c>
      <c r="W263">
        <v>1.033062342836177E-2</v>
      </c>
      <c r="Y263">
        <v>1.1836893540459579E-2</v>
      </c>
      <c r="Z263">
        <v>-7.1684520429994292E-3</v>
      </c>
      <c r="AA263">
        <v>2.346620683984391E-3</v>
      </c>
      <c r="AB263">
        <v>4.6105505518803103E-2</v>
      </c>
      <c r="AD263">
        <v>-1.9908742974894981E-2</v>
      </c>
      <c r="AE263">
        <v>-2.1739094184607292E-2</v>
      </c>
    </row>
    <row r="264" spans="1:31" x14ac:dyDescent="0.35">
      <c r="A264" s="2">
        <v>43775</v>
      </c>
      <c r="B264">
        <v>2.9850733155576399E-3</v>
      </c>
      <c r="C264">
        <v>0</v>
      </c>
      <c r="D264">
        <v>-3.415178705639232E-3</v>
      </c>
      <c r="G264">
        <v>-5.3908303829838236E-3</v>
      </c>
      <c r="H264">
        <v>7.4644305843978298E-3</v>
      </c>
      <c r="I264">
        <v>5.9799146612282694E-3</v>
      </c>
      <c r="J264">
        <v>-2.1902078372348921E-2</v>
      </c>
      <c r="K264">
        <v>6.8637683298151666E-3</v>
      </c>
      <c r="L264">
        <v>6.9046340844374221E-3</v>
      </c>
      <c r="M264">
        <v>1.377958443546334E-2</v>
      </c>
      <c r="N264">
        <v>-3.4320987654321011E-2</v>
      </c>
      <c r="O264">
        <v>-2.0978987974572209E-2</v>
      </c>
      <c r="P264">
        <v>0</v>
      </c>
      <c r="Q264">
        <v>-9.4672049683547366E-3</v>
      </c>
      <c r="R264">
        <v>0.1157653839178263</v>
      </c>
      <c r="S264">
        <v>-6.0577098472114344E-4</v>
      </c>
      <c r="T264">
        <v>0</v>
      </c>
      <c r="U264">
        <v>-8.7566007707224891E-3</v>
      </c>
      <c r="V264">
        <v>2.0846489279628289E-2</v>
      </c>
      <c r="W264">
        <v>-4.0900442685666283E-3</v>
      </c>
      <c r="Y264">
        <v>3.2860627863555698E-3</v>
      </c>
      <c r="Z264">
        <v>2.888083908191796E-2</v>
      </c>
      <c r="AA264">
        <v>-6.688925021486325E-3</v>
      </c>
      <c r="AB264">
        <v>-4.0350583840654042E-2</v>
      </c>
      <c r="AD264">
        <v>-3.5124925154701558E-2</v>
      </c>
      <c r="AE264">
        <v>-1.129323190895015E-2</v>
      </c>
    </row>
    <row r="265" spans="1:31" x14ac:dyDescent="0.35">
      <c r="A265" s="2">
        <v>43776</v>
      </c>
      <c r="B265">
        <v>0</v>
      </c>
      <c r="C265">
        <v>3.9683042667686408E-3</v>
      </c>
      <c r="D265">
        <v>-4.6727905542145454E-3</v>
      </c>
      <c r="G265">
        <v>0.16531168673582489</v>
      </c>
      <c r="H265">
        <v>-4.3992387805402711E-3</v>
      </c>
      <c r="I265">
        <v>7.7730841398566666E-3</v>
      </c>
      <c r="J265">
        <v>8.8392181466303565E-3</v>
      </c>
      <c r="K265">
        <v>1.9926607574986429E-2</v>
      </c>
      <c r="L265">
        <v>1.1428235691233191E-3</v>
      </c>
      <c r="M265">
        <v>-7.7669950399740229E-3</v>
      </c>
      <c r="N265">
        <v>-7.6706724622854772E-4</v>
      </c>
      <c r="O265">
        <v>-1.098905244810278E-2</v>
      </c>
      <c r="P265">
        <v>-1.3609095657141411E-2</v>
      </c>
      <c r="Q265">
        <v>-1.3680650934901121E-2</v>
      </c>
      <c r="R265">
        <v>4.0955658504646442E-2</v>
      </c>
      <c r="S265">
        <v>1.2124151309407249E-3</v>
      </c>
      <c r="T265">
        <v>-1.304330143956023E-2</v>
      </c>
      <c r="U265">
        <v>3.5335740546660999E-2</v>
      </c>
      <c r="V265">
        <v>2.722775607749028E-2</v>
      </c>
      <c r="W265">
        <v>1.232028773989979E-2</v>
      </c>
      <c r="Y265">
        <v>7.0745411640218414E-3</v>
      </c>
      <c r="Z265">
        <v>-6.6666605319193994E-2</v>
      </c>
      <c r="AA265">
        <v>-5.3872001111785472E-3</v>
      </c>
      <c r="AB265">
        <v>-1.251675106005434E-4</v>
      </c>
      <c r="AD265">
        <v>-1.7982464497116601E-2</v>
      </c>
      <c r="AE265">
        <v>0.10980104508046271</v>
      </c>
    </row>
    <row r="266" spans="1:31" x14ac:dyDescent="0.35">
      <c r="A266" s="2">
        <v>43777</v>
      </c>
      <c r="B266">
        <v>2.6785702554085189E-2</v>
      </c>
      <c r="C266">
        <v>-1.1857538934454291E-2</v>
      </c>
      <c r="D266">
        <v>-1.189367413047693E-2</v>
      </c>
      <c r="G266">
        <v>0.20232554580663889</v>
      </c>
      <c r="H266">
        <v>-6.5115696956387081E-3</v>
      </c>
      <c r="I266">
        <v>1.542654009541145E-2</v>
      </c>
      <c r="J266">
        <v>-1.285053796253066E-2</v>
      </c>
      <c r="K266">
        <v>2.570593476505012E-3</v>
      </c>
      <c r="L266">
        <v>1.1415420287853809E-2</v>
      </c>
      <c r="M266">
        <v>5.8707977061325236E-3</v>
      </c>
      <c r="N266">
        <v>0</v>
      </c>
      <c r="O266">
        <v>2.4444474114312161E-2</v>
      </c>
      <c r="P266">
        <v>2.7593233623517399E-3</v>
      </c>
      <c r="Q266">
        <v>-1.2540373057525089E-2</v>
      </c>
      <c r="R266">
        <v>5.245896636462577E-3</v>
      </c>
      <c r="S266">
        <v>-1.210946960523152E-3</v>
      </c>
      <c r="T266">
        <v>2.42292240383013E-2</v>
      </c>
      <c r="U266">
        <v>1.279860197207161E-2</v>
      </c>
      <c r="V266">
        <v>1.8674666193889241E-2</v>
      </c>
      <c r="W266">
        <v>-3.042594184334246E-2</v>
      </c>
      <c r="Y266">
        <v>-8.0658744154327167E-3</v>
      </c>
      <c r="Z266">
        <v>2.6315763527856358E-2</v>
      </c>
      <c r="AA266">
        <v>-2.0311906374883559E-3</v>
      </c>
      <c r="AB266">
        <v>-2.4405563709596789E-2</v>
      </c>
      <c r="AD266">
        <v>1.786630987942184E-3</v>
      </c>
      <c r="AE266">
        <v>3.6520530131820987E-2</v>
      </c>
    </row>
    <row r="267" spans="1:31" x14ac:dyDescent="0.35">
      <c r="A267" s="2">
        <v>43779</v>
      </c>
      <c r="B267">
        <v>0</v>
      </c>
      <c r="C267">
        <v>0</v>
      </c>
      <c r="D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2.0470829068577331E-2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Y267">
        <v>0</v>
      </c>
      <c r="Z267">
        <v>0</v>
      </c>
      <c r="AA267">
        <v>0</v>
      </c>
      <c r="AB267">
        <v>0</v>
      </c>
      <c r="AD267">
        <v>0</v>
      </c>
      <c r="AE267">
        <v>0</v>
      </c>
    </row>
    <row r="268" spans="1:31" x14ac:dyDescent="0.35">
      <c r="A268" s="2">
        <v>43780</v>
      </c>
      <c r="B268">
        <v>-2.6086945394211188E-2</v>
      </c>
      <c r="C268">
        <v>-2.800002662691525E-2</v>
      </c>
      <c r="D268">
        <v>-1.266913743000142E-3</v>
      </c>
      <c r="G268">
        <v>6.3829771535053981E-2</v>
      </c>
      <c r="H268">
        <v>1.5683549253124651E-2</v>
      </c>
      <c r="I268">
        <v>1.072392250824605E-2</v>
      </c>
      <c r="J268">
        <v>-2.366805271099115E-3</v>
      </c>
      <c r="K268">
        <v>5.128360900107376E-3</v>
      </c>
      <c r="L268">
        <v>1.8058845353885689E-2</v>
      </c>
      <c r="M268">
        <v>-5.8365326039097054E-3</v>
      </c>
      <c r="N268">
        <v>-4.212637913741224E-2</v>
      </c>
      <c r="O268">
        <v>1.626893863188705E-2</v>
      </c>
      <c r="P268">
        <v>5.5044246828095389E-4</v>
      </c>
      <c r="Q268">
        <v>9.8133213306532685E-3</v>
      </c>
      <c r="R268">
        <v>-5.8708514700457348E-3</v>
      </c>
      <c r="S268">
        <v>4.2425507604277879E-3</v>
      </c>
      <c r="T268">
        <v>-2.1507430550808948E-3</v>
      </c>
      <c r="U268">
        <v>4.0438121359597227E-2</v>
      </c>
      <c r="V268">
        <v>-3.2525088233204102E-2</v>
      </c>
      <c r="W268">
        <v>-2.0920433184156151E-3</v>
      </c>
      <c r="Y268">
        <v>-1.5737507896642629E-2</v>
      </c>
      <c r="Z268">
        <v>7.6923090358894219E-2</v>
      </c>
      <c r="AA268">
        <v>-2.1031171693082551E-2</v>
      </c>
      <c r="AB268">
        <v>4.0025694274929517E-2</v>
      </c>
      <c r="AD268">
        <v>8.9163264985891999E-4</v>
      </c>
      <c r="AE268">
        <v>4.4843178141757978E-3</v>
      </c>
    </row>
    <row r="269" spans="1:31" x14ac:dyDescent="0.35">
      <c r="A269" s="2">
        <v>43781</v>
      </c>
      <c r="B269">
        <v>2.3809513381409131E-2</v>
      </c>
      <c r="C269">
        <v>3.7036836573569598E-2</v>
      </c>
      <c r="D269">
        <v>-1.4906677814220171E-2</v>
      </c>
      <c r="G269">
        <v>1.090908050537109E-2</v>
      </c>
      <c r="H269">
        <v>-2.7656031629069711E-3</v>
      </c>
      <c r="I269">
        <v>2.0335690715720611E-2</v>
      </c>
      <c r="J269">
        <v>3.8552763641727987E-2</v>
      </c>
      <c r="K269">
        <v>3.5710997206961359E-3</v>
      </c>
      <c r="L269">
        <v>-6.6520244570273954E-3</v>
      </c>
      <c r="M269">
        <v>-3.9139915338414211E-3</v>
      </c>
      <c r="N269">
        <v>-8.3769633507853047E-3</v>
      </c>
      <c r="O269">
        <v>2.027753856757708E-2</v>
      </c>
      <c r="P269">
        <v>1.8701737858517919E-2</v>
      </c>
      <c r="Q269">
        <v>9.3369223083250574E-3</v>
      </c>
      <c r="R269">
        <v>-1.4435650699379909E-2</v>
      </c>
      <c r="S269">
        <v>1.1466451348782099E-2</v>
      </c>
      <c r="T269">
        <v>1.72412614205717E-2</v>
      </c>
      <c r="U269">
        <v>1.457484582523105E-2</v>
      </c>
      <c r="V269">
        <v>-3.6675654677573721E-3</v>
      </c>
      <c r="W269">
        <v>-6.2892874169652169E-3</v>
      </c>
      <c r="Y269">
        <v>-6.6635754355870436E-4</v>
      </c>
      <c r="Z269">
        <v>4.4217644044960869E-2</v>
      </c>
      <c r="AA269">
        <v>3.8114587899029662E-3</v>
      </c>
      <c r="AB269">
        <v>-3.9472023686790703E-3</v>
      </c>
      <c r="AD269">
        <v>2.227006287738531E-3</v>
      </c>
      <c r="AE269">
        <v>1.275504970534191E-3</v>
      </c>
    </row>
    <row r="270" spans="1:31" x14ac:dyDescent="0.35">
      <c r="A270" s="2">
        <v>43782</v>
      </c>
      <c r="B270">
        <v>7.8488338516072398E-2</v>
      </c>
      <c r="C270">
        <v>-2.380939954260541E-2</v>
      </c>
      <c r="D270">
        <v>-1.8029385417682401E-2</v>
      </c>
      <c r="G270">
        <v>-5.2158267057112788E-2</v>
      </c>
      <c r="H270">
        <v>2.565299465174764E-2</v>
      </c>
      <c r="I270">
        <v>1.169848802560414E-2</v>
      </c>
      <c r="J270">
        <v>-0.16276415443837619</v>
      </c>
      <c r="K270">
        <v>-1.677647129954429E-2</v>
      </c>
      <c r="L270">
        <v>6.6965702058146004E-3</v>
      </c>
      <c r="M270">
        <v>5.8938662487315607E-3</v>
      </c>
      <c r="N270">
        <v>2.428722280887019E-2</v>
      </c>
      <c r="O270">
        <v>-9.9372659894315651E-3</v>
      </c>
      <c r="P270">
        <v>1.241902798716632E-2</v>
      </c>
      <c r="Q270">
        <v>2.2654130473733769E-3</v>
      </c>
      <c r="R270">
        <v>-1.9307650245606101E-2</v>
      </c>
      <c r="S270">
        <v>5.9666670128377666E-3</v>
      </c>
      <c r="T270">
        <v>-4.0254097088697323E-2</v>
      </c>
      <c r="U270">
        <v>4.7885411728154637E-3</v>
      </c>
      <c r="V270">
        <v>3.1901870067660543E-2</v>
      </c>
      <c r="W270">
        <v>-1.4767964450853601E-2</v>
      </c>
      <c r="Y270">
        <v>8.5333930409068337E-3</v>
      </c>
      <c r="Z270">
        <v>0.1009772599150096</v>
      </c>
      <c r="AA270">
        <v>-4.9361354218878217E-2</v>
      </c>
      <c r="AB270">
        <v>-4.2972151339976783E-2</v>
      </c>
      <c r="AD270">
        <v>1.2444470902833521E-2</v>
      </c>
      <c r="AE270">
        <v>1.1783437770145341E-2</v>
      </c>
    </row>
    <row r="271" spans="1:31" x14ac:dyDescent="0.35">
      <c r="A271" s="2">
        <v>43783</v>
      </c>
      <c r="B271">
        <v>2.6954167205879291E-3</v>
      </c>
      <c r="C271">
        <v>8.1301833164737491E-3</v>
      </c>
      <c r="D271">
        <v>-1.7377122860850691E-2</v>
      </c>
      <c r="G271">
        <v>0.1195446141785674</v>
      </c>
      <c r="H271">
        <v>1.1266369268074781E-3</v>
      </c>
      <c r="I271">
        <v>1.4132957148665691E-2</v>
      </c>
      <c r="J271">
        <v>2.796724772711956E-2</v>
      </c>
      <c r="K271">
        <v>2.7404297492106711E-2</v>
      </c>
      <c r="L271">
        <v>3.3258445952175641E-3</v>
      </c>
      <c r="M271">
        <v>-1.1718758869891601E-2</v>
      </c>
      <c r="N271">
        <v>1.185567010309274E-2</v>
      </c>
      <c r="O271">
        <v>3.1695438444327979E-3</v>
      </c>
      <c r="P271">
        <v>1.7066726316423701E-2</v>
      </c>
      <c r="Q271">
        <v>-1.0359752033900381E-2</v>
      </c>
      <c r="R271">
        <v>0</v>
      </c>
      <c r="S271">
        <v>8.896779750553474E-3</v>
      </c>
      <c r="T271">
        <v>1.545238722431996E-2</v>
      </c>
      <c r="U271">
        <v>2.1445552090311629E-2</v>
      </c>
      <c r="V271">
        <v>1.1890878791054329E-3</v>
      </c>
      <c r="W271">
        <v>-6.423961739918993E-3</v>
      </c>
      <c r="Y271">
        <v>4.3627236268635183E-3</v>
      </c>
      <c r="Z271">
        <v>1.183430783985151E-2</v>
      </c>
      <c r="AA271">
        <v>4.575157151947673E-2</v>
      </c>
      <c r="AB271">
        <v>1.24223485977828E-2</v>
      </c>
      <c r="AD271">
        <v>-1.4925221595644019E-2</v>
      </c>
      <c r="AE271">
        <v>7.2395198387991133E-3</v>
      </c>
    </row>
    <row r="272" spans="1:31" x14ac:dyDescent="0.35">
      <c r="A272" s="2">
        <v>43784</v>
      </c>
      <c r="B272">
        <v>2.6881709795816282E-3</v>
      </c>
      <c r="C272">
        <v>-3.2258141326256713E-2</v>
      </c>
      <c r="D272">
        <v>1.1678390103688541E-2</v>
      </c>
      <c r="G272">
        <v>0.10677967868773131</v>
      </c>
      <c r="H272">
        <v>8.7777452319890426E-3</v>
      </c>
      <c r="I272">
        <v>-3.8008067153755269E-3</v>
      </c>
      <c r="J272">
        <v>-7.9628326469241006E-3</v>
      </c>
      <c r="K272">
        <v>-6.039414501092466E-3</v>
      </c>
      <c r="L272">
        <v>4.4198714103791392E-3</v>
      </c>
      <c r="M272">
        <v>7.9051443942490529E-3</v>
      </c>
      <c r="N272">
        <v>0</v>
      </c>
      <c r="O272">
        <v>1.7377563332462431E-2</v>
      </c>
      <c r="P272">
        <v>-5.2438421615332853E-3</v>
      </c>
      <c r="Q272">
        <v>1.5607150371820481E-2</v>
      </c>
      <c r="R272">
        <v>1.7651068361293602E-2</v>
      </c>
      <c r="S272">
        <v>-4.1152811900123654E-3</v>
      </c>
      <c r="T272">
        <v>-1.5217244470278061E-2</v>
      </c>
      <c r="U272">
        <v>1.1664119456387789E-2</v>
      </c>
      <c r="V272">
        <v>5.3444270648690404E-3</v>
      </c>
      <c r="W272">
        <v>1.293107443608665E-2</v>
      </c>
      <c r="Y272">
        <v>6.3182245668340631E-3</v>
      </c>
      <c r="Z272">
        <v>2.0467816281060539E-2</v>
      </c>
      <c r="AA272">
        <v>2.1527807488118441E-2</v>
      </c>
      <c r="AB272">
        <v>9.2024698410240191E-3</v>
      </c>
      <c r="AD272">
        <v>-2.2282675573761508E-3</v>
      </c>
      <c r="AE272">
        <v>1.031250359837332E-2</v>
      </c>
    </row>
    <row r="273" spans="1:31" x14ac:dyDescent="0.35">
      <c r="A273" s="2">
        <v>43786</v>
      </c>
      <c r="B273">
        <v>0</v>
      </c>
      <c r="C273">
        <v>0</v>
      </c>
      <c r="D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2.6999490575649428E-2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Y273">
        <v>0</v>
      </c>
      <c r="Z273">
        <v>0</v>
      </c>
      <c r="AA273">
        <v>0</v>
      </c>
      <c r="AB273">
        <v>0</v>
      </c>
      <c r="AD273">
        <v>0</v>
      </c>
      <c r="AE273">
        <v>0</v>
      </c>
    </row>
    <row r="274" spans="1:31" x14ac:dyDescent="0.35">
      <c r="A274" s="2">
        <v>43787</v>
      </c>
      <c r="B274">
        <v>0</v>
      </c>
      <c r="C274">
        <v>1.6666763594848529E-2</v>
      </c>
      <c r="D274">
        <v>-4.2875438962717283E-3</v>
      </c>
      <c r="G274">
        <v>1.5313920584927979E-2</v>
      </c>
      <c r="H274">
        <v>1.740301689044443E-2</v>
      </c>
      <c r="I274">
        <v>1.0597707624989241E-2</v>
      </c>
      <c r="J274">
        <v>1.3378232788523461E-3</v>
      </c>
      <c r="K274">
        <v>-1.01265386799827E-2</v>
      </c>
      <c r="L274">
        <v>-7.7006555221688089E-3</v>
      </c>
      <c r="M274">
        <v>0</v>
      </c>
      <c r="N274">
        <v>8.1845238095237249E-3</v>
      </c>
      <c r="O274">
        <v>-3.6749435594601088E-2</v>
      </c>
      <c r="P274">
        <v>5.7985988786828369E-3</v>
      </c>
      <c r="Q274">
        <v>-3.9355150313082898E-3</v>
      </c>
      <c r="R274">
        <v>1.0673772505346291E-2</v>
      </c>
      <c r="S274">
        <v>5.9039427035001424E-4</v>
      </c>
      <c r="T274">
        <v>0</v>
      </c>
      <c r="U274">
        <v>-1.306687727157374E-2</v>
      </c>
      <c r="V274">
        <v>1.831065920581287E-2</v>
      </c>
      <c r="W274">
        <v>4.2553048942053362E-3</v>
      </c>
      <c r="Y274">
        <v>1.700700309455794E-3</v>
      </c>
      <c r="Z274">
        <v>7.4498564399078315E-2</v>
      </c>
      <c r="AA274">
        <v>-1.8354891710638199E-2</v>
      </c>
      <c r="AB274">
        <v>-2.7482246632548949E-2</v>
      </c>
      <c r="AD274">
        <v>7.1460748238183491E-3</v>
      </c>
      <c r="AE274">
        <v>-1.4228182674319471E-2</v>
      </c>
    </row>
    <row r="275" spans="1:31" x14ac:dyDescent="0.35">
      <c r="A275" s="2">
        <v>43788</v>
      </c>
      <c r="B275">
        <v>5.3619281794368154E-3</v>
      </c>
      <c r="C275">
        <v>0</v>
      </c>
      <c r="D275">
        <v>-2.3186758743076741E-3</v>
      </c>
      <c r="G275">
        <v>-3.7707389997697072E-2</v>
      </c>
      <c r="H275">
        <v>-1.118428084510048E-2</v>
      </c>
      <c r="I275">
        <v>5.0334132819183086E-3</v>
      </c>
      <c r="J275">
        <v>8.6840422259204519E-3</v>
      </c>
      <c r="K275">
        <v>-4.0922195044907914E-3</v>
      </c>
      <c r="L275">
        <v>4.4344594602900864E-3</v>
      </c>
      <c r="M275">
        <v>-3.9214766241106869E-3</v>
      </c>
      <c r="N275">
        <v>-3.1980319803197599E-3</v>
      </c>
      <c r="O275">
        <v>3.1166034641795681E-2</v>
      </c>
      <c r="P275">
        <v>-1.5723167257704281E-2</v>
      </c>
      <c r="Q275">
        <v>2.7093106027623381E-2</v>
      </c>
      <c r="R275">
        <v>-1.5841569449587031E-2</v>
      </c>
      <c r="S275">
        <v>-2.9500268810702672E-3</v>
      </c>
      <c r="T275">
        <v>-1.7660103993204501E-2</v>
      </c>
      <c r="U275">
        <v>0</v>
      </c>
      <c r="V275">
        <v>-6.9605502988529855E-2</v>
      </c>
      <c r="W275">
        <v>-4.2372740014089416E-3</v>
      </c>
      <c r="Y275">
        <v>1.3076227193951071E-3</v>
      </c>
      <c r="Z275">
        <v>-9.5999972025553437E-2</v>
      </c>
      <c r="AA275">
        <v>-2.4238188224803281E-2</v>
      </c>
      <c r="AB275">
        <v>2.9040183630055779E-2</v>
      </c>
      <c r="AD275">
        <v>-1.995569128024377E-2</v>
      </c>
      <c r="AE275">
        <v>3.4514615169474179E-3</v>
      </c>
    </row>
    <row r="276" spans="1:31" x14ac:dyDescent="0.35">
      <c r="A276" s="2">
        <v>43789</v>
      </c>
      <c r="B276">
        <v>-2.66666562018445E-2</v>
      </c>
      <c r="C276">
        <v>-8.1968232029764332E-3</v>
      </c>
      <c r="D276">
        <v>0</v>
      </c>
      <c r="G276">
        <v>1.5673965962198281E-2</v>
      </c>
      <c r="H276">
        <v>6.6533801738504206E-3</v>
      </c>
      <c r="I276">
        <v>5.8432365158618271E-3</v>
      </c>
      <c r="J276">
        <v>-3.9735376225771279E-3</v>
      </c>
      <c r="K276">
        <v>-3.5948853410960879E-3</v>
      </c>
      <c r="L276">
        <v>-6.622545292871429E-3</v>
      </c>
      <c r="M276">
        <v>3.9369151448223061E-3</v>
      </c>
      <c r="N276">
        <v>-1.135241855873648E-2</v>
      </c>
      <c r="O276">
        <v>-5.5758189945082533E-2</v>
      </c>
      <c r="P276">
        <v>-2.6625833317597269E-3</v>
      </c>
      <c r="Q276">
        <v>-4.9459691703421793E-3</v>
      </c>
      <c r="R276">
        <v>-2.0120545458219841E-3</v>
      </c>
      <c r="S276">
        <v>5.3254478363793378E-3</v>
      </c>
      <c r="T276">
        <v>-2.2471910802939751E-2</v>
      </c>
      <c r="U276">
        <v>-3.4267953958624808E-2</v>
      </c>
      <c r="V276">
        <v>-2.3690838305836959E-2</v>
      </c>
      <c r="W276">
        <v>1.489356712971834E-2</v>
      </c>
      <c r="Y276">
        <v>-3.9182559470973821E-3</v>
      </c>
      <c r="Z276">
        <v>2.654864642603183E-2</v>
      </c>
      <c r="AA276">
        <v>-3.9034789551357529E-2</v>
      </c>
      <c r="AB276">
        <v>-8.9850558673106873E-3</v>
      </c>
      <c r="AD276">
        <v>1.266961836073599E-2</v>
      </c>
      <c r="AE276">
        <v>9.38036721513269E-4</v>
      </c>
    </row>
    <row r="277" spans="1:31" x14ac:dyDescent="0.35">
      <c r="A277" s="2">
        <v>43790</v>
      </c>
      <c r="B277">
        <v>2.7397249227880671E-3</v>
      </c>
      <c r="C277">
        <v>-1.2396627756995239E-2</v>
      </c>
      <c r="D277">
        <v>2.0916115710835289E-2</v>
      </c>
      <c r="G277">
        <v>-5.2469159195543291E-2</v>
      </c>
      <c r="H277">
        <v>6.6086595997827402E-4</v>
      </c>
      <c r="I277">
        <v>6.6389573747658304E-3</v>
      </c>
      <c r="J277">
        <v>-1.7287249304607229E-2</v>
      </c>
      <c r="K277">
        <v>-7.7323108741402802E-3</v>
      </c>
      <c r="L277">
        <v>-5.5555051538032094E-3</v>
      </c>
      <c r="M277">
        <v>-1.9607763053375749E-2</v>
      </c>
      <c r="N277">
        <v>1.822266600099853E-2</v>
      </c>
      <c r="O277">
        <v>3.8631281631907211E-2</v>
      </c>
      <c r="P277">
        <v>-1.334740619878483E-2</v>
      </c>
      <c r="Q277">
        <v>-8.4683189811668447E-3</v>
      </c>
      <c r="R277">
        <v>3.3602150279202991E-2</v>
      </c>
      <c r="S277">
        <v>-5.8865685073172802E-4</v>
      </c>
      <c r="T277">
        <v>-6.8964576291252744E-3</v>
      </c>
      <c r="U277">
        <v>-2.6612897891779789E-2</v>
      </c>
      <c r="V277">
        <v>-8.3014122418654246E-3</v>
      </c>
      <c r="W277">
        <v>-1.0482145694941989E-2</v>
      </c>
      <c r="Y277">
        <v>-3.5397894318022201E-3</v>
      </c>
      <c r="Z277">
        <v>-3.1609233595260362E-2</v>
      </c>
      <c r="AA277">
        <v>-8.8626208195837775E-3</v>
      </c>
      <c r="AB277">
        <v>-1.6983708889340979E-2</v>
      </c>
      <c r="AD277">
        <v>1.340491198909532E-2</v>
      </c>
      <c r="AE277">
        <v>-1.062166799563136E-2</v>
      </c>
    </row>
    <row r="278" spans="1:31" x14ac:dyDescent="0.35">
      <c r="A278" s="2">
        <v>43791</v>
      </c>
      <c r="B278">
        <v>-2.732239338577136E-3</v>
      </c>
      <c r="C278">
        <v>0</v>
      </c>
      <c r="D278">
        <v>-1.073153642858748E-2</v>
      </c>
      <c r="G278">
        <v>1.791533158084024E-2</v>
      </c>
      <c r="H278">
        <v>9.4671498265836984E-3</v>
      </c>
      <c r="I278">
        <v>-3.297458318582636E-3</v>
      </c>
      <c r="J278">
        <v>9.4722832105633703E-3</v>
      </c>
      <c r="K278">
        <v>2.5974216413420241E-3</v>
      </c>
      <c r="L278">
        <v>-8.9385109915235406E-3</v>
      </c>
      <c r="M278">
        <v>-6.0000525105110558E-3</v>
      </c>
      <c r="N278">
        <v>0</v>
      </c>
      <c r="O278">
        <v>2.9224290825065061E-2</v>
      </c>
      <c r="P278">
        <v>-5.9524676764256554E-3</v>
      </c>
      <c r="Q278">
        <v>9.6546686199578957E-3</v>
      </c>
      <c r="R278">
        <v>4.5513455333783259E-3</v>
      </c>
      <c r="S278">
        <v>-2.9444783545233828E-3</v>
      </c>
      <c r="T278">
        <v>-1.1575181286788141E-3</v>
      </c>
      <c r="U278">
        <v>0</v>
      </c>
      <c r="V278">
        <v>3.6703197572398372E-2</v>
      </c>
      <c r="W278">
        <v>2.5423725366197299E-2</v>
      </c>
      <c r="Y278">
        <v>6.0527780096120143E-3</v>
      </c>
      <c r="Z278">
        <v>2.9674270686739219E-3</v>
      </c>
      <c r="AA278">
        <v>5.2160726100047849E-3</v>
      </c>
      <c r="AB278">
        <v>-7.9241437224050193E-3</v>
      </c>
      <c r="AD278">
        <v>-3.5273060504866778E-3</v>
      </c>
      <c r="AE278">
        <v>-6.3154067669224379E-4</v>
      </c>
    </row>
    <row r="279" spans="1:31" x14ac:dyDescent="0.35">
      <c r="A279" s="2">
        <v>43793</v>
      </c>
      <c r="B279">
        <v>0</v>
      </c>
      <c r="C279">
        <v>0</v>
      </c>
      <c r="D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3.9225300318705518E-2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Y279">
        <v>0</v>
      </c>
      <c r="Z279">
        <v>0</v>
      </c>
      <c r="AA279">
        <v>0</v>
      </c>
      <c r="AB279">
        <v>0</v>
      </c>
      <c r="AD279">
        <v>0</v>
      </c>
      <c r="AE279">
        <v>0</v>
      </c>
    </row>
    <row r="280" spans="1:31" x14ac:dyDescent="0.35">
      <c r="A280" s="2">
        <v>43794</v>
      </c>
      <c r="B280">
        <v>2.191779938230454E-2</v>
      </c>
      <c r="C280">
        <v>1.2552233118484191E-2</v>
      </c>
      <c r="D280">
        <v>6.2457539769718018E-3</v>
      </c>
      <c r="G280">
        <v>3.1999969482421342E-3</v>
      </c>
      <c r="H280">
        <v>3.4897802653706118E-3</v>
      </c>
      <c r="I280">
        <v>0</v>
      </c>
      <c r="J280">
        <v>4.7587133680721427E-2</v>
      </c>
      <c r="K280">
        <v>2.590572636556487E-3</v>
      </c>
      <c r="L280">
        <v>-3.9458829556630493E-2</v>
      </c>
      <c r="M280">
        <v>1.006041826107529E-2</v>
      </c>
      <c r="N280">
        <v>5.4493984430290077E-2</v>
      </c>
      <c r="O280">
        <v>9.1894615496945997E-2</v>
      </c>
      <c r="P280">
        <v>-1.0886609220419621E-3</v>
      </c>
      <c r="Q280">
        <v>1.066564922701874E-2</v>
      </c>
      <c r="R280">
        <v>-1.488670194664987E-2</v>
      </c>
      <c r="S280">
        <v>-5.9074300170092187E-4</v>
      </c>
      <c r="T280">
        <v>2.3174655210291828E-3</v>
      </c>
      <c r="U280">
        <v>-5.7994777625582916E-3</v>
      </c>
      <c r="V280">
        <v>8.695614057846246E-3</v>
      </c>
      <c r="W280">
        <v>1.2396652905302339E-2</v>
      </c>
      <c r="Y280">
        <v>7.1931208723561291E-3</v>
      </c>
      <c r="Z280">
        <v>9.4674533256851268E-2</v>
      </c>
      <c r="AA280">
        <v>1.9273553246345498E-2</v>
      </c>
      <c r="AB280">
        <v>4.9626827016147512E-2</v>
      </c>
      <c r="AD280">
        <v>7.5220468339654012E-3</v>
      </c>
      <c r="AE280">
        <v>1.1374423113953201E-2</v>
      </c>
    </row>
    <row r="281" spans="1:31" x14ac:dyDescent="0.35">
      <c r="A281" s="2">
        <v>43795</v>
      </c>
      <c r="B281">
        <v>0</v>
      </c>
      <c r="C281">
        <v>0</v>
      </c>
      <c r="D281">
        <v>-2.9401853605085519E-3</v>
      </c>
      <c r="G281">
        <v>4.7847224720272141E-3</v>
      </c>
      <c r="H281">
        <v>3.6949335860010368E-3</v>
      </c>
      <c r="I281">
        <v>-1.075287849008744E-2</v>
      </c>
      <c r="J281">
        <v>-5.758167109975787E-3</v>
      </c>
      <c r="K281">
        <v>2.1705587271948049E-2</v>
      </c>
      <c r="L281">
        <v>2.1126732234685749E-2</v>
      </c>
      <c r="M281">
        <v>0</v>
      </c>
      <c r="N281">
        <v>-6.7114093959731447E-3</v>
      </c>
      <c r="O281">
        <v>1.7021305760977601E-2</v>
      </c>
      <c r="P281">
        <v>3.7057316596732059E-2</v>
      </c>
      <c r="Q281">
        <v>2.365376096812311E-3</v>
      </c>
      <c r="R281">
        <v>-1.314090500182163E-3</v>
      </c>
      <c r="S281">
        <v>-9.456189098606127E-3</v>
      </c>
      <c r="T281">
        <v>1.734099440470294E-2</v>
      </c>
      <c r="U281">
        <v>4.1666825612385328E-3</v>
      </c>
      <c r="V281">
        <v>1.108376279018808E-2</v>
      </c>
      <c r="W281">
        <v>-1.428574563335239E-2</v>
      </c>
      <c r="Y281">
        <v>1.9478329330318009E-3</v>
      </c>
      <c r="Z281">
        <v>5.4054066244923593E-2</v>
      </c>
      <c r="AA281">
        <v>2.9090881347655362E-3</v>
      </c>
      <c r="AB281">
        <v>-1.5593811662846241E-2</v>
      </c>
      <c r="AD281">
        <v>2.9863993929494459E-2</v>
      </c>
      <c r="AE281">
        <v>1.1871394224034489E-2</v>
      </c>
    </row>
    <row r="282" spans="1:31" x14ac:dyDescent="0.35">
      <c r="A282" s="2">
        <v>43796</v>
      </c>
      <c r="B282">
        <v>-2.680964089718452E-2</v>
      </c>
      <c r="C282">
        <v>1.6528910953267809E-2</v>
      </c>
      <c r="D282">
        <v>7.2083952947061816E-3</v>
      </c>
      <c r="G282">
        <v>0</v>
      </c>
      <c r="H282">
        <v>-3.0314959872462799E-3</v>
      </c>
      <c r="I282">
        <v>1.2541751167321371E-2</v>
      </c>
      <c r="J282">
        <v>4.1827578751620693E-2</v>
      </c>
      <c r="K282">
        <v>9.1047701617830157E-3</v>
      </c>
      <c r="L282">
        <v>1.1494263527916051E-2</v>
      </c>
      <c r="M282">
        <v>-4.9801071694282051E-3</v>
      </c>
      <c r="N282">
        <v>8.1081081081080253E-3</v>
      </c>
      <c r="O282">
        <v>7.1129738278252086E-2</v>
      </c>
      <c r="P282">
        <v>2.8901577850961591E-2</v>
      </c>
      <c r="Q282">
        <v>9.6205986173332203E-3</v>
      </c>
      <c r="R282">
        <v>2.039476470438761E-2</v>
      </c>
      <c r="S282">
        <v>1.014319727537916E-2</v>
      </c>
      <c r="T282">
        <v>1.818188260225417E-2</v>
      </c>
      <c r="U282">
        <v>-1.6597889997587161E-3</v>
      </c>
      <c r="V282">
        <v>-1.5834362221301409E-2</v>
      </c>
      <c r="W282">
        <v>-2.07038662587955E-3</v>
      </c>
      <c r="Y282">
        <v>5.3135642510380174E-3</v>
      </c>
      <c r="Z282">
        <v>2.5641000560833849E-2</v>
      </c>
      <c r="AA282">
        <v>1.4503249442957999E-2</v>
      </c>
      <c r="AB282">
        <v>4.4100818223761877E-2</v>
      </c>
      <c r="AD282">
        <v>2.9850590099123049E-3</v>
      </c>
      <c r="AE282">
        <v>-3.3962311849671249E-3</v>
      </c>
    </row>
    <row r="283" spans="1:31" x14ac:dyDescent="0.35">
      <c r="A283" s="2">
        <v>43797</v>
      </c>
      <c r="B283">
        <v>-8.2644594594731835E-3</v>
      </c>
      <c r="C283">
        <v>-4.064982545834539E-3</v>
      </c>
      <c r="D283">
        <v>-1.3012308516035079E-2</v>
      </c>
      <c r="G283">
        <v>0</v>
      </c>
      <c r="H283">
        <v>0</v>
      </c>
      <c r="I283">
        <v>8.1067644323660204E-3</v>
      </c>
      <c r="J283">
        <v>0</v>
      </c>
      <c r="K283">
        <v>0</v>
      </c>
      <c r="L283">
        <v>-2.2727179005014531E-2</v>
      </c>
      <c r="M283">
        <v>-7.0069876886997839E-3</v>
      </c>
      <c r="N283">
        <v>-1.9213583556747071E-2</v>
      </c>
      <c r="O283">
        <v>0</v>
      </c>
      <c r="P283">
        <v>2.4514783853053061E-2</v>
      </c>
      <c r="Q283">
        <v>0</v>
      </c>
      <c r="R283">
        <v>0</v>
      </c>
      <c r="S283">
        <v>7.0880367372616604E-3</v>
      </c>
      <c r="T283">
        <v>1.004475030798235E-2</v>
      </c>
      <c r="U283">
        <v>-9.14377881287598E-3</v>
      </c>
      <c r="V283">
        <v>-2.22772066879009E-2</v>
      </c>
      <c r="W283">
        <v>3.112038963645292E-2</v>
      </c>
      <c r="Y283">
        <v>0</v>
      </c>
      <c r="Z283">
        <v>0</v>
      </c>
      <c r="AA283">
        <v>0</v>
      </c>
      <c r="AB283">
        <v>0</v>
      </c>
      <c r="AD283">
        <v>1.190461429824397E-2</v>
      </c>
      <c r="AE283">
        <v>7.7447475389385012E-3</v>
      </c>
    </row>
    <row r="284" spans="1:31" x14ac:dyDescent="0.35">
      <c r="A284" s="2">
        <v>43798</v>
      </c>
      <c r="B284">
        <v>-2.4999989780447259E-2</v>
      </c>
      <c r="C284">
        <v>-1.224494133511023E-2</v>
      </c>
      <c r="D284">
        <v>5.9327004379448054E-3</v>
      </c>
      <c r="G284">
        <v>3.4920600560488069E-2</v>
      </c>
      <c r="H284">
        <v>2.0318261816962831E-2</v>
      </c>
      <c r="I284">
        <v>2.4742103923915511E-2</v>
      </c>
      <c r="J284">
        <v>9.8826338563442473E-3</v>
      </c>
      <c r="K284">
        <v>4.0504142268769083E-3</v>
      </c>
      <c r="L284">
        <v>9.3022863285505686E-3</v>
      </c>
      <c r="M284">
        <v>3.024171199830672E-3</v>
      </c>
      <c r="N284">
        <v>0</v>
      </c>
      <c r="O284">
        <v>-5.0781251293503533E-2</v>
      </c>
      <c r="P284">
        <v>-9.4715158866709448E-3</v>
      </c>
      <c r="Q284">
        <v>-6.8320255432463561E-3</v>
      </c>
      <c r="R284">
        <v>-1.676339297517726E-2</v>
      </c>
      <c r="S284">
        <v>4.6921448214138914E-3</v>
      </c>
      <c r="T284">
        <v>4.0883960936459303E-2</v>
      </c>
      <c r="U284">
        <v>3.8590606980095872E-2</v>
      </c>
      <c r="V284">
        <v>3.164568995649875E-3</v>
      </c>
      <c r="W284">
        <v>2.012065749682046E-3</v>
      </c>
      <c r="Y284">
        <v>-9.2820808219298279E-3</v>
      </c>
      <c r="Z284">
        <v>-2.499997615814209E-2</v>
      </c>
      <c r="AA284">
        <v>-7.8627347017071747E-3</v>
      </c>
      <c r="AB284">
        <v>-9.4671535996500022E-3</v>
      </c>
      <c r="AD284">
        <v>-8.8233156663647394E-3</v>
      </c>
      <c r="AE284">
        <v>-7.9925597754891831E-3</v>
      </c>
    </row>
    <row r="285" spans="1:31" x14ac:dyDescent="0.35">
      <c r="A285" s="2">
        <v>43800</v>
      </c>
      <c r="B285">
        <v>0</v>
      </c>
      <c r="C285">
        <v>0</v>
      </c>
      <c r="D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-1.8678815489749478E-2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Y285">
        <v>0</v>
      </c>
      <c r="Z285">
        <v>0</v>
      </c>
      <c r="AA285">
        <v>0</v>
      </c>
      <c r="AB285">
        <v>0</v>
      </c>
      <c r="AD285">
        <v>0</v>
      </c>
      <c r="AE285">
        <v>0</v>
      </c>
    </row>
    <row r="286" spans="1:31" x14ac:dyDescent="0.35">
      <c r="A286" s="2">
        <v>43801</v>
      </c>
      <c r="B286">
        <v>3.9886023163271167E-2</v>
      </c>
      <c r="C286">
        <v>1.239673867290669E-2</v>
      </c>
      <c r="D286">
        <v>6.2255660671473034E-3</v>
      </c>
      <c r="G286">
        <v>-3.8343558394378092E-2</v>
      </c>
      <c r="H286">
        <v>1.6146500518279261E-2</v>
      </c>
      <c r="I286">
        <v>-5.6337553320001676E-3</v>
      </c>
      <c r="J286">
        <v>3.6696920209484669E-3</v>
      </c>
      <c r="K286">
        <v>-2.672707228575533E-2</v>
      </c>
      <c r="L286">
        <v>-2.3043120318604342E-3</v>
      </c>
      <c r="M286">
        <v>-5.0251535179579587E-3</v>
      </c>
      <c r="N286">
        <v>-2.2748375116063091E-2</v>
      </c>
      <c r="O286">
        <v>9.1448947378198753E-3</v>
      </c>
      <c r="P286">
        <v>-2.6170167340038301E-2</v>
      </c>
      <c r="Q286">
        <v>-9.4134765018729638E-3</v>
      </c>
      <c r="R286">
        <v>-1.049179327292515E-2</v>
      </c>
      <c r="S286">
        <v>5.2538766517173929E-3</v>
      </c>
      <c r="T286">
        <v>-1.6985021373400189E-2</v>
      </c>
      <c r="U286">
        <v>2.8271359011309279E-2</v>
      </c>
      <c r="V286">
        <v>-4.1009498836637737E-2</v>
      </c>
      <c r="W286">
        <v>2.6104408225463342E-2</v>
      </c>
      <c r="Y286">
        <v>1.3014626290521749E-3</v>
      </c>
      <c r="Z286">
        <v>-2.5641061693801311E-2</v>
      </c>
      <c r="AA286">
        <v>-2.377521044561948E-2</v>
      </c>
      <c r="AB286">
        <v>1.3478815038461269E-3</v>
      </c>
      <c r="AD286">
        <v>-4.1119254123865523E-2</v>
      </c>
      <c r="AE286">
        <v>1.9522771592682901E-2</v>
      </c>
    </row>
    <row r="287" spans="1:31" x14ac:dyDescent="0.35">
      <c r="A287" s="2">
        <v>43802</v>
      </c>
      <c r="B287">
        <v>-8.2191747683642014E-3</v>
      </c>
      <c r="C287">
        <v>4.0815740732016437E-3</v>
      </c>
      <c r="D287">
        <v>-1.725829543829149E-2</v>
      </c>
      <c r="G287">
        <v>-4.6251987677067619E-2</v>
      </c>
      <c r="H287">
        <v>4.4490679833648628E-3</v>
      </c>
      <c r="I287">
        <v>-1.2140920706569689E-2</v>
      </c>
      <c r="J287">
        <v>2.010968475164843E-2</v>
      </c>
      <c r="K287">
        <v>-9.8445038725382128E-3</v>
      </c>
      <c r="L287">
        <v>0</v>
      </c>
      <c r="M287">
        <v>3.0303786505390118E-3</v>
      </c>
      <c r="N287">
        <v>-2.6128266033254129E-2</v>
      </c>
      <c r="O287">
        <v>7.5668332550343775E-2</v>
      </c>
      <c r="P287">
        <v>2.5840377915244961E-3</v>
      </c>
      <c r="Q287">
        <v>-6.761745948975606E-3</v>
      </c>
      <c r="R287">
        <v>-2.1206076314673861E-2</v>
      </c>
      <c r="S287">
        <v>-3.4842341331391409E-3</v>
      </c>
      <c r="T287">
        <v>4.1036622394030393E-2</v>
      </c>
      <c r="U287">
        <v>-6.2843618682487667E-3</v>
      </c>
      <c r="V287">
        <v>-5.3289439217535262E-2</v>
      </c>
      <c r="W287">
        <v>-1.9569406917189221E-3</v>
      </c>
      <c r="Y287">
        <v>-5.8479532163743242E-3</v>
      </c>
      <c r="Z287">
        <v>-0.11052627451201839</v>
      </c>
      <c r="AA287">
        <v>-2.952026663466611E-3</v>
      </c>
      <c r="AB287">
        <v>7.7337244253773862E-2</v>
      </c>
      <c r="AD287">
        <v>-5.3051268133096352E-3</v>
      </c>
      <c r="AE287">
        <v>-9.7263444529762655E-3</v>
      </c>
    </row>
    <row r="288" spans="1:31" x14ac:dyDescent="0.35">
      <c r="A288" s="2">
        <v>43803</v>
      </c>
      <c r="B288">
        <v>-1.9337008713631091E-2</v>
      </c>
      <c r="C288">
        <v>-8.129965091669189E-3</v>
      </c>
      <c r="D288">
        <v>1.888654578089444E-2</v>
      </c>
      <c r="G288">
        <v>-7.1906325579785713E-2</v>
      </c>
      <c r="H288">
        <v>-6.1168002743245964E-3</v>
      </c>
      <c r="I288">
        <v>1.3109403629264939E-2</v>
      </c>
      <c r="J288">
        <v>4.0621285213456197E-2</v>
      </c>
      <c r="K288">
        <v>4.7095618374883852E-3</v>
      </c>
      <c r="L288">
        <v>1.2702173013970031E-2</v>
      </c>
      <c r="M288">
        <v>1.309167450364113E-2</v>
      </c>
      <c r="N288">
        <v>2.634146341463417E-2</v>
      </c>
      <c r="O288">
        <v>2.232521869230597E-2</v>
      </c>
      <c r="P288">
        <v>1.7010219242976191E-2</v>
      </c>
      <c r="Q288">
        <v>8.0957213203189937E-3</v>
      </c>
      <c r="R288">
        <v>6.7699897749595728E-4</v>
      </c>
      <c r="S288">
        <v>4.6619331093809002E-3</v>
      </c>
      <c r="T288">
        <v>1.452262215000899E-2</v>
      </c>
      <c r="U288">
        <v>7.905319512568898E-4</v>
      </c>
      <c r="V288">
        <v>3.3356464960687671E-2</v>
      </c>
      <c r="W288">
        <v>1.960777817617609E-3</v>
      </c>
      <c r="Y288">
        <v>2.3529002813582611E-3</v>
      </c>
      <c r="Z288">
        <v>-2.3668686217741871E-2</v>
      </c>
      <c r="AA288">
        <v>-1.184306770551047E-2</v>
      </c>
      <c r="AB288">
        <v>-1.703770995458331E-2</v>
      </c>
      <c r="AD288">
        <v>8.0000872411747359E-3</v>
      </c>
      <c r="AE288">
        <v>7.3663915871344798E-3</v>
      </c>
    </row>
    <row r="289" spans="1:31" x14ac:dyDescent="0.35">
      <c r="A289" s="2">
        <v>43804</v>
      </c>
      <c r="B289">
        <v>-1.4084501203667551E-2</v>
      </c>
      <c r="C289">
        <v>-4.0984116014881611E-3</v>
      </c>
      <c r="D289">
        <v>-3.2512892429792378E-4</v>
      </c>
      <c r="G289">
        <v>-1.441448608898521E-2</v>
      </c>
      <c r="H289">
        <v>3.8199487891583668E-3</v>
      </c>
      <c r="I289">
        <v>-2.0218781329769402E-3</v>
      </c>
      <c r="J289">
        <v>2.9850772415972449E-2</v>
      </c>
      <c r="K289">
        <v>9.3750909664418458E-3</v>
      </c>
      <c r="L289">
        <v>1.4823171471116231E-2</v>
      </c>
      <c r="M289">
        <v>1.9881209675880469E-3</v>
      </c>
      <c r="N289">
        <v>-8.0798479087452746E-3</v>
      </c>
      <c r="O289">
        <v>-3.7082801877013287E-2</v>
      </c>
      <c r="P289">
        <v>-3.7506231104899028E-2</v>
      </c>
      <c r="Q289">
        <v>-4.5446279190718863E-2</v>
      </c>
      <c r="R289">
        <v>-4.9391038932690028E-2</v>
      </c>
      <c r="S289">
        <v>5.8003422140133756E-3</v>
      </c>
      <c r="T289">
        <v>1.4315070255371379E-2</v>
      </c>
      <c r="U289">
        <v>2.3696471826832881E-3</v>
      </c>
      <c r="V289">
        <v>-2.8917303865844231E-2</v>
      </c>
      <c r="W289">
        <v>-1.9569406917189221E-3</v>
      </c>
      <c r="Y289">
        <v>4.3035927497523394E-3</v>
      </c>
      <c r="Z289">
        <v>-6.3636376115573157E-2</v>
      </c>
      <c r="AA289">
        <v>-1.048691680316949E-2</v>
      </c>
      <c r="AB289">
        <v>-4.2177045149811243E-2</v>
      </c>
      <c r="AD289">
        <v>4.4090217168268891E-4</v>
      </c>
      <c r="AE289">
        <v>5.1797916012743528E-3</v>
      </c>
    </row>
    <row r="290" spans="1:31" x14ac:dyDescent="0.35">
      <c r="A290" s="2">
        <v>43805</v>
      </c>
      <c r="B290">
        <v>5.7142833116479164E-3</v>
      </c>
      <c r="C290">
        <v>8.2304449472805352E-3</v>
      </c>
      <c r="D290">
        <v>-3.2514336073874439E-4</v>
      </c>
      <c r="G290">
        <v>-3.4734842353009283E-2</v>
      </c>
      <c r="H290">
        <v>3.5942904221686329E-3</v>
      </c>
      <c r="I290">
        <v>1.620696322827353E-3</v>
      </c>
      <c r="J290">
        <v>2.285394845076838E-2</v>
      </c>
      <c r="K290">
        <v>-6.7081158794042306E-3</v>
      </c>
      <c r="L290">
        <v>8.9887279027955902E-3</v>
      </c>
      <c r="M290">
        <v>0</v>
      </c>
      <c r="N290">
        <v>0</v>
      </c>
      <c r="O290">
        <v>3.1664516240660801E-2</v>
      </c>
      <c r="P290">
        <v>1.3691333313967879E-2</v>
      </c>
      <c r="Q290">
        <v>2.0458885476732469E-2</v>
      </c>
      <c r="R290">
        <v>4.9822049805148483E-2</v>
      </c>
      <c r="S290">
        <v>-8.0738604928092261E-3</v>
      </c>
      <c r="T290">
        <v>8.0644058450509704E-3</v>
      </c>
      <c r="U290">
        <v>-3.1520853566348039E-3</v>
      </c>
      <c r="V290">
        <v>2.0775637081209549E-2</v>
      </c>
      <c r="W290">
        <v>-7.8431112704704375E-3</v>
      </c>
      <c r="Y290">
        <v>-3.636076681182709E-3</v>
      </c>
      <c r="Z290">
        <v>1.941753490768305E-2</v>
      </c>
      <c r="AA290">
        <v>3.10370814707146E-2</v>
      </c>
      <c r="AB290">
        <v>1.2546759840575289E-2</v>
      </c>
      <c r="AD290">
        <v>4.8479637648080054E-3</v>
      </c>
      <c r="AE290">
        <v>1.3337378688111251E-2</v>
      </c>
    </row>
    <row r="291" spans="1:31" x14ac:dyDescent="0.35">
      <c r="A291" s="2">
        <v>43807</v>
      </c>
      <c r="B291">
        <v>0</v>
      </c>
      <c r="C291">
        <v>0</v>
      </c>
      <c r="D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8.6248203162433423E-3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Y291">
        <v>0</v>
      </c>
      <c r="Z291">
        <v>0</v>
      </c>
      <c r="AA291">
        <v>0</v>
      </c>
      <c r="AB291">
        <v>0</v>
      </c>
      <c r="AD291">
        <v>0</v>
      </c>
      <c r="AE291">
        <v>0</v>
      </c>
    </row>
    <row r="292" spans="1:31" x14ac:dyDescent="0.35">
      <c r="A292" s="2">
        <v>43808</v>
      </c>
      <c r="B292">
        <v>-2.840907903202794E-3</v>
      </c>
      <c r="C292">
        <v>-8.1632577041559351E-3</v>
      </c>
      <c r="D292">
        <v>0</v>
      </c>
      <c r="G292">
        <v>9.4696424073665852E-3</v>
      </c>
      <c r="H292">
        <v>1.0111481520552299E-2</v>
      </c>
      <c r="I292">
        <v>8.899697276719909E-3</v>
      </c>
      <c r="J292">
        <v>3.8147075805932802E-2</v>
      </c>
      <c r="K292">
        <v>1.6623552481901619E-2</v>
      </c>
      <c r="L292">
        <v>-1.113328738429509E-3</v>
      </c>
      <c r="M292">
        <v>-3.9683523706215418E-3</v>
      </c>
      <c r="N292">
        <v>-1.06888361045131E-2</v>
      </c>
      <c r="O292">
        <v>-2.90334687068261E-3</v>
      </c>
      <c r="P292">
        <v>-4.6752485310674876E-3</v>
      </c>
      <c r="Q292">
        <v>-1.7425526021889629E-2</v>
      </c>
      <c r="R292">
        <v>-3.5932185286182472E-2</v>
      </c>
      <c r="S292">
        <v>4.0699555948557897E-3</v>
      </c>
      <c r="T292">
        <v>2.000301073537214E-3</v>
      </c>
      <c r="U292">
        <v>-9.4861572472541011E-3</v>
      </c>
      <c r="V292">
        <v>3.7991887945207033E-2</v>
      </c>
      <c r="W292">
        <v>-5.9289098483014113E-3</v>
      </c>
      <c r="Y292">
        <v>-1.52480117017183E-2</v>
      </c>
      <c r="Z292">
        <v>-4.761907645273733E-2</v>
      </c>
      <c r="AA292">
        <v>-2.276060708862904E-2</v>
      </c>
      <c r="AB292">
        <v>-1.298706020876705E-2</v>
      </c>
      <c r="AD292">
        <v>8.7725147981609908E-4</v>
      </c>
      <c r="AE292">
        <v>-8.3756173181858129E-3</v>
      </c>
    </row>
    <row r="293" spans="1:31" x14ac:dyDescent="0.35">
      <c r="A293" s="2">
        <v>43809</v>
      </c>
      <c r="B293">
        <v>0</v>
      </c>
      <c r="C293">
        <v>1.234561219118979E-2</v>
      </c>
      <c r="D293">
        <v>-1.1714996285803079E-2</v>
      </c>
      <c r="G293">
        <v>-2.626639183669088E-2</v>
      </c>
      <c r="H293">
        <v>1.021895912425075E-2</v>
      </c>
      <c r="I293">
        <v>7.2173907673813709E-3</v>
      </c>
      <c r="J293">
        <v>1.364830652465443E-2</v>
      </c>
      <c r="K293">
        <v>8.6867058883428605E-3</v>
      </c>
      <c r="L293">
        <v>1.114816853443412E-2</v>
      </c>
      <c r="M293">
        <v>5.9761479026887443E-3</v>
      </c>
      <c r="N293">
        <v>-2.521008403361347E-2</v>
      </c>
      <c r="O293">
        <v>-8.31965765473619E-4</v>
      </c>
      <c r="P293">
        <v>2.0876612059352868E-3</v>
      </c>
      <c r="Q293">
        <v>5.7213186079030365E-4</v>
      </c>
      <c r="R293">
        <v>-1.8284122644124379E-2</v>
      </c>
      <c r="S293">
        <v>1.736874315809489E-3</v>
      </c>
      <c r="T293">
        <v>-1.197631857422299E-2</v>
      </c>
      <c r="U293">
        <v>-2.3942553641517539E-2</v>
      </c>
      <c r="V293">
        <v>-4.5752057271819524E-3</v>
      </c>
      <c r="W293">
        <v>5.9642714761944937E-3</v>
      </c>
      <c r="Y293">
        <v>1.45575986752422E-3</v>
      </c>
      <c r="Z293">
        <v>2.3333311080932621E-2</v>
      </c>
      <c r="AA293">
        <v>-3.7565882162686748E-3</v>
      </c>
      <c r="AB293">
        <v>-1.6417105759032661E-2</v>
      </c>
      <c r="AD293">
        <v>1.752877035354317E-3</v>
      </c>
      <c r="AE293">
        <v>-8.7481803784812406E-3</v>
      </c>
    </row>
    <row r="294" spans="1:31" x14ac:dyDescent="0.35">
      <c r="A294" s="2">
        <v>43810</v>
      </c>
      <c r="B294">
        <v>5.6980033090388016E-3</v>
      </c>
      <c r="C294">
        <v>-8.129965091669189E-3</v>
      </c>
      <c r="D294">
        <v>8.8904444057722465E-3</v>
      </c>
      <c r="G294">
        <v>8.6705164605747065E-2</v>
      </c>
      <c r="H294">
        <v>-3.7158546210851462E-3</v>
      </c>
      <c r="I294">
        <v>-6.3694782977187234E-3</v>
      </c>
      <c r="J294">
        <v>2.589332023969582E-2</v>
      </c>
      <c r="K294">
        <v>-5.5724311617990629E-3</v>
      </c>
      <c r="L294">
        <v>4.4100139324432241E-3</v>
      </c>
      <c r="M294">
        <v>-1.9801512926522769E-3</v>
      </c>
      <c r="N294">
        <v>-8.3743842364532028E-3</v>
      </c>
      <c r="O294">
        <v>7.9100176139910161E-3</v>
      </c>
      <c r="P294">
        <v>-3.1249109293784989E-3</v>
      </c>
      <c r="Q294">
        <v>2.668186923215177E-2</v>
      </c>
      <c r="R294">
        <v>-5.014304773133138E-3</v>
      </c>
      <c r="S294">
        <v>-1.3872689658413481E-2</v>
      </c>
      <c r="T294">
        <v>1.010098331148623E-2</v>
      </c>
      <c r="U294">
        <v>-1.0629531122846699E-2</v>
      </c>
      <c r="V294">
        <v>-2.9546935179950769E-2</v>
      </c>
      <c r="W294">
        <v>3.7549357620482622E-2</v>
      </c>
      <c r="Y294">
        <v>3.436176420914983E-3</v>
      </c>
      <c r="Z294">
        <v>4.8859966980191023E-2</v>
      </c>
      <c r="AA294">
        <v>-5.2790835060519958E-3</v>
      </c>
      <c r="AB294">
        <v>2.4914073339003199E-2</v>
      </c>
      <c r="AD294">
        <v>6.1241144716461804E-3</v>
      </c>
      <c r="AE294">
        <v>7.3036821707495037E-3</v>
      </c>
    </row>
    <row r="295" spans="1:31" x14ac:dyDescent="0.35">
      <c r="A295" s="2">
        <v>43811</v>
      </c>
      <c r="B295">
        <v>2.549574007933586E-2</v>
      </c>
      <c r="C295">
        <v>4.0983015947348989E-3</v>
      </c>
      <c r="D295">
        <v>-2.9374891104868568E-3</v>
      </c>
      <c r="G295">
        <v>0.1010638626161096</v>
      </c>
      <c r="H295">
        <v>-3.5018825843652117E-2</v>
      </c>
      <c r="I295">
        <v>-1.1217937247768759E-2</v>
      </c>
      <c r="J295">
        <v>2.2211032100938329E-2</v>
      </c>
      <c r="K295">
        <v>-8.6601549906014652E-3</v>
      </c>
      <c r="L295">
        <v>2.6344791811435671E-2</v>
      </c>
      <c r="M295">
        <v>1.9840800713704092E-3</v>
      </c>
      <c r="N295">
        <v>0</v>
      </c>
      <c r="O295">
        <v>-2.1891730662509379E-2</v>
      </c>
      <c r="P295">
        <v>3.134706608319382E-3</v>
      </c>
      <c r="Q295">
        <v>2.1718990288490229E-2</v>
      </c>
      <c r="R295">
        <v>8.8552880621606045E-2</v>
      </c>
      <c r="S295">
        <v>-1.055100387977204E-2</v>
      </c>
      <c r="T295">
        <v>-3.9997269333034158E-3</v>
      </c>
      <c r="U295">
        <v>1.40495926392108E-2</v>
      </c>
      <c r="V295">
        <v>3.4506105419212403E-2</v>
      </c>
      <c r="W295">
        <v>3.2380918943471837E-2</v>
      </c>
      <c r="Y295">
        <v>3.5556382344363868E-3</v>
      </c>
      <c r="Z295">
        <v>-2.4844696582373319E-2</v>
      </c>
      <c r="AA295">
        <v>7.4298751105962291E-2</v>
      </c>
      <c r="AB295">
        <v>4.5383796175034068E-2</v>
      </c>
      <c r="AD295">
        <v>-4.3478538406872547E-3</v>
      </c>
      <c r="AE295">
        <v>3.05136893352107E-2</v>
      </c>
    </row>
    <row r="296" spans="1:31" x14ac:dyDescent="0.35">
      <c r="A296" s="2">
        <v>43812</v>
      </c>
      <c r="B296">
        <v>3.3149157794796207E-2</v>
      </c>
      <c r="C296">
        <v>4.0815740732016437E-3</v>
      </c>
      <c r="D296">
        <v>1.734859223738483E-2</v>
      </c>
      <c r="G296">
        <v>9.1787466692425657E-2</v>
      </c>
      <c r="H296">
        <v>-1.116569961470637E-2</v>
      </c>
      <c r="I296">
        <v>1.175048515222854E-2</v>
      </c>
      <c r="J296">
        <v>2.9629365897472231E-3</v>
      </c>
      <c r="K296">
        <v>-6.6804210401423259E-3</v>
      </c>
      <c r="L296">
        <v>2.3529476451440878E-2</v>
      </c>
      <c r="M296">
        <v>-3.9603985089248228E-3</v>
      </c>
      <c r="N296">
        <v>0</v>
      </c>
      <c r="O296">
        <v>3.9695967987473317E-2</v>
      </c>
      <c r="P296">
        <v>1.302078523519778E-2</v>
      </c>
      <c r="Q296">
        <v>-1.0901412117180209E-3</v>
      </c>
      <c r="R296">
        <v>3.3068909466473779E-3</v>
      </c>
      <c r="S296">
        <v>4.7393323133284593E-3</v>
      </c>
      <c r="T296">
        <v>3.0117319034663752E-3</v>
      </c>
      <c r="U296">
        <v>-4.8900095662779419E-3</v>
      </c>
      <c r="V296">
        <v>3.270123666422986E-3</v>
      </c>
      <c r="W296">
        <v>5.5351081614718467E-3</v>
      </c>
      <c r="Y296">
        <v>5.9056148554177401E-3</v>
      </c>
      <c r="Z296">
        <v>-1.5923627090575931E-2</v>
      </c>
      <c r="AA296">
        <v>-1.6231509856900361E-2</v>
      </c>
      <c r="AB296">
        <v>3.2875086103788087E-2</v>
      </c>
      <c r="AD296">
        <v>-3.9300859412634281E-3</v>
      </c>
      <c r="AE296">
        <v>-1.7591503768930039E-3</v>
      </c>
    </row>
    <row r="297" spans="1:31" x14ac:dyDescent="0.35">
      <c r="A297" s="2">
        <v>43814</v>
      </c>
      <c r="B297">
        <v>0</v>
      </c>
      <c r="C297">
        <v>0</v>
      </c>
      <c r="D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-1.217088922006959E-2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Y297">
        <v>0</v>
      </c>
      <c r="Z297">
        <v>0</v>
      </c>
      <c r="AA297">
        <v>0</v>
      </c>
      <c r="AB297">
        <v>0</v>
      </c>
      <c r="AD297">
        <v>0</v>
      </c>
      <c r="AE297">
        <v>0</v>
      </c>
    </row>
    <row r="298" spans="1:31" x14ac:dyDescent="0.35">
      <c r="A298" s="2">
        <v>43815</v>
      </c>
      <c r="B298">
        <v>2.6737957393578871E-3</v>
      </c>
      <c r="C298">
        <v>1.6260257520545052E-2</v>
      </c>
      <c r="D298">
        <v>9.6530117505033708E-4</v>
      </c>
      <c r="G298">
        <v>-1.474931834442428E-2</v>
      </c>
      <c r="H298">
        <v>3.4744568146229948E-3</v>
      </c>
      <c r="I298">
        <v>1.0812954723532719E-2</v>
      </c>
      <c r="J298">
        <v>1.9202427732756041E-2</v>
      </c>
      <c r="K298">
        <v>1.7589356612011778E-2</v>
      </c>
      <c r="L298">
        <v>1.044932970946366E-2</v>
      </c>
      <c r="M298">
        <v>1.1928340585422911E-2</v>
      </c>
      <c r="N298">
        <v>2.5144581342719801E-3</v>
      </c>
      <c r="O298">
        <v>4.6303791664855883E-2</v>
      </c>
      <c r="P298">
        <v>-5.1413919359502014E-3</v>
      </c>
      <c r="Q298">
        <v>2.819205620163423E-2</v>
      </c>
      <c r="R298">
        <v>2.1094244773556699E-2</v>
      </c>
      <c r="S298">
        <v>5.3066750730488277E-3</v>
      </c>
      <c r="T298">
        <v>-6.0059247769502777E-3</v>
      </c>
      <c r="U298">
        <v>4.5864080087397507E-2</v>
      </c>
      <c r="V298">
        <v>3.3246429192231641E-2</v>
      </c>
      <c r="W298">
        <v>4.4036692334879168E-2</v>
      </c>
      <c r="Y298">
        <v>9.0019702460097939E-3</v>
      </c>
      <c r="Z298">
        <v>2.5890020824204552E-2</v>
      </c>
      <c r="AA298">
        <v>2.295557088458211E-2</v>
      </c>
      <c r="AB298">
        <v>2.9056258176617829E-2</v>
      </c>
      <c r="AD298">
        <v>5.6994144345430264E-3</v>
      </c>
      <c r="AE298">
        <v>1.174738198911118E-2</v>
      </c>
    </row>
    <row r="299" spans="1:31" x14ac:dyDescent="0.35">
      <c r="A299" s="2">
        <v>43816</v>
      </c>
      <c r="B299">
        <v>5.3333312403689437E-3</v>
      </c>
      <c r="C299">
        <v>7.9997775364177848E-3</v>
      </c>
      <c r="D299">
        <v>1.639357277756592E-2</v>
      </c>
      <c r="G299">
        <v>-8.9820275930251325E-3</v>
      </c>
      <c r="H299">
        <v>-5.1938664755338806E-3</v>
      </c>
      <c r="I299">
        <v>-2.694151943970291E-2</v>
      </c>
      <c r="J299">
        <v>3.043474094428689E-2</v>
      </c>
      <c r="K299">
        <v>-1.5760178018895839E-2</v>
      </c>
      <c r="L299">
        <v>-9.3072788457990718E-3</v>
      </c>
      <c r="M299">
        <v>1.964590359641027E-3</v>
      </c>
      <c r="N299">
        <v>4.4143466265362363E-2</v>
      </c>
      <c r="O299">
        <v>3.4937947122757329E-3</v>
      </c>
      <c r="P299">
        <v>-1.550400049594725E-3</v>
      </c>
      <c r="Q299">
        <v>-4.068628112558148E-3</v>
      </c>
      <c r="R299">
        <v>4.5836087947858983E-2</v>
      </c>
      <c r="S299">
        <v>-8.2111862763495358E-3</v>
      </c>
      <c r="T299">
        <v>-2.1148023938373669E-2</v>
      </c>
      <c r="U299">
        <v>3.9153668964944099E-3</v>
      </c>
      <c r="V299">
        <v>9.4636981022182542E-3</v>
      </c>
      <c r="W299">
        <v>8.7873846506447695E-3</v>
      </c>
      <c r="Y299">
        <v>3.2321314785093151E-3</v>
      </c>
      <c r="Z299">
        <v>-3.1545785692238197E-2</v>
      </c>
      <c r="AA299">
        <v>2.1037680567796979E-3</v>
      </c>
      <c r="AB299">
        <v>-1.4548964983307711E-2</v>
      </c>
      <c r="AD299">
        <v>1.830853444403191E-2</v>
      </c>
      <c r="AE299">
        <v>2.3221966665267768E-3</v>
      </c>
    </row>
    <row r="300" spans="1:31" x14ac:dyDescent="0.35">
      <c r="A300" s="2">
        <v>43817</v>
      </c>
      <c r="B300">
        <v>-1.0610075433963201E-2</v>
      </c>
      <c r="C300">
        <v>-7.936288990032736E-3</v>
      </c>
      <c r="D300">
        <v>2.8460922974338221E-3</v>
      </c>
      <c r="G300">
        <v>9.2145036867004038E-2</v>
      </c>
      <c r="H300">
        <v>1.000659698620843E-2</v>
      </c>
      <c r="I300">
        <v>-3.6644051052182598E-3</v>
      </c>
      <c r="J300">
        <v>-3.4224076176625262E-2</v>
      </c>
      <c r="K300">
        <v>4.6488053095670168E-3</v>
      </c>
      <c r="L300">
        <v>-1.35699613137622E-2</v>
      </c>
      <c r="M300">
        <v>-1.1764524855537689E-2</v>
      </c>
      <c r="N300">
        <v>2.0898390583713681E-2</v>
      </c>
      <c r="O300">
        <v>-4.2553426974188957E-3</v>
      </c>
      <c r="P300">
        <v>2.0704855647817322E-3</v>
      </c>
      <c r="Q300">
        <v>3.3748213850983699E-3</v>
      </c>
      <c r="R300">
        <v>-7.4074588630836944E-3</v>
      </c>
      <c r="S300">
        <v>-3.5481761905777902E-3</v>
      </c>
      <c r="T300">
        <v>-1.234551087731062E-2</v>
      </c>
      <c r="U300">
        <v>-7.7997468374013668E-4</v>
      </c>
      <c r="V300">
        <v>8.7499618530273438E-3</v>
      </c>
      <c r="W300">
        <v>3.658531037524182E-2</v>
      </c>
      <c r="Y300">
        <v>-9.2790854315344395E-3</v>
      </c>
      <c r="Z300">
        <v>-5.5374541228669583E-2</v>
      </c>
      <c r="AA300">
        <v>2.6592030472730729E-2</v>
      </c>
      <c r="AB300">
        <v>4.5931557057257164E-3</v>
      </c>
      <c r="AD300">
        <v>-4.2798157483792121E-4</v>
      </c>
      <c r="AE300">
        <v>-1.129455131990909E-2</v>
      </c>
    </row>
    <row r="301" spans="1:31" x14ac:dyDescent="0.35">
      <c r="A301" s="2">
        <v>43818</v>
      </c>
      <c r="B301">
        <v>0</v>
      </c>
      <c r="C301">
        <v>0</v>
      </c>
      <c r="D301">
        <v>-3.7842265915539741E-3</v>
      </c>
      <c r="G301">
        <v>-0.12724758974645789</v>
      </c>
      <c r="H301">
        <v>-1.356864610070707E-2</v>
      </c>
      <c r="I301">
        <v>1.226184562091337E-3</v>
      </c>
      <c r="J301">
        <v>0</v>
      </c>
      <c r="K301">
        <v>9.7687577814427051E-3</v>
      </c>
      <c r="L301">
        <v>-2.1163402588719742E-3</v>
      </c>
      <c r="M301">
        <v>-3.9683523706215418E-3</v>
      </c>
      <c r="N301">
        <v>-1.411764705882357E-2</v>
      </c>
      <c r="O301">
        <v>8.5469819468042552E-3</v>
      </c>
      <c r="P301">
        <v>2.8409053005560739E-2</v>
      </c>
      <c r="Q301">
        <v>1.02672685276004E-2</v>
      </c>
      <c r="R301">
        <v>-9.9502393141326362E-3</v>
      </c>
      <c r="S301">
        <v>5.3412498399583166E-3</v>
      </c>
      <c r="T301">
        <v>6.2497998575725688E-3</v>
      </c>
      <c r="U301">
        <v>-7.806430772366757E-3</v>
      </c>
      <c r="V301">
        <v>3.283771416902459E-2</v>
      </c>
      <c r="W301">
        <v>1.8487398645940619E-2</v>
      </c>
      <c r="Y301">
        <v>-1.7562216708285731E-2</v>
      </c>
      <c r="Z301">
        <v>1.0344817380417931E-2</v>
      </c>
      <c r="AA301">
        <v>8.1799512566462784E-3</v>
      </c>
      <c r="AB301">
        <v>2.090135158053719E-2</v>
      </c>
      <c r="AD301">
        <v>6.8521875294735857E-3</v>
      </c>
      <c r="AE301">
        <v>-7.0297344633445391E-3</v>
      </c>
    </row>
    <row r="302" spans="1:31" x14ac:dyDescent="0.35">
      <c r="A302" s="2">
        <v>43819</v>
      </c>
      <c r="B302">
        <v>2.9490703620657751E-2</v>
      </c>
      <c r="C302">
        <v>3.9999424515058113E-3</v>
      </c>
      <c r="D302">
        <v>-7.5972027196610234E-3</v>
      </c>
      <c r="G302">
        <v>4.1204474047476181E-2</v>
      </c>
      <c r="H302">
        <v>9.6069336093604907E-3</v>
      </c>
      <c r="I302">
        <v>8.1633511721987961E-3</v>
      </c>
      <c r="J302">
        <v>2.669899159590727E-2</v>
      </c>
      <c r="K302">
        <v>1.7820684262959571E-2</v>
      </c>
      <c r="L302">
        <v>-2.120935550539937E-3</v>
      </c>
      <c r="M302">
        <v>3.9841629330417128E-3</v>
      </c>
      <c r="N302">
        <v>0</v>
      </c>
      <c r="O302">
        <v>-7.7036021264731414E-4</v>
      </c>
      <c r="P302">
        <v>-2.5113575656653402E-3</v>
      </c>
      <c r="Q302">
        <v>4.2053912694968174E-3</v>
      </c>
      <c r="R302">
        <v>-2.512560405862696E-2</v>
      </c>
      <c r="S302">
        <v>5.3129400580147479E-3</v>
      </c>
      <c r="T302">
        <v>3.9337505774451387E-2</v>
      </c>
      <c r="U302">
        <v>-2.2029876642865379E-2</v>
      </c>
      <c r="V302">
        <v>5.3989293446901074E-3</v>
      </c>
      <c r="W302">
        <v>-3.6303574105858827E-2</v>
      </c>
      <c r="Y302">
        <v>1.1122721840299389E-2</v>
      </c>
      <c r="Z302">
        <v>3.412965950654101E-3</v>
      </c>
      <c r="AA302">
        <v>-2.8397571154646809E-2</v>
      </c>
      <c r="AB302">
        <v>1.300918358480985E-2</v>
      </c>
      <c r="AD302">
        <v>-1.7439394044382661E-2</v>
      </c>
      <c r="AE302">
        <v>-1.3864320865320971E-2</v>
      </c>
    </row>
    <row r="303" spans="1:31" x14ac:dyDescent="0.35">
      <c r="A303" s="2">
        <v>43821</v>
      </c>
      <c r="B303">
        <v>0</v>
      </c>
      <c r="C303">
        <v>0</v>
      </c>
      <c r="D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2.386634844868674E-3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Y303">
        <v>0</v>
      </c>
      <c r="Z303">
        <v>0</v>
      </c>
      <c r="AA303">
        <v>0</v>
      </c>
      <c r="AB303">
        <v>0</v>
      </c>
      <c r="AD303">
        <v>0</v>
      </c>
      <c r="AE303">
        <v>0</v>
      </c>
    </row>
    <row r="304" spans="1:31" x14ac:dyDescent="0.35">
      <c r="A304" s="2">
        <v>43822</v>
      </c>
      <c r="B304">
        <v>-7.8125920657888814E-3</v>
      </c>
      <c r="C304">
        <v>-7.9681202471698631E-3</v>
      </c>
      <c r="D304">
        <v>-1.052641380138963E-2</v>
      </c>
      <c r="G304">
        <v>-6.0882740955716663E-3</v>
      </c>
      <c r="H304">
        <v>-1.0814364240598891E-3</v>
      </c>
      <c r="I304">
        <v>-8.0998276531596414E-4</v>
      </c>
      <c r="J304">
        <v>3.1205667107145452E-2</v>
      </c>
      <c r="K304">
        <v>-7.0035817142589663E-3</v>
      </c>
      <c r="L304">
        <v>-7.4387843675940424E-3</v>
      </c>
      <c r="M304">
        <v>1.3888848841413729E-2</v>
      </c>
      <c r="N304">
        <v>1.428571428571423E-2</v>
      </c>
      <c r="O304">
        <v>3.3538894139285347E-2</v>
      </c>
      <c r="P304">
        <v>-6.0423446898625333E-3</v>
      </c>
      <c r="Q304">
        <v>9.5969154402579804E-3</v>
      </c>
      <c r="R304">
        <v>-5.1546955554599982E-3</v>
      </c>
      <c r="S304">
        <v>2.3487602726743879E-3</v>
      </c>
      <c r="T304">
        <v>2.9880506957088219E-2</v>
      </c>
      <c r="U304">
        <v>-3.2984701315042393E-2</v>
      </c>
      <c r="V304">
        <v>1.909306028962798E-2</v>
      </c>
      <c r="W304">
        <v>3.0821945956715609E-2</v>
      </c>
      <c r="Y304">
        <v>-2.1214929215456532E-2</v>
      </c>
      <c r="Z304">
        <v>6.8027144684554841E-3</v>
      </c>
      <c r="AA304">
        <v>2.087664106479092E-3</v>
      </c>
      <c r="AB304">
        <v>-8.6315757349917366E-3</v>
      </c>
      <c r="AD304">
        <v>3.03020013564681E-3</v>
      </c>
      <c r="AE304">
        <v>8.0765589438340779E-3</v>
      </c>
    </row>
    <row r="305" spans="1:31" x14ac:dyDescent="0.35">
      <c r="A305" s="2">
        <v>43823</v>
      </c>
      <c r="B305">
        <v>-1.049868360891526E-2</v>
      </c>
      <c r="C305">
        <v>4.0161144760790801E-3</v>
      </c>
      <c r="D305">
        <v>-4.8357506054188537E-3</v>
      </c>
      <c r="G305">
        <v>1.225113646794251E-2</v>
      </c>
      <c r="H305">
        <v>-2.1649426738069581E-3</v>
      </c>
      <c r="I305">
        <v>6.4830348980122743E-3</v>
      </c>
      <c r="J305">
        <v>1.558918665352649E-2</v>
      </c>
      <c r="K305">
        <v>-8.5641736051931261E-3</v>
      </c>
      <c r="L305">
        <v>0</v>
      </c>
      <c r="M305">
        <v>1.956806172290992E-3</v>
      </c>
      <c r="N305">
        <v>2.1126760563381359E-3</v>
      </c>
      <c r="O305">
        <v>7.8329353228097087E-3</v>
      </c>
      <c r="P305">
        <v>0</v>
      </c>
      <c r="Q305">
        <v>2.0739531735036731E-3</v>
      </c>
      <c r="R305">
        <v>1.2305734405525289E-2</v>
      </c>
      <c r="S305">
        <v>-1.1716618036373689E-3</v>
      </c>
      <c r="T305">
        <v>9.6711536886682214E-3</v>
      </c>
      <c r="U305">
        <v>0</v>
      </c>
      <c r="V305">
        <v>0</v>
      </c>
      <c r="W305">
        <v>4.9833080676555666E-3</v>
      </c>
      <c r="Y305">
        <v>2.006573188436001E-3</v>
      </c>
      <c r="Z305">
        <v>5.067562669450365E-2</v>
      </c>
      <c r="AA305">
        <v>1.319448188131345E-2</v>
      </c>
      <c r="AB305">
        <v>1.0830289230848059E-2</v>
      </c>
      <c r="AD305">
        <v>0</v>
      </c>
      <c r="AE305">
        <v>0</v>
      </c>
    </row>
    <row r="306" spans="1:31" x14ac:dyDescent="0.35">
      <c r="A306" s="2">
        <v>43824</v>
      </c>
      <c r="B306">
        <v>0</v>
      </c>
      <c r="C306">
        <v>0</v>
      </c>
      <c r="D306">
        <v>-5.5068879059587683E-3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-5.3876786132583954E-3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Y306">
        <v>0</v>
      </c>
      <c r="Z306">
        <v>0</v>
      </c>
      <c r="AA306">
        <v>0</v>
      </c>
      <c r="AB306">
        <v>0</v>
      </c>
      <c r="AD306">
        <v>0</v>
      </c>
      <c r="AE306">
        <v>0</v>
      </c>
    </row>
    <row r="307" spans="1:31" x14ac:dyDescent="0.35">
      <c r="A307" s="2">
        <v>43825</v>
      </c>
      <c r="B307">
        <v>0</v>
      </c>
      <c r="C307">
        <v>0</v>
      </c>
      <c r="D307">
        <v>6.840472447898982E-3</v>
      </c>
      <c r="G307">
        <v>-1.6641472207644229E-2</v>
      </c>
      <c r="H307">
        <v>6.9430652672823889E-3</v>
      </c>
      <c r="I307">
        <v>0</v>
      </c>
      <c r="J307">
        <v>7.6749471431920568E-3</v>
      </c>
      <c r="K307">
        <v>8.6381522406098199E-3</v>
      </c>
      <c r="L307">
        <v>0</v>
      </c>
      <c r="M307">
        <v>0</v>
      </c>
      <c r="N307">
        <v>8.9495996231747643E-3</v>
      </c>
      <c r="O307">
        <v>1.1843067705510361E-2</v>
      </c>
      <c r="P307">
        <v>0</v>
      </c>
      <c r="Q307">
        <v>1.1728187487832329E-2</v>
      </c>
      <c r="R307">
        <v>-3.8387984118607439E-3</v>
      </c>
      <c r="S307">
        <v>0</v>
      </c>
      <c r="T307">
        <v>0</v>
      </c>
      <c r="U307">
        <v>0</v>
      </c>
      <c r="V307">
        <v>0</v>
      </c>
      <c r="W307">
        <v>0</v>
      </c>
      <c r="Y307">
        <v>-4.9407494390757423E-3</v>
      </c>
      <c r="Z307">
        <v>1.2861801164264721E-2</v>
      </c>
      <c r="AA307">
        <v>-2.7416011949754631E-3</v>
      </c>
      <c r="AB307">
        <v>3.7815191375194508E-3</v>
      </c>
      <c r="AD307">
        <v>0</v>
      </c>
      <c r="AE307">
        <v>0</v>
      </c>
    </row>
    <row r="308" spans="1:31" x14ac:dyDescent="0.35">
      <c r="A308" s="2">
        <v>43826</v>
      </c>
      <c r="B308">
        <v>1.07790965392538E-2</v>
      </c>
      <c r="C308">
        <v>7.9997775364177848E-3</v>
      </c>
      <c r="D308">
        <v>6.4703707850446426E-3</v>
      </c>
      <c r="G308">
        <v>-2.000001760629511E-2</v>
      </c>
      <c r="H308">
        <v>7.972396157471362E-3</v>
      </c>
      <c r="I308">
        <v>-2.4155094554960681E-3</v>
      </c>
      <c r="J308">
        <v>-2.374546534692723E-2</v>
      </c>
      <c r="K308">
        <v>8.5641736051931261E-3</v>
      </c>
      <c r="L308">
        <v>9.6359072832357118E-3</v>
      </c>
      <c r="M308">
        <v>2.5390786136364248E-2</v>
      </c>
      <c r="N308">
        <v>0</v>
      </c>
      <c r="O308">
        <v>-2.121433505738857E-2</v>
      </c>
      <c r="P308">
        <v>-1.114471495706781E-2</v>
      </c>
      <c r="Q308">
        <v>-3.8356631535164658E-2</v>
      </c>
      <c r="R308">
        <v>-1.8625559893198251E-2</v>
      </c>
      <c r="S308">
        <v>4.1055595576122714E-3</v>
      </c>
      <c r="T308">
        <v>-7.6626260687101544E-3</v>
      </c>
      <c r="U308">
        <v>-4.9917152522190866E-3</v>
      </c>
      <c r="V308">
        <v>2.5175662007993701E-2</v>
      </c>
      <c r="W308">
        <v>1.1570273217966999E-2</v>
      </c>
      <c r="Y308">
        <v>-1.340266052781702E-4</v>
      </c>
      <c r="Z308">
        <v>-2.2222276045109731E-2</v>
      </c>
      <c r="AA308">
        <v>-2.6804146956032171E-2</v>
      </c>
      <c r="AB308">
        <v>-1.3603970862035349E-2</v>
      </c>
      <c r="AD308">
        <v>-5.1790223943133373E-3</v>
      </c>
      <c r="AE308">
        <v>1.3056267964329351E-2</v>
      </c>
    </row>
    <row r="309" spans="1:31" x14ac:dyDescent="0.35">
      <c r="A309" s="2">
        <v>43828</v>
      </c>
      <c r="B309">
        <v>0</v>
      </c>
      <c r="C309">
        <v>0</v>
      </c>
      <c r="D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-3.2679738562091392E-3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Y309">
        <v>0</v>
      </c>
      <c r="Z309">
        <v>0</v>
      </c>
      <c r="AA309">
        <v>0</v>
      </c>
      <c r="AB309">
        <v>0</v>
      </c>
      <c r="AD309">
        <v>0</v>
      </c>
      <c r="AE309">
        <v>0</v>
      </c>
    </row>
    <row r="310" spans="1:31" x14ac:dyDescent="0.35">
      <c r="A310" s="2">
        <v>43829</v>
      </c>
      <c r="B310">
        <v>0</v>
      </c>
      <c r="C310">
        <v>7.9366085335370595E-3</v>
      </c>
      <c r="D310">
        <v>-9.0004282781980249E-3</v>
      </c>
      <c r="G310">
        <v>0.12872844370379569</v>
      </c>
      <c r="H310">
        <v>-8.3370819274242169E-3</v>
      </c>
      <c r="I310">
        <v>2.824917980839059E-3</v>
      </c>
      <c r="J310">
        <v>3.21246864998237E-3</v>
      </c>
      <c r="K310">
        <v>3.9961318971803994E-3</v>
      </c>
      <c r="L310">
        <v>-4.2417642044744186E-3</v>
      </c>
      <c r="M310">
        <v>-5.7143352761267474E-3</v>
      </c>
      <c r="N310">
        <v>-3.9812646370023241E-3</v>
      </c>
      <c r="O310">
        <v>-5.1943175551554137E-2</v>
      </c>
      <c r="P310">
        <v>-1.536897425189376E-2</v>
      </c>
      <c r="Q310">
        <v>-2.6591300529100752E-3</v>
      </c>
      <c r="R310">
        <v>2.6177985963387052E-3</v>
      </c>
      <c r="S310">
        <v>2.6555285452931621E-3</v>
      </c>
      <c r="T310">
        <v>-3.0888237195540461E-2</v>
      </c>
      <c r="U310">
        <v>1.003343521541278E-2</v>
      </c>
      <c r="V310">
        <v>-1.1993203259638039E-2</v>
      </c>
      <c r="W310">
        <v>9.80388896505624E-3</v>
      </c>
      <c r="Y310">
        <v>8.4554097638611658E-3</v>
      </c>
      <c r="Z310">
        <v>0</v>
      </c>
      <c r="AA310">
        <v>-2.966102265676962E-2</v>
      </c>
      <c r="AB310">
        <v>-2.758350629514017E-3</v>
      </c>
      <c r="AD310">
        <v>-2.9501043072812538E-2</v>
      </c>
      <c r="AE310">
        <v>-1.4059697350229831E-2</v>
      </c>
    </row>
    <row r="311" spans="1:31" x14ac:dyDescent="0.35">
      <c r="A311" s="2">
        <v>43830</v>
      </c>
      <c r="B311">
        <v>0</v>
      </c>
      <c r="C311">
        <v>3.9370573835413314E-3</v>
      </c>
      <c r="D311">
        <v>0</v>
      </c>
      <c r="G311">
        <v>3.8942938907212683E-2</v>
      </c>
      <c r="H311">
        <v>5.1736242469277993E-3</v>
      </c>
      <c r="I311">
        <v>-1.5694162562490229E-2</v>
      </c>
      <c r="J311">
        <v>1.097894622219342E-2</v>
      </c>
      <c r="K311">
        <v>-7.462682314983593E-3</v>
      </c>
      <c r="L311">
        <v>0</v>
      </c>
      <c r="M311">
        <v>5.7471765699383948E-3</v>
      </c>
      <c r="N311">
        <v>2.0456148600987541E-2</v>
      </c>
      <c r="O311">
        <v>2.9956574552331361E-2</v>
      </c>
      <c r="P311">
        <v>0</v>
      </c>
      <c r="Q311">
        <v>-5.332371951844217E-3</v>
      </c>
      <c r="R311">
        <v>7.1801966411739748E-3</v>
      </c>
      <c r="S311">
        <v>-7.6513645601671287E-3</v>
      </c>
      <c r="T311">
        <v>-3.9841184450093436E-3</v>
      </c>
      <c r="U311">
        <v>0</v>
      </c>
      <c r="V311">
        <v>0</v>
      </c>
      <c r="W311">
        <v>0</v>
      </c>
      <c r="Y311">
        <v>-8.2515945796677315E-3</v>
      </c>
      <c r="Z311">
        <v>2.597407925529183E-2</v>
      </c>
      <c r="AA311">
        <v>5.0946615476425983E-3</v>
      </c>
      <c r="AB311">
        <v>1.159570572224067E-2</v>
      </c>
      <c r="AD311">
        <v>0</v>
      </c>
      <c r="AE311">
        <v>0</v>
      </c>
    </row>
    <row r="312" spans="1:31" x14ac:dyDescent="0.35">
      <c r="A312" s="2">
        <v>43831</v>
      </c>
      <c r="B312">
        <v>0</v>
      </c>
      <c r="C312">
        <v>0</v>
      </c>
      <c r="D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3.9170506912442393E-2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Y312">
        <v>0</v>
      </c>
      <c r="Z312">
        <v>0</v>
      </c>
      <c r="AA312">
        <v>0</v>
      </c>
      <c r="AB312">
        <v>0</v>
      </c>
      <c r="AD312">
        <v>0</v>
      </c>
      <c r="AE312">
        <v>0</v>
      </c>
    </row>
    <row r="313" spans="1:31" x14ac:dyDescent="0.35">
      <c r="A313" s="2">
        <v>43832</v>
      </c>
      <c r="B313">
        <v>-1.8567641049936131E-2</v>
      </c>
      <c r="C313">
        <v>1.5686155213580081E-2</v>
      </c>
      <c r="D313">
        <v>0</v>
      </c>
      <c r="G313">
        <v>5.4886256461159633E-2</v>
      </c>
      <c r="H313">
        <v>-1.9944260394250461E-2</v>
      </c>
      <c r="I313">
        <v>-4.9059035805842921E-3</v>
      </c>
      <c r="J313">
        <v>1.9004528011054012E-2</v>
      </c>
      <c r="K313">
        <v>5.0124901789889709E-3</v>
      </c>
      <c r="L313">
        <v>5.3247649287133658E-3</v>
      </c>
      <c r="M313">
        <v>-1.142867055225349E-2</v>
      </c>
      <c r="N313">
        <v>-7.5388026607539071E-3</v>
      </c>
      <c r="O313">
        <v>0.1228473438545306</v>
      </c>
      <c r="P313">
        <v>2.0812581304483491E-3</v>
      </c>
      <c r="Q313">
        <v>2.2873527786552609E-2</v>
      </c>
      <c r="R313">
        <v>-1.1665606067123861E-2</v>
      </c>
      <c r="S313">
        <v>-6.5244656369470846E-3</v>
      </c>
      <c r="T313">
        <v>0</v>
      </c>
      <c r="U313">
        <v>2.4834453032250181E-2</v>
      </c>
      <c r="V313">
        <v>3.121392712957682E-2</v>
      </c>
      <c r="W313">
        <v>0</v>
      </c>
      <c r="Y313">
        <v>4.8312550463325277E-3</v>
      </c>
      <c r="Z313">
        <v>2.531643086491386E-2</v>
      </c>
      <c r="AA313">
        <v>2.715423523574434E-2</v>
      </c>
      <c r="AB313">
        <v>7.0669907240551666E-2</v>
      </c>
      <c r="AD313">
        <v>1.0281547481727051E-2</v>
      </c>
      <c r="AE313">
        <v>-2.0499010548779121E-2</v>
      </c>
    </row>
    <row r="314" spans="1:31" x14ac:dyDescent="0.35">
      <c r="A314" s="2">
        <v>43833</v>
      </c>
      <c r="B314">
        <v>3.7837841560063763E-2</v>
      </c>
      <c r="C314">
        <v>3.8610526778330989E-3</v>
      </c>
      <c r="D314">
        <v>0</v>
      </c>
      <c r="G314">
        <v>1.903548430860846E-2</v>
      </c>
      <c r="H314">
        <v>1.2472567957726889E-2</v>
      </c>
      <c r="I314">
        <v>4.5190664937870828E-3</v>
      </c>
      <c r="J314">
        <v>-3.1971634372454323E-2</v>
      </c>
      <c r="K314">
        <v>-1.995133264026117E-3</v>
      </c>
      <c r="L314">
        <v>-3.1779799020882349E-3</v>
      </c>
      <c r="M314">
        <v>-1.156070173434331E-2</v>
      </c>
      <c r="N314">
        <v>0</v>
      </c>
      <c r="O314">
        <v>-1.704132133623637E-3</v>
      </c>
      <c r="P314">
        <v>3.1151759269152368E-3</v>
      </c>
      <c r="Q314">
        <v>-3.8434873209636229E-3</v>
      </c>
      <c r="R314">
        <v>0</v>
      </c>
      <c r="S314">
        <v>-5.9694241251484481E-4</v>
      </c>
      <c r="T314">
        <v>-3.9997269333034158E-3</v>
      </c>
      <c r="U314">
        <v>-2.3424875538955E-2</v>
      </c>
      <c r="V314">
        <v>-2.9148007472872162E-2</v>
      </c>
      <c r="W314">
        <v>-4.8543529452556022E-3</v>
      </c>
      <c r="Y314">
        <v>-1.7360576169331841E-3</v>
      </c>
      <c r="Z314">
        <v>-3.086416800562541E-3</v>
      </c>
      <c r="AA314">
        <v>1.304190768204294E-2</v>
      </c>
      <c r="AB314">
        <v>5.5986613151244313E-3</v>
      </c>
      <c r="AD314">
        <v>-6.1947472039274309E-3</v>
      </c>
      <c r="AE314">
        <v>-1.637854610977529E-2</v>
      </c>
    </row>
    <row r="315" spans="1:31" x14ac:dyDescent="0.35">
      <c r="A315" s="2">
        <v>43835</v>
      </c>
      <c r="B315">
        <v>0</v>
      </c>
      <c r="C315">
        <v>0</v>
      </c>
      <c r="D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-1.340482573726542E-3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Y315">
        <v>0</v>
      </c>
      <c r="Z315">
        <v>0</v>
      </c>
      <c r="AA315">
        <v>0</v>
      </c>
      <c r="AB315">
        <v>0</v>
      </c>
      <c r="AD315">
        <v>0</v>
      </c>
      <c r="AE315">
        <v>0</v>
      </c>
    </row>
    <row r="316" spans="1:31" x14ac:dyDescent="0.35">
      <c r="A316" s="2">
        <v>43836</v>
      </c>
      <c r="B316">
        <v>-3.1250002962081143E-2</v>
      </c>
      <c r="C316">
        <v>-7.6923013392539152E-3</v>
      </c>
      <c r="D316">
        <v>-1.7839602984553119E-2</v>
      </c>
      <c r="G316">
        <v>4.9813154649043234E-3</v>
      </c>
      <c r="H316">
        <v>1.5128668820181049E-2</v>
      </c>
      <c r="I316">
        <v>-3.2718846443562381E-3</v>
      </c>
      <c r="J316">
        <v>2.3853232842304891E-2</v>
      </c>
      <c r="K316">
        <v>2.998682667577635E-3</v>
      </c>
      <c r="L316">
        <v>-7.4387843675940424E-3</v>
      </c>
      <c r="M316">
        <v>0</v>
      </c>
      <c r="N316">
        <v>2.460850111856816E-2</v>
      </c>
      <c r="O316">
        <v>1.2632260850788061E-2</v>
      </c>
      <c r="P316">
        <v>-7.7639243100090516E-3</v>
      </c>
      <c r="Q316">
        <v>-2.0869845969055171E-2</v>
      </c>
      <c r="R316">
        <v>-2.950818421410728E-2</v>
      </c>
      <c r="S316">
        <v>3.584267732930746E-3</v>
      </c>
      <c r="T316">
        <v>4.0157889926959456E-3</v>
      </c>
      <c r="U316">
        <v>-3.7220827426442393E-2</v>
      </c>
      <c r="V316">
        <v>-3.0600391953543471E-2</v>
      </c>
      <c r="W316">
        <v>-3.0894331584085829E-2</v>
      </c>
      <c r="Y316">
        <v>2.0063050818373012E-3</v>
      </c>
      <c r="Z316">
        <v>0.18266251104808059</v>
      </c>
      <c r="AA316">
        <v>6.9591015737491269E-4</v>
      </c>
      <c r="AB316">
        <v>-2.6860715703996511E-2</v>
      </c>
      <c r="AD316">
        <v>5.7880508511760631E-3</v>
      </c>
      <c r="AE316">
        <v>-3.0846038111664859E-4</v>
      </c>
    </row>
    <row r="317" spans="1:31" x14ac:dyDescent="0.35">
      <c r="A317" s="2">
        <v>43837</v>
      </c>
      <c r="B317">
        <v>3.4946142134199887E-2</v>
      </c>
      <c r="C317">
        <v>1.1627949317551071E-2</v>
      </c>
      <c r="D317">
        <v>7.2655281639093516E-3</v>
      </c>
      <c r="G317">
        <v>1.3630807250477609E-2</v>
      </c>
      <c r="H317">
        <v>2.9807475204599592E-3</v>
      </c>
      <c r="I317">
        <v>8.2086690521965266E-4</v>
      </c>
      <c r="J317">
        <v>1.792155738094436E-3</v>
      </c>
      <c r="K317">
        <v>-4.4842337941700672E-3</v>
      </c>
      <c r="L317">
        <v>2.4625300251943871E-2</v>
      </c>
      <c r="M317">
        <v>-5.8480045718136697E-3</v>
      </c>
      <c r="N317">
        <v>1.484716157205246E-2</v>
      </c>
      <c r="O317">
        <v>1.112609323680913E-2</v>
      </c>
      <c r="P317">
        <v>9.9113609308671968E-3</v>
      </c>
      <c r="Q317">
        <v>1.5045608281234021E-2</v>
      </c>
      <c r="R317">
        <v>-2.9729765431561809E-2</v>
      </c>
      <c r="S317">
        <v>5.952264496994486E-3</v>
      </c>
      <c r="T317">
        <v>3.0000140034203371E-2</v>
      </c>
      <c r="U317">
        <v>-1.030926821474876E-2</v>
      </c>
      <c r="V317">
        <v>1.4294208340168261E-2</v>
      </c>
      <c r="W317">
        <v>8.3892986089932897E-3</v>
      </c>
      <c r="Y317">
        <v>-7.0758295397765902E-3</v>
      </c>
      <c r="Z317">
        <v>-2.6177985963387052E-3</v>
      </c>
      <c r="AA317">
        <v>2.2253107946978549E-2</v>
      </c>
      <c r="AB317">
        <v>2.1680254156940301E-2</v>
      </c>
      <c r="AD317">
        <v>-2.965902810224386E-2</v>
      </c>
      <c r="AE317">
        <v>-1.3571814126276061E-2</v>
      </c>
    </row>
    <row r="318" spans="1:31" x14ac:dyDescent="0.35">
      <c r="A318" s="2">
        <v>43838</v>
      </c>
      <c r="B318">
        <v>-4.1558354875940277E-2</v>
      </c>
      <c r="C318">
        <v>-1.5325759942672049E-2</v>
      </c>
      <c r="D318">
        <v>-1.6065579382521841E-2</v>
      </c>
      <c r="G318">
        <v>3.5452316752303092E-2</v>
      </c>
      <c r="H318">
        <v>7.0047103900050534E-3</v>
      </c>
      <c r="I318">
        <v>4.9199831313901932E-3</v>
      </c>
      <c r="J318">
        <v>9.391729818443606E-3</v>
      </c>
      <c r="K318">
        <v>1.101087376089693E-2</v>
      </c>
      <c r="L318">
        <v>5.9561063477863607E-2</v>
      </c>
      <c r="M318">
        <v>0</v>
      </c>
      <c r="N318">
        <v>2.452667814113596E-2</v>
      </c>
      <c r="O318">
        <v>3.3677900519843103E-2</v>
      </c>
      <c r="P318">
        <v>5.6816749193231431E-3</v>
      </c>
      <c r="Q318">
        <v>5.2942641545006275E-4</v>
      </c>
      <c r="R318">
        <v>-3.9693573011972523E-2</v>
      </c>
      <c r="S318">
        <v>-3.5501329187308528E-3</v>
      </c>
      <c r="T318">
        <v>-9.7088172677104456E-3</v>
      </c>
      <c r="U318">
        <v>6.9444375457590191E-3</v>
      </c>
      <c r="V318">
        <v>2.3487379075726178E-3</v>
      </c>
      <c r="W318">
        <v>-1.6638879824683039E-3</v>
      </c>
      <c r="Y318">
        <v>8.067699094616021E-3</v>
      </c>
      <c r="Z318">
        <v>7.0866137790421613E-2</v>
      </c>
      <c r="AA318">
        <v>-4.0815963755704843E-3</v>
      </c>
      <c r="AB318">
        <v>2.3283256953193551E-2</v>
      </c>
      <c r="AD318">
        <v>-1.36861255268147E-2</v>
      </c>
      <c r="AE318">
        <v>9.0681760114619259E-3</v>
      </c>
    </row>
    <row r="319" spans="1:31" x14ac:dyDescent="0.35">
      <c r="A319" s="2">
        <v>43839</v>
      </c>
      <c r="B319">
        <v>7.3170640285147748E-2</v>
      </c>
      <c r="C319">
        <v>3.8910997568479821E-3</v>
      </c>
      <c r="D319">
        <v>5.3314587867872021E-3</v>
      </c>
      <c r="G319">
        <v>2.2432063092478579E-2</v>
      </c>
      <c r="H319">
        <v>1.9393142517502682E-2</v>
      </c>
      <c r="I319">
        <v>2.6519754617098771E-2</v>
      </c>
      <c r="J319">
        <v>1.4178099209172901E-2</v>
      </c>
      <c r="K319">
        <v>3.9604090631069067E-3</v>
      </c>
      <c r="L319">
        <v>-1.3806698859498919E-2</v>
      </c>
      <c r="M319">
        <v>-3.9214766241106869E-3</v>
      </c>
      <c r="N319">
        <v>1.6799664006719171E-3</v>
      </c>
      <c r="O319">
        <v>1.9032262986706131E-2</v>
      </c>
      <c r="P319">
        <v>5.6498007245622262E-3</v>
      </c>
      <c r="Q319">
        <v>0</v>
      </c>
      <c r="R319">
        <v>3.7708517708639373E-2</v>
      </c>
      <c r="S319">
        <v>5.3443065057976469E-3</v>
      </c>
      <c r="T319">
        <v>-3.9215473864412931E-2</v>
      </c>
      <c r="U319">
        <v>2.844826834947423E-2</v>
      </c>
      <c r="V319">
        <v>2.6362083830376189E-2</v>
      </c>
      <c r="W319">
        <v>-1.50000140803136E-2</v>
      </c>
      <c r="Y319">
        <v>9.4704531230880296E-3</v>
      </c>
      <c r="Z319">
        <v>-7.3528758657283033E-3</v>
      </c>
      <c r="AA319">
        <v>2.459013990675496E-2</v>
      </c>
      <c r="AB319">
        <v>-1.3632927692152189E-2</v>
      </c>
      <c r="AD319">
        <v>1.2025865713770839E-2</v>
      </c>
      <c r="AE319">
        <v>-5.8877519173028414E-3</v>
      </c>
    </row>
    <row r="320" spans="1:31" x14ac:dyDescent="0.35">
      <c r="A320" s="2">
        <v>43840</v>
      </c>
      <c r="B320">
        <v>5.050505978932085E-3</v>
      </c>
      <c r="C320">
        <v>-3.8760177849873618E-3</v>
      </c>
      <c r="D320">
        <v>-2.3533325667512539E-2</v>
      </c>
      <c r="G320">
        <v>5.4272549112025732E-2</v>
      </c>
      <c r="H320">
        <v>-5.9969845089506979E-3</v>
      </c>
      <c r="I320">
        <v>1.6295639870643749E-2</v>
      </c>
      <c r="J320">
        <v>-1.4853654943374541E-2</v>
      </c>
      <c r="K320">
        <v>-8.3824727978502045E-3</v>
      </c>
      <c r="L320">
        <v>0</v>
      </c>
      <c r="M320">
        <v>1.377958443546334E-2</v>
      </c>
      <c r="N320">
        <v>0</v>
      </c>
      <c r="O320">
        <v>-2.9123142508708622E-2</v>
      </c>
      <c r="P320">
        <v>8.6823239395286134E-3</v>
      </c>
      <c r="Q320">
        <v>-3.527350268929474E-3</v>
      </c>
      <c r="R320">
        <v>-2.1663201294651161E-2</v>
      </c>
      <c r="S320">
        <v>4.134839247446509E-3</v>
      </c>
      <c r="T320">
        <v>2.6530356624953289E-2</v>
      </c>
      <c r="U320">
        <v>1.7602685060776221E-2</v>
      </c>
      <c r="V320">
        <v>1.198624880055865E-2</v>
      </c>
      <c r="W320">
        <v>-6.7681670810190164E-3</v>
      </c>
      <c r="Y320">
        <v>-9.9102175258333203E-3</v>
      </c>
      <c r="Z320">
        <v>2.2222141114122351E-2</v>
      </c>
      <c r="AA320">
        <v>-6.0000101725260491E-3</v>
      </c>
      <c r="AB320">
        <v>1.7325275611326241E-2</v>
      </c>
      <c r="AD320">
        <v>7.3126419866340608E-3</v>
      </c>
      <c r="AE320">
        <v>-7.1696219615753343E-3</v>
      </c>
    </row>
    <row r="321" spans="1:31" x14ac:dyDescent="0.35">
      <c r="A321" s="2">
        <v>43842</v>
      </c>
      <c r="B321">
        <v>0</v>
      </c>
      <c r="C321">
        <v>0</v>
      </c>
      <c r="D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-9.0146750524109365E-3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Y321">
        <v>0</v>
      </c>
      <c r="Z321">
        <v>0</v>
      </c>
      <c r="AA321">
        <v>0</v>
      </c>
      <c r="AB321">
        <v>0</v>
      </c>
      <c r="AD321">
        <v>0</v>
      </c>
      <c r="AE321">
        <v>0</v>
      </c>
    </row>
    <row r="322" spans="1:31" x14ac:dyDescent="0.35">
      <c r="A322" s="2">
        <v>43843</v>
      </c>
      <c r="B322">
        <v>-5.0251265472602844E-3</v>
      </c>
      <c r="C322">
        <v>0</v>
      </c>
      <c r="D322">
        <v>0</v>
      </c>
      <c r="G322">
        <v>-7.666998241708689E-3</v>
      </c>
      <c r="H322">
        <v>-4.2021806181202992E-2</v>
      </c>
      <c r="I322">
        <v>2.3463883744156981E-3</v>
      </c>
      <c r="J322">
        <v>2.2616418897418718E-2</v>
      </c>
      <c r="K322">
        <v>1.9889524410057198E-3</v>
      </c>
      <c r="L322">
        <v>4.599996108985116E-2</v>
      </c>
      <c r="M322">
        <v>1.1650492559960981E-2</v>
      </c>
      <c r="N322">
        <v>-1.2058387983922111E-2</v>
      </c>
      <c r="O322">
        <v>3.9126455472737742E-3</v>
      </c>
      <c r="P322">
        <v>9.6202933459064166E-3</v>
      </c>
      <c r="Q322">
        <v>1.6637143835557259E-2</v>
      </c>
      <c r="R322">
        <v>-3.9285727909633139E-2</v>
      </c>
      <c r="S322">
        <v>3.529395685443748E-2</v>
      </c>
      <c r="T322">
        <v>5.9641336362652453E-3</v>
      </c>
      <c r="U322">
        <v>-1.8121932521180991E-2</v>
      </c>
      <c r="V322">
        <v>3.7789063372386078E-2</v>
      </c>
      <c r="W322">
        <v>6.814287316112555E-3</v>
      </c>
      <c r="Y322">
        <v>1.7082617373712191E-2</v>
      </c>
      <c r="Z322">
        <v>-9.6618268461401424E-3</v>
      </c>
      <c r="AA322">
        <v>2.2132791890224771E-2</v>
      </c>
      <c r="AB322">
        <v>-1.3777218314781179E-2</v>
      </c>
      <c r="AD322">
        <v>1.088928755888041E-2</v>
      </c>
      <c r="AE322">
        <v>-3.4537513598958962E-3</v>
      </c>
    </row>
    <row r="323" spans="1:31" x14ac:dyDescent="0.35">
      <c r="A323" s="2">
        <v>43844</v>
      </c>
      <c r="B323">
        <v>1.010101195786439E-2</v>
      </c>
      <c r="C323">
        <v>0</v>
      </c>
      <c r="D323">
        <v>-1.6293269126334331E-2</v>
      </c>
      <c r="G323">
        <v>4.5253844196781579E-2</v>
      </c>
      <c r="H323">
        <v>-4.343411695832966E-4</v>
      </c>
      <c r="I323">
        <v>2.145951940092039E-2</v>
      </c>
      <c r="J323">
        <v>1.6912459064583499E-2</v>
      </c>
      <c r="K323">
        <v>2.8287846776124281E-2</v>
      </c>
      <c r="L323">
        <v>1.911989872621422E-3</v>
      </c>
      <c r="M323">
        <v>1.7274343142148929E-2</v>
      </c>
      <c r="N323">
        <v>4.1113490364025777E-2</v>
      </c>
      <c r="O323">
        <v>-1.9162069991701561E-2</v>
      </c>
      <c r="P323">
        <v>2.8084293829172768E-2</v>
      </c>
      <c r="Q323">
        <v>2.332869402202253E-2</v>
      </c>
      <c r="R323">
        <v>-2.9739749011351568E-3</v>
      </c>
      <c r="S323">
        <v>1.250009096115323E-2</v>
      </c>
      <c r="T323">
        <v>1.7786753331860972E-2</v>
      </c>
      <c r="U323">
        <v>1.1744995170023699E-2</v>
      </c>
      <c r="V323">
        <v>2.173962845469779E-3</v>
      </c>
      <c r="W323">
        <v>4.0609132438248929E-2</v>
      </c>
      <c r="Y323">
        <v>1.705863276423303E-3</v>
      </c>
      <c r="Z323">
        <v>-1.463413272564895E-2</v>
      </c>
      <c r="AA323">
        <v>1.968549022052013E-3</v>
      </c>
      <c r="AB323">
        <v>9.1190802805023452E-3</v>
      </c>
      <c r="AD323">
        <v>5.8348119406477217E-3</v>
      </c>
      <c r="AE323">
        <v>-3.465659674947164E-3</v>
      </c>
    </row>
    <row r="324" spans="1:31" x14ac:dyDescent="0.35">
      <c r="A324" s="2">
        <v>43845</v>
      </c>
      <c r="B324">
        <v>0</v>
      </c>
      <c r="C324">
        <v>-1.1673090386082221E-2</v>
      </c>
      <c r="D324">
        <v>0</v>
      </c>
      <c r="G324">
        <v>2.9567024823225371E-2</v>
      </c>
      <c r="H324">
        <v>8.4726514731163771E-3</v>
      </c>
      <c r="I324">
        <v>-1.527994073444283E-3</v>
      </c>
      <c r="J324">
        <v>-7.249469968573119E-3</v>
      </c>
      <c r="K324">
        <v>3.6196778506722087E-2</v>
      </c>
      <c r="L324">
        <v>1.908408474265855E-2</v>
      </c>
      <c r="M324">
        <v>9.434014861648965E-3</v>
      </c>
      <c r="N324">
        <v>2.6326614561908771E-2</v>
      </c>
      <c r="O324">
        <v>-1.3245335932716711E-3</v>
      </c>
      <c r="P324">
        <v>1.853655452973935E-2</v>
      </c>
      <c r="Q324">
        <v>-6.8560715600359923E-2</v>
      </c>
      <c r="R324">
        <v>-1.7151345626652881E-2</v>
      </c>
      <c r="S324">
        <v>7.2954316544291409E-3</v>
      </c>
      <c r="T324">
        <v>1.9418271826914251E-3</v>
      </c>
      <c r="U324">
        <v>1.492531884233439E-2</v>
      </c>
      <c r="V324">
        <v>2.440340794783058E-2</v>
      </c>
      <c r="W324">
        <v>4.8780326373558669E-3</v>
      </c>
      <c r="Y324">
        <v>1.6505028040106229E-2</v>
      </c>
      <c r="Z324">
        <v>3.9603923000712582E-2</v>
      </c>
      <c r="AA324">
        <v>-5.2390880800331496E-3</v>
      </c>
      <c r="AB324">
        <v>-3.9415116895427094E-3</v>
      </c>
      <c r="AD324">
        <v>-2.6773750900819242E-3</v>
      </c>
      <c r="AE324">
        <v>2.3395445874736302E-2</v>
      </c>
    </row>
    <row r="325" spans="1:31" x14ac:dyDescent="0.35">
      <c r="A325" s="2">
        <v>43846</v>
      </c>
      <c r="B325">
        <v>-2.250000409478126E-2</v>
      </c>
      <c r="C325">
        <v>1.181096079903576E-2</v>
      </c>
      <c r="D325">
        <v>2.760474369244426E-3</v>
      </c>
      <c r="G325">
        <v>-4.8205155592698327E-2</v>
      </c>
      <c r="H325">
        <v>-4.9547955342492678E-3</v>
      </c>
      <c r="I325">
        <v>7.650483734611413E-4</v>
      </c>
      <c r="J325">
        <v>-1.116839438200634E-2</v>
      </c>
      <c r="K325">
        <v>6.5209083652451039E-3</v>
      </c>
      <c r="L325">
        <v>9.363209802176975E-3</v>
      </c>
      <c r="M325">
        <v>7.476640591293382E-3</v>
      </c>
      <c r="N325">
        <v>2.0641282565130311E-2</v>
      </c>
      <c r="O325">
        <v>2.221485675343704E-2</v>
      </c>
      <c r="P325">
        <v>-1.341003358562742E-2</v>
      </c>
      <c r="Q325">
        <v>-1.4977163375784809E-2</v>
      </c>
      <c r="R325">
        <v>6.069796802253391E-3</v>
      </c>
      <c r="S325">
        <v>4.4565970972545443E-3</v>
      </c>
      <c r="T325">
        <v>9.6898949510479948E-3</v>
      </c>
      <c r="U325">
        <v>2.2058861340894079E-2</v>
      </c>
      <c r="V325">
        <v>3.8644863587713907E-2</v>
      </c>
      <c r="W325">
        <v>-8.0906503794010431E-3</v>
      </c>
      <c r="Y325">
        <v>9.7939257160168935E-3</v>
      </c>
      <c r="Z325">
        <v>-2.380893452094579E-3</v>
      </c>
      <c r="AA325">
        <v>9.2824281766757277E-2</v>
      </c>
      <c r="AB325">
        <v>-8.7829713034328627E-3</v>
      </c>
      <c r="AD325">
        <v>1.252789914186314E-2</v>
      </c>
      <c r="AE325">
        <v>1.14303359500787E-2</v>
      </c>
    </row>
    <row r="326" spans="1:31" x14ac:dyDescent="0.35">
      <c r="A326" s="2">
        <v>43847</v>
      </c>
      <c r="B326">
        <v>2.5575452331951798E-3</v>
      </c>
      <c r="C326">
        <v>1.1673194828313079E-2</v>
      </c>
      <c r="D326">
        <v>-7.9145884320327431E-3</v>
      </c>
      <c r="G326">
        <v>4.6336241115182419E-2</v>
      </c>
      <c r="H326">
        <v>1.948475578028352E-3</v>
      </c>
      <c r="I326">
        <v>8.4097267013474308E-3</v>
      </c>
      <c r="J326">
        <v>-2.6498722772433151E-2</v>
      </c>
      <c r="K326">
        <v>0</v>
      </c>
      <c r="L326">
        <v>3.7105600457374428E-3</v>
      </c>
      <c r="M326">
        <v>3.7105776402444062E-3</v>
      </c>
      <c r="N326">
        <v>0</v>
      </c>
      <c r="O326">
        <v>2.173208167213669E-2</v>
      </c>
      <c r="P326">
        <v>1.650495165551602E-2</v>
      </c>
      <c r="Q326">
        <v>-7.6024447448920229E-3</v>
      </c>
      <c r="R326">
        <v>-2.2624448382846048E-2</v>
      </c>
      <c r="S326">
        <v>1.053796765539561E-2</v>
      </c>
      <c r="T326">
        <v>2.3032522752824081E-2</v>
      </c>
      <c r="U326">
        <v>1.5986813527935071E-3</v>
      </c>
      <c r="V326">
        <v>1.12130124334433E-2</v>
      </c>
      <c r="W326">
        <v>6.5253895134336224E-3</v>
      </c>
      <c r="Y326">
        <v>5.1053330518668893E-4</v>
      </c>
      <c r="Z326">
        <v>-4.7732650724069403E-3</v>
      </c>
      <c r="AA326">
        <v>3.4939753637204703E-2</v>
      </c>
      <c r="AB326">
        <v>1.996108191503598E-2</v>
      </c>
      <c r="AD326">
        <v>2.121086379446457E-2</v>
      </c>
      <c r="AE326">
        <v>1.0995858331499299E-2</v>
      </c>
    </row>
    <row r="327" spans="1:31" x14ac:dyDescent="0.35">
      <c r="A327" s="2">
        <v>43849</v>
      </c>
      <c r="B327">
        <v>0</v>
      </c>
      <c r="C327">
        <v>0</v>
      </c>
      <c r="D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1.8064009424700659E-2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Y327">
        <v>0</v>
      </c>
      <c r="Z327">
        <v>0</v>
      </c>
      <c r="AA327">
        <v>0</v>
      </c>
      <c r="AB327">
        <v>0</v>
      </c>
      <c r="AD327">
        <v>0</v>
      </c>
      <c r="AE327">
        <v>0</v>
      </c>
    </row>
    <row r="328" spans="1:31" x14ac:dyDescent="0.35">
      <c r="A328" s="2">
        <v>43850</v>
      </c>
      <c r="B328">
        <v>2.2959187937090061E-2</v>
      </c>
      <c r="C328">
        <v>-1.1538503627442799E-2</v>
      </c>
      <c r="D328">
        <v>1.179329987212308E-2</v>
      </c>
      <c r="G328">
        <v>0</v>
      </c>
      <c r="H328">
        <v>0</v>
      </c>
      <c r="I328">
        <v>-2.6533476455986582E-3</v>
      </c>
      <c r="J328">
        <v>0</v>
      </c>
      <c r="K328">
        <v>0</v>
      </c>
      <c r="L328">
        <v>1.4787370755841909E-2</v>
      </c>
      <c r="M328">
        <v>-3.6968601536193631E-3</v>
      </c>
      <c r="N328">
        <v>-5.2459016393442637E-2</v>
      </c>
      <c r="O328">
        <v>0</v>
      </c>
      <c r="P328">
        <v>2.86532091631897E-2</v>
      </c>
      <c r="Q328">
        <v>0</v>
      </c>
      <c r="R328">
        <v>0</v>
      </c>
      <c r="S328">
        <v>3.2931816893873029E-3</v>
      </c>
      <c r="T328">
        <v>-1.594740343348966E-2</v>
      </c>
      <c r="U328">
        <v>1.5962057613652101E-3</v>
      </c>
      <c r="V328">
        <v>5.1411312999946057E-2</v>
      </c>
      <c r="W328">
        <v>1.45866608627645E-2</v>
      </c>
      <c r="Y328">
        <v>0</v>
      </c>
      <c r="Z328">
        <v>0</v>
      </c>
      <c r="AA328">
        <v>0</v>
      </c>
      <c r="AB328">
        <v>0</v>
      </c>
      <c r="AD328">
        <v>1.2981387875845799E-2</v>
      </c>
      <c r="AE328">
        <v>6.0407984785859625E-4</v>
      </c>
    </row>
    <row r="329" spans="1:31" x14ac:dyDescent="0.35">
      <c r="A329" s="2">
        <v>43851</v>
      </c>
      <c r="B329">
        <v>-1.246883019372114E-2</v>
      </c>
      <c r="C329">
        <v>-3.8910370915094639E-2</v>
      </c>
      <c r="D329">
        <v>7.1991664173738368E-3</v>
      </c>
      <c r="G329">
        <v>-5.8702337032430767E-2</v>
      </c>
      <c r="H329">
        <v>7.9947917514127109E-3</v>
      </c>
      <c r="I329">
        <v>9.5019762808832287E-3</v>
      </c>
      <c r="J329">
        <v>-1.7849157574914679E-2</v>
      </c>
      <c r="K329">
        <v>3.2391188121372321E-3</v>
      </c>
      <c r="L329">
        <v>-9.1073858492071169E-3</v>
      </c>
      <c r="M329">
        <v>9.2764890370031772E-3</v>
      </c>
      <c r="N329">
        <v>-2.7071036026867449E-2</v>
      </c>
      <c r="O329">
        <v>-7.6190403529575734E-3</v>
      </c>
      <c r="P329">
        <v>-6.4995201781768994E-3</v>
      </c>
      <c r="Q329">
        <v>-3.6808692149728039E-2</v>
      </c>
      <c r="R329">
        <v>-1.38889123955217E-2</v>
      </c>
      <c r="S329">
        <v>1.148774482860526E-2</v>
      </c>
      <c r="T329">
        <v>2.7645362431475421E-2</v>
      </c>
      <c r="U329">
        <v>-6.374495815953507E-3</v>
      </c>
      <c r="V329">
        <v>5.7525852528124144E-3</v>
      </c>
      <c r="W329">
        <v>3.6741276380651833E-2</v>
      </c>
      <c r="Y329">
        <v>1.8494720197923979E-2</v>
      </c>
      <c r="Z329">
        <v>3.5971245233343829E-2</v>
      </c>
      <c r="AA329">
        <v>1.1059402251603959E-2</v>
      </c>
      <c r="AB329">
        <v>2.653936782144983E-2</v>
      </c>
      <c r="AD329">
        <v>-1.751397591394455E-2</v>
      </c>
      <c r="AE329">
        <v>3.623468225840254E-3</v>
      </c>
    </row>
    <row r="330" spans="1:31" x14ac:dyDescent="0.35">
      <c r="A330" s="2">
        <v>43852</v>
      </c>
      <c r="B330">
        <v>-5.050505978932196E-3</v>
      </c>
      <c r="C330">
        <v>8.097158512546665E-3</v>
      </c>
      <c r="D330">
        <v>-5.7860721945440794E-3</v>
      </c>
      <c r="G330">
        <v>1.5317219298652819E-2</v>
      </c>
      <c r="H330">
        <v>-7.5026271436173797E-3</v>
      </c>
      <c r="I330">
        <v>6.400659200867409E-3</v>
      </c>
      <c r="J330">
        <v>-1.09041239719404E-2</v>
      </c>
      <c r="K330">
        <v>-2.1217940150545459E-2</v>
      </c>
      <c r="L330">
        <v>-3.6764556006906308E-3</v>
      </c>
      <c r="M330">
        <v>7.3529457597587564E-3</v>
      </c>
      <c r="N330">
        <v>5.3974895397489453E-2</v>
      </c>
      <c r="O330">
        <v>1.151633421995157E-2</v>
      </c>
      <c r="P330">
        <v>9.3458010843732175E-3</v>
      </c>
      <c r="Q330">
        <v>-1.9204614518360641E-2</v>
      </c>
      <c r="R330">
        <v>-3.4428762877681707E-2</v>
      </c>
      <c r="S330">
        <v>5.9492971007475406E-3</v>
      </c>
      <c r="T330">
        <v>-1.113177587791825E-2</v>
      </c>
      <c r="U330">
        <v>-4.8115812615772144E-3</v>
      </c>
      <c r="V330">
        <v>-5.3384125658821668E-2</v>
      </c>
      <c r="W330">
        <v>-1.540838686475432E-2</v>
      </c>
      <c r="Y330">
        <v>9.3927758245748727E-3</v>
      </c>
      <c r="Z330">
        <v>-6.2499993101314488E-2</v>
      </c>
      <c r="AA330">
        <v>-2.993669733101878E-2</v>
      </c>
      <c r="AB330">
        <v>8.6487521225084851E-3</v>
      </c>
      <c r="AD330">
        <v>6.5217807610309384E-3</v>
      </c>
      <c r="AE330">
        <v>3.3090318304720419E-3</v>
      </c>
    </row>
    <row r="331" spans="1:31" x14ac:dyDescent="0.35">
      <c r="A331" s="2">
        <v>43853</v>
      </c>
      <c r="B331">
        <v>-2.7918694503357822E-2</v>
      </c>
      <c r="C331">
        <v>-4.0160605771838657E-2</v>
      </c>
      <c r="D331">
        <v>-3.765932569897323E-3</v>
      </c>
      <c r="G331">
        <v>-1.2931022522848831E-2</v>
      </c>
      <c r="H331">
        <v>4.1036454188685401E-3</v>
      </c>
      <c r="I331">
        <v>1.010106752292605E-2</v>
      </c>
      <c r="J331">
        <v>-1.7455262293286641E-2</v>
      </c>
      <c r="K331">
        <v>-1.4134147459075039E-3</v>
      </c>
      <c r="L331">
        <v>-1.845057397084404E-3</v>
      </c>
      <c r="M331">
        <v>2.737223551267598E-2</v>
      </c>
      <c r="N331">
        <v>-1.7268757443429931E-2</v>
      </c>
      <c r="O331">
        <v>1.4231462480939429E-2</v>
      </c>
      <c r="P331">
        <v>-1.8519342396129399E-3</v>
      </c>
      <c r="Q331">
        <v>2.8876563386406762E-2</v>
      </c>
      <c r="R331">
        <v>1.2155560508547939E-2</v>
      </c>
      <c r="S331">
        <v>-1.613011729509783E-3</v>
      </c>
      <c r="T331">
        <v>-1.876249627202897E-3</v>
      </c>
      <c r="U331">
        <v>-2.497981222836421E-2</v>
      </c>
      <c r="V331">
        <v>-4.6324272307142637E-2</v>
      </c>
      <c r="W331">
        <v>-2.973398122408466E-2</v>
      </c>
      <c r="Y331">
        <v>9.3051784720867836E-3</v>
      </c>
      <c r="Z331">
        <v>-2.9629658845988231E-2</v>
      </c>
      <c r="AA331">
        <v>6.2314266978769073E-3</v>
      </c>
      <c r="AB331">
        <v>2.4894364257799229E-3</v>
      </c>
      <c r="AD331">
        <v>0</v>
      </c>
      <c r="AE331">
        <v>-1.3493184134471649E-2</v>
      </c>
    </row>
    <row r="332" spans="1:31" x14ac:dyDescent="0.35">
      <c r="A332" s="2">
        <v>43854</v>
      </c>
      <c r="B332">
        <v>0</v>
      </c>
      <c r="C332">
        <v>-4.1841525782638778E-3</v>
      </c>
      <c r="D332">
        <v>-1.718302219026024E-3</v>
      </c>
      <c r="G332">
        <v>-9.8253443326549172E-3</v>
      </c>
      <c r="H332">
        <v>1.075711110825051E-3</v>
      </c>
      <c r="I332">
        <v>8.5185439258526063E-3</v>
      </c>
      <c r="J332">
        <v>-1.449272906909971E-2</v>
      </c>
      <c r="K332">
        <v>5.1907929903756136E-3</v>
      </c>
      <c r="L332">
        <v>1.6635931846397781E-2</v>
      </c>
      <c r="M332">
        <v>1.243335754257568E-2</v>
      </c>
      <c r="N332">
        <v>0</v>
      </c>
      <c r="O332">
        <v>1.9644561088564941E-2</v>
      </c>
      <c r="P332">
        <v>-5.565704667575111E-3</v>
      </c>
      <c r="Q332">
        <v>-1.5379052354995699E-3</v>
      </c>
      <c r="R332">
        <v>-1.44114775660521E-2</v>
      </c>
      <c r="S332">
        <v>1.0771191822487309E-3</v>
      </c>
      <c r="T332">
        <v>-1.8796943003348669E-2</v>
      </c>
      <c r="U332">
        <v>3.3884283841841389E-2</v>
      </c>
      <c r="V332">
        <v>3.4846875860711217E-2</v>
      </c>
      <c r="W332">
        <v>6.4516536616796571E-3</v>
      </c>
      <c r="Y332">
        <v>-4.9167261948823704E-4</v>
      </c>
      <c r="Z332">
        <v>-7.6335803766346411E-3</v>
      </c>
      <c r="AA332">
        <v>-9.7315841298243333E-3</v>
      </c>
      <c r="AB332">
        <v>1.2875874673603519E-2</v>
      </c>
      <c r="AD332">
        <v>1.511888638008374E-2</v>
      </c>
      <c r="AE332">
        <v>1.8237066216652002E-2</v>
      </c>
    </row>
    <row r="333" spans="1:31" x14ac:dyDescent="0.35">
      <c r="A333" s="2">
        <v>43856</v>
      </c>
      <c r="B333">
        <v>0</v>
      </c>
      <c r="C333">
        <v>0</v>
      </c>
      <c r="D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-1.535043425570592E-2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Y333">
        <v>0</v>
      </c>
      <c r="Z333">
        <v>0</v>
      </c>
      <c r="AA333">
        <v>0</v>
      </c>
      <c r="AB333">
        <v>0</v>
      </c>
      <c r="AD333">
        <v>0</v>
      </c>
      <c r="AE333">
        <v>0</v>
      </c>
    </row>
    <row r="334" spans="1:31" x14ac:dyDescent="0.35">
      <c r="A334" s="2">
        <v>43857</v>
      </c>
      <c r="B334">
        <v>0</v>
      </c>
      <c r="C334">
        <v>0</v>
      </c>
      <c r="D334">
        <v>4.4750824083956697E-3</v>
      </c>
      <c r="G334">
        <v>-8.7100329485550021E-2</v>
      </c>
      <c r="H334">
        <v>-6.0165742543801803E-3</v>
      </c>
      <c r="I334">
        <v>9.5482648245563961E-3</v>
      </c>
      <c r="J334">
        <v>-4.1271387209779631E-2</v>
      </c>
      <c r="K334">
        <v>-3.2862620395816E-3</v>
      </c>
      <c r="L334">
        <v>-2.5454532125157581E-2</v>
      </c>
      <c r="M334">
        <v>-5.2632039655344798E-3</v>
      </c>
      <c r="N334">
        <v>3.2820512820512788E-3</v>
      </c>
      <c r="O334">
        <v>-8.4097857365089457E-2</v>
      </c>
      <c r="P334">
        <v>-2.6119439938765199E-2</v>
      </c>
      <c r="Q334">
        <v>-2.7916769090874819E-2</v>
      </c>
      <c r="R334">
        <v>-1.056052883911807E-2</v>
      </c>
      <c r="S334">
        <v>2.1513717791992182E-3</v>
      </c>
      <c r="T334">
        <v>1.9157036730892418E-2</v>
      </c>
      <c r="U334">
        <v>7.9937879287550473E-4</v>
      </c>
      <c r="V334">
        <v>-0.1056122272722628</v>
      </c>
      <c r="W334">
        <v>-6.4102966478392087E-3</v>
      </c>
      <c r="Y334">
        <v>-9.7160324105656226E-3</v>
      </c>
      <c r="Z334">
        <v>-2.3076961637718E-2</v>
      </c>
      <c r="AA334">
        <v>-2.7397317852191461E-2</v>
      </c>
      <c r="AB334">
        <v>-0.12603284844799359</v>
      </c>
      <c r="AD334">
        <v>1.2765780454387921E-2</v>
      </c>
      <c r="AE334">
        <v>-1.7014899210606171E-2</v>
      </c>
    </row>
    <row r="335" spans="1:31" x14ac:dyDescent="0.35">
      <c r="A335" s="2">
        <v>43858</v>
      </c>
      <c r="B335">
        <v>-7.0496090250444232E-2</v>
      </c>
      <c r="C335">
        <v>0</v>
      </c>
      <c r="D335">
        <v>1.0282510286838691E-3</v>
      </c>
      <c r="G335">
        <v>4.2270578835409189E-2</v>
      </c>
      <c r="H335">
        <v>2.1616939046205989E-2</v>
      </c>
      <c r="I335">
        <v>1.0549286412226079E-2</v>
      </c>
      <c r="J335">
        <v>2.5235044630638859E-2</v>
      </c>
      <c r="K335">
        <v>5.1814455395806647E-3</v>
      </c>
      <c r="L335">
        <v>-7.4626556906205446E-3</v>
      </c>
      <c r="M335">
        <v>1.23456452603945E-2</v>
      </c>
      <c r="N335">
        <v>2.2285831118380669E-2</v>
      </c>
      <c r="O335">
        <v>7.6460796567358491E-2</v>
      </c>
      <c r="P335">
        <v>1.053634263462455E-2</v>
      </c>
      <c r="Q335">
        <v>1.2279637775278299E-2</v>
      </c>
      <c r="R335">
        <v>3.119869498520789E-2</v>
      </c>
      <c r="S335">
        <v>5.9045297973276964E-3</v>
      </c>
      <c r="T335">
        <v>-1.87967373610165E-3</v>
      </c>
      <c r="U335">
        <v>2.2364195106523651E-2</v>
      </c>
      <c r="V335">
        <v>-7.4159191684612944E-3</v>
      </c>
      <c r="W335">
        <v>-6.4515917248134658E-3</v>
      </c>
      <c r="Y335">
        <v>-2.8562112079067998E-3</v>
      </c>
      <c r="Z335">
        <v>7.0866137790421613E-2</v>
      </c>
      <c r="AA335">
        <v>3.8579250686464388E-2</v>
      </c>
      <c r="AB335">
        <v>7.3870136211444892E-2</v>
      </c>
      <c r="AD335">
        <v>2.4790007571557911E-2</v>
      </c>
      <c r="AE335">
        <v>1.0932294654629301E-2</v>
      </c>
    </row>
    <row r="336" spans="1:31" x14ac:dyDescent="0.35">
      <c r="A336" s="2">
        <v>43859</v>
      </c>
      <c r="B336">
        <v>2.8089890512408289E-3</v>
      </c>
      <c r="C336">
        <v>-4.6218502084795499E-2</v>
      </c>
      <c r="D336">
        <v>1.02702185378587E-2</v>
      </c>
      <c r="G336">
        <v>-2.5492498738287739E-2</v>
      </c>
      <c r="H336">
        <v>2.7508023579267959E-3</v>
      </c>
      <c r="I336">
        <v>-5.7596592930905244E-3</v>
      </c>
      <c r="J336">
        <v>-1.06177278303623E-2</v>
      </c>
      <c r="K336">
        <v>5.1547365528612499E-3</v>
      </c>
      <c r="L336">
        <v>2.4436035732184891E-2</v>
      </c>
      <c r="M336">
        <v>2.4390346820418959E-2</v>
      </c>
      <c r="N336">
        <v>3.3600000000000067E-2</v>
      </c>
      <c r="O336">
        <v>9.9255483301647907E-3</v>
      </c>
      <c r="P336">
        <v>1.232230457886851E-2</v>
      </c>
      <c r="Q336">
        <v>-4.1087670116388697E-3</v>
      </c>
      <c r="R336">
        <v>-7.9619654042506482E-4</v>
      </c>
      <c r="S336">
        <v>6.9372192034382607E-3</v>
      </c>
      <c r="T336">
        <v>-1.506591453500716E-2</v>
      </c>
      <c r="U336">
        <v>-1.328125576255834E-2</v>
      </c>
      <c r="V336">
        <v>3.7931026544922197E-2</v>
      </c>
      <c r="W336">
        <v>8.1168562989466508E-3</v>
      </c>
      <c r="Y336">
        <v>-1.2454092277371931E-3</v>
      </c>
      <c r="Z336">
        <v>-9.8039124022074597E-3</v>
      </c>
      <c r="AA336">
        <v>-5.8952370713016844E-4</v>
      </c>
      <c r="AB336">
        <v>-6.2887144160272967E-3</v>
      </c>
      <c r="AD336">
        <v>-1.640043278209768E-3</v>
      </c>
      <c r="AE336">
        <v>3.484521307447741E-2</v>
      </c>
    </row>
    <row r="337" spans="1:31" x14ac:dyDescent="0.35">
      <c r="A337" s="2">
        <v>43860</v>
      </c>
      <c r="B337">
        <v>-2.5210086603915879E-2</v>
      </c>
      <c r="C337">
        <v>-2.202635306159173E-2</v>
      </c>
      <c r="D337">
        <v>3.7276488020676619E-3</v>
      </c>
      <c r="G337">
        <v>-2.378119059380002E-2</v>
      </c>
      <c r="H337">
        <v>1.287207315750072E-2</v>
      </c>
      <c r="I337">
        <v>-1.4482562860493871E-3</v>
      </c>
      <c r="J337">
        <v>0</v>
      </c>
      <c r="K337">
        <v>4.1957374357466382E-3</v>
      </c>
      <c r="L337">
        <v>-1.2844030079393391E-2</v>
      </c>
      <c r="M337">
        <v>1.0204088357827381E-2</v>
      </c>
      <c r="N337">
        <v>2.5541795665634751E-2</v>
      </c>
      <c r="O337">
        <v>2.856266173067978E-2</v>
      </c>
      <c r="P337">
        <v>1.7790131096071971E-2</v>
      </c>
      <c r="Q337">
        <v>-3.5363516656137239E-3</v>
      </c>
      <c r="R337">
        <v>1.6733070514374001E-2</v>
      </c>
      <c r="S337">
        <v>-4.7693760481773984E-3</v>
      </c>
      <c r="T337">
        <v>5.7362688554540853E-3</v>
      </c>
      <c r="U337">
        <v>-5.8590638512509667E-2</v>
      </c>
      <c r="V337">
        <v>-2.436315834553238E-2</v>
      </c>
      <c r="W337">
        <v>-1.6103006805671121E-3</v>
      </c>
      <c r="Y337">
        <v>1.3218482115870071E-2</v>
      </c>
      <c r="Z337">
        <v>-1.2376225937722699E-2</v>
      </c>
      <c r="AA337">
        <v>3.1268363152861862E-2</v>
      </c>
      <c r="AB337">
        <v>4.9654575092636932E-3</v>
      </c>
      <c r="AD337">
        <v>-1.02668405572538E-2</v>
      </c>
      <c r="AE337">
        <v>-3.0478873692172729E-2</v>
      </c>
    </row>
    <row r="338" spans="1:31" x14ac:dyDescent="0.35">
      <c r="A338" s="2">
        <v>43861</v>
      </c>
      <c r="B338">
        <v>-3.16091987083712E-2</v>
      </c>
      <c r="C338">
        <v>4.5043792391215032E-3</v>
      </c>
      <c r="D338">
        <v>4.7264025271158694E-3</v>
      </c>
      <c r="G338">
        <v>-4.019487480788575E-2</v>
      </c>
      <c r="H338">
        <v>1.541662065520732E-2</v>
      </c>
      <c r="I338">
        <v>7.252528408157044E-4</v>
      </c>
      <c r="J338">
        <v>-2.1951256728753869E-2</v>
      </c>
      <c r="K338">
        <v>-1.717710775277426E-2</v>
      </c>
      <c r="L338">
        <v>7.4349135905127373E-3</v>
      </c>
      <c r="M338">
        <v>1.0101016691008271E-2</v>
      </c>
      <c r="N338">
        <v>0</v>
      </c>
      <c r="O338">
        <v>-5.8823562913398852E-2</v>
      </c>
      <c r="P338">
        <v>-1.8399178530965621E-2</v>
      </c>
      <c r="Q338">
        <v>-2.247632811931222E-2</v>
      </c>
      <c r="R338">
        <v>-2.2727269330028891E-2</v>
      </c>
      <c r="S338">
        <v>1.064712452802485E-3</v>
      </c>
      <c r="T338">
        <v>1.6159525986960469E-2</v>
      </c>
      <c r="U338">
        <v>-8.4104607722643721E-3</v>
      </c>
      <c r="V338">
        <v>4.1430165009463733E-2</v>
      </c>
      <c r="W338">
        <v>-2.419353090491683E-2</v>
      </c>
      <c r="Y338">
        <v>-2.449230852163153E-2</v>
      </c>
      <c r="Z338">
        <v>-3.0075218970135761E-2</v>
      </c>
      <c r="AA338">
        <v>-2.574364229835957E-2</v>
      </c>
      <c r="AB338">
        <v>-5.1927926244555112E-2</v>
      </c>
      <c r="AD338">
        <v>-9.9585852438223155E-3</v>
      </c>
      <c r="AE338">
        <v>7.1855989627689354E-3</v>
      </c>
    </row>
    <row r="339" spans="1:31" x14ac:dyDescent="0.35">
      <c r="A339" s="2">
        <v>43863</v>
      </c>
      <c r="B339">
        <v>0</v>
      </c>
      <c r="C339">
        <v>0</v>
      </c>
      <c r="D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-2.54716981132076E-2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Y339">
        <v>0</v>
      </c>
      <c r="Z339">
        <v>0</v>
      </c>
      <c r="AA339">
        <v>0</v>
      </c>
      <c r="AB339">
        <v>0</v>
      </c>
      <c r="AD339">
        <v>0</v>
      </c>
      <c r="AE339">
        <v>0</v>
      </c>
    </row>
    <row r="340" spans="1:31" x14ac:dyDescent="0.35">
      <c r="A340" s="2">
        <v>43864</v>
      </c>
      <c r="B340">
        <v>-2.9673593709379502E-3</v>
      </c>
      <c r="C340">
        <v>-2.690586710963017E-2</v>
      </c>
      <c r="D340">
        <v>2.1505647115100949E-2</v>
      </c>
      <c r="G340">
        <v>9.64467281528405E-2</v>
      </c>
      <c r="H340">
        <v>1.2104742510498531E-2</v>
      </c>
      <c r="I340">
        <v>3.260863338288011E-3</v>
      </c>
      <c r="J340">
        <v>2.8429008671444489E-2</v>
      </c>
      <c r="K340">
        <v>1.653263566885399E-2</v>
      </c>
      <c r="L340">
        <v>0</v>
      </c>
      <c r="M340">
        <v>1.6667081110006701E-3</v>
      </c>
      <c r="N340">
        <v>1.452081316553722E-2</v>
      </c>
      <c r="O340">
        <v>4.4416170394972372E-2</v>
      </c>
      <c r="P340">
        <v>2.061855141354085E-2</v>
      </c>
      <c r="Q340">
        <v>1.331181571273587E-2</v>
      </c>
      <c r="R340">
        <v>1.0425029002176119E-2</v>
      </c>
      <c r="S340">
        <v>5.8510768491746301E-3</v>
      </c>
      <c r="T340">
        <v>-4.6772562211867541E-3</v>
      </c>
      <c r="U340">
        <v>-5.9372090797884516E-3</v>
      </c>
      <c r="V340">
        <v>2.833789901654615E-2</v>
      </c>
      <c r="W340">
        <v>-6.6115484259869914E-3</v>
      </c>
      <c r="Y340">
        <v>1.627559401966128E-2</v>
      </c>
      <c r="Z340">
        <v>-5.1679538806044256E-3</v>
      </c>
      <c r="AA340">
        <v>2.994716431701416E-2</v>
      </c>
      <c r="AB340">
        <v>3.1882308676911997E-2</v>
      </c>
      <c r="AD340">
        <v>-2.5146679834121111E-2</v>
      </c>
      <c r="AE340">
        <v>-2.3779955894186471E-3</v>
      </c>
    </row>
    <row r="341" spans="1:31" x14ac:dyDescent="0.35">
      <c r="A341" s="2">
        <v>43865</v>
      </c>
      <c r="B341">
        <v>2.0833335590157102E-2</v>
      </c>
      <c r="C341">
        <v>9.2166442986225672E-3</v>
      </c>
      <c r="D341">
        <v>1.2170944419603201E-2</v>
      </c>
      <c r="G341">
        <v>8.2175927075706756E-2</v>
      </c>
      <c r="H341">
        <v>3.4461261547618078E-3</v>
      </c>
      <c r="I341">
        <v>8.3063472895452684E-3</v>
      </c>
      <c r="J341">
        <v>3.2977612519458521E-2</v>
      </c>
      <c r="K341">
        <v>-9.7583156431930718E-3</v>
      </c>
      <c r="L341">
        <v>1.4760180200202869E-2</v>
      </c>
      <c r="M341">
        <v>-3.3278696346887848E-3</v>
      </c>
      <c r="N341">
        <v>-1.9083969465648609E-3</v>
      </c>
      <c r="O341">
        <v>0.1208992581502657</v>
      </c>
      <c r="P341">
        <v>0</v>
      </c>
      <c r="Q341">
        <v>4.8367762923862127E-2</v>
      </c>
      <c r="R341">
        <v>2.9365069393428419E-2</v>
      </c>
      <c r="S341">
        <v>-1.5863894165265571E-3</v>
      </c>
      <c r="T341">
        <v>-3.1954761977226347E-2</v>
      </c>
      <c r="U341">
        <v>1.791809158381619E-2</v>
      </c>
      <c r="V341">
        <v>5.1934260659849629E-2</v>
      </c>
      <c r="W341">
        <v>-1.996671968455321E-2</v>
      </c>
      <c r="Y341">
        <v>3.2898709528014658E-2</v>
      </c>
      <c r="Z341">
        <v>6.2337728285795091E-2</v>
      </c>
      <c r="AA341">
        <v>4.0478851049781113E-2</v>
      </c>
      <c r="AB341">
        <v>6.763709620327707E-2</v>
      </c>
      <c r="AD341">
        <v>-5.1590694341261401E-3</v>
      </c>
      <c r="AE341">
        <v>2.204993703901903E-2</v>
      </c>
    </row>
    <row r="342" spans="1:31" x14ac:dyDescent="0.35">
      <c r="A342" s="2">
        <v>43866</v>
      </c>
      <c r="B342">
        <v>2.9154522044221309E-3</v>
      </c>
      <c r="C342">
        <v>4.5662674103805756E-3</v>
      </c>
      <c r="D342">
        <v>1.2024502539592641E-2</v>
      </c>
      <c r="G342">
        <v>9.6255823787920747E-3</v>
      </c>
      <c r="H342">
        <v>1.7778108703280671E-2</v>
      </c>
      <c r="I342">
        <v>5.7304841147047814E-3</v>
      </c>
      <c r="J342">
        <v>1.6901437711095649E-2</v>
      </c>
      <c r="K342">
        <v>2.252449216328167E-2</v>
      </c>
      <c r="L342">
        <v>3.6362570012609119E-3</v>
      </c>
      <c r="M342">
        <v>0</v>
      </c>
      <c r="N342">
        <v>4.5889101338432159E-3</v>
      </c>
      <c r="O342">
        <v>2.7095721191749972E-4</v>
      </c>
      <c r="P342">
        <v>7.3463152340511586E-3</v>
      </c>
      <c r="Q342">
        <v>8.1640463285475029E-3</v>
      </c>
      <c r="R342">
        <v>3.0840370878566281E-2</v>
      </c>
      <c r="S342">
        <v>1.0591933225916339E-3</v>
      </c>
      <c r="T342">
        <v>3.8835056640343701E-2</v>
      </c>
      <c r="U342">
        <v>7.5440193030711367E-3</v>
      </c>
      <c r="V342">
        <v>-5.0378024961187373E-3</v>
      </c>
      <c r="W342">
        <v>2.0373511885358079E-2</v>
      </c>
      <c r="Y342">
        <v>3.6538401339303528E-2</v>
      </c>
      <c r="Z342">
        <v>9.7799414084906999E-3</v>
      </c>
      <c r="AA342">
        <v>4.0547932664009023E-2</v>
      </c>
      <c r="AB342">
        <v>-3.098039526506224E-2</v>
      </c>
      <c r="AD342">
        <v>1.987910580571306E-2</v>
      </c>
      <c r="AE342">
        <v>5.218661543533365E-2</v>
      </c>
    </row>
    <row r="343" spans="1:31" x14ac:dyDescent="0.35">
      <c r="A343" s="2">
        <v>43867</v>
      </c>
      <c r="B343">
        <v>7.8488380397743862E-2</v>
      </c>
      <c r="C343">
        <v>1.8181801544431941E-2</v>
      </c>
      <c r="D343">
        <v>1.316658079909838E-2</v>
      </c>
      <c r="G343">
        <v>1.483054550274354E-2</v>
      </c>
      <c r="H343">
        <v>3.2552655850464067E-2</v>
      </c>
      <c r="I343">
        <v>4.2735135238699977E-2</v>
      </c>
      <c r="J343">
        <v>8.7719545427566992E-3</v>
      </c>
      <c r="K343">
        <v>-7.8016907079599962E-3</v>
      </c>
      <c r="L343">
        <v>-5.434806428049721E-3</v>
      </c>
      <c r="M343">
        <v>0</v>
      </c>
      <c r="N343">
        <v>-3.8827559954320523E-2</v>
      </c>
      <c r="O343">
        <v>4.009752230709096E-2</v>
      </c>
      <c r="P343">
        <v>5.4693059175618952E-3</v>
      </c>
      <c r="Q343">
        <v>-8.4745190428112682E-3</v>
      </c>
      <c r="R343">
        <v>-1.27150394726302E-2</v>
      </c>
      <c r="S343">
        <v>0.115873224142286</v>
      </c>
      <c r="T343">
        <v>0</v>
      </c>
      <c r="U343">
        <v>1.331113488508784E-2</v>
      </c>
      <c r="V343">
        <v>6.9367131100425139E-2</v>
      </c>
      <c r="W343">
        <v>-4.9917278423390332E-3</v>
      </c>
      <c r="Y343">
        <v>-8.6966308479589083E-3</v>
      </c>
      <c r="Z343">
        <v>2.905566155785122E-2</v>
      </c>
      <c r="AA343">
        <v>7.372269159337419E-3</v>
      </c>
      <c r="AB343">
        <v>-5.0732150196609593E-3</v>
      </c>
      <c r="AD343">
        <v>-8.4747142122180152E-3</v>
      </c>
      <c r="AE343">
        <v>1.1082816448551021E-3</v>
      </c>
    </row>
    <row r="344" spans="1:31" x14ac:dyDescent="0.35">
      <c r="A344" s="2">
        <v>43868</v>
      </c>
      <c r="B344">
        <v>-1.0781672216797379E-2</v>
      </c>
      <c r="C344">
        <v>-1.7857126808643379E-2</v>
      </c>
      <c r="D344">
        <v>-6.0223214214226717E-3</v>
      </c>
      <c r="G344">
        <v>2.818376408287282E-2</v>
      </c>
      <c r="H344">
        <v>-5.7678215391621102E-4</v>
      </c>
      <c r="I344">
        <v>6.4890663916041813E-3</v>
      </c>
      <c r="J344">
        <v>-2.883300032568958E-2</v>
      </c>
      <c r="K344">
        <v>-2.3129193033675222E-3</v>
      </c>
      <c r="L344">
        <v>-3.6429727009776869E-3</v>
      </c>
      <c r="M344">
        <v>2.6711203670097609E-2</v>
      </c>
      <c r="N344">
        <v>0</v>
      </c>
      <c r="O344">
        <v>-8.8564771553387711E-3</v>
      </c>
      <c r="P344">
        <v>9.0662893833906022E-3</v>
      </c>
      <c r="Q344">
        <v>-3.6087832079712001E-3</v>
      </c>
      <c r="R344">
        <v>-5.984848282334998E-2</v>
      </c>
      <c r="S344">
        <v>8.5348879452016302E-3</v>
      </c>
      <c r="T344">
        <v>3.1775466823169118E-2</v>
      </c>
      <c r="U344">
        <v>-1.4778349808356911E-2</v>
      </c>
      <c r="V344">
        <v>4.7347760486511348E-3</v>
      </c>
      <c r="W344">
        <v>2.842812897473768E-2</v>
      </c>
      <c r="Y344">
        <v>-1.12293412936445E-2</v>
      </c>
      <c r="Z344">
        <v>0</v>
      </c>
      <c r="AA344">
        <v>-9.4092214178610467E-3</v>
      </c>
      <c r="AB344">
        <v>-3.1941501027920371E-2</v>
      </c>
      <c r="AD344">
        <v>-2.991351689756172E-3</v>
      </c>
      <c r="AE344">
        <v>-8.5800517762303352E-3</v>
      </c>
    </row>
    <row r="345" spans="1:31" x14ac:dyDescent="0.35">
      <c r="A345" s="2">
        <v>43870</v>
      </c>
      <c r="B345">
        <v>0</v>
      </c>
      <c r="C345">
        <v>0</v>
      </c>
      <c r="D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-1.980198019801982E-2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Y345">
        <v>0</v>
      </c>
      <c r="Z345">
        <v>0</v>
      </c>
      <c r="AA345">
        <v>0</v>
      </c>
      <c r="AB345">
        <v>0</v>
      </c>
      <c r="AD345">
        <v>0</v>
      </c>
      <c r="AE345">
        <v>0</v>
      </c>
    </row>
    <row r="346" spans="1:31" x14ac:dyDescent="0.35">
      <c r="A346" s="2">
        <v>43871</v>
      </c>
      <c r="B346">
        <v>-2.7247959105647368E-3</v>
      </c>
      <c r="C346">
        <v>4.5454503861079854E-3</v>
      </c>
      <c r="D346">
        <v>-5.1021271214224404E-3</v>
      </c>
      <c r="G346">
        <v>1.6243638702096771E-2</v>
      </c>
      <c r="H346">
        <v>1.615704802929541E-2</v>
      </c>
      <c r="I346">
        <v>2.8842866887919701E-2</v>
      </c>
      <c r="J346">
        <v>7.0688751523428914E-3</v>
      </c>
      <c r="K346">
        <v>-8.80864064462894E-3</v>
      </c>
      <c r="L346">
        <v>0</v>
      </c>
      <c r="M346">
        <v>1.625977965529213E-3</v>
      </c>
      <c r="N346">
        <v>1.010101010101017E-2</v>
      </c>
      <c r="O346">
        <v>1.4717513390790639E-2</v>
      </c>
      <c r="P346">
        <v>-1.1680269571460509E-2</v>
      </c>
      <c r="Q346">
        <v>5.528038897987253E-3</v>
      </c>
      <c r="R346">
        <v>1.8533480962016791E-2</v>
      </c>
      <c r="S346">
        <v>2.58578557012441E-2</v>
      </c>
      <c r="T346">
        <v>-1.268098725935707E-2</v>
      </c>
      <c r="U346">
        <v>8.3335240681958744E-4</v>
      </c>
      <c r="V346">
        <v>7.5400585920980312E-2</v>
      </c>
      <c r="W346">
        <v>4.0650396858797462E-2</v>
      </c>
      <c r="Y346">
        <v>-3.5502078217819483E-4</v>
      </c>
      <c r="Z346">
        <v>3.0588262221392441E-2</v>
      </c>
      <c r="AA346">
        <v>5.3298062315040078E-2</v>
      </c>
      <c r="AB346">
        <v>1.967795342369261E-2</v>
      </c>
      <c r="AD346">
        <v>-1.32876784364232E-2</v>
      </c>
      <c r="AE346">
        <v>-1.172532595295828E-2</v>
      </c>
    </row>
    <row r="347" spans="1:31" x14ac:dyDescent="0.35">
      <c r="A347" s="2">
        <v>43872</v>
      </c>
      <c r="B347">
        <v>2.4590166379874431E-2</v>
      </c>
      <c r="C347">
        <v>4.5249434837522076E-3</v>
      </c>
      <c r="D347">
        <v>0</v>
      </c>
      <c r="G347">
        <v>7.9920001874955737E-3</v>
      </c>
      <c r="H347">
        <v>7.1927565470746302E-3</v>
      </c>
      <c r="I347">
        <v>3.2980866045386752E-3</v>
      </c>
      <c r="J347">
        <v>6.8787985756917136E-2</v>
      </c>
      <c r="K347">
        <v>1.8241707146178451E-2</v>
      </c>
      <c r="L347">
        <v>5.4845769251925516E-3</v>
      </c>
      <c r="M347">
        <v>4.8701726362998521E-3</v>
      </c>
      <c r="N347">
        <v>-3.9999999999995589E-4</v>
      </c>
      <c r="O347">
        <v>2.719500700497357E-2</v>
      </c>
      <c r="P347">
        <v>1.8183623654410841E-3</v>
      </c>
      <c r="Q347">
        <v>1.478670671652837E-2</v>
      </c>
      <c r="R347">
        <v>3.0854381254384888E-2</v>
      </c>
      <c r="S347">
        <v>9.6243797119273111E-3</v>
      </c>
      <c r="T347">
        <v>2.752275806305593E-2</v>
      </c>
      <c r="U347">
        <v>1.165690149711773E-2</v>
      </c>
      <c r="V347">
        <v>1.5775662364851509E-2</v>
      </c>
      <c r="W347">
        <v>1.56250084376881E-2</v>
      </c>
      <c r="Y347">
        <v>2.1301407323837118E-3</v>
      </c>
      <c r="Z347">
        <v>6.8492539240538894E-3</v>
      </c>
      <c r="AA347">
        <v>8.5170382811385892E-3</v>
      </c>
      <c r="AB347">
        <v>3.3430802691882373E-2</v>
      </c>
      <c r="AD347">
        <v>4.4309279488992333E-2</v>
      </c>
      <c r="AE347">
        <v>1.468914978945479E-2</v>
      </c>
    </row>
    <row r="348" spans="1:31" x14ac:dyDescent="0.35">
      <c r="A348" s="2">
        <v>43873</v>
      </c>
      <c r="B348">
        <v>8.0000007764917669E-3</v>
      </c>
      <c r="C348">
        <v>0</v>
      </c>
      <c r="D348">
        <v>-1.9871660449941379E-2</v>
      </c>
      <c r="G348">
        <v>3.6669958371029709E-2</v>
      </c>
      <c r="H348">
        <v>1.878299407058748E-4</v>
      </c>
      <c r="I348">
        <v>1.1176889462151561E-2</v>
      </c>
      <c r="J348">
        <v>5.6479816092844803E-2</v>
      </c>
      <c r="K348">
        <v>1.056490036464908E-2</v>
      </c>
      <c r="L348">
        <v>7.2726972816046231E-3</v>
      </c>
      <c r="M348">
        <v>-2.1001668607715018E-2</v>
      </c>
      <c r="N348">
        <v>3.2012805122048071E-3</v>
      </c>
      <c r="O348">
        <v>4.6394356017829257E-2</v>
      </c>
      <c r="P348">
        <v>5.4445898590727024E-3</v>
      </c>
      <c r="Q348">
        <v>4.8384087645255043E-2</v>
      </c>
      <c r="R348">
        <v>2.993095558827186E-2</v>
      </c>
      <c r="S348">
        <v>-1.270993860750735E-2</v>
      </c>
      <c r="T348">
        <v>2.8571529042396019E-2</v>
      </c>
      <c r="U348">
        <v>-4.9382278046228301E-3</v>
      </c>
      <c r="V348">
        <v>-7.7653279899047023E-3</v>
      </c>
      <c r="W348">
        <v>-1.0769195140507559E-2</v>
      </c>
      <c r="Y348">
        <v>7.5581451732451574E-3</v>
      </c>
      <c r="Z348">
        <v>1.5873055347712661E-2</v>
      </c>
      <c r="AA348">
        <v>5.812221187640576E-2</v>
      </c>
      <c r="AB348">
        <v>5.4984456268738928E-2</v>
      </c>
      <c r="AD348">
        <v>-7.9034773677406633E-3</v>
      </c>
      <c r="AE348">
        <v>-2.394191596551087E-2</v>
      </c>
    </row>
    <row r="349" spans="1:31" x14ac:dyDescent="0.35">
      <c r="A349" s="2">
        <v>43874</v>
      </c>
      <c r="B349">
        <v>-1.5873017401446751E-2</v>
      </c>
      <c r="C349">
        <v>9.0089398407322552E-3</v>
      </c>
      <c r="D349">
        <v>-9.810292491442052E-3</v>
      </c>
      <c r="G349">
        <v>-7.7437898342512246E-2</v>
      </c>
      <c r="H349">
        <v>1.127239651857348E-3</v>
      </c>
      <c r="I349">
        <v>9.7537978796258251E-4</v>
      </c>
      <c r="J349">
        <v>-8.7028218722070561E-3</v>
      </c>
      <c r="K349">
        <v>-4.5415653178504378E-4</v>
      </c>
      <c r="L349">
        <v>3.2491023666805452E-2</v>
      </c>
      <c r="M349">
        <v>1.9802074380461221E-2</v>
      </c>
      <c r="N349">
        <v>-1.416035101715196E-2</v>
      </c>
      <c r="O349">
        <v>-3.8554180099303892E-3</v>
      </c>
      <c r="P349">
        <v>1.98554904672823E-2</v>
      </c>
      <c r="Q349">
        <v>-2.6906599256460328E-2</v>
      </c>
      <c r="R349">
        <v>-1.7883738431724531E-2</v>
      </c>
      <c r="S349">
        <v>-5.5172998862335074E-3</v>
      </c>
      <c r="T349">
        <v>-2.083342830009494E-2</v>
      </c>
      <c r="U349">
        <v>2.6468129924359211E-2</v>
      </c>
      <c r="V349">
        <v>-1.043477265731152E-2</v>
      </c>
      <c r="W349">
        <v>-4.6656739776996803E-3</v>
      </c>
      <c r="Y349">
        <v>9.6106574978225279E-3</v>
      </c>
      <c r="Z349">
        <v>-4.4642814378045292E-3</v>
      </c>
      <c r="AA349">
        <v>0</v>
      </c>
      <c r="AB349">
        <v>-6.2577949617622641E-3</v>
      </c>
      <c r="AD349">
        <v>8.3863032315223407E-4</v>
      </c>
      <c r="AE349">
        <v>-1.2550028565508801E-2</v>
      </c>
    </row>
    <row r="350" spans="1:31" x14ac:dyDescent="0.35">
      <c r="A350" s="2">
        <v>43875</v>
      </c>
      <c r="B350">
        <v>-1.3440861530164329E-2</v>
      </c>
      <c r="C350">
        <v>8.9286233187195752E-3</v>
      </c>
      <c r="D350">
        <v>2.3117842413806771E-3</v>
      </c>
      <c r="G350">
        <v>0.1088083142219629</v>
      </c>
      <c r="H350">
        <v>2.2710367824068541E-2</v>
      </c>
      <c r="I350">
        <v>8.4443429844587303E-3</v>
      </c>
      <c r="J350">
        <v>-2.5083627907859452E-2</v>
      </c>
      <c r="K350">
        <v>4.5436288365641181E-4</v>
      </c>
      <c r="L350">
        <v>1.923073364588879E-2</v>
      </c>
      <c r="M350">
        <v>9.7086655679816669E-3</v>
      </c>
      <c r="N350">
        <v>0</v>
      </c>
      <c r="O350">
        <v>-6.0474116854677407E-3</v>
      </c>
      <c r="P350">
        <v>1.6814230435814311E-2</v>
      </c>
      <c r="Q350">
        <v>1.1902539899595331E-2</v>
      </c>
      <c r="R350">
        <v>-2.276228069109099E-3</v>
      </c>
      <c r="S350">
        <v>6.0101740141873528E-3</v>
      </c>
      <c r="T350">
        <v>-1.06383473977909E-2</v>
      </c>
      <c r="U350">
        <v>4.8348445088184366E-3</v>
      </c>
      <c r="V350">
        <v>2.3725790981911521E-2</v>
      </c>
      <c r="W350">
        <v>2.343754265720133E-2</v>
      </c>
      <c r="Y350">
        <v>-4.1790800303768139E-3</v>
      </c>
      <c r="Z350">
        <v>-8.9686012356283706E-3</v>
      </c>
      <c r="AA350">
        <v>5.6338424193276282E-3</v>
      </c>
      <c r="AB350">
        <v>4.4976089165360561E-4</v>
      </c>
      <c r="AD350">
        <v>1.843314361371506E-2</v>
      </c>
      <c r="AE350">
        <v>5.7770402380150632E-3</v>
      </c>
    </row>
    <row r="351" spans="1:31" x14ac:dyDescent="0.35">
      <c r="A351" s="2">
        <v>43877</v>
      </c>
      <c r="B351">
        <v>0</v>
      </c>
      <c r="C351">
        <v>0</v>
      </c>
      <c r="D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7.4853327938499969E-3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Y351">
        <v>0</v>
      </c>
      <c r="Z351">
        <v>0</v>
      </c>
      <c r="AA351">
        <v>0</v>
      </c>
      <c r="AB351">
        <v>0</v>
      </c>
      <c r="AD351">
        <v>0</v>
      </c>
      <c r="AE351">
        <v>0</v>
      </c>
    </row>
    <row r="352" spans="1:31" x14ac:dyDescent="0.35">
      <c r="A352" s="2">
        <v>43878</v>
      </c>
      <c r="B352">
        <v>2.7247959105647371E-2</v>
      </c>
      <c r="C352">
        <v>4.4247151726932721E-3</v>
      </c>
      <c r="D352">
        <v>3.9538916710994956E-3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2.7243647593240938E-2</v>
      </c>
      <c r="N352">
        <v>-4.417670682730912E-3</v>
      </c>
      <c r="O352">
        <v>0</v>
      </c>
      <c r="P352">
        <v>-2.6108916925272618E-3</v>
      </c>
      <c r="Q352">
        <v>0</v>
      </c>
      <c r="R352">
        <v>0</v>
      </c>
      <c r="S352">
        <v>0</v>
      </c>
      <c r="T352">
        <v>-9.8563504368618382E-3</v>
      </c>
      <c r="U352">
        <v>-4.0096383050660664E-3</v>
      </c>
      <c r="V352">
        <v>3.0042952182850021E-2</v>
      </c>
      <c r="W352">
        <v>3.5114562354545693E-2</v>
      </c>
      <c r="Y352">
        <v>0</v>
      </c>
      <c r="Z352">
        <v>0</v>
      </c>
      <c r="AA352">
        <v>0</v>
      </c>
      <c r="AB352">
        <v>0</v>
      </c>
      <c r="AD352">
        <v>-2.3447173084041099E-2</v>
      </c>
      <c r="AE352">
        <v>1.7231685203493721E-3</v>
      </c>
    </row>
    <row r="353" spans="1:31" x14ac:dyDescent="0.35">
      <c r="A353" s="2">
        <v>43879</v>
      </c>
      <c r="B353">
        <v>-1.061008059996349E-2</v>
      </c>
      <c r="C353">
        <v>-1.321584731050207E-2</v>
      </c>
      <c r="D353">
        <v>-3.2819947276586658E-3</v>
      </c>
      <c r="G353">
        <v>9.439254643792383E-2</v>
      </c>
      <c r="H353">
        <v>3.2850046675935607E-2</v>
      </c>
      <c r="I353">
        <v>1.8035273379104041E-2</v>
      </c>
      <c r="J353">
        <v>8.1475358723863689E-3</v>
      </c>
      <c r="K353">
        <v>1.181837736805358E-2</v>
      </c>
      <c r="L353">
        <v>-8.5762508862451403E-3</v>
      </c>
      <c r="M353">
        <v>9.3603048560455537E-3</v>
      </c>
      <c r="N353">
        <v>-1.411859620814804E-3</v>
      </c>
      <c r="O353">
        <v>-2.238992407462026E-2</v>
      </c>
      <c r="P353">
        <v>6.9807307877332034E-3</v>
      </c>
      <c r="Q353">
        <v>7.0576043465735427E-3</v>
      </c>
      <c r="R353">
        <v>-1.216728912954845E-2</v>
      </c>
      <c r="S353">
        <v>0</v>
      </c>
      <c r="T353">
        <v>1.7194382158633111E-2</v>
      </c>
      <c r="U353">
        <v>-2.8985479425590151E-2</v>
      </c>
      <c r="V353">
        <v>3.6666631698608398E-2</v>
      </c>
      <c r="W353">
        <v>1.179925665464676E-2</v>
      </c>
      <c r="Y353">
        <v>6.9932996530419622E-4</v>
      </c>
      <c r="Z353">
        <v>9.7285027356643461E-2</v>
      </c>
      <c r="AA353">
        <v>1.6339887031890491E-2</v>
      </c>
      <c r="AB353">
        <v>-2.5447368531179348E-2</v>
      </c>
      <c r="AD353">
        <v>2.86436853901515E-2</v>
      </c>
      <c r="AE353">
        <v>-4.5871369899934678E-3</v>
      </c>
    </row>
    <row r="354" spans="1:31" x14ac:dyDescent="0.35">
      <c r="A354" s="2">
        <v>43880</v>
      </c>
      <c r="B354">
        <v>1.072386163626704E-2</v>
      </c>
      <c r="C354">
        <v>0</v>
      </c>
      <c r="D354">
        <v>5.9268397116558624E-3</v>
      </c>
      <c r="G354">
        <v>0.20324509877777391</v>
      </c>
      <c r="H354">
        <v>1.190489818388496E-2</v>
      </c>
      <c r="I354">
        <v>-1.265448886486165E-3</v>
      </c>
      <c r="J354">
        <v>4.8064617174201851E-2</v>
      </c>
      <c r="K354">
        <v>3.8184819320673753E-2</v>
      </c>
      <c r="L354">
        <v>1.03804921878603E-2</v>
      </c>
      <c r="M354">
        <v>4.6368258957265604E-3</v>
      </c>
      <c r="N354">
        <v>9.8969905069683506E-3</v>
      </c>
      <c r="O354">
        <v>0.42444619937620143</v>
      </c>
      <c r="P354">
        <v>6.0658431741100749E-3</v>
      </c>
      <c r="Q354">
        <v>3.0907409862442E-2</v>
      </c>
      <c r="R354">
        <v>4.3879958317310168E-2</v>
      </c>
      <c r="S354">
        <v>6.4336664096047444E-3</v>
      </c>
      <c r="T354">
        <v>1.0676108436955101E-2</v>
      </c>
      <c r="U354">
        <v>-7.4626989599019264E-3</v>
      </c>
      <c r="V354">
        <v>0.10450162657439629</v>
      </c>
      <c r="W354">
        <v>1.6034989339563491E-2</v>
      </c>
      <c r="Y354">
        <v>6.1744036228221777E-3</v>
      </c>
      <c r="Z354">
        <v>0.17938142323014999</v>
      </c>
      <c r="AA354">
        <v>3.2613645821925268E-2</v>
      </c>
      <c r="AB354">
        <v>0.17936891432051749</v>
      </c>
      <c r="AD354">
        <v>2.4774757709497889E-2</v>
      </c>
      <c r="AE354">
        <v>2.5921635503286741E-2</v>
      </c>
    </row>
    <row r="355" spans="1:31" x14ac:dyDescent="0.35">
      <c r="A355" s="2">
        <v>43881</v>
      </c>
      <c r="B355">
        <v>4.7745266153277122E-2</v>
      </c>
      <c r="C355">
        <v>0</v>
      </c>
      <c r="D355">
        <v>-4.2552648060770748E-3</v>
      </c>
      <c r="G355">
        <v>-9.7232070313885366E-2</v>
      </c>
      <c r="H355">
        <v>-6.3214136906248894E-3</v>
      </c>
      <c r="I355">
        <v>-4.7512509051651497E-3</v>
      </c>
      <c r="J355">
        <v>-6.8993539165981277E-3</v>
      </c>
      <c r="K355">
        <v>-4.7596373711569218E-3</v>
      </c>
      <c r="L355">
        <v>-3.4245573384216188E-3</v>
      </c>
      <c r="M355">
        <v>-4.6154249736888309E-3</v>
      </c>
      <c r="N355">
        <v>0</v>
      </c>
      <c r="O355">
        <v>2.656414584650002E-2</v>
      </c>
      <c r="P355">
        <v>-4.3065410270103346E-3</v>
      </c>
      <c r="Q355">
        <v>3.3989904117911467E-2</v>
      </c>
      <c r="R355">
        <v>1.6224137650927121E-2</v>
      </c>
      <c r="S355">
        <v>-5.4794078165556481E-3</v>
      </c>
      <c r="T355">
        <v>-6.1619363102863867E-3</v>
      </c>
      <c r="U355">
        <v>-4.1771252814912776E-3</v>
      </c>
      <c r="V355">
        <v>7.2781870803639848E-4</v>
      </c>
      <c r="W355">
        <v>1.004306405571675E-2</v>
      </c>
      <c r="Y355">
        <v>-9.263722420843612E-4</v>
      </c>
      <c r="Z355">
        <v>-3.6713211365830938E-2</v>
      </c>
      <c r="AA355">
        <v>4.0925271131140972E-2</v>
      </c>
      <c r="AB355">
        <v>0.1125019346561635</v>
      </c>
      <c r="AD355">
        <v>-3.456546778825309E-2</v>
      </c>
      <c r="AE355">
        <v>6.7377599167706137E-3</v>
      </c>
    </row>
    <row r="356" spans="1:31" x14ac:dyDescent="0.35">
      <c r="A356" s="2">
        <v>43882</v>
      </c>
      <c r="B356">
        <v>2.7848106398059569E-2</v>
      </c>
      <c r="C356">
        <v>-4.4643416165587313E-3</v>
      </c>
      <c r="D356">
        <v>-3.2874817437733572E-4</v>
      </c>
      <c r="G356">
        <v>-7.3899411503486223E-2</v>
      </c>
      <c r="H356">
        <v>-4.2411100916597277E-3</v>
      </c>
      <c r="I356">
        <v>1.4322125948126979E-2</v>
      </c>
      <c r="J356">
        <v>-5.9664860050726021E-2</v>
      </c>
      <c r="K356">
        <v>-5.6522168232400194E-3</v>
      </c>
      <c r="L356">
        <v>-3.4364118321476012E-3</v>
      </c>
      <c r="M356">
        <v>1.081913563863135E-2</v>
      </c>
      <c r="N356">
        <v>0</v>
      </c>
      <c r="O356">
        <v>5.9584348675529863E-3</v>
      </c>
      <c r="P356">
        <v>-4.3252622183710399E-3</v>
      </c>
      <c r="Q356">
        <v>-0.1471678959397911</v>
      </c>
      <c r="R356">
        <v>-2.3947745290333281E-2</v>
      </c>
      <c r="S356">
        <v>0</v>
      </c>
      <c r="T356">
        <v>-1.771474447334798E-2</v>
      </c>
      <c r="U356">
        <v>0</v>
      </c>
      <c r="V356">
        <v>-1.600001942027696E-2</v>
      </c>
      <c r="W356">
        <v>3.5511411054777842E-2</v>
      </c>
      <c r="Y356">
        <v>-8.1130464330736451E-4</v>
      </c>
      <c r="Z356">
        <v>1.0889281358835269E-2</v>
      </c>
      <c r="AA356">
        <v>-6.1965764069610407E-2</v>
      </c>
      <c r="AB356">
        <v>-9.141323967168935E-4</v>
      </c>
      <c r="AD356">
        <v>2.7317870940389399E-2</v>
      </c>
      <c r="AE356">
        <v>5.0195813035927017E-3</v>
      </c>
    </row>
    <row r="357" spans="1:31" x14ac:dyDescent="0.35">
      <c r="A357" s="2">
        <v>43884</v>
      </c>
      <c r="B357">
        <v>0</v>
      </c>
      <c r="C357">
        <v>0</v>
      </c>
      <c r="D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-1.0000000000000011E-2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Y357">
        <v>0</v>
      </c>
      <c r="Z357">
        <v>0</v>
      </c>
      <c r="AA357">
        <v>0</v>
      </c>
      <c r="AB357">
        <v>0</v>
      </c>
      <c r="AD357">
        <v>0</v>
      </c>
      <c r="AE357">
        <v>0</v>
      </c>
    </row>
    <row r="358" spans="1:31" x14ac:dyDescent="0.35">
      <c r="A358" s="2">
        <v>43885</v>
      </c>
      <c r="B358">
        <v>-5.9113221441287722E-2</v>
      </c>
      <c r="C358">
        <v>-8.9685421257758025E-3</v>
      </c>
      <c r="D358">
        <v>0</v>
      </c>
      <c r="G358">
        <v>-1.697750810076726E-3</v>
      </c>
      <c r="H358">
        <v>-3.5847247346860511E-2</v>
      </c>
      <c r="I358">
        <v>-9.0995921101345578E-3</v>
      </c>
      <c r="J358">
        <v>-5.2585874827698283E-2</v>
      </c>
      <c r="K358">
        <v>-1.9239340261314689E-2</v>
      </c>
      <c r="L358">
        <v>-6.5517315693417677E-2</v>
      </c>
      <c r="M358">
        <v>-2.1406669615125381E-2</v>
      </c>
      <c r="N358">
        <v>-4.0404040404040442E-2</v>
      </c>
      <c r="O358">
        <v>-6.4816412610669949E-2</v>
      </c>
      <c r="P358">
        <v>-4.6046963642829793E-2</v>
      </c>
      <c r="Q358">
        <v>1.2255365289874479E-2</v>
      </c>
      <c r="R358">
        <v>-3.0483260462924159E-2</v>
      </c>
      <c r="S358">
        <v>-1.2855726674524391E-2</v>
      </c>
      <c r="T358">
        <v>-2.9756673430369029E-2</v>
      </c>
      <c r="U358">
        <v>-5.7047005102637598E-2</v>
      </c>
      <c r="V358">
        <v>-0.1419068820537451</v>
      </c>
      <c r="W358">
        <v>-4.8010972636256088E-2</v>
      </c>
      <c r="Y358">
        <v>-3.4910615992748813E-2</v>
      </c>
      <c r="Z358">
        <v>-6.6427352063416434E-2</v>
      </c>
      <c r="AA358">
        <v>8.2003823039067392E-3</v>
      </c>
      <c r="AB358">
        <v>-4.5329781863877039E-2</v>
      </c>
      <c r="AD358">
        <v>-4.0692988741035767E-2</v>
      </c>
      <c r="AE358">
        <v>-4.5504967192822821E-2</v>
      </c>
    </row>
    <row r="359" spans="1:31" x14ac:dyDescent="0.35">
      <c r="A359" s="2">
        <v>43886</v>
      </c>
      <c r="B359">
        <v>-1.570680777931199E-2</v>
      </c>
      <c r="C359">
        <v>-4.5248827560374627E-3</v>
      </c>
      <c r="D359">
        <v>-2.499178551518666E-2</v>
      </c>
      <c r="G359">
        <v>-8.5884371532692461E-2</v>
      </c>
      <c r="H359">
        <v>-4.2701943046365431E-2</v>
      </c>
      <c r="I359">
        <v>-1.1716197079198911E-2</v>
      </c>
      <c r="J359">
        <v>2.29363055775611E-3</v>
      </c>
      <c r="K359">
        <v>-4.0124611635375507E-2</v>
      </c>
      <c r="L359">
        <v>-3.6899288098538601E-3</v>
      </c>
      <c r="M359">
        <v>-2.500001703019061E-2</v>
      </c>
      <c r="N359">
        <v>3.1578947368421151E-2</v>
      </c>
      <c r="O359">
        <v>-7.8899691061976251E-2</v>
      </c>
      <c r="P359">
        <v>6.3753117530138681E-3</v>
      </c>
      <c r="Q359">
        <v>-5.1552420168835877E-2</v>
      </c>
      <c r="R359">
        <v>-3.5276076648209198E-2</v>
      </c>
      <c r="S359">
        <v>-1.581403430308459E-2</v>
      </c>
      <c r="T359">
        <v>1.8589142732752251E-3</v>
      </c>
      <c r="U359">
        <v>-8.8970009657229898E-4</v>
      </c>
      <c r="V359">
        <v>0</v>
      </c>
      <c r="W359">
        <v>-1.5850146803040199E-2</v>
      </c>
      <c r="Y359">
        <v>-4.0019287445442697E-2</v>
      </c>
      <c r="Z359">
        <v>-7.1153826755884109E-2</v>
      </c>
      <c r="AA359">
        <v>-6.0099411393740983E-2</v>
      </c>
      <c r="AB359">
        <v>-1.9391025496790951E-2</v>
      </c>
      <c r="AD359">
        <v>-2.6879481106635291E-2</v>
      </c>
      <c r="AE359">
        <v>-1.8895425446312619E-2</v>
      </c>
    </row>
    <row r="360" spans="1:31" x14ac:dyDescent="0.35">
      <c r="A360" s="2">
        <v>43887</v>
      </c>
      <c r="B360">
        <v>-2.659574725540792E-3</v>
      </c>
      <c r="C360">
        <v>1.363629015457435E-2</v>
      </c>
      <c r="D360">
        <v>4.0472385458718563E-3</v>
      </c>
      <c r="G360">
        <v>-9.3025384947309497E-4</v>
      </c>
      <c r="H360">
        <v>1.172841656120727E-2</v>
      </c>
      <c r="I360">
        <v>-4.1652213915801539E-3</v>
      </c>
      <c r="J360">
        <v>-8.2380000930541986E-3</v>
      </c>
      <c r="K360">
        <v>-8.3605069669118182E-3</v>
      </c>
      <c r="L360">
        <v>7.4072829586571132E-3</v>
      </c>
      <c r="M360">
        <v>9.6153913334087182E-3</v>
      </c>
      <c r="N360">
        <v>2.020408163265297E-2</v>
      </c>
      <c r="O360">
        <v>1.905692292588013E-2</v>
      </c>
      <c r="P360">
        <v>1.266955211784704E-2</v>
      </c>
      <c r="Q360">
        <v>-5.0648529955309107E-2</v>
      </c>
      <c r="R360">
        <v>-2.3847392094934361E-2</v>
      </c>
      <c r="S360">
        <v>-1.5122857347926731E-2</v>
      </c>
      <c r="T360">
        <v>-5.565857493215165E-2</v>
      </c>
      <c r="U360">
        <v>1.9590407479660229E-2</v>
      </c>
      <c r="V360">
        <v>-6.0292836344964629E-2</v>
      </c>
      <c r="W360">
        <v>2.6354231757429011E-2</v>
      </c>
      <c r="Y360">
        <v>-9.1136557724170397E-2</v>
      </c>
      <c r="Z360">
        <v>-1.6563131463710471E-2</v>
      </c>
      <c r="AA360">
        <v>5.2884910762673876E-3</v>
      </c>
      <c r="AB360">
        <v>-4.4360626909069056E-3</v>
      </c>
      <c r="AD360">
        <v>-9.9264668225740316E-3</v>
      </c>
      <c r="AE360">
        <v>5.0369440983311087E-3</v>
      </c>
    </row>
    <row r="361" spans="1:31" x14ac:dyDescent="0.35">
      <c r="A361" s="2">
        <v>43888</v>
      </c>
      <c r="B361">
        <v>2.6666669254973301E-3</v>
      </c>
      <c r="C361">
        <v>-1.7937204617702981E-2</v>
      </c>
      <c r="D361">
        <v>-2.5193136284353931E-2</v>
      </c>
      <c r="G361">
        <v>-0.146182470044947</v>
      </c>
      <c r="H361">
        <v>-2.740174410367624E-2</v>
      </c>
      <c r="I361">
        <v>-1.1159616917547971E-2</v>
      </c>
      <c r="J361">
        <v>-4.7992658600175098E-2</v>
      </c>
      <c r="K361">
        <v>-4.6838023072154336E-3</v>
      </c>
      <c r="L361">
        <v>-2.9411644805525269E-2</v>
      </c>
      <c r="M361">
        <v>-1.111108035464659E-2</v>
      </c>
      <c r="N361">
        <v>-1.580316063212639E-2</v>
      </c>
      <c r="O361">
        <v>-5.9957599274979567E-2</v>
      </c>
      <c r="P361">
        <v>-2.144769757922849E-2</v>
      </c>
      <c r="Q361">
        <v>-4.0338334108241058E-2</v>
      </c>
      <c r="R361">
        <v>-3.0130284495499701E-2</v>
      </c>
      <c r="S361">
        <v>-2.2072756593388809E-2</v>
      </c>
      <c r="T361">
        <v>-7.6620953305785222E-2</v>
      </c>
      <c r="U361">
        <v>-4.8034951956052667E-2</v>
      </c>
      <c r="V361">
        <v>-0.10999081815292421</v>
      </c>
      <c r="W361">
        <v>-2.7104104126038031E-2</v>
      </c>
      <c r="Y361">
        <v>-1.253458802743879E-2</v>
      </c>
      <c r="Z361">
        <v>-0.14947369224146789</v>
      </c>
      <c r="AA361">
        <v>-3.060733593107345E-2</v>
      </c>
      <c r="AB361">
        <v>-4.8787905257915098E-2</v>
      </c>
      <c r="AD361">
        <v>-3.4001814458788693E-2</v>
      </c>
      <c r="AE361">
        <v>-2.771229634578554E-2</v>
      </c>
    </row>
    <row r="362" spans="1:31" x14ac:dyDescent="0.35">
      <c r="A362" s="2">
        <v>43889</v>
      </c>
      <c r="B362">
        <v>-5.0531919785274708E-2</v>
      </c>
      <c r="C362">
        <v>-1.826476322997728E-2</v>
      </c>
      <c r="D362">
        <v>-2.9979334168916291E-2</v>
      </c>
      <c r="G362">
        <v>-1.0905166917963839E-2</v>
      </c>
      <c r="H362">
        <v>-1.559738957669932E-2</v>
      </c>
      <c r="I362">
        <v>-6.280680952701978E-2</v>
      </c>
      <c r="J362">
        <v>-1.114879067342534E-2</v>
      </c>
      <c r="K362">
        <v>0</v>
      </c>
      <c r="L362">
        <v>-7.57591667217139E-3</v>
      </c>
      <c r="M362">
        <v>-2.0866826344549061E-2</v>
      </c>
      <c r="N362">
        <v>0</v>
      </c>
      <c r="O362">
        <v>4.306868465932201E-3</v>
      </c>
      <c r="P362">
        <v>-3.652970592439253E-2</v>
      </c>
      <c r="Q362">
        <v>3.4350292830817468E-2</v>
      </c>
      <c r="R362">
        <v>6.7170381806038737E-3</v>
      </c>
      <c r="S362">
        <v>-3.4347446564854889E-2</v>
      </c>
      <c r="T362">
        <v>-1.7021393971057619E-2</v>
      </c>
      <c r="U362">
        <v>-2.477059757234756E-2</v>
      </c>
      <c r="V362">
        <v>-6.1792398950545344E-3</v>
      </c>
      <c r="W362">
        <v>-3.0791857216377009E-2</v>
      </c>
      <c r="Y362">
        <v>-2.8037262864572091E-2</v>
      </c>
      <c r="Z362">
        <v>7.425747365533697E-2</v>
      </c>
      <c r="AA362">
        <v>-4.5880625760892801E-2</v>
      </c>
      <c r="AB362">
        <v>-9.7657463861989813E-3</v>
      </c>
      <c r="AD362">
        <v>-3.2491051726006297E-2</v>
      </c>
      <c r="AE362">
        <v>-1.546381148539633E-2</v>
      </c>
    </row>
    <row r="363" spans="1:31" x14ac:dyDescent="0.35">
      <c r="A363" s="2">
        <v>43891</v>
      </c>
      <c r="B363">
        <v>0</v>
      </c>
      <c r="C363">
        <v>0</v>
      </c>
      <c r="D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-2.0325203252032579E-2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Y363">
        <v>0</v>
      </c>
      <c r="Z363">
        <v>0</v>
      </c>
      <c r="AA363">
        <v>0</v>
      </c>
      <c r="AB363">
        <v>0</v>
      </c>
      <c r="AD363">
        <v>0</v>
      </c>
      <c r="AE363">
        <v>0</v>
      </c>
    </row>
    <row r="364" spans="1:31" x14ac:dyDescent="0.35">
      <c r="A364" s="2">
        <v>43892</v>
      </c>
      <c r="B364">
        <v>5.6022414675369614E-3</v>
      </c>
      <c r="C364">
        <v>4.6511584356436764E-3</v>
      </c>
      <c r="D364">
        <v>-7.8152824656976261E-3</v>
      </c>
      <c r="G364">
        <v>-2.205069636102264E-2</v>
      </c>
      <c r="H364">
        <v>8.3834961267874153E-2</v>
      </c>
      <c r="I364">
        <v>2.6876125886557741E-2</v>
      </c>
      <c r="J364">
        <v>1.029416645824521E-2</v>
      </c>
      <c r="K364">
        <v>2.6140676879602202E-2</v>
      </c>
      <c r="L364">
        <v>3.816874660461433E-3</v>
      </c>
      <c r="M364">
        <v>8.1967668758435863E-3</v>
      </c>
      <c r="N364">
        <v>0</v>
      </c>
      <c r="O364">
        <v>4.9622222679227779E-2</v>
      </c>
      <c r="P364">
        <v>-1.137429135025592E-2</v>
      </c>
      <c r="Q364">
        <v>-1.7915658436160831E-2</v>
      </c>
      <c r="R364">
        <v>5.7548002271001542E-2</v>
      </c>
      <c r="S364">
        <v>3.3028238966936303E-2</v>
      </c>
      <c r="T364">
        <v>-4.3289458977666673E-3</v>
      </c>
      <c r="U364">
        <v>-5.6444420480473712E-3</v>
      </c>
      <c r="V364">
        <v>5.4922353118831417E-2</v>
      </c>
      <c r="W364">
        <v>-1.5126801848539539E-3</v>
      </c>
      <c r="Y364">
        <v>3.6739053083746587E-2</v>
      </c>
      <c r="Z364">
        <v>4.6082903740425341E-3</v>
      </c>
      <c r="AA364">
        <v>1.0341498245023391E-3</v>
      </c>
      <c r="AB364">
        <v>3.1911447150293933E-2</v>
      </c>
      <c r="AD364">
        <v>1.3992063471961469E-3</v>
      </c>
      <c r="AE364">
        <v>1.170291249765909E-2</v>
      </c>
    </row>
    <row r="365" spans="1:31" x14ac:dyDescent="0.35">
      <c r="A365" s="2">
        <v>43893</v>
      </c>
      <c r="B365">
        <v>2.7855156027503099E-3</v>
      </c>
      <c r="C365">
        <v>-4.6296253148069288E-3</v>
      </c>
      <c r="D365">
        <v>3.9385215992615574E-3</v>
      </c>
      <c r="G365">
        <v>4.7350629279909302E-2</v>
      </c>
      <c r="H365">
        <v>-5.5508576937068899E-4</v>
      </c>
      <c r="I365">
        <v>2.6172704972913911E-2</v>
      </c>
      <c r="J365">
        <v>1.4556003307921729E-2</v>
      </c>
      <c r="K365">
        <v>-2.3158920642570639E-2</v>
      </c>
      <c r="L365">
        <v>3.6121667903074473E-2</v>
      </c>
      <c r="M365">
        <v>3.2520346976120607E-2</v>
      </c>
      <c r="N365">
        <v>1.8672199170124412E-2</v>
      </c>
      <c r="O365">
        <v>1.887154430369975E-2</v>
      </c>
      <c r="P365">
        <v>3.3556857528667987E-2</v>
      </c>
      <c r="Q365">
        <v>-1.6462773435076739E-2</v>
      </c>
      <c r="R365">
        <v>-5.2050459899650632E-2</v>
      </c>
      <c r="S365">
        <v>5.4108465798428096E-3</v>
      </c>
      <c r="T365">
        <v>4.5652268527954558E-2</v>
      </c>
      <c r="U365">
        <v>3.7843006977612108E-2</v>
      </c>
      <c r="V365">
        <v>0.1365421756364511</v>
      </c>
      <c r="W365">
        <v>8.484843124949748E-2</v>
      </c>
      <c r="Y365">
        <v>-2.20096632437401E-2</v>
      </c>
      <c r="Z365">
        <v>3.4403690544505323E-2</v>
      </c>
      <c r="AA365">
        <v>8.0061350418552113E-3</v>
      </c>
      <c r="AB365">
        <v>-3.1074815136866718E-4</v>
      </c>
      <c r="AD365">
        <v>2.9343307811670941E-2</v>
      </c>
      <c r="AE365">
        <v>5.1750504995592861E-2</v>
      </c>
    </row>
    <row r="366" spans="1:31" x14ac:dyDescent="0.35">
      <c r="A366" s="2">
        <v>43894</v>
      </c>
      <c r="B366">
        <v>3.8888892820777343E-2</v>
      </c>
      <c r="C366">
        <v>1.8604571320134822E-2</v>
      </c>
      <c r="D366">
        <v>1.4264072934357941E-3</v>
      </c>
      <c r="G366">
        <v>8.611412206887592E-2</v>
      </c>
      <c r="H366">
        <v>1.203468786623807E-2</v>
      </c>
      <c r="I366">
        <v>4.3391676113675892E-2</v>
      </c>
      <c r="J366">
        <v>2.6781418939689331E-2</v>
      </c>
      <c r="K366">
        <v>3.4139044770887139E-2</v>
      </c>
      <c r="L366">
        <v>1.1009221485349659E-2</v>
      </c>
      <c r="M366">
        <v>3.3070773157253708E-2</v>
      </c>
      <c r="N366">
        <v>-2.0162932790224079E-2</v>
      </c>
      <c r="O366">
        <v>2.1004435960540802E-2</v>
      </c>
      <c r="P366">
        <v>2.5974269911192231E-2</v>
      </c>
      <c r="Q366">
        <v>2.8726543407907808E-2</v>
      </c>
      <c r="R366">
        <v>-3.2445950787868272E-2</v>
      </c>
      <c r="S366">
        <v>4.3541883382609559E-2</v>
      </c>
      <c r="T366">
        <v>0</v>
      </c>
      <c r="U366">
        <v>5.4694133529527011E-3</v>
      </c>
      <c r="V366">
        <v>-1.210020685748725E-2</v>
      </c>
      <c r="W366">
        <v>1.9553114872511879E-2</v>
      </c>
      <c r="Y366">
        <v>3.7225544306129343E-2</v>
      </c>
      <c r="Z366">
        <v>5.5432369692358652E-2</v>
      </c>
      <c r="AA366">
        <v>6.5846778765144443E-2</v>
      </c>
      <c r="AB366">
        <v>5.4795607423366199E-2</v>
      </c>
      <c r="AD366">
        <v>3.8461692468811932E-2</v>
      </c>
      <c r="AE366">
        <v>1.6208554179271362E-2</v>
      </c>
    </row>
    <row r="367" spans="1:31" x14ac:dyDescent="0.35">
      <c r="A367" s="2">
        <v>43895</v>
      </c>
      <c r="B367">
        <v>-2.673797051660376E-3</v>
      </c>
      <c r="C367">
        <v>1.369874094883272E-2</v>
      </c>
      <c r="D367">
        <v>3.1695204822205891E-2</v>
      </c>
      <c r="G367">
        <v>1.0901848861621041E-2</v>
      </c>
      <c r="H367">
        <v>-4.207841032369708E-3</v>
      </c>
      <c r="I367">
        <v>-1.1111038343732621E-2</v>
      </c>
      <c r="J367">
        <v>1.397330582439515E-3</v>
      </c>
      <c r="K367">
        <v>-1.008672203838701E-2</v>
      </c>
      <c r="L367">
        <v>-1.451908730579432E-2</v>
      </c>
      <c r="M367">
        <v>3.048856582784643E-3</v>
      </c>
      <c r="N367">
        <v>-2.3072126377052578E-2</v>
      </c>
      <c r="O367">
        <v>6.0220634608085799E-2</v>
      </c>
      <c r="P367">
        <v>-1.9891690055906519E-2</v>
      </c>
      <c r="Q367">
        <v>-2.198399655637395E-4</v>
      </c>
      <c r="R367">
        <v>-0.10318140992751169</v>
      </c>
      <c r="S367">
        <v>-1.9690524936489151E-2</v>
      </c>
      <c r="T367">
        <v>2.0789964519500659E-2</v>
      </c>
      <c r="U367">
        <v>-3.8984529638391392E-2</v>
      </c>
      <c r="V367">
        <v>-4.811900052931839E-2</v>
      </c>
      <c r="W367">
        <v>6.8492394053358829E-3</v>
      </c>
      <c r="Y367">
        <v>-2.429009449468356E-2</v>
      </c>
      <c r="Z367">
        <v>-4.6218541271055513E-2</v>
      </c>
      <c r="AA367">
        <v>2.4038462420187031E-2</v>
      </c>
      <c r="AB367">
        <v>1.348453674550321E-2</v>
      </c>
      <c r="AD367">
        <v>-1.045768656700719E-2</v>
      </c>
      <c r="AE367">
        <v>-1.9937950583468482E-3</v>
      </c>
    </row>
    <row r="368" spans="1:31" x14ac:dyDescent="0.35">
      <c r="A368" s="2">
        <v>43896</v>
      </c>
      <c r="B368">
        <v>-2.4128688681601011E-2</v>
      </c>
      <c r="C368">
        <v>-2.702706133884936E-2</v>
      </c>
      <c r="D368">
        <v>-3.4519291089694089E-3</v>
      </c>
      <c r="G368">
        <v>-0.10098036786584989</v>
      </c>
      <c r="H368">
        <v>-1.139071723294682E-2</v>
      </c>
      <c r="I368">
        <v>-1.187794970144318E-2</v>
      </c>
      <c r="J368">
        <v>-5.5348862049191538E-2</v>
      </c>
      <c r="K368">
        <v>2.1306131358537431E-2</v>
      </c>
      <c r="L368">
        <v>-2.3941015661113171E-2</v>
      </c>
      <c r="M368">
        <v>-3.3434672608815393E-2</v>
      </c>
      <c r="N368">
        <v>0</v>
      </c>
      <c r="O368">
        <v>-6.4208845966235106E-2</v>
      </c>
      <c r="P368">
        <v>-3.7822744939023489E-2</v>
      </c>
      <c r="Q368">
        <v>-4.6184346435913397E-2</v>
      </c>
      <c r="R368">
        <v>-2.684570263210451E-2</v>
      </c>
      <c r="S368">
        <v>-1.4347194829953719E-2</v>
      </c>
      <c r="T368">
        <v>-4.6843208955165687E-2</v>
      </c>
      <c r="U368">
        <v>-9.4339979123529982E-3</v>
      </c>
      <c r="V368">
        <v>-3.9522086457062233E-2</v>
      </c>
      <c r="W368">
        <v>-2.993197876009435E-2</v>
      </c>
      <c r="Y368">
        <v>-7.2729404784511731E-3</v>
      </c>
      <c r="Z368">
        <v>-4.6255515399004521E-2</v>
      </c>
      <c r="AA368">
        <v>-5.0704223586399373E-2</v>
      </c>
      <c r="AB368">
        <v>-3.0536550481754628E-2</v>
      </c>
      <c r="AD368">
        <v>-4.9317406959425547E-2</v>
      </c>
      <c r="AE368">
        <v>-3.5388149067883352E-2</v>
      </c>
    </row>
    <row r="369" spans="1:31" x14ac:dyDescent="0.35">
      <c r="A369" s="2">
        <v>43898</v>
      </c>
      <c r="B369">
        <v>0</v>
      </c>
      <c r="C369">
        <v>0</v>
      </c>
      <c r="D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-1.0638297872340391E-2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Y369">
        <v>0</v>
      </c>
      <c r="Z369">
        <v>0</v>
      </c>
      <c r="AA369">
        <v>0</v>
      </c>
      <c r="AB369">
        <v>0</v>
      </c>
      <c r="AD369">
        <v>0</v>
      </c>
      <c r="AE369">
        <v>0</v>
      </c>
    </row>
    <row r="370" spans="1:31" x14ac:dyDescent="0.35">
      <c r="A370" s="2">
        <v>43899</v>
      </c>
      <c r="B370">
        <v>0</v>
      </c>
      <c r="C370">
        <v>-6.0185253359384627E-2</v>
      </c>
      <c r="D370">
        <v>-3.2906092508093177E-2</v>
      </c>
      <c r="G370">
        <v>-7.1973810460299159E-2</v>
      </c>
      <c r="H370">
        <v>-8.6601024307647489E-2</v>
      </c>
      <c r="I370">
        <v>-7.5048961319280405E-2</v>
      </c>
      <c r="J370">
        <v>-0.1457409730333202</v>
      </c>
      <c r="K370">
        <v>-2.585057858917161E-2</v>
      </c>
      <c r="L370">
        <v>-7.1698098494328732E-2</v>
      </c>
      <c r="M370">
        <v>-7.2327017438991392E-2</v>
      </c>
      <c r="N370">
        <v>-8.9892473118279526E-2</v>
      </c>
      <c r="O370">
        <v>-0.1822808352123384</v>
      </c>
      <c r="P370">
        <v>-9.1562823863829523E-2</v>
      </c>
      <c r="Q370">
        <v>-9.730222526944543E-2</v>
      </c>
      <c r="R370">
        <v>-0.43152707411017488</v>
      </c>
      <c r="S370">
        <v>-8.6851055990453285E-2</v>
      </c>
      <c r="T370">
        <v>-5.9829066822010828E-2</v>
      </c>
      <c r="U370">
        <v>-0.14380954560779391</v>
      </c>
      <c r="V370">
        <v>-9.856456954745374E-2</v>
      </c>
      <c r="W370">
        <v>-7.7138758076432667E-2</v>
      </c>
      <c r="Y370">
        <v>-9.3406431756195674E-2</v>
      </c>
      <c r="Z370">
        <v>-9.2378721477318626E-2</v>
      </c>
      <c r="AA370">
        <v>-0.16963395224062999</v>
      </c>
      <c r="AB370">
        <v>-0.16259181994307989</v>
      </c>
      <c r="AD370">
        <v>-8.1519159169632704E-2</v>
      </c>
      <c r="AE370">
        <v>-5.7100516492649023E-2</v>
      </c>
    </row>
    <row r="371" spans="1:31" x14ac:dyDescent="0.35">
      <c r="A371" s="2">
        <v>43900</v>
      </c>
      <c r="B371">
        <v>-9.8901108790679704E-2</v>
      </c>
      <c r="C371">
        <v>2.4630520702912721E-2</v>
      </c>
      <c r="D371">
        <v>-3.9398317888561518E-3</v>
      </c>
      <c r="G371">
        <v>5.4054057082841389E-2</v>
      </c>
      <c r="H371">
        <v>-3.0111759124796581E-2</v>
      </c>
      <c r="I371">
        <v>-2.739709418345249E-2</v>
      </c>
      <c r="J371">
        <v>4.9567647498234717E-2</v>
      </c>
      <c r="K371">
        <v>2.3277630406972841E-2</v>
      </c>
      <c r="L371">
        <v>-3.048793293125995E-2</v>
      </c>
      <c r="M371">
        <v>-2.7118743984333889E-2</v>
      </c>
      <c r="N371">
        <v>0</v>
      </c>
      <c r="O371">
        <v>5.0945113648165119E-2</v>
      </c>
      <c r="P371">
        <v>-5.9630598539457957E-2</v>
      </c>
      <c r="Q371">
        <v>4.9297579309160788E-2</v>
      </c>
      <c r="R371">
        <v>5.3726160104728971E-2</v>
      </c>
      <c r="S371">
        <v>-2.6567869234724868E-3</v>
      </c>
      <c r="T371">
        <v>-2.0454516917422502E-2</v>
      </c>
      <c r="U371">
        <v>-1.6685163776329781E-2</v>
      </c>
      <c r="V371">
        <v>3.3970243336783001E-2</v>
      </c>
      <c r="W371">
        <v>-3.9513719142463377E-2</v>
      </c>
      <c r="Y371">
        <v>2.9681445433649811E-2</v>
      </c>
      <c r="Z371">
        <v>5.3435062636442383E-2</v>
      </c>
      <c r="AA371">
        <v>-4.1692434994518024E-3</v>
      </c>
      <c r="AB371">
        <v>4.7107239247036407E-2</v>
      </c>
      <c r="AD371">
        <v>-2.874446579148426E-2</v>
      </c>
      <c r="AE371">
        <v>-1.223730022925329E-2</v>
      </c>
    </row>
    <row r="372" spans="1:31" x14ac:dyDescent="0.35">
      <c r="A372" s="2">
        <v>43901</v>
      </c>
      <c r="B372">
        <v>-9.1463424783811975E-3</v>
      </c>
      <c r="C372">
        <v>9.6153765499844557E-3</v>
      </c>
      <c r="D372">
        <v>1.6181162489044439E-2</v>
      </c>
      <c r="G372">
        <v>-0.14715720539199151</v>
      </c>
      <c r="H372">
        <v>-6.7757725894624254E-2</v>
      </c>
      <c r="I372">
        <v>-2.9613362172171809E-2</v>
      </c>
      <c r="J372">
        <v>-1.7572746343357929E-2</v>
      </c>
      <c r="K372">
        <v>-2.9117190723614739E-2</v>
      </c>
      <c r="L372">
        <v>8.3858157850886794E-3</v>
      </c>
      <c r="M372">
        <v>-8.7106814207686956E-3</v>
      </c>
      <c r="N372">
        <v>-5.3638941398865818E-2</v>
      </c>
      <c r="O372">
        <v>-8.4667703387416027E-2</v>
      </c>
      <c r="P372">
        <v>-1.9640988118290289E-2</v>
      </c>
      <c r="Q372">
        <v>-9.3719623106441219E-2</v>
      </c>
      <c r="R372">
        <v>-3.1250009803395651E-2</v>
      </c>
      <c r="S372">
        <v>-5.1145336027550233E-2</v>
      </c>
      <c r="T372">
        <v>2.7842356944559828E-2</v>
      </c>
      <c r="U372">
        <v>-5.6561084996545663E-2</v>
      </c>
      <c r="V372">
        <v>-2.874740652473828E-2</v>
      </c>
      <c r="W372">
        <v>-4.4303831694400657E-2</v>
      </c>
      <c r="Y372">
        <v>-5.4421834551739989E-2</v>
      </c>
      <c r="Z372">
        <v>-8.6956499204292381E-2</v>
      </c>
      <c r="AA372">
        <v>-9.9880334402034254E-2</v>
      </c>
      <c r="AB372">
        <v>-9.245636099800203E-2</v>
      </c>
      <c r="AD372">
        <v>-3.0633236136016099E-2</v>
      </c>
      <c r="AE372">
        <v>-3.875476134959277E-2</v>
      </c>
    </row>
    <row r="373" spans="1:31" x14ac:dyDescent="0.35">
      <c r="A373" s="2">
        <v>43902</v>
      </c>
      <c r="B373">
        <v>0</v>
      </c>
      <c r="C373">
        <v>-2.857134092521774E-2</v>
      </c>
      <c r="D373">
        <v>-3.3262604590905909E-2</v>
      </c>
      <c r="G373">
        <v>-0.15163402742330981</v>
      </c>
      <c r="H373">
        <v>-0.11093604993985599</v>
      </c>
      <c r="I373">
        <v>-0.1220693657243362</v>
      </c>
      <c r="J373">
        <v>-8.9994340856965671E-2</v>
      </c>
      <c r="K373">
        <v>-0.11387071895342871</v>
      </c>
      <c r="L373">
        <v>-0.1902287673472125</v>
      </c>
      <c r="M373">
        <v>-0.1159929590510724</v>
      </c>
      <c r="N373">
        <v>-0.18676654182272159</v>
      </c>
      <c r="O373">
        <v>-0.2087227217833294</v>
      </c>
      <c r="P373">
        <v>-0.1917572568412195</v>
      </c>
      <c r="Q373">
        <v>-1.799619063076319E-2</v>
      </c>
      <c r="R373">
        <v>-0.17487262416285321</v>
      </c>
      <c r="S373">
        <v>-0.1049970373346741</v>
      </c>
      <c r="T373">
        <v>-1.580132304446924E-2</v>
      </c>
      <c r="U373">
        <v>-0.125899301141985</v>
      </c>
      <c r="V373">
        <v>-0.14376317665889179</v>
      </c>
      <c r="W373">
        <v>-0.10430460881480209</v>
      </c>
      <c r="Y373">
        <v>-6.6187122564367096E-2</v>
      </c>
      <c r="Z373">
        <v>-0.13492063341888019</v>
      </c>
      <c r="AA373">
        <v>-0.22392025533884941</v>
      </c>
      <c r="AB373">
        <v>-0.14503816135259789</v>
      </c>
      <c r="AD373">
        <v>-0.1247993114324618</v>
      </c>
      <c r="AE373">
        <v>-9.2531402585912637E-2</v>
      </c>
    </row>
    <row r="374" spans="1:31" x14ac:dyDescent="0.35">
      <c r="A374" s="2">
        <v>43903</v>
      </c>
      <c r="B374">
        <v>-0.18769232871272179</v>
      </c>
      <c r="C374">
        <v>-1.960789086606296E-2</v>
      </c>
      <c r="D374">
        <v>-6.9546044021287501E-2</v>
      </c>
      <c r="G374">
        <v>-5.7010770201511803E-2</v>
      </c>
      <c r="H374">
        <v>8.5801239506213767E-2</v>
      </c>
      <c r="I374">
        <v>9.2412041348627127E-2</v>
      </c>
      <c r="J374">
        <v>3.1940941553005857E-2</v>
      </c>
      <c r="K374">
        <v>5.9756853137308941E-2</v>
      </c>
      <c r="L374">
        <v>7.5738304787868804E-2</v>
      </c>
      <c r="M374">
        <v>3.1809068736171842E-2</v>
      </c>
      <c r="N374">
        <v>0</v>
      </c>
      <c r="O374">
        <v>-4.8455434643850381E-3</v>
      </c>
      <c r="P374">
        <v>0.16572223423691579</v>
      </c>
      <c r="Q374">
        <v>-1.6411440543782189E-2</v>
      </c>
      <c r="R374">
        <v>0.26131686132447501</v>
      </c>
      <c r="S374">
        <v>9.0966006135247968E-2</v>
      </c>
      <c r="T374">
        <v>-2.293671933275454E-3</v>
      </c>
      <c r="U374">
        <v>2.4691334606381728E-2</v>
      </c>
      <c r="V374">
        <v>2.9629599977206041E-2</v>
      </c>
      <c r="W374">
        <v>7.2088697031308602E-2</v>
      </c>
      <c r="Y374">
        <v>8.029459169736719E-2</v>
      </c>
      <c r="Z374">
        <v>3.3639184757192853E-2</v>
      </c>
      <c r="AA374">
        <v>-4.1095931795304907E-2</v>
      </c>
      <c r="AB374">
        <v>4.2989350132354156E-3</v>
      </c>
      <c r="AD374">
        <v>1.5300036691384911E-2</v>
      </c>
      <c r="AE374">
        <v>1.201755515699077E-2</v>
      </c>
    </row>
    <row r="375" spans="1:31" x14ac:dyDescent="0.35">
      <c r="A375" s="2">
        <v>43905</v>
      </c>
      <c r="B375">
        <v>0</v>
      </c>
      <c r="C375">
        <v>0</v>
      </c>
      <c r="D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0.16057721829904811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Y375">
        <v>0</v>
      </c>
      <c r="Z375">
        <v>0</v>
      </c>
      <c r="AA375">
        <v>0</v>
      </c>
      <c r="AB375">
        <v>0</v>
      </c>
      <c r="AD375">
        <v>0</v>
      </c>
      <c r="AE375">
        <v>0</v>
      </c>
    </row>
    <row r="376" spans="1:31" x14ac:dyDescent="0.35">
      <c r="A376" s="2">
        <v>43906</v>
      </c>
      <c r="B376">
        <v>-3.4090913791070987E-2</v>
      </c>
      <c r="C376">
        <v>-3.5000036571749438E-2</v>
      </c>
      <c r="D376">
        <v>-1.9671678623777171E-3</v>
      </c>
      <c r="G376">
        <v>-0.13235293430165559</v>
      </c>
      <c r="H376">
        <v>-0.12144533136501059</v>
      </c>
      <c r="I376">
        <v>-7.4505172030612132E-2</v>
      </c>
      <c r="J376">
        <v>-0.21190473973886129</v>
      </c>
      <c r="K376">
        <v>-0.17115778294864381</v>
      </c>
      <c r="L376">
        <v>-8.114572425109956E-2</v>
      </c>
      <c r="M376">
        <v>-4.9132959036935819E-2</v>
      </c>
      <c r="N376">
        <v>-9.9206349206349187E-2</v>
      </c>
      <c r="O376">
        <v>-0.16463784987599331</v>
      </c>
      <c r="P376">
        <v>-9.1737516034324784E-2</v>
      </c>
      <c r="Q376">
        <v>-0.1229143014871167</v>
      </c>
      <c r="R376">
        <v>-0.1011419044020081</v>
      </c>
      <c r="S376">
        <v>-5.2903989572532617E-2</v>
      </c>
      <c r="T376">
        <v>-4.5977012939644728E-2</v>
      </c>
      <c r="U376">
        <v>-8.9692050639213927E-2</v>
      </c>
      <c r="V376">
        <v>-2.0983235915236879E-2</v>
      </c>
      <c r="W376">
        <v>-4.827590088076994E-2</v>
      </c>
      <c r="Y376">
        <v>-5.2932024557611368E-2</v>
      </c>
      <c r="Z376">
        <v>-0.1834319831318155</v>
      </c>
      <c r="AA376">
        <v>-0.15267857743465191</v>
      </c>
      <c r="AB376">
        <v>-0.1088793557511868</v>
      </c>
      <c r="AD376">
        <v>-7.0524438712721405E-2</v>
      </c>
      <c r="AE376">
        <v>-3.9222771883042573E-2</v>
      </c>
    </row>
    <row r="377" spans="1:31" x14ac:dyDescent="0.35">
      <c r="A377" s="2">
        <v>43907</v>
      </c>
      <c r="B377">
        <v>1.9607845936028712E-2</v>
      </c>
      <c r="C377">
        <v>-2.0725371306621661E-2</v>
      </c>
      <c r="D377">
        <v>8.0804336034006052E-2</v>
      </c>
      <c r="G377">
        <v>-0.23163842416722091</v>
      </c>
      <c r="H377">
        <v>5.6513746148974642E-2</v>
      </c>
      <c r="I377">
        <v>8.5953666010716301E-2</v>
      </c>
      <c r="J377">
        <v>0.11782480714385631</v>
      </c>
      <c r="K377">
        <v>0.16074662495462611</v>
      </c>
      <c r="L377">
        <v>-7.012984734749661E-2</v>
      </c>
      <c r="M377">
        <v>2.9382011001652941E-2</v>
      </c>
      <c r="N377">
        <v>3.2305433186490477E-2</v>
      </c>
      <c r="O377">
        <v>6.6666662034368995E-2</v>
      </c>
      <c r="P377">
        <v>-1.7391274426932331E-2</v>
      </c>
      <c r="Q377">
        <v>2.2828071816935139E-2</v>
      </c>
      <c r="R377">
        <v>-0.1088929866689836</v>
      </c>
      <c r="S377">
        <v>4.3108673511519813E-2</v>
      </c>
      <c r="T377">
        <v>2.2891517590905689E-2</v>
      </c>
      <c r="U377">
        <v>4.7794088257226093E-2</v>
      </c>
      <c r="V377">
        <v>6.1849371316629931E-2</v>
      </c>
      <c r="W377">
        <v>-5.2536199243127468E-2</v>
      </c>
      <c r="Y377">
        <v>0.16231604541486361</v>
      </c>
      <c r="Z377">
        <v>0.1884057908417722</v>
      </c>
      <c r="AA377">
        <v>4.5310886780465687E-2</v>
      </c>
      <c r="AB377">
        <v>4.3355050341410413E-2</v>
      </c>
      <c r="AD377">
        <v>5.3826131693214041E-2</v>
      </c>
      <c r="AE377">
        <v>4.4943634806882127E-3</v>
      </c>
    </row>
    <row r="378" spans="1:31" x14ac:dyDescent="0.35">
      <c r="A378" s="2">
        <v>43908</v>
      </c>
      <c r="B378">
        <v>-0.1000000139992516</v>
      </c>
      <c r="C378">
        <v>-6.3492080399125461E-2</v>
      </c>
      <c r="D378">
        <v>2.6258342769415629E-2</v>
      </c>
      <c r="G378">
        <v>-0.24754902189944819</v>
      </c>
      <c r="H378">
        <v>-0.1104971175076384</v>
      </c>
      <c r="I378">
        <v>-7.9922617296221965E-2</v>
      </c>
      <c r="J378">
        <v>-8.9864858551735982E-2</v>
      </c>
      <c r="K378">
        <v>-9.8548067197018363E-2</v>
      </c>
      <c r="L378">
        <v>-2.7932846848510722E-3</v>
      </c>
      <c r="M378">
        <v>-8.5629954578530509E-2</v>
      </c>
      <c r="N378">
        <v>-0.13029871977240401</v>
      </c>
      <c r="O378">
        <v>-0.1806694259382341</v>
      </c>
      <c r="P378">
        <v>6.8076552407281277E-4</v>
      </c>
      <c r="Q378">
        <v>-6.3856096273220309E-2</v>
      </c>
      <c r="R378">
        <v>-0.18533602356255441</v>
      </c>
      <c r="S378">
        <v>-9.8952318235381087E-2</v>
      </c>
      <c r="T378">
        <v>-1.060069146009412E-2</v>
      </c>
      <c r="U378">
        <v>-0.108771943209464</v>
      </c>
      <c r="V378">
        <v>1.211067373844954E-2</v>
      </c>
      <c r="W378">
        <v>2.8680666997173528E-2</v>
      </c>
      <c r="Y378">
        <v>-3.7863393260324063E-2</v>
      </c>
      <c r="Z378">
        <v>-0.13719513768564029</v>
      </c>
      <c r="AA378">
        <v>-0.10282262599989191</v>
      </c>
      <c r="AB378">
        <v>-9.4203704565991364E-2</v>
      </c>
      <c r="AD378">
        <v>-0.10646157924714229</v>
      </c>
      <c r="AE378">
        <v>-8.1282690876921526E-2</v>
      </c>
    </row>
    <row r="379" spans="1:31" x14ac:dyDescent="0.35">
      <c r="A379" s="2">
        <v>43909</v>
      </c>
      <c r="B379">
        <v>-0.18803413950876621</v>
      </c>
      <c r="C379">
        <v>-3.9547913789466538E-2</v>
      </c>
      <c r="D379">
        <v>7.0362432301903866E-2</v>
      </c>
      <c r="G379">
        <v>0.42345276240547419</v>
      </c>
      <c r="H379">
        <v>-8.4699481018567502E-3</v>
      </c>
      <c r="I379">
        <v>4.9097764223008163E-2</v>
      </c>
      <c r="J379">
        <v>4.3801049806365899E-2</v>
      </c>
      <c r="K379">
        <v>5.9263674679276512E-2</v>
      </c>
      <c r="L379">
        <v>-9.8039167241686931E-3</v>
      </c>
      <c r="M379">
        <v>-2.3681342352234621E-2</v>
      </c>
      <c r="N379">
        <v>7.9816813869806991E-2</v>
      </c>
      <c r="O379">
        <v>9.420592957248286E-2</v>
      </c>
      <c r="P379">
        <v>-2.312923913943421E-2</v>
      </c>
      <c r="Q379">
        <v>0.10794696156212601</v>
      </c>
      <c r="R379">
        <v>0.1200000047683716</v>
      </c>
      <c r="S379">
        <v>3.230021126634286E-3</v>
      </c>
      <c r="T379">
        <v>-2.619044533596715E-2</v>
      </c>
      <c r="U379">
        <v>-5.118107309388098E-2</v>
      </c>
      <c r="V379">
        <v>9.9715104049947989E-2</v>
      </c>
      <c r="W379">
        <v>7.4349198264338501E-3</v>
      </c>
      <c r="Y379">
        <v>4.1448215872400107E-2</v>
      </c>
      <c r="Z379">
        <v>0.10247348751630179</v>
      </c>
      <c r="AA379">
        <v>2.3595510915499499E-2</v>
      </c>
      <c r="AB379">
        <v>1.042541354886239E-3</v>
      </c>
      <c r="AD379">
        <v>8.264473799303107E-2</v>
      </c>
      <c r="AE379">
        <v>-1.3798606055470231E-2</v>
      </c>
    </row>
    <row r="380" spans="1:31" x14ac:dyDescent="0.35">
      <c r="A380" s="2">
        <v>43910</v>
      </c>
      <c r="B380">
        <v>0.1052630721929511</v>
      </c>
      <c r="C380">
        <v>1.176469473703157E-2</v>
      </c>
      <c r="D380">
        <v>0</v>
      </c>
      <c r="G380">
        <v>-6.6361549072655346E-2</v>
      </c>
      <c r="H380">
        <v>2.1355221857086049E-2</v>
      </c>
      <c r="I380">
        <v>-0.11040002941242549</v>
      </c>
      <c r="J380">
        <v>4.6230412455990022E-2</v>
      </c>
      <c r="K380">
        <v>6.626823720834607E-2</v>
      </c>
      <c r="L380">
        <v>0.14992923437604591</v>
      </c>
      <c r="M380">
        <v>2.8666004188715011E-2</v>
      </c>
      <c r="N380">
        <v>0</v>
      </c>
      <c r="O380">
        <v>-9.52380952380949E-3</v>
      </c>
      <c r="P380">
        <v>-3.272981371856476E-2</v>
      </c>
      <c r="Q380">
        <v>6.8738657659754843E-3</v>
      </c>
      <c r="R380">
        <v>2.9017882564162049E-2</v>
      </c>
      <c r="S380">
        <v>0.10495838232474709</v>
      </c>
      <c r="T380">
        <v>2.689483298919049E-2</v>
      </c>
      <c r="U380">
        <v>1.659709856663083E-3</v>
      </c>
      <c r="V380">
        <v>4.7668399619795299E-2</v>
      </c>
      <c r="W380">
        <v>6.4575718698270501E-2</v>
      </c>
      <c r="Y380">
        <v>-5.0718231647515988E-2</v>
      </c>
      <c r="Z380">
        <v>6.4102581737075059E-2</v>
      </c>
      <c r="AA380">
        <v>-8.2327116165178071E-2</v>
      </c>
      <c r="AB380">
        <v>-9.3737757806198863E-2</v>
      </c>
      <c r="AD380">
        <v>0.20165381107652711</v>
      </c>
      <c r="AE380">
        <v>6.7489753997250768E-2</v>
      </c>
    </row>
    <row r="381" spans="1:31" x14ac:dyDescent="0.35">
      <c r="A381" s="2">
        <v>43912</v>
      </c>
      <c r="B381">
        <v>0</v>
      </c>
      <c r="C381">
        <v>0</v>
      </c>
      <c r="D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-0.1638897303847319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Y381">
        <v>0</v>
      </c>
      <c r="Z381">
        <v>0</v>
      </c>
      <c r="AA381">
        <v>0</v>
      </c>
      <c r="AB381">
        <v>0</v>
      </c>
      <c r="AD381">
        <v>0</v>
      </c>
      <c r="AE381">
        <v>0</v>
      </c>
    </row>
    <row r="382" spans="1:31" x14ac:dyDescent="0.35">
      <c r="A382" s="2">
        <v>43913</v>
      </c>
      <c r="B382">
        <v>-0.1038095071373987</v>
      </c>
      <c r="C382">
        <v>-1.16278960891093E-2</v>
      </c>
      <c r="D382">
        <v>-6.9721100130563207E-2</v>
      </c>
      <c r="G382">
        <v>-4.6568583910485462E-2</v>
      </c>
      <c r="H382">
        <v>-0.14301638202864009</v>
      </c>
      <c r="I382">
        <v>-0.17535961700365499</v>
      </c>
      <c r="J382">
        <v>-1.903465209008004E-2</v>
      </c>
      <c r="K382">
        <v>-6.2149687007320487E-2</v>
      </c>
      <c r="L382">
        <v>3.5670428840167023E-2</v>
      </c>
      <c r="M382">
        <v>-4.7159831891114827E-2</v>
      </c>
      <c r="N382">
        <v>-7.2463768115942351E-3</v>
      </c>
      <c r="O382">
        <v>5.8076931880070681E-2</v>
      </c>
      <c r="P382">
        <v>4.1756706155864347E-2</v>
      </c>
      <c r="Q382">
        <v>-1.8403056015361189E-2</v>
      </c>
      <c r="R382">
        <v>-5.2060789805739027E-2</v>
      </c>
      <c r="S382">
        <v>-0.15617729920520559</v>
      </c>
      <c r="T382">
        <v>-7.8571336007901449E-2</v>
      </c>
      <c r="U382">
        <v>-6.2137532639840121E-2</v>
      </c>
      <c r="V382">
        <v>-5.0939605058077493E-2</v>
      </c>
      <c r="W382">
        <v>-4.6793738224763737E-2</v>
      </c>
      <c r="Y382">
        <v>-3.2843922983460283E-2</v>
      </c>
      <c r="Z382">
        <v>3.0120525621057052E-2</v>
      </c>
      <c r="AA382">
        <v>7.8947467486948364E-2</v>
      </c>
      <c r="AB382">
        <v>-1.8675082930345031E-3</v>
      </c>
      <c r="AD382">
        <v>-0.1021705148382325</v>
      </c>
      <c r="AE382">
        <v>-7.7679396151767777E-2</v>
      </c>
    </row>
    <row r="383" spans="1:31" x14ac:dyDescent="0.35">
      <c r="A383" s="2">
        <v>43914</v>
      </c>
      <c r="B383">
        <v>9.989370684983534E-2</v>
      </c>
      <c r="C383">
        <v>2.9411736842579032E-2</v>
      </c>
      <c r="D383">
        <v>-1.4989369937397631E-2</v>
      </c>
      <c r="G383">
        <v>0.44473000874058433</v>
      </c>
      <c r="H383">
        <v>0.16688344914595521</v>
      </c>
      <c r="I383">
        <v>0.1581245170013843</v>
      </c>
      <c r="J383">
        <v>6.7221018214848716E-2</v>
      </c>
      <c r="K383">
        <v>2.6072803592320341E-2</v>
      </c>
      <c r="L383">
        <v>7.4821813062193376E-2</v>
      </c>
      <c r="M383">
        <v>7.5365716477138411E-2</v>
      </c>
      <c r="N383">
        <v>0.16058394160583939</v>
      </c>
      <c r="O383">
        <v>0.24827335030464551</v>
      </c>
      <c r="P383">
        <v>5.0449179847497749E-2</v>
      </c>
      <c r="Q383">
        <v>1.935286953596815E-2</v>
      </c>
      <c r="R383">
        <v>0.23798626752594829</v>
      </c>
      <c r="S383">
        <v>8.9778893845391616E-2</v>
      </c>
      <c r="T383">
        <v>7.7519023741017268E-3</v>
      </c>
      <c r="U383">
        <v>0.33303891867483082</v>
      </c>
      <c r="V383">
        <v>9.2235461237935912E-2</v>
      </c>
      <c r="W383">
        <v>2.1818108697877259E-2</v>
      </c>
      <c r="Y383">
        <v>0.129577537588903</v>
      </c>
      <c r="Z383">
        <v>9.0643256100587433E-2</v>
      </c>
      <c r="AA383">
        <v>0.23725047461682799</v>
      </c>
      <c r="AB383">
        <v>0.22783525384041939</v>
      </c>
      <c r="AD383">
        <v>-4.0094229708126483E-2</v>
      </c>
      <c r="AE383">
        <v>0.1126438055441019</v>
      </c>
    </row>
    <row r="384" spans="1:31" x14ac:dyDescent="0.35">
      <c r="A384" s="2">
        <v>43915</v>
      </c>
      <c r="B384">
        <v>0.18840583022997431</v>
      </c>
      <c r="C384">
        <v>5.1428600790049517E-2</v>
      </c>
      <c r="D384">
        <v>2.3550524748944038E-2</v>
      </c>
      <c r="G384">
        <v>-5.1601417750594458E-2</v>
      </c>
      <c r="H384">
        <v>0.1580710053352461</v>
      </c>
      <c r="I384">
        <v>0.1544252920484748</v>
      </c>
      <c r="J384">
        <v>3.246765712558775E-3</v>
      </c>
      <c r="K384">
        <v>-2.117517846281736E-2</v>
      </c>
      <c r="L384">
        <v>3.6464134059519537E-2</v>
      </c>
      <c r="M384">
        <v>1.9874463736676558E-2</v>
      </c>
      <c r="N384">
        <v>2.8616352201257911E-2</v>
      </c>
      <c r="O384">
        <v>7.1927816241345699E-2</v>
      </c>
      <c r="P384">
        <v>3.2894760528476841E-3</v>
      </c>
      <c r="Q384">
        <v>3.2038026116475223E-2</v>
      </c>
      <c r="R384">
        <v>-5.9149667994407018E-2</v>
      </c>
      <c r="S384">
        <v>0.1622307197104722</v>
      </c>
      <c r="T384">
        <v>1.794868288406759E-2</v>
      </c>
      <c r="U384">
        <v>2.5844889708735549E-2</v>
      </c>
      <c r="V384">
        <v>1.240459161443597E-2</v>
      </c>
      <c r="W384">
        <v>1.779353594682398E-3</v>
      </c>
      <c r="Y384">
        <v>-7.2596510517710655E-2</v>
      </c>
      <c r="Z384">
        <v>2.9490588346739122E-2</v>
      </c>
      <c r="AA384">
        <v>8.9605735992182023E-2</v>
      </c>
      <c r="AB384">
        <v>5.380382251368121E-2</v>
      </c>
      <c r="AD384">
        <v>6.1424831499117261E-3</v>
      </c>
      <c r="AE384">
        <v>5.6348633233046057E-2</v>
      </c>
    </row>
    <row r="385" spans="1:31" x14ac:dyDescent="0.35">
      <c r="A385" s="2">
        <v>43916</v>
      </c>
      <c r="B385">
        <v>3.2520330014945482E-2</v>
      </c>
      <c r="C385">
        <v>0</v>
      </c>
      <c r="D385">
        <v>1.203562859229312E-2</v>
      </c>
      <c r="G385">
        <v>4.6904315868389279E-2</v>
      </c>
      <c r="H385">
        <v>2.912836668786678E-2</v>
      </c>
      <c r="I385">
        <v>3.1810565875661327E-2</v>
      </c>
      <c r="J385">
        <v>0.12750810947243041</v>
      </c>
      <c r="K385">
        <v>9.4104808474718027E-2</v>
      </c>
      <c r="L385">
        <v>6.0767419794861548E-2</v>
      </c>
      <c r="M385">
        <v>4.6153700925107177E-2</v>
      </c>
      <c r="N385">
        <v>8.5295016814429747E-2</v>
      </c>
      <c r="O385">
        <v>-1.8473248568504071E-2</v>
      </c>
      <c r="P385">
        <v>6.6229512667669299E-2</v>
      </c>
      <c r="Q385">
        <v>8.1345154983722523E-2</v>
      </c>
      <c r="R385">
        <v>4.5186642864155642E-2</v>
      </c>
      <c r="S385">
        <v>4.961859563944393E-2</v>
      </c>
      <c r="T385">
        <v>4.0302406176319083E-2</v>
      </c>
      <c r="U385">
        <v>-3.0361713646833492E-2</v>
      </c>
      <c r="V385">
        <v>-7.5400496036498446E-3</v>
      </c>
      <c r="W385">
        <v>5.3285998194818607E-2</v>
      </c>
      <c r="Y385">
        <v>-2.539708534822771E-3</v>
      </c>
      <c r="Z385">
        <v>-7.8124927240422748E-3</v>
      </c>
      <c r="AA385">
        <v>1.8092127449790048E-2</v>
      </c>
      <c r="AB385">
        <v>6.1178577644958043E-3</v>
      </c>
      <c r="AD385">
        <v>5.433455478431104E-2</v>
      </c>
      <c r="AE385">
        <v>-7.1124152780831507E-3</v>
      </c>
    </row>
    <row r="386" spans="1:31" x14ac:dyDescent="0.35">
      <c r="A386" s="2">
        <v>43917</v>
      </c>
      <c r="B386">
        <v>3.9370084381867183E-2</v>
      </c>
      <c r="C386">
        <v>-2.1739255700039321E-2</v>
      </c>
      <c r="D386">
        <v>6.0860459874291228E-2</v>
      </c>
      <c r="G386">
        <v>-6.6308224125089299E-2</v>
      </c>
      <c r="H386">
        <v>-3.6023276226843981E-2</v>
      </c>
      <c r="I386">
        <v>-4.3476017912584819E-3</v>
      </c>
      <c r="J386">
        <v>-0.1228473211222875</v>
      </c>
      <c r="K386">
        <v>-6.9698452909310982E-2</v>
      </c>
      <c r="L386">
        <v>-8.9447159103803076E-2</v>
      </c>
      <c r="M386">
        <v>-1.1764524855537689E-2</v>
      </c>
      <c r="N386">
        <v>0</v>
      </c>
      <c r="O386">
        <v>-0.1037918596495525</v>
      </c>
      <c r="P386">
        <v>-3.4440328589580793E-2</v>
      </c>
      <c r="Q386">
        <v>-5.289733972009536E-2</v>
      </c>
      <c r="R386">
        <v>-8.2706775004304567E-2</v>
      </c>
      <c r="S386">
        <v>-1.1948127984132251E-2</v>
      </c>
      <c r="T386">
        <v>-3.3898434165011371E-2</v>
      </c>
      <c r="U386">
        <v>-6.1958713590576808E-2</v>
      </c>
      <c r="V386">
        <v>-1.8043645318278619E-2</v>
      </c>
      <c r="W386">
        <v>-5.7335586701621637E-2</v>
      </c>
      <c r="Y386">
        <v>-5.556363753730742E-2</v>
      </c>
      <c r="Z386">
        <v>-2.3622025071121992E-2</v>
      </c>
      <c r="AA386">
        <v>-0.17447494567407409</v>
      </c>
      <c r="AB386">
        <v>-8.933106107547728E-2</v>
      </c>
      <c r="AD386">
        <v>-5.6166781278768292E-2</v>
      </c>
      <c r="AE386">
        <v>-1.6833828820414839E-2</v>
      </c>
    </row>
    <row r="387" spans="1:31" x14ac:dyDescent="0.35">
      <c r="A387" s="2">
        <v>43919</v>
      </c>
      <c r="B387">
        <v>0</v>
      </c>
      <c r="C387">
        <v>0</v>
      </c>
      <c r="D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-3.267605633802817E-2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Y387">
        <v>0</v>
      </c>
      <c r="Z387">
        <v>0</v>
      </c>
      <c r="AA387">
        <v>0</v>
      </c>
      <c r="AB387">
        <v>0</v>
      </c>
      <c r="AD387">
        <v>0</v>
      </c>
      <c r="AE387">
        <v>0</v>
      </c>
    </row>
    <row r="388" spans="1:31" x14ac:dyDescent="0.35">
      <c r="A388" s="2">
        <v>43920</v>
      </c>
      <c r="B388">
        <v>-3.787879310119036E-3</v>
      </c>
      <c r="C388">
        <v>0</v>
      </c>
      <c r="D388">
        <v>4.5926815964955743E-2</v>
      </c>
      <c r="G388">
        <v>2.3032607424272159E-2</v>
      </c>
      <c r="H388">
        <v>1.067699895461449E-2</v>
      </c>
      <c r="I388">
        <v>-2.6597886099503979E-2</v>
      </c>
      <c r="J388">
        <v>2.356024978028981E-2</v>
      </c>
      <c r="K388">
        <v>1.11582217148638E-2</v>
      </c>
      <c r="L388">
        <v>-1.8763692892896922E-2</v>
      </c>
      <c r="M388">
        <v>3.3730130124819402E-2</v>
      </c>
      <c r="N388">
        <v>0</v>
      </c>
      <c r="O388">
        <v>-1.1735671883266959E-2</v>
      </c>
      <c r="P388">
        <v>-1.9745264580340871E-2</v>
      </c>
      <c r="Q388">
        <v>1.206848981996189E-2</v>
      </c>
      <c r="R388">
        <v>-0.1639344614700928</v>
      </c>
      <c r="S388">
        <v>-1.0619440972032821E-3</v>
      </c>
      <c r="T388">
        <v>1.623977949111333E-2</v>
      </c>
      <c r="U388">
        <v>3.0539794567172152E-2</v>
      </c>
      <c r="V388">
        <v>-4.8356083169253106E-3</v>
      </c>
      <c r="W388">
        <v>1.6100125802304799E-2</v>
      </c>
      <c r="Y388">
        <v>4.7415225060452933E-2</v>
      </c>
      <c r="Z388">
        <v>-3.7634436512753999E-2</v>
      </c>
      <c r="AA388">
        <v>-4.0117400851233609E-2</v>
      </c>
      <c r="AB388">
        <v>-8.8624903798960597E-3</v>
      </c>
      <c r="AD388">
        <v>-3.680980308242154E-3</v>
      </c>
      <c r="AE388">
        <v>-8.0145745881223807E-3</v>
      </c>
    </row>
    <row r="389" spans="1:31" x14ac:dyDescent="0.35">
      <c r="A389" s="2">
        <v>43921</v>
      </c>
      <c r="B389">
        <v>1.9011409475202301E-2</v>
      </c>
      <c r="C389">
        <v>0</v>
      </c>
      <c r="D389">
        <v>-2.2756333575879691E-2</v>
      </c>
      <c r="G389">
        <v>-1.8761708454779199E-2</v>
      </c>
      <c r="H389">
        <v>2.0168127038861391E-2</v>
      </c>
      <c r="I389">
        <v>1.9575880224464989E-2</v>
      </c>
      <c r="J389">
        <v>1.7263395023173759E-2</v>
      </c>
      <c r="K389">
        <v>-1.2086047826726841E-2</v>
      </c>
      <c r="L389">
        <v>4.0494769387351859E-2</v>
      </c>
      <c r="M389">
        <v>5.374274180524008E-2</v>
      </c>
      <c r="N389">
        <v>3.9021549213744899E-2</v>
      </c>
      <c r="O389">
        <v>9.0625286102294922E-3</v>
      </c>
      <c r="P389">
        <v>5.9779036195800161E-2</v>
      </c>
      <c r="Q389">
        <v>0</v>
      </c>
      <c r="R389">
        <v>0.18872548905027589</v>
      </c>
      <c r="S389">
        <v>1.7534650089941591E-2</v>
      </c>
      <c r="T389">
        <v>2.4813579443319078E-3</v>
      </c>
      <c r="U389">
        <v>-2.1364604736507919E-2</v>
      </c>
      <c r="V389">
        <v>5.8309445907804847E-3</v>
      </c>
      <c r="W389">
        <v>8.8028559421542418E-3</v>
      </c>
      <c r="Y389">
        <v>2.4375432229387432E-2</v>
      </c>
      <c r="Z389">
        <v>-1.117317394007622E-2</v>
      </c>
      <c r="AA389">
        <v>2.9561666610444352E-2</v>
      </c>
      <c r="AB389">
        <v>2.9397092793213009E-3</v>
      </c>
      <c r="AD389">
        <v>1.6625609929854068E-2</v>
      </c>
      <c r="AE389">
        <v>1.4689691884552269E-2</v>
      </c>
    </row>
    <row r="390" spans="1:31" x14ac:dyDescent="0.35">
      <c r="A390" s="2">
        <v>43922</v>
      </c>
      <c r="B390">
        <v>-4.850746927454197E-2</v>
      </c>
      <c r="C390">
        <v>5.5556255592477122E-3</v>
      </c>
      <c r="D390">
        <v>-2.623813897649685E-2</v>
      </c>
      <c r="G390">
        <v>-0.1472275292769353</v>
      </c>
      <c r="H390">
        <v>-5.5071816408179819E-2</v>
      </c>
      <c r="I390">
        <v>-1.559994199216075E-2</v>
      </c>
      <c r="J390">
        <v>-7.353866043463575E-2</v>
      </c>
      <c r="K390">
        <v>-4.7872296791773523E-2</v>
      </c>
      <c r="L390">
        <v>-3.891876305269204E-2</v>
      </c>
      <c r="M390">
        <v>-4.3715787688535568E-2</v>
      </c>
      <c r="N390">
        <v>6.1659192825112008E-3</v>
      </c>
      <c r="O390">
        <v>-7.8042749653558396E-2</v>
      </c>
      <c r="P390">
        <v>-1.5941179656152601E-2</v>
      </c>
      <c r="Q390">
        <v>-7.2656756705578474E-2</v>
      </c>
      <c r="R390">
        <v>-0.14845356790706921</v>
      </c>
      <c r="S390">
        <v>-6.9451523396302339E-2</v>
      </c>
      <c r="T390">
        <v>2.475350617478389E-3</v>
      </c>
      <c r="U390">
        <v>1.4084829600224951E-3</v>
      </c>
      <c r="V390">
        <v>-3.1884049424469103E-2</v>
      </c>
      <c r="W390">
        <v>-1.3961559736922591E-2</v>
      </c>
      <c r="Y390">
        <v>-4.9955783121142683E-2</v>
      </c>
      <c r="Z390">
        <v>-6.4971757500554284E-2</v>
      </c>
      <c r="AA390">
        <v>-7.7227787840143058E-2</v>
      </c>
      <c r="AB390">
        <v>-3.7371734993139838E-2</v>
      </c>
      <c r="AD390">
        <v>-1.756518720192957E-2</v>
      </c>
      <c r="AE390">
        <v>-1.6648607807297929E-2</v>
      </c>
    </row>
    <row r="391" spans="1:31" x14ac:dyDescent="0.35">
      <c r="A391" s="2">
        <v>43923</v>
      </c>
      <c r="B391">
        <v>3.529412268485177E-2</v>
      </c>
      <c r="C391">
        <v>1.1049713925099789E-2</v>
      </c>
      <c r="D391">
        <v>-3.6038969431076873E-2</v>
      </c>
      <c r="G391">
        <v>0.1121076223595143</v>
      </c>
      <c r="H391">
        <v>6.9738342259577646E-3</v>
      </c>
      <c r="I391">
        <v>1.3815416756509659E-2</v>
      </c>
      <c r="J391">
        <v>3.7313446355171857E-2</v>
      </c>
      <c r="K391">
        <v>-6.1451997611199349E-3</v>
      </c>
      <c r="L391">
        <v>1.7997675283267341E-2</v>
      </c>
      <c r="M391">
        <v>-1.7143005828380239E-2</v>
      </c>
      <c r="N391">
        <v>5.5431754874651913E-2</v>
      </c>
      <c r="O391">
        <v>5.0386166014033673E-3</v>
      </c>
      <c r="P391">
        <v>4.1121624447950873E-2</v>
      </c>
      <c r="Q391">
        <v>5.5921137062739927E-2</v>
      </c>
      <c r="R391">
        <v>2.6634298699562239E-2</v>
      </c>
      <c r="S391">
        <v>2.0763144404376991E-2</v>
      </c>
      <c r="T391">
        <v>6.4197244821539545E-2</v>
      </c>
      <c r="U391">
        <v>-1.4065019260264271E-3</v>
      </c>
      <c r="V391">
        <v>-6.9860923453648471E-3</v>
      </c>
      <c r="W391">
        <v>9.7345080415468743E-2</v>
      </c>
      <c r="Y391">
        <v>-9.4896799995723979E-3</v>
      </c>
      <c r="Z391">
        <v>2.7190378895388671E-2</v>
      </c>
      <c r="AA391">
        <v>5.1502200818440917E-2</v>
      </c>
      <c r="AB391">
        <v>-2.3471180934838021E-2</v>
      </c>
      <c r="AD391">
        <v>6.6584507734266607E-2</v>
      </c>
      <c r="AE391">
        <v>2.429150669094193E-2</v>
      </c>
    </row>
    <row r="392" spans="1:31" x14ac:dyDescent="0.35">
      <c r="A392" s="2">
        <v>43924</v>
      </c>
      <c r="B392">
        <v>-3.0303034480952059E-2</v>
      </c>
      <c r="C392">
        <v>-3.2786929729511687E-2</v>
      </c>
      <c r="D392">
        <v>5.9397983659237319E-3</v>
      </c>
      <c r="G392">
        <v>-3.4274208666630668E-2</v>
      </c>
      <c r="H392">
        <v>-1.2614498393476611E-2</v>
      </c>
      <c r="I392">
        <v>-3.4468977085600823E-2</v>
      </c>
      <c r="J392">
        <v>-2.5506889751194532E-2</v>
      </c>
      <c r="K392">
        <v>3.2602524488751998E-2</v>
      </c>
      <c r="L392">
        <v>6.6297514230280194E-3</v>
      </c>
      <c r="M392">
        <v>9.6900705761657768E-3</v>
      </c>
      <c r="N392">
        <v>0</v>
      </c>
      <c r="O392">
        <v>-4.1109610264034591E-2</v>
      </c>
      <c r="P392">
        <v>1.9150340650784029E-2</v>
      </c>
      <c r="Q392">
        <v>-2.633815545187845E-2</v>
      </c>
      <c r="R392">
        <v>-4.2452791994173622E-2</v>
      </c>
      <c r="S392">
        <v>-1.4293530537407669E-2</v>
      </c>
      <c r="T392">
        <v>2.7842445562381361E-2</v>
      </c>
      <c r="U392">
        <v>3.873240831848479E-2</v>
      </c>
      <c r="V392">
        <v>1.407038653331338E-2</v>
      </c>
      <c r="W392">
        <v>8.0645515928829958E-3</v>
      </c>
      <c r="Y392">
        <v>-1.4920517132096189E-2</v>
      </c>
      <c r="Z392">
        <v>-1.470593803893994E-2</v>
      </c>
      <c r="AA392">
        <v>-9.6938754160769025E-2</v>
      </c>
      <c r="AB392">
        <v>-3.2350238070410493E-2</v>
      </c>
      <c r="AD392">
        <v>5.4913413403696383E-2</v>
      </c>
      <c r="AE392">
        <v>3.3776537484585527E-2</v>
      </c>
    </row>
    <row r="393" spans="1:31" x14ac:dyDescent="0.35">
      <c r="A393" s="2">
        <v>43926</v>
      </c>
      <c r="B393">
        <v>0</v>
      </c>
      <c r="C393">
        <v>0</v>
      </c>
      <c r="D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-2.8767484824491981E-2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Y393">
        <v>0</v>
      </c>
      <c r="Z393">
        <v>0</v>
      </c>
      <c r="AA393">
        <v>0</v>
      </c>
      <c r="AB393">
        <v>0</v>
      </c>
      <c r="AD393">
        <v>0</v>
      </c>
      <c r="AE393">
        <v>0</v>
      </c>
    </row>
    <row r="394" spans="1:31" x14ac:dyDescent="0.35">
      <c r="A394" s="2">
        <v>43927</v>
      </c>
      <c r="B394">
        <v>2.3437503332341288E-2</v>
      </c>
      <c r="C394">
        <v>0</v>
      </c>
      <c r="D394">
        <v>1.7019784886272982E-2</v>
      </c>
      <c r="G394">
        <v>9.3945681179306906E-2</v>
      </c>
      <c r="H394">
        <v>7.7404846616196954E-2</v>
      </c>
      <c r="I394">
        <v>0.1087586455645395</v>
      </c>
      <c r="J394">
        <v>9.8657802573026254E-2</v>
      </c>
      <c r="K394">
        <v>5.3347805936417407E-2</v>
      </c>
      <c r="L394">
        <v>3.2930879112805123E-2</v>
      </c>
      <c r="M394">
        <v>3.838680935285943E-3</v>
      </c>
      <c r="N394">
        <v>8.2880434782608647E-2</v>
      </c>
      <c r="O394">
        <v>0.18682462890302601</v>
      </c>
      <c r="P394">
        <v>-1.174411638946737E-2</v>
      </c>
      <c r="Q394">
        <v>6.8935394364567193E-2</v>
      </c>
      <c r="R394">
        <v>7.8817777382109933E-2</v>
      </c>
      <c r="S394">
        <v>7.1388650643288143E-2</v>
      </c>
      <c r="T394">
        <v>-1.8058767065952441E-2</v>
      </c>
      <c r="U394">
        <v>3.3898434396517629E-3</v>
      </c>
      <c r="V394">
        <v>4.0138724167146478E-2</v>
      </c>
      <c r="W394">
        <v>-4.1599984860846713E-2</v>
      </c>
      <c r="Y394">
        <v>2.5350584918212959E-2</v>
      </c>
      <c r="Z394">
        <v>0.1014925857513367</v>
      </c>
      <c r="AA394">
        <v>0.12768351548691581</v>
      </c>
      <c r="AB394">
        <v>0.1432599045116989</v>
      </c>
      <c r="AD394">
        <v>4.5479341006950717E-2</v>
      </c>
      <c r="AE394">
        <v>-2.3288136211143892E-2</v>
      </c>
    </row>
    <row r="395" spans="1:31" x14ac:dyDescent="0.35">
      <c r="A395" s="2">
        <v>43928</v>
      </c>
      <c r="B395">
        <v>1.908397211686785E-2</v>
      </c>
      <c r="C395">
        <v>3.3898352635311817E-2</v>
      </c>
      <c r="D395">
        <v>-2.0492556740604462E-3</v>
      </c>
      <c r="G395">
        <v>-2.862588264927823E-2</v>
      </c>
      <c r="H395">
        <v>4.882552096118431E-3</v>
      </c>
      <c r="I395">
        <v>2.1714977358198832E-2</v>
      </c>
      <c r="J395">
        <v>-1.160662946346647E-2</v>
      </c>
      <c r="K395">
        <v>-1.6020484729631249E-2</v>
      </c>
      <c r="L395">
        <v>4.4633456072221911E-2</v>
      </c>
      <c r="M395">
        <v>-7.6481888693445974E-3</v>
      </c>
      <c r="N395">
        <v>3.1367628607277258E-2</v>
      </c>
      <c r="O395">
        <v>2.9074939813486411E-2</v>
      </c>
      <c r="P395">
        <v>-5.941839853541242E-3</v>
      </c>
      <c r="Q395">
        <v>1.6326489091730512E-2</v>
      </c>
      <c r="R395">
        <v>-3.6529753440358248E-2</v>
      </c>
      <c r="S395">
        <v>-1.249367660301037E-2</v>
      </c>
      <c r="T395">
        <v>0</v>
      </c>
      <c r="U395">
        <v>4.594590153634992E-2</v>
      </c>
      <c r="V395">
        <v>4.8118162929738473E-2</v>
      </c>
      <c r="W395">
        <v>6.5108425359155397E-2</v>
      </c>
      <c r="Y395">
        <v>-2.9078010610831592E-2</v>
      </c>
      <c r="Z395">
        <v>-1.084009789505469E-2</v>
      </c>
      <c r="AA395">
        <v>5.9118254473955911E-2</v>
      </c>
      <c r="AB395">
        <v>4.2865548566896949E-2</v>
      </c>
      <c r="AD395">
        <v>2.410925300443334E-2</v>
      </c>
      <c r="AE395">
        <v>5.6583621794720651E-2</v>
      </c>
    </row>
    <row r="396" spans="1:31" x14ac:dyDescent="0.35">
      <c r="A396" s="2">
        <v>43929</v>
      </c>
      <c r="B396">
        <v>-2.247191317578201E-2</v>
      </c>
      <c r="C396">
        <v>0</v>
      </c>
      <c r="D396">
        <v>5.1335648927988142E-3</v>
      </c>
      <c r="G396">
        <v>0.15127700547023079</v>
      </c>
      <c r="H396">
        <v>3.6788574855370237E-2</v>
      </c>
      <c r="I396">
        <v>1.9054502681109971E-2</v>
      </c>
      <c r="J396">
        <v>4.3881277569910671E-2</v>
      </c>
      <c r="K396">
        <v>1.050429602086966E-2</v>
      </c>
      <c r="L396">
        <v>3.56052711511472E-2</v>
      </c>
      <c r="M396">
        <v>5.7803975352177517E-3</v>
      </c>
      <c r="N396">
        <v>0</v>
      </c>
      <c r="O396">
        <v>8.2477149376094516E-2</v>
      </c>
      <c r="P396">
        <v>-8.368181128283525E-3</v>
      </c>
      <c r="Q396">
        <v>4.1499414058390638E-2</v>
      </c>
      <c r="R396">
        <v>6.398104131522997E-2</v>
      </c>
      <c r="S396">
        <v>2.1086357351326909E-2</v>
      </c>
      <c r="T396">
        <v>4.36782942316436E-2</v>
      </c>
      <c r="U396">
        <v>2.64858406466848E-2</v>
      </c>
      <c r="V396">
        <v>-8.6363879117098419E-3</v>
      </c>
      <c r="W396">
        <v>-7.8369651235942195E-3</v>
      </c>
      <c r="Y396">
        <v>-6.8865161365030403E-3</v>
      </c>
      <c r="Z396">
        <v>4.657529683112327E-2</v>
      </c>
      <c r="AA396">
        <v>8.5146698031154155E-2</v>
      </c>
      <c r="AB396">
        <v>4.8085546129740697E-2</v>
      </c>
      <c r="AD396">
        <v>-1.125908704324452E-2</v>
      </c>
      <c r="AE396">
        <v>-9.3365165988719134E-3</v>
      </c>
    </row>
    <row r="397" spans="1:31" x14ac:dyDescent="0.35">
      <c r="A397" s="2">
        <v>43930</v>
      </c>
      <c r="B397">
        <v>3.065134527068647E-2</v>
      </c>
      <c r="C397">
        <v>2.1857904261112001E-2</v>
      </c>
      <c r="D397">
        <v>-1.2938252704739139E-2</v>
      </c>
      <c r="G397">
        <v>4.7781523309158747E-2</v>
      </c>
      <c r="H397">
        <v>2.3209153010564029E-2</v>
      </c>
      <c r="I397">
        <v>3.2722119230707447E-2</v>
      </c>
      <c r="J397">
        <v>-5.9207988414522461E-4</v>
      </c>
      <c r="K397">
        <v>4.1059872123744963E-2</v>
      </c>
      <c r="L397">
        <v>1.964578958250307E-3</v>
      </c>
      <c r="M397">
        <v>2.8735511650999079E-2</v>
      </c>
      <c r="N397">
        <v>0</v>
      </c>
      <c r="O397">
        <v>3.42739433348993E-3</v>
      </c>
      <c r="P397">
        <v>2.1699927851412951E-2</v>
      </c>
      <c r="Q397">
        <v>3.9845737178940237E-2</v>
      </c>
      <c r="R397">
        <v>0</v>
      </c>
      <c r="S397">
        <v>9.2925652870379238E-3</v>
      </c>
      <c r="T397">
        <v>-3.9647667827918842E-2</v>
      </c>
      <c r="U397">
        <v>2.5802321263641789E-2</v>
      </c>
      <c r="V397">
        <v>0</v>
      </c>
      <c r="W397">
        <v>-1.421796290185995E-2</v>
      </c>
      <c r="Y397">
        <v>1.1127292338507511E-2</v>
      </c>
      <c r="Z397">
        <v>0</v>
      </c>
      <c r="AA397">
        <v>2.266776540144488E-2</v>
      </c>
      <c r="AB397">
        <v>3.8358221838725948E-2</v>
      </c>
      <c r="AD397">
        <v>1.035192786348027E-2</v>
      </c>
      <c r="AE397">
        <v>0</v>
      </c>
    </row>
    <row r="398" spans="1:31" x14ac:dyDescent="0.35">
      <c r="A398" s="2">
        <v>43931</v>
      </c>
      <c r="B398">
        <v>4.8327144085553053E-2</v>
      </c>
      <c r="C398">
        <v>0</v>
      </c>
      <c r="D398">
        <v>3.5184406829886772E-2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Y398">
        <v>0</v>
      </c>
      <c r="Z398">
        <v>0</v>
      </c>
      <c r="AA398">
        <v>0</v>
      </c>
      <c r="AB398">
        <v>0</v>
      </c>
      <c r="AD398">
        <v>0</v>
      </c>
      <c r="AE398">
        <v>0</v>
      </c>
    </row>
    <row r="399" spans="1:31" x14ac:dyDescent="0.35">
      <c r="A399" s="2">
        <v>43933</v>
      </c>
      <c r="B399">
        <v>0</v>
      </c>
      <c r="C399">
        <v>0</v>
      </c>
      <c r="D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9.7323600973235891E-3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Y399">
        <v>0</v>
      </c>
      <c r="Z399">
        <v>0</v>
      </c>
      <c r="AA399">
        <v>0</v>
      </c>
      <c r="AB399">
        <v>0</v>
      </c>
      <c r="AD399">
        <v>0</v>
      </c>
      <c r="AE399">
        <v>0</v>
      </c>
    </row>
    <row r="400" spans="1:31" x14ac:dyDescent="0.35">
      <c r="A400" s="2">
        <v>43934</v>
      </c>
      <c r="B400">
        <v>-3.9007097233270338E-2</v>
      </c>
      <c r="C400">
        <v>0</v>
      </c>
      <c r="D400">
        <v>-9.9966673482827506E-3</v>
      </c>
      <c r="G400">
        <v>-3.2573259546276212E-2</v>
      </c>
      <c r="H400">
        <v>-1.5921429250629119E-2</v>
      </c>
      <c r="I400">
        <v>-2.2632393893007311E-2</v>
      </c>
      <c r="J400">
        <v>1.1848387019135931E-2</v>
      </c>
      <c r="K400">
        <v>-2.0468993684898958E-2</v>
      </c>
      <c r="L400">
        <v>0</v>
      </c>
      <c r="M400">
        <v>0</v>
      </c>
      <c r="N400">
        <v>2.33734939759036E-2</v>
      </c>
      <c r="O400">
        <v>-7.356872934603631E-3</v>
      </c>
      <c r="P400">
        <v>0</v>
      </c>
      <c r="Q400">
        <v>3.9554967711818989E-3</v>
      </c>
      <c r="R400">
        <v>1.5590239472093479E-2</v>
      </c>
      <c r="S400">
        <v>-2.3529353663749641E-2</v>
      </c>
      <c r="T400">
        <v>0</v>
      </c>
      <c r="U400">
        <v>0</v>
      </c>
      <c r="V400">
        <v>0</v>
      </c>
      <c r="W400">
        <v>0</v>
      </c>
      <c r="Y400">
        <v>4.7846121304777611E-3</v>
      </c>
      <c r="Z400">
        <v>7.8534020303401952E-2</v>
      </c>
      <c r="AA400">
        <v>-5.3708370447769993E-2</v>
      </c>
      <c r="AB400">
        <v>-4.5840235235455662E-2</v>
      </c>
      <c r="AD400">
        <v>0</v>
      </c>
      <c r="AE400">
        <v>0</v>
      </c>
    </row>
    <row r="401" spans="1:31" x14ac:dyDescent="0.35">
      <c r="A401" s="2">
        <v>43935</v>
      </c>
      <c r="B401">
        <v>2.9520299167827609E-2</v>
      </c>
      <c r="C401">
        <v>2.1390355909530531E-2</v>
      </c>
      <c r="D401">
        <v>1.27903738771129E-2</v>
      </c>
      <c r="G401">
        <v>0.22895624922784899</v>
      </c>
      <c r="H401">
        <v>3.1250005735191877E-2</v>
      </c>
      <c r="I401">
        <v>1.1400110108870321E-2</v>
      </c>
      <c r="J401">
        <v>3.9227170918427527E-2</v>
      </c>
      <c r="K401">
        <v>1.7329076286196839E-2</v>
      </c>
      <c r="L401">
        <v>0.1411765903432616</v>
      </c>
      <c r="M401">
        <v>-2.9795000717600769E-2</v>
      </c>
      <c r="N401">
        <v>0</v>
      </c>
      <c r="O401">
        <v>9.5817968860437475E-2</v>
      </c>
      <c r="P401">
        <v>3.5397865512389881E-3</v>
      </c>
      <c r="Q401">
        <v>3.7182917971892333E-2</v>
      </c>
      <c r="R401">
        <v>1.535091503064989E-2</v>
      </c>
      <c r="S401">
        <v>1.7286700850438489E-2</v>
      </c>
      <c r="T401">
        <v>1.0321250206367649E-2</v>
      </c>
      <c r="U401">
        <v>-1.963188403694216E-2</v>
      </c>
      <c r="V401">
        <v>0.1242549774498214</v>
      </c>
      <c r="W401">
        <v>5.7692362131390278E-2</v>
      </c>
      <c r="Y401">
        <v>-3.619029417604458E-2</v>
      </c>
      <c r="Z401">
        <v>3.6407791149022588E-2</v>
      </c>
      <c r="AA401">
        <v>8.6936861779260743E-2</v>
      </c>
      <c r="AB401">
        <v>7.0165939539550637E-2</v>
      </c>
      <c r="AD401">
        <v>-2.20287660628995E-2</v>
      </c>
      <c r="AE401">
        <v>4.2729114575814187E-2</v>
      </c>
    </row>
    <row r="402" spans="1:31" x14ac:dyDescent="0.35">
      <c r="A402" s="2">
        <v>43936</v>
      </c>
      <c r="B402">
        <v>0</v>
      </c>
      <c r="C402">
        <v>-2.61779883980825E-2</v>
      </c>
      <c r="D402">
        <v>1.429046649035182E-2</v>
      </c>
      <c r="G402">
        <v>-0.10273972334300729</v>
      </c>
      <c r="H402">
        <v>-3.7395286657155642E-2</v>
      </c>
      <c r="I402">
        <v>-3.6280190174691307E-2</v>
      </c>
      <c r="J402">
        <v>-3.1549265686894763E-2</v>
      </c>
      <c r="K402">
        <v>-4.8096053372226E-2</v>
      </c>
      <c r="L402">
        <v>-4.9828188068486427E-2</v>
      </c>
      <c r="M402">
        <v>7.6775478261468244E-3</v>
      </c>
      <c r="N402">
        <v>0</v>
      </c>
      <c r="O402">
        <v>-4.3236735496457013E-2</v>
      </c>
      <c r="P402">
        <v>-2.6455044498719719E-2</v>
      </c>
      <c r="Q402">
        <v>-2.825257969814798E-2</v>
      </c>
      <c r="R402">
        <v>2.1598251006661909E-2</v>
      </c>
      <c r="S402">
        <v>-2.8321465759623798E-2</v>
      </c>
      <c r="T402">
        <v>-3.4053935104247919E-3</v>
      </c>
      <c r="U402">
        <v>-5.6946174811013717E-2</v>
      </c>
      <c r="V402">
        <v>-1.9168075527270619E-2</v>
      </c>
      <c r="W402">
        <v>-2.1212165995485699E-2</v>
      </c>
      <c r="Y402">
        <v>-4.4960640704898802E-2</v>
      </c>
      <c r="Z402">
        <v>-2.1077319201383778E-2</v>
      </c>
      <c r="AA402">
        <v>-5.0145011461086852E-2</v>
      </c>
      <c r="AB402">
        <v>-6.759219850342324E-2</v>
      </c>
      <c r="AD402">
        <v>-4.6097454568747247E-2</v>
      </c>
      <c r="AE402">
        <v>-4.7587605824326862E-2</v>
      </c>
    </row>
    <row r="403" spans="1:31" x14ac:dyDescent="0.35">
      <c r="A403" s="2">
        <v>43937</v>
      </c>
      <c r="B403">
        <v>-1.7921149291379449E-2</v>
      </c>
      <c r="C403">
        <v>5.3763394308616874E-3</v>
      </c>
      <c r="D403">
        <v>1.6710243413221141E-2</v>
      </c>
      <c r="G403">
        <v>-1.0687048797402119E-2</v>
      </c>
      <c r="H403">
        <v>4.4648114620127188E-4</v>
      </c>
      <c r="I403">
        <v>1.461968680172987E-2</v>
      </c>
      <c r="J403">
        <v>-2.3851066589544279E-2</v>
      </c>
      <c r="K403">
        <v>5.2632053264805023E-3</v>
      </c>
      <c r="L403">
        <v>-1.8084474785546869E-3</v>
      </c>
      <c r="M403">
        <v>2.2856972026967352E-2</v>
      </c>
      <c r="N403">
        <v>-5.2507652460560439E-2</v>
      </c>
      <c r="O403">
        <v>-2.0701834945438539E-2</v>
      </c>
      <c r="P403">
        <v>-6.0387837595526914E-3</v>
      </c>
      <c r="Q403">
        <v>-1.9056896493554128E-2</v>
      </c>
      <c r="R403">
        <v>6.5539099689108316E-2</v>
      </c>
      <c r="S403">
        <v>0</v>
      </c>
      <c r="T403">
        <v>-9.1116254929348717E-3</v>
      </c>
      <c r="U403">
        <v>-1.791635763483701E-2</v>
      </c>
      <c r="V403">
        <v>-1.039501072477189E-2</v>
      </c>
      <c r="W403">
        <v>3.4055733075298633E-2</v>
      </c>
      <c r="Y403">
        <v>4.5525048703671363E-2</v>
      </c>
      <c r="Z403">
        <v>7.416266878239397E-2</v>
      </c>
      <c r="AA403">
        <v>-3.054104540180436E-2</v>
      </c>
      <c r="AB403">
        <v>3.2387736749824869E-2</v>
      </c>
      <c r="AD403">
        <v>-2.7457396570343521E-2</v>
      </c>
      <c r="AE403">
        <v>-1.110337846176312E-2</v>
      </c>
    </row>
    <row r="404" spans="1:31" x14ac:dyDescent="0.35">
      <c r="A404" s="2">
        <v>43938</v>
      </c>
      <c r="B404">
        <v>5.1094897298374457E-2</v>
      </c>
      <c r="C404">
        <v>1.069517795476527E-2</v>
      </c>
      <c r="D404">
        <v>-3.8671006957650129E-3</v>
      </c>
      <c r="G404">
        <v>5.4012330802834192E-2</v>
      </c>
      <c r="H404">
        <v>4.775724408828963E-2</v>
      </c>
      <c r="I404">
        <v>1.2608205877570279E-2</v>
      </c>
      <c r="J404">
        <v>3.0989185288227361E-2</v>
      </c>
      <c r="K404">
        <v>3.0366253796850321E-2</v>
      </c>
      <c r="L404">
        <v>5.6159514243973703E-2</v>
      </c>
      <c r="M404">
        <v>3.7244878490929612E-3</v>
      </c>
      <c r="N404">
        <v>0</v>
      </c>
      <c r="O404">
        <v>4.3825255203142621E-3</v>
      </c>
      <c r="P404">
        <v>5.4679117013816114E-3</v>
      </c>
      <c r="Q404">
        <v>5.1058509567906363E-2</v>
      </c>
      <c r="R404">
        <v>-7.9365004277343054E-3</v>
      </c>
      <c r="S404">
        <v>-2.6500742970339002E-3</v>
      </c>
      <c r="T404">
        <v>4.5977678054769378E-3</v>
      </c>
      <c r="U404">
        <v>1.1486491493450711E-2</v>
      </c>
      <c r="V404">
        <v>2.521010086989528E-2</v>
      </c>
      <c r="W404">
        <v>8.0838168794292509E-2</v>
      </c>
      <c r="Y404">
        <v>7.5871481783362782E-3</v>
      </c>
      <c r="Z404">
        <v>6.6815615451307764E-3</v>
      </c>
      <c r="AA404">
        <v>6.8406863399412154E-2</v>
      </c>
      <c r="AB404">
        <v>2.221287143702888E-2</v>
      </c>
      <c r="AD404">
        <v>9.6555757570939704E-2</v>
      </c>
      <c r="AE404">
        <v>3.2631585412514541E-2</v>
      </c>
    </row>
    <row r="405" spans="1:31" x14ac:dyDescent="0.35">
      <c r="A405" s="2">
        <v>43940</v>
      </c>
      <c r="B405">
        <v>0</v>
      </c>
      <c r="C405">
        <v>0</v>
      </c>
      <c r="D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5.5914512922465187E-2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Y405">
        <v>0</v>
      </c>
      <c r="Z405">
        <v>0</v>
      </c>
      <c r="AA405">
        <v>0</v>
      </c>
      <c r="AB405">
        <v>0</v>
      </c>
      <c r="AD405">
        <v>0</v>
      </c>
      <c r="AE405">
        <v>0</v>
      </c>
    </row>
    <row r="406" spans="1:31" x14ac:dyDescent="0.35">
      <c r="A406" s="2">
        <v>43941</v>
      </c>
      <c r="B406">
        <v>6.9444453220981472E-3</v>
      </c>
      <c r="C406">
        <v>0</v>
      </c>
      <c r="D406">
        <v>-1.0352629377279319E-2</v>
      </c>
      <c r="G406">
        <v>-4.3923474826209619E-3</v>
      </c>
      <c r="H406">
        <v>-3.6847880542039253E-2</v>
      </c>
      <c r="I406">
        <v>-5.1227450432150053E-2</v>
      </c>
      <c r="J406">
        <v>-3.0057721002731849E-2</v>
      </c>
      <c r="K406">
        <v>-2.6422753687372239E-2</v>
      </c>
      <c r="L406">
        <v>-8.5762508862451403E-3</v>
      </c>
      <c r="M406">
        <v>-1.66976443174921E-2</v>
      </c>
      <c r="N406">
        <v>2.353494939986156E-4</v>
      </c>
      <c r="O406">
        <v>1.2833480039908811E-3</v>
      </c>
      <c r="P406">
        <v>1.20846009360982E-2</v>
      </c>
      <c r="Q406">
        <v>-2.8436036522381029E-2</v>
      </c>
      <c r="R406">
        <v>-3.1999969482421897E-2</v>
      </c>
      <c r="S406">
        <v>-8.5013032651273246E-3</v>
      </c>
      <c r="T406">
        <v>1.8306589324640798E-2</v>
      </c>
      <c r="U406">
        <v>2.0040092543993419E-2</v>
      </c>
      <c r="V406">
        <v>-1.2295050891423581E-2</v>
      </c>
      <c r="W406">
        <v>-1.6620339201927958E-2</v>
      </c>
      <c r="Y406">
        <v>-3.1429146412548681E-2</v>
      </c>
      <c r="Z406">
        <v>-2.212387279967876E-2</v>
      </c>
      <c r="AA406">
        <v>4.0438121359597227E-2</v>
      </c>
      <c r="AB406">
        <v>-3.5427341566112817E-2</v>
      </c>
      <c r="AD406">
        <v>-2.986624208571043E-2</v>
      </c>
      <c r="AE406">
        <v>-6.7961814845818314E-4</v>
      </c>
    </row>
    <row r="407" spans="1:31" x14ac:dyDescent="0.35">
      <c r="A407" s="2">
        <v>43942</v>
      </c>
      <c r="B407">
        <v>-6.8965525897277669E-3</v>
      </c>
      <c r="C407">
        <v>-2.6454932902617131E-2</v>
      </c>
      <c r="D407">
        <v>8.1725742151370628E-3</v>
      </c>
      <c r="G407">
        <v>-4.411795436303878E-3</v>
      </c>
      <c r="H407">
        <v>-3.8035924547097588E-2</v>
      </c>
      <c r="I407">
        <v>-1.9497542301501251E-2</v>
      </c>
      <c r="J407">
        <v>-5.4231273173347187E-2</v>
      </c>
      <c r="K407">
        <v>-5.2188403331965283E-4</v>
      </c>
      <c r="L407">
        <v>2.0761158776221311E-2</v>
      </c>
      <c r="M407">
        <v>-1.509425926056251E-2</v>
      </c>
      <c r="N407">
        <v>-5.1764705882352928E-2</v>
      </c>
      <c r="O407">
        <v>-8.9720588325891582E-2</v>
      </c>
      <c r="P407">
        <v>-1.373130087872332E-2</v>
      </c>
      <c r="Q407">
        <v>-4.4390236459127319E-2</v>
      </c>
      <c r="R407">
        <v>-8.2644546677627106E-3</v>
      </c>
      <c r="S407">
        <v>-3.4298104006268648E-2</v>
      </c>
      <c r="T407">
        <v>0</v>
      </c>
      <c r="U407">
        <v>-6.5487882778128781E-2</v>
      </c>
      <c r="V407">
        <v>1.9087098638651771E-2</v>
      </c>
      <c r="W407">
        <v>-1.6901351774973979E-2</v>
      </c>
      <c r="Y407">
        <v>-2.2984525644191841E-2</v>
      </c>
      <c r="Z407">
        <v>-4.5248932726261397E-2</v>
      </c>
      <c r="AA407">
        <v>-2.7530375877399701E-2</v>
      </c>
      <c r="AB407">
        <v>-7.4418118173989245E-2</v>
      </c>
      <c r="AD407">
        <v>-1.8046632182429519E-2</v>
      </c>
      <c r="AE407">
        <v>-3.2301984973874043E-2</v>
      </c>
    </row>
    <row r="408" spans="1:31" x14ac:dyDescent="0.35">
      <c r="A408" s="2">
        <v>43943</v>
      </c>
      <c r="B408">
        <v>-3.1250003949441552E-2</v>
      </c>
      <c r="C408">
        <v>0</v>
      </c>
      <c r="D408">
        <v>1.2969152768544929E-3</v>
      </c>
      <c r="G408">
        <v>0.1742983503195126</v>
      </c>
      <c r="H408">
        <v>1.9540069062929492E-2</v>
      </c>
      <c r="I408">
        <v>2.9063048319611259E-2</v>
      </c>
      <c r="J408">
        <v>3.5286731169183787E-2</v>
      </c>
      <c r="K408">
        <v>3.133164247305853E-2</v>
      </c>
      <c r="L408">
        <v>-5.5932273034304043E-2</v>
      </c>
      <c r="M408">
        <v>1.7374511641718989E-2</v>
      </c>
      <c r="N408">
        <v>-1.9851116625310139E-2</v>
      </c>
      <c r="O408">
        <v>7.6879850351277756E-2</v>
      </c>
      <c r="P408">
        <v>2.239703006290128E-2</v>
      </c>
      <c r="Q408">
        <v>2.6799367761154439E-2</v>
      </c>
      <c r="R408">
        <v>-8.3333250549108007E-3</v>
      </c>
      <c r="S408">
        <v>2.4417363120408542E-2</v>
      </c>
      <c r="T408">
        <v>-2.022470647215413E-2</v>
      </c>
      <c r="U408">
        <v>1.821999067043234E-2</v>
      </c>
      <c r="V408">
        <v>3.5830663161680487E-2</v>
      </c>
      <c r="W408">
        <v>-1.146138898852811E-2</v>
      </c>
      <c r="Y408">
        <v>1.7125039144017421E-2</v>
      </c>
      <c r="Z408">
        <v>2.606638364534342E-2</v>
      </c>
      <c r="AA408">
        <v>5.2456294957087923E-2</v>
      </c>
      <c r="AB408">
        <v>0.1017418323501105</v>
      </c>
      <c r="AD408">
        <v>5.9460704079095086E-3</v>
      </c>
      <c r="AE408">
        <v>1.4055631671077149E-3</v>
      </c>
    </row>
    <row r="409" spans="1:31" x14ac:dyDescent="0.35">
      <c r="A409" s="2">
        <v>43944</v>
      </c>
      <c r="B409">
        <v>-3.5842298582758891E-3</v>
      </c>
      <c r="C409">
        <v>5.4347045161147189E-3</v>
      </c>
      <c r="D409">
        <v>-4.2097610997227086E-3</v>
      </c>
      <c r="G409">
        <v>-3.773551407665332E-3</v>
      </c>
      <c r="H409">
        <v>-1.352918853342433E-3</v>
      </c>
      <c r="I409">
        <v>1.337815209734261E-2</v>
      </c>
      <c r="J409">
        <v>3.2866646265891968E-2</v>
      </c>
      <c r="K409">
        <v>1.7721421889036471E-2</v>
      </c>
      <c r="L409">
        <v>5.3860199654280896E-3</v>
      </c>
      <c r="M409">
        <v>3.794994237957372E-3</v>
      </c>
      <c r="N409">
        <v>2.5822784810126679E-2</v>
      </c>
      <c r="O409">
        <v>3.2426720955605497E-2</v>
      </c>
      <c r="P409">
        <v>5.9202786781975547E-4</v>
      </c>
      <c r="Q409">
        <v>5.120560270273633E-2</v>
      </c>
      <c r="R409">
        <v>4.2016764631986891E-3</v>
      </c>
      <c r="S409">
        <v>-2.2210298204044632E-2</v>
      </c>
      <c r="T409">
        <v>2.293611156970687E-3</v>
      </c>
      <c r="U409">
        <v>-1.1011689631971629E-2</v>
      </c>
      <c r="V409">
        <v>6.2893020461187721E-3</v>
      </c>
      <c r="W409">
        <v>-5.7971933983921309E-3</v>
      </c>
      <c r="Y409">
        <v>5.1020916298289984E-3</v>
      </c>
      <c r="Z409">
        <v>-6.9283449191183122E-3</v>
      </c>
      <c r="AA409">
        <v>3.7183488970613521E-2</v>
      </c>
      <c r="AB409">
        <v>5.4339804166363408E-2</v>
      </c>
      <c r="AD409">
        <v>3.8688748668434643E-2</v>
      </c>
      <c r="AE409">
        <v>1.89473895926302E-2</v>
      </c>
    </row>
    <row r="410" spans="1:31" x14ac:dyDescent="0.35">
      <c r="A410" s="2">
        <v>43945</v>
      </c>
      <c r="B410">
        <v>7.1942455462463686E-3</v>
      </c>
      <c r="C410">
        <v>5.4054006997836801E-3</v>
      </c>
      <c r="D410">
        <v>-4.5528929983066346E-3</v>
      </c>
      <c r="G410">
        <v>4.5454501667846259E-2</v>
      </c>
      <c r="H410">
        <v>-8.8056057479912742E-3</v>
      </c>
      <c r="I410">
        <v>-1.430159955431365E-2</v>
      </c>
      <c r="J410">
        <v>-6.4819509401138342E-3</v>
      </c>
      <c r="K410">
        <v>3.482793979991738E-3</v>
      </c>
      <c r="L410">
        <v>-3.5714141066402028E-2</v>
      </c>
      <c r="M410">
        <v>1.8903687877513951E-3</v>
      </c>
      <c r="N410">
        <v>0</v>
      </c>
      <c r="O410">
        <v>-4.4326241648706799E-2</v>
      </c>
      <c r="P410">
        <v>4.7338092054824976E-3</v>
      </c>
      <c r="Q410">
        <v>-3.428708279850301E-2</v>
      </c>
      <c r="R410">
        <v>1.8828383221837001E-2</v>
      </c>
      <c r="S410">
        <v>3.878329365854194E-3</v>
      </c>
      <c r="T410">
        <v>2.7459852884936801E-2</v>
      </c>
      <c r="U410">
        <v>-2.9227562953289769E-2</v>
      </c>
      <c r="V410">
        <v>-2.2656246682163369E-2</v>
      </c>
      <c r="W410">
        <v>-4.0816194011436553E-2</v>
      </c>
      <c r="Y410">
        <v>4.2299071318974146E-3</v>
      </c>
      <c r="Z410">
        <v>2.325579074346007E-2</v>
      </c>
      <c r="AA410">
        <v>-1.296720676932739E-2</v>
      </c>
      <c r="AB410">
        <v>2.9797824826971459E-4</v>
      </c>
      <c r="AD410">
        <v>-1.241603287497239E-2</v>
      </c>
      <c r="AE410">
        <v>-3.3402223313092512E-2</v>
      </c>
    </row>
    <row r="411" spans="1:31" x14ac:dyDescent="0.35">
      <c r="A411" s="2">
        <v>43947</v>
      </c>
      <c r="B411">
        <v>0</v>
      </c>
      <c r="C411">
        <v>0</v>
      </c>
      <c r="D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4.3928923988153963E-2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Y411">
        <v>0</v>
      </c>
      <c r="Z411">
        <v>0</v>
      </c>
      <c r="AA411">
        <v>0</v>
      </c>
      <c r="AB411">
        <v>0</v>
      </c>
      <c r="AD411">
        <v>0</v>
      </c>
      <c r="AE411">
        <v>0</v>
      </c>
    </row>
    <row r="412" spans="1:31" x14ac:dyDescent="0.35">
      <c r="A412" s="2">
        <v>43948</v>
      </c>
      <c r="B412">
        <v>3.5714290356894551E-2</v>
      </c>
      <c r="C412">
        <v>5.3763394308616874E-3</v>
      </c>
      <c r="D412">
        <v>-9.4740757942296527E-3</v>
      </c>
      <c r="G412">
        <v>2.2946925143128901E-2</v>
      </c>
      <c r="H412">
        <v>4.9430687709328243E-2</v>
      </c>
      <c r="I412">
        <v>4.1294583831554599E-2</v>
      </c>
      <c r="J412">
        <v>2.2538502195147862E-2</v>
      </c>
      <c r="K412">
        <v>6.4452117645774631E-3</v>
      </c>
      <c r="L412">
        <v>2.4074019627745798E-2</v>
      </c>
      <c r="M412">
        <v>2.0754731698256149E-2</v>
      </c>
      <c r="N412">
        <v>-5.9101654846335228E-3</v>
      </c>
      <c r="O412">
        <v>-1.378214853094728E-2</v>
      </c>
      <c r="P412">
        <v>5.300331263452529E-3</v>
      </c>
      <c r="Q412">
        <v>5.9255586677366079E-2</v>
      </c>
      <c r="R412">
        <v>2.4640634164061259E-2</v>
      </c>
      <c r="S412">
        <v>5.6291284457385071E-2</v>
      </c>
      <c r="T412">
        <v>0</v>
      </c>
      <c r="U412">
        <v>4.3010780621747902E-2</v>
      </c>
      <c r="V412">
        <v>3.9168646055409477E-2</v>
      </c>
      <c r="W412">
        <v>-3.0396201093478852E-3</v>
      </c>
      <c r="Y412">
        <v>1.9039658917508809E-2</v>
      </c>
      <c r="Z412">
        <v>2.2727250560256481E-2</v>
      </c>
      <c r="AA412">
        <v>4.4822325826009868E-2</v>
      </c>
      <c r="AB412">
        <v>3.9313004591497107E-2</v>
      </c>
      <c r="AD412">
        <v>1.2048312086903049E-2</v>
      </c>
      <c r="AE412">
        <v>1.2112594306280309E-2</v>
      </c>
    </row>
    <row r="413" spans="1:31" x14ac:dyDescent="0.35">
      <c r="A413" s="2">
        <v>43949</v>
      </c>
      <c r="B413">
        <v>-1.7241381474319532E-2</v>
      </c>
      <c r="C413">
        <v>-5.3475889773826344E-3</v>
      </c>
      <c r="D413">
        <v>1.9789646689800659E-3</v>
      </c>
      <c r="G413">
        <v>-8.8547869326130568E-2</v>
      </c>
      <c r="H413">
        <v>8.2481657362039051E-3</v>
      </c>
      <c r="I413">
        <v>-1.9649807222119401E-2</v>
      </c>
      <c r="J413">
        <v>-5.8005968762186999E-4</v>
      </c>
      <c r="K413">
        <v>2.3645220033739589E-2</v>
      </c>
      <c r="L413">
        <v>0</v>
      </c>
      <c r="M413">
        <v>1.848438197229418E-2</v>
      </c>
      <c r="N413">
        <v>0</v>
      </c>
      <c r="O413">
        <v>0.15560336087037019</v>
      </c>
      <c r="P413">
        <v>2.9877024255642311E-2</v>
      </c>
      <c r="Q413">
        <v>-3.4442855330113709E-2</v>
      </c>
      <c r="R413">
        <v>0.1122245381368452</v>
      </c>
      <c r="S413">
        <v>-2.2988140330197578E-2</v>
      </c>
      <c r="T413">
        <v>6.6815268006702233E-2</v>
      </c>
      <c r="U413">
        <v>1.3058390233169129E-2</v>
      </c>
      <c r="V413">
        <v>1.61538490882287E-2</v>
      </c>
      <c r="W413">
        <v>3.5061036289278258E-2</v>
      </c>
      <c r="Y413">
        <v>1.207018632862766E-2</v>
      </c>
      <c r="Z413">
        <v>-1.333332061767578E-2</v>
      </c>
      <c r="AA413">
        <v>1.257389917631313E-2</v>
      </c>
      <c r="AB413">
        <v>4.8715238849817537E-2</v>
      </c>
      <c r="AD413">
        <v>7.4016549676616084E-2</v>
      </c>
      <c r="AE413">
        <v>4.927837440141003E-2</v>
      </c>
    </row>
    <row r="414" spans="1:31" x14ac:dyDescent="0.35">
      <c r="A414" s="2">
        <v>43950</v>
      </c>
      <c r="B414">
        <v>2.1052634267630928E-2</v>
      </c>
      <c r="C414">
        <v>1.07526788617236E-2</v>
      </c>
      <c r="D414">
        <v>0</v>
      </c>
      <c r="G414">
        <v>3.3678787039886908E-2</v>
      </c>
      <c r="H414">
        <v>1.8299277876589581E-2</v>
      </c>
      <c r="I414">
        <v>1.311938183408135E-2</v>
      </c>
      <c r="J414">
        <v>7.8351736351497614E-2</v>
      </c>
      <c r="K414">
        <v>-1.9249344014207411E-2</v>
      </c>
      <c r="L414">
        <v>1.6274751313407609E-2</v>
      </c>
      <c r="M414">
        <v>1.088925910429195E-2</v>
      </c>
      <c r="N414">
        <v>0</v>
      </c>
      <c r="O414">
        <v>0.13930236461550691</v>
      </c>
      <c r="P414">
        <v>-4.266214472649088E-2</v>
      </c>
      <c r="Q414">
        <v>9.0495540767807192E-2</v>
      </c>
      <c r="R414">
        <v>9.0090086993996232E-2</v>
      </c>
      <c r="S414">
        <v>3.1550384329846137E-2</v>
      </c>
      <c r="T414">
        <v>-8.3507375605222922E-3</v>
      </c>
      <c r="U414">
        <v>2.1031236392833549E-2</v>
      </c>
      <c r="V414">
        <v>-4.6177112408457899E-2</v>
      </c>
      <c r="W414">
        <v>-2.356409928391168E-2</v>
      </c>
      <c r="Y414">
        <v>5.897727806902453E-2</v>
      </c>
      <c r="Z414">
        <v>-4.5045001506225368E-3</v>
      </c>
      <c r="AA414">
        <v>8.1081128150077175E-2</v>
      </c>
      <c r="AB414">
        <v>0.1150377734593109</v>
      </c>
      <c r="AD414">
        <v>4.385538782136722E-2</v>
      </c>
      <c r="AE414">
        <v>-2.683625644127607E-3</v>
      </c>
    </row>
    <row r="415" spans="1:31" x14ac:dyDescent="0.35">
      <c r="A415" s="2">
        <v>43951</v>
      </c>
      <c r="B415">
        <v>0</v>
      </c>
      <c r="C415">
        <v>0</v>
      </c>
      <c r="D415">
        <v>-3.982878364403486E-2</v>
      </c>
      <c r="G415">
        <v>-3.8847110531151752E-2</v>
      </c>
      <c r="H415">
        <v>-8.6679496207815454E-3</v>
      </c>
      <c r="I415">
        <v>-3.0575349808957372E-2</v>
      </c>
      <c r="J415">
        <v>-3.982775964245322E-2</v>
      </c>
      <c r="K415">
        <v>-1.7173829170660349E-2</v>
      </c>
      <c r="L415">
        <v>-1.7793074081786651E-3</v>
      </c>
      <c r="M415">
        <v>5.3860233690361534E-3</v>
      </c>
      <c r="N415">
        <v>2.497027348394765E-2</v>
      </c>
      <c r="O415">
        <v>-4.4090626115686038E-2</v>
      </c>
      <c r="P415">
        <v>-2.5549644736285071E-2</v>
      </c>
      <c r="Q415">
        <v>-3.3809021763371638E-2</v>
      </c>
      <c r="R415">
        <v>-2.9752115620002569E-2</v>
      </c>
      <c r="S415">
        <v>-3.1622457836587133E-2</v>
      </c>
      <c r="T415">
        <v>-5.4736944753728478E-2</v>
      </c>
      <c r="U415">
        <v>-1.727576249745821E-2</v>
      </c>
      <c r="V415">
        <v>1.984096648682598E-3</v>
      </c>
      <c r="W415">
        <v>4.2232253939128661E-2</v>
      </c>
      <c r="Y415">
        <v>-3.7179806475257982E-2</v>
      </c>
      <c r="Z415">
        <v>-5.4298697695172038E-2</v>
      </c>
      <c r="AA415">
        <v>-5.2027057286506577E-2</v>
      </c>
      <c r="AB415">
        <v>-8.8465953218760718E-2</v>
      </c>
      <c r="AD415">
        <v>-4.5244642918657929E-2</v>
      </c>
      <c r="AE415">
        <v>-1.4127188694884611E-2</v>
      </c>
    </row>
    <row r="416" spans="1:31" x14ac:dyDescent="0.35">
      <c r="A416" s="2">
        <v>43952</v>
      </c>
      <c r="B416">
        <v>0</v>
      </c>
      <c r="C416">
        <v>0</v>
      </c>
      <c r="D416">
        <v>-8.5704165192334036E-3</v>
      </c>
      <c r="G416">
        <v>-4.1721012839415428E-2</v>
      </c>
      <c r="H416">
        <v>-3.6468452329602163E-2</v>
      </c>
      <c r="I416">
        <v>-1.113121724752864E-3</v>
      </c>
      <c r="J416">
        <v>-3.9237710591494057E-2</v>
      </c>
      <c r="K416">
        <v>-2.6460153403942921E-2</v>
      </c>
      <c r="L416">
        <v>0</v>
      </c>
      <c r="M416">
        <v>0</v>
      </c>
      <c r="N416">
        <v>0</v>
      </c>
      <c r="O416">
        <v>-7.6446758297597506E-2</v>
      </c>
      <c r="P416">
        <v>0</v>
      </c>
      <c r="Q416">
        <v>-4.6125854503921593E-2</v>
      </c>
      <c r="R416">
        <v>-3.7478670269291969E-2</v>
      </c>
      <c r="S416">
        <v>0</v>
      </c>
      <c r="T416">
        <v>-3.3407573461765483E-2</v>
      </c>
      <c r="U416">
        <v>0</v>
      </c>
      <c r="V416">
        <v>0</v>
      </c>
      <c r="W416">
        <v>0</v>
      </c>
      <c r="Y416">
        <v>-1.1857187530867289E-2</v>
      </c>
      <c r="Z416">
        <v>-6.2200900172767908E-2</v>
      </c>
      <c r="AA416">
        <v>-7.6265125815338841E-2</v>
      </c>
      <c r="AB416">
        <v>-5.9413903315692962E-2</v>
      </c>
      <c r="AD416">
        <v>0</v>
      </c>
      <c r="AE416">
        <v>-6.1412120440892393E-3</v>
      </c>
    </row>
    <row r="417" spans="1:31" x14ac:dyDescent="0.35">
      <c r="A417" s="2">
        <v>43954</v>
      </c>
      <c r="B417">
        <v>0</v>
      </c>
      <c r="C417">
        <v>0</v>
      </c>
      <c r="D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1.3921113689094879E-3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Y417">
        <v>0</v>
      </c>
      <c r="Z417">
        <v>0</v>
      </c>
      <c r="AA417">
        <v>0</v>
      </c>
      <c r="AB417">
        <v>0</v>
      </c>
      <c r="AD417">
        <v>0</v>
      </c>
      <c r="AE417">
        <v>0</v>
      </c>
    </row>
    <row r="418" spans="1:31" x14ac:dyDescent="0.35">
      <c r="A418" s="2">
        <v>43955</v>
      </c>
      <c r="B418">
        <v>-5.1546398199959882E-2</v>
      </c>
      <c r="C418">
        <v>-5.319151518266596E-2</v>
      </c>
      <c r="D418">
        <v>0</v>
      </c>
      <c r="G418">
        <v>-1.904760112953963E-2</v>
      </c>
      <c r="H418">
        <v>-1.195212186521755E-2</v>
      </c>
      <c r="I418">
        <v>1.0401042145226519E-2</v>
      </c>
      <c r="J418">
        <v>2.5670977230218162E-2</v>
      </c>
      <c r="K418">
        <v>1.025650389606891E-2</v>
      </c>
      <c r="L418">
        <v>3.5650478151785241E-3</v>
      </c>
      <c r="M418">
        <v>-1.0714339057524841E-2</v>
      </c>
      <c r="N418">
        <v>-8.3410565338276621E-3</v>
      </c>
      <c r="O418">
        <v>1.6878602132631929E-2</v>
      </c>
      <c r="P418">
        <v>-3.048782725962651E-3</v>
      </c>
      <c r="Q418">
        <v>3.382567887390997E-2</v>
      </c>
      <c r="R418">
        <v>0.16637168873522451</v>
      </c>
      <c r="S418">
        <v>-2.2484028004863491E-2</v>
      </c>
      <c r="T418">
        <v>1.1520779468061629E-2</v>
      </c>
      <c r="U418">
        <v>2.7045275156318831E-3</v>
      </c>
      <c r="V418">
        <v>-2.6534656486888911E-2</v>
      </c>
      <c r="W418">
        <v>-0.1252270846636091</v>
      </c>
      <c r="Y418">
        <v>-6.9725625800786117E-3</v>
      </c>
      <c r="Z418">
        <v>4.3367365557468902E-2</v>
      </c>
      <c r="AA418">
        <v>3.5879641297777098E-2</v>
      </c>
      <c r="AB418">
        <v>2.076982016188178E-2</v>
      </c>
      <c r="AD418">
        <v>-2.0793109031947199E-2</v>
      </c>
      <c r="AE418">
        <v>-1.407486241735645E-2</v>
      </c>
    </row>
    <row r="419" spans="1:31" x14ac:dyDescent="0.35">
      <c r="A419" s="2">
        <v>43956</v>
      </c>
      <c r="B419">
        <v>0</v>
      </c>
      <c r="C419">
        <v>0</v>
      </c>
      <c r="D419">
        <v>0</v>
      </c>
      <c r="G419">
        <v>1.8030528953274279E-2</v>
      </c>
      <c r="H419">
        <v>4.3906813193988592E-2</v>
      </c>
      <c r="I419">
        <v>2.352949127494397E-2</v>
      </c>
      <c r="J419">
        <v>-2.2752564477985788E-3</v>
      </c>
      <c r="K419">
        <v>3.0964361173479119E-2</v>
      </c>
      <c r="L419">
        <v>4.4405016290150152E-2</v>
      </c>
      <c r="M419">
        <v>9.02531617891289E-3</v>
      </c>
      <c r="N419">
        <v>5.1401869158878448E-2</v>
      </c>
      <c r="O419">
        <v>8.8676533357827658E-3</v>
      </c>
      <c r="P419">
        <v>6.727726593267036E-3</v>
      </c>
      <c r="Q419">
        <v>-6.9125124702801299E-3</v>
      </c>
      <c r="R419">
        <v>3.034898401126807E-3</v>
      </c>
      <c r="S419">
        <v>1.2048185363583871E-2</v>
      </c>
      <c r="T419">
        <v>1.822325098586974E-2</v>
      </c>
      <c r="U419">
        <v>3.7086998891731497E-2</v>
      </c>
      <c r="V419">
        <v>1.301870202674804E-2</v>
      </c>
      <c r="W419">
        <v>-2.587515854292655E-2</v>
      </c>
      <c r="Y419">
        <v>1.8125455460105581E-2</v>
      </c>
      <c r="Z419">
        <v>1.9559882816981181E-2</v>
      </c>
      <c r="AA419">
        <v>-1.303539577270452E-2</v>
      </c>
      <c r="AB419">
        <v>6.7201906365952357E-3</v>
      </c>
      <c r="AD419">
        <v>6.419734301779112E-3</v>
      </c>
      <c r="AE419">
        <v>3.7952642415003852E-2</v>
      </c>
    </row>
    <row r="420" spans="1:31" x14ac:dyDescent="0.35">
      <c r="A420" s="2">
        <v>43957</v>
      </c>
      <c r="B420">
        <v>1.4492755534449399E-2</v>
      </c>
      <c r="C420">
        <v>0</v>
      </c>
      <c r="D420">
        <v>0</v>
      </c>
      <c r="G420">
        <v>7.3569475562291098E-2</v>
      </c>
      <c r="H420">
        <v>1.351921904120168E-2</v>
      </c>
      <c r="I420">
        <v>6.5014213334871007E-2</v>
      </c>
      <c r="J420">
        <v>3.1926991830806717E-2</v>
      </c>
      <c r="K420">
        <v>-2.314113596092959E-2</v>
      </c>
      <c r="L420">
        <v>-1.3605386198252689E-2</v>
      </c>
      <c r="M420">
        <v>-1.6100259192270538E-2</v>
      </c>
      <c r="N420">
        <v>2.488888888888896E-2</v>
      </c>
      <c r="O420">
        <v>0.18728874404635951</v>
      </c>
      <c r="P420">
        <v>1.2151210423203549E-3</v>
      </c>
      <c r="Q420">
        <v>4.6404776036546019E-4</v>
      </c>
      <c r="R420">
        <v>-7.7155857576462594E-2</v>
      </c>
      <c r="S420">
        <v>2.5974043331260969E-2</v>
      </c>
      <c r="T420">
        <v>2.2370472192954072E-3</v>
      </c>
      <c r="U420">
        <v>-7.1521232677991256E-3</v>
      </c>
      <c r="V420">
        <v>-3.2128483908296919E-3</v>
      </c>
      <c r="W420">
        <v>-3.2812489402430089E-2</v>
      </c>
      <c r="Y420">
        <v>-7.8587995850818437E-3</v>
      </c>
      <c r="Z420">
        <v>0</v>
      </c>
      <c r="AA420">
        <v>4.6792444193138223E-2</v>
      </c>
      <c r="AB420">
        <v>0.165863149345574</v>
      </c>
      <c r="AD420">
        <v>6.3788828867734626E-3</v>
      </c>
      <c r="AE420">
        <v>-3.2539436823842638E-2</v>
      </c>
    </row>
    <row r="421" spans="1:31" x14ac:dyDescent="0.35">
      <c r="A421" s="2">
        <v>43958</v>
      </c>
      <c r="B421">
        <v>2.142857421413669E-2</v>
      </c>
      <c r="C421">
        <v>0</v>
      </c>
      <c r="D421">
        <v>-2.973730972413335E-2</v>
      </c>
      <c r="G421">
        <v>-3.8071331691189592E-3</v>
      </c>
      <c r="H421">
        <v>2.688983355144026E-2</v>
      </c>
      <c r="I421">
        <v>-9.780721163887951E-3</v>
      </c>
      <c r="J421">
        <v>-5.5249882160635089E-4</v>
      </c>
      <c r="K421">
        <v>3.024163495682242E-2</v>
      </c>
      <c r="L421">
        <v>5.1723487682595604E-3</v>
      </c>
      <c r="M421">
        <v>9.0909551747693218E-3</v>
      </c>
      <c r="N421">
        <v>8.6730268863832727E-4</v>
      </c>
      <c r="O421">
        <v>3.43584161504491E-2</v>
      </c>
      <c r="P421">
        <v>1.092241835332897E-2</v>
      </c>
      <c r="Q421">
        <v>3.5714307831037573E-2</v>
      </c>
      <c r="R421">
        <v>1.9672112694288701E-2</v>
      </c>
      <c r="S421">
        <v>-1.160354591905011E-2</v>
      </c>
      <c r="T421">
        <v>2.678561893657494E-2</v>
      </c>
      <c r="U421">
        <v>-2.3575677770757971E-2</v>
      </c>
      <c r="V421">
        <v>-3.9484268907573387E-2</v>
      </c>
      <c r="W421">
        <v>4.8464768744176379E-3</v>
      </c>
      <c r="Y421">
        <v>5.4962268544960216E-3</v>
      </c>
      <c r="Z421">
        <v>4.796158407816753E-2</v>
      </c>
      <c r="AA421">
        <v>-4.3258447323314408E-3</v>
      </c>
      <c r="AB421">
        <v>-0.12731612036763801</v>
      </c>
      <c r="AD421">
        <v>3.4617262072513137E-2</v>
      </c>
      <c r="AE421">
        <v>2.9126240141761791E-2</v>
      </c>
    </row>
    <row r="422" spans="1:31" x14ac:dyDescent="0.35">
      <c r="A422" s="2">
        <v>43959</v>
      </c>
      <c r="B422">
        <v>0</v>
      </c>
      <c r="C422">
        <v>4.4943858347252341E-2</v>
      </c>
      <c r="D422">
        <v>3.635063610022371E-2</v>
      </c>
      <c r="G422">
        <v>5.7324877906907101E-2</v>
      </c>
      <c r="H422">
        <v>2.680402496605128E-2</v>
      </c>
      <c r="I422">
        <v>1.226150891742317E-2</v>
      </c>
      <c r="J422">
        <v>2.4875663855374649E-2</v>
      </c>
      <c r="K422">
        <v>2.837585219316718E-2</v>
      </c>
      <c r="L422">
        <v>1.0291552934933669E-2</v>
      </c>
      <c r="M422">
        <v>0</v>
      </c>
      <c r="N422">
        <v>0</v>
      </c>
      <c r="O422">
        <v>5.1202000640286682E-2</v>
      </c>
      <c r="P422">
        <v>2.0408151198644919E-2</v>
      </c>
      <c r="Q422">
        <v>-1.1195700889125139E-2</v>
      </c>
      <c r="R422">
        <v>0.14630230786892501</v>
      </c>
      <c r="S422">
        <v>1.7075967534220689E-2</v>
      </c>
      <c r="T422">
        <v>2.1739212652326149E-2</v>
      </c>
      <c r="U422">
        <v>1.7437976629286481E-2</v>
      </c>
      <c r="V422">
        <v>-7.9698210084530041E-3</v>
      </c>
      <c r="W422">
        <v>-1.7684885625799729E-2</v>
      </c>
      <c r="Y422">
        <v>1.430866277130916E-2</v>
      </c>
      <c r="Z422">
        <v>4.1190002263067127E-2</v>
      </c>
      <c r="AA422">
        <v>6.9514844965777201E-2</v>
      </c>
      <c r="AB422">
        <v>7.8184818644755572E-2</v>
      </c>
      <c r="AD422">
        <v>5.2309168224031533E-2</v>
      </c>
      <c r="AE422">
        <v>0</v>
      </c>
    </row>
    <row r="423" spans="1:31" x14ac:dyDescent="0.35">
      <c r="A423" s="2">
        <v>43961</v>
      </c>
      <c r="B423">
        <v>0</v>
      </c>
      <c r="C423">
        <v>0</v>
      </c>
      <c r="D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3.119584055459268E-2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Y423">
        <v>0</v>
      </c>
      <c r="Z423">
        <v>0</v>
      </c>
      <c r="AA423">
        <v>0</v>
      </c>
      <c r="AB423">
        <v>0</v>
      </c>
      <c r="AD423">
        <v>0</v>
      </c>
      <c r="AE423">
        <v>0</v>
      </c>
    </row>
    <row r="424" spans="1:31" x14ac:dyDescent="0.35">
      <c r="A424" s="2">
        <v>43962</v>
      </c>
      <c r="B424">
        <v>4.5454551239360041E-2</v>
      </c>
      <c r="C424">
        <v>-5.3763394308617976E-3</v>
      </c>
      <c r="D424">
        <v>-1.5130534679624E-2</v>
      </c>
      <c r="G424">
        <v>1.084339162887682E-2</v>
      </c>
      <c r="H424">
        <v>2.1485838548469749E-2</v>
      </c>
      <c r="I424">
        <v>5.7200457191302068E-3</v>
      </c>
      <c r="J424">
        <v>-1.510251741201407E-2</v>
      </c>
      <c r="K424">
        <v>2.235970535916287E-2</v>
      </c>
      <c r="L424">
        <v>-1.358228774658987E-2</v>
      </c>
      <c r="M424">
        <v>1.8018021919505859E-2</v>
      </c>
      <c r="N424">
        <v>0</v>
      </c>
      <c r="O424">
        <v>4.0153685418532481E-2</v>
      </c>
      <c r="P424">
        <v>-1.7647006938935731E-2</v>
      </c>
      <c r="Q424">
        <v>-2.92119773547268E-2</v>
      </c>
      <c r="R424">
        <v>-4.7685855137542421E-2</v>
      </c>
      <c r="S424">
        <v>0</v>
      </c>
      <c r="T424">
        <v>1.276614350818406E-2</v>
      </c>
      <c r="U424">
        <v>-1.120633325240405E-2</v>
      </c>
      <c r="V424">
        <v>-3.1289631418782722E-2</v>
      </c>
      <c r="W424">
        <v>9.8200718018675026E-3</v>
      </c>
      <c r="Y424">
        <v>0.11142813684372981</v>
      </c>
      <c r="Z424">
        <v>-5.2747305031774161E-2</v>
      </c>
      <c r="AA424">
        <v>-1.4218011620750429E-2</v>
      </c>
      <c r="AB424">
        <v>3.9046676457894947E-2</v>
      </c>
      <c r="AD424">
        <v>-4.4781282792805133E-4</v>
      </c>
      <c r="AE424">
        <v>2.4258744560421871E-2</v>
      </c>
    </row>
    <row r="425" spans="1:31" x14ac:dyDescent="0.35">
      <c r="A425" s="2">
        <v>43963</v>
      </c>
      <c r="B425">
        <v>4.0133784149804168E-2</v>
      </c>
      <c r="C425">
        <v>-1.0810801399567249E-2</v>
      </c>
      <c r="D425">
        <v>1.745803372107213E-2</v>
      </c>
      <c r="G425">
        <v>2.264595621077814E-2</v>
      </c>
      <c r="H425">
        <v>-1.8674876285974751E-2</v>
      </c>
      <c r="I425">
        <v>-1.27132279194766E-2</v>
      </c>
      <c r="J425">
        <v>-3.0120544223172781E-2</v>
      </c>
      <c r="K425">
        <v>-2.2801283337310241E-2</v>
      </c>
      <c r="L425">
        <v>-6.8846532142868844E-3</v>
      </c>
      <c r="M425">
        <v>1.238927256212463E-2</v>
      </c>
      <c r="N425">
        <v>3.5714285714285809E-2</v>
      </c>
      <c r="O425">
        <v>-5.2031111742838476E-3</v>
      </c>
      <c r="P425">
        <v>2.514970397385996E-2</v>
      </c>
      <c r="Q425">
        <v>-5.8782377432937349E-2</v>
      </c>
      <c r="R425">
        <v>-4.2709862073973433E-2</v>
      </c>
      <c r="S425">
        <v>2.6234805871272471E-3</v>
      </c>
      <c r="T425">
        <v>4.3067161385099029E-2</v>
      </c>
      <c r="U425">
        <v>-6.5333302815755223E-2</v>
      </c>
      <c r="V425">
        <v>3.5792217384795988E-2</v>
      </c>
      <c r="W425">
        <v>1.134512418274136E-2</v>
      </c>
      <c r="Y425">
        <v>-2.538524342627457E-2</v>
      </c>
      <c r="Z425">
        <v>-6.9604949813164563E-3</v>
      </c>
      <c r="AA425">
        <v>-4.0521987334078857E-2</v>
      </c>
      <c r="AB425">
        <v>-1.5780074856683531E-2</v>
      </c>
      <c r="AD425">
        <v>-3.1362743932827901E-3</v>
      </c>
      <c r="AE425">
        <v>2.2697422766746911E-2</v>
      </c>
    </row>
    <row r="426" spans="1:31" x14ac:dyDescent="0.35">
      <c r="A426" s="2">
        <v>43964</v>
      </c>
      <c r="B426">
        <v>-6.4308689198426796E-3</v>
      </c>
      <c r="C426">
        <v>-5.4644760652780011E-3</v>
      </c>
      <c r="D426">
        <v>6.8633542638008027E-3</v>
      </c>
      <c r="G426">
        <v>-8.5081588061153401E-2</v>
      </c>
      <c r="H426">
        <v>-4.0865382821016261E-2</v>
      </c>
      <c r="I426">
        <v>-3.2531456411612258E-2</v>
      </c>
      <c r="J426">
        <v>-2.8797196380453079E-2</v>
      </c>
      <c r="K426">
        <v>-1.761888886404972E-2</v>
      </c>
      <c r="L426">
        <v>2.9462659730734139E-2</v>
      </c>
      <c r="M426">
        <v>1.0489648301511331E-2</v>
      </c>
      <c r="N426">
        <v>7.9107505070994399E-3</v>
      </c>
      <c r="O426">
        <v>-3.0369482422110679E-2</v>
      </c>
      <c r="P426">
        <v>5.8409974421822497E-3</v>
      </c>
      <c r="Q426">
        <v>-2.280045114587459E-2</v>
      </c>
      <c r="R426">
        <v>-7.0769236637995836E-2</v>
      </c>
      <c r="S426">
        <v>-2.511780940249864E-2</v>
      </c>
      <c r="T426">
        <v>-2.5176159533288219E-2</v>
      </c>
      <c r="U426">
        <v>8.5591926990724598E-3</v>
      </c>
      <c r="V426">
        <v>-2.528422549507026E-3</v>
      </c>
      <c r="W426">
        <v>1.602569998142522E-2</v>
      </c>
      <c r="Y426">
        <v>-3.5264670695080103E-2</v>
      </c>
      <c r="Z426">
        <v>-3.9719642046830088E-2</v>
      </c>
      <c r="AA426">
        <v>-3.078026463540184E-2</v>
      </c>
      <c r="AB426">
        <v>-2.7024765645176859E-2</v>
      </c>
      <c r="AD426">
        <v>-3.9101154064308467E-2</v>
      </c>
      <c r="AE426">
        <v>-9.0061395485124818E-3</v>
      </c>
    </row>
    <row r="427" spans="1:31" x14ac:dyDescent="0.35">
      <c r="A427" s="2">
        <v>43965</v>
      </c>
      <c r="B427">
        <v>1.294498534359945E-2</v>
      </c>
      <c r="C427">
        <v>-1.098907500574808E-2</v>
      </c>
      <c r="D427">
        <v>-1.8404832359898319E-2</v>
      </c>
      <c r="G427">
        <v>2.2929914716610211E-2</v>
      </c>
      <c r="H427">
        <v>1.0025041850995731E-2</v>
      </c>
      <c r="I427">
        <v>-2.8021651247055468E-3</v>
      </c>
      <c r="J427">
        <v>-2.2674493005686362E-2</v>
      </c>
      <c r="K427">
        <v>-6.301718216685126E-3</v>
      </c>
      <c r="L427">
        <v>-2.2375237637040409E-2</v>
      </c>
      <c r="M427">
        <v>-3.114185757672483E-2</v>
      </c>
      <c r="N427">
        <v>-2.495471925940829E-2</v>
      </c>
      <c r="O427">
        <v>-8.5262166009886231E-3</v>
      </c>
      <c r="P427">
        <v>-1.742110781821848E-3</v>
      </c>
      <c r="Q427">
        <v>9.1301193904456124E-3</v>
      </c>
      <c r="R427">
        <v>2.6490041129573649E-2</v>
      </c>
      <c r="S427">
        <v>-1.8250279265375261E-2</v>
      </c>
      <c r="T427">
        <v>-2.6859553333375311E-2</v>
      </c>
      <c r="U427">
        <v>-2.8288515475118898E-3</v>
      </c>
      <c r="V427">
        <v>-5.3654434037607279E-2</v>
      </c>
      <c r="W427">
        <v>-1.2618342218483789E-2</v>
      </c>
      <c r="Y427">
        <v>-1.258911841885069E-2</v>
      </c>
      <c r="Z427">
        <v>-1.216549613396456E-2</v>
      </c>
      <c r="AA427">
        <v>3.1388492757181703E-2</v>
      </c>
      <c r="AB427">
        <v>1.486452008919392E-2</v>
      </c>
      <c r="AD427">
        <v>-4.7708121991673742E-2</v>
      </c>
      <c r="AE427">
        <v>-3.7974705672431441E-2</v>
      </c>
    </row>
    <row r="428" spans="1:31" x14ac:dyDescent="0.35">
      <c r="A428" s="2">
        <v>43966</v>
      </c>
      <c r="B428">
        <v>-2.8753996953959748E-2</v>
      </c>
      <c r="C428">
        <v>0</v>
      </c>
      <c r="D428">
        <v>2.08321811285983E-3</v>
      </c>
      <c r="G428">
        <v>0</v>
      </c>
      <c r="H428">
        <v>-1.0339144805475041E-2</v>
      </c>
      <c r="I428">
        <v>-4.2146285188715549E-3</v>
      </c>
      <c r="J428">
        <v>1.427720278066702E-2</v>
      </c>
      <c r="K428">
        <v>-6.8293416866862522E-3</v>
      </c>
      <c r="L428">
        <v>-1.760431662044315E-3</v>
      </c>
      <c r="M428">
        <v>1.785723176254139E-3</v>
      </c>
      <c r="N428">
        <v>0</v>
      </c>
      <c r="O428">
        <v>2.4570051546616071E-2</v>
      </c>
      <c r="P428">
        <v>8.1442503675710487E-3</v>
      </c>
      <c r="Q428">
        <v>-1.0555465543572781E-2</v>
      </c>
      <c r="R428">
        <v>1.451615408977869E-2</v>
      </c>
      <c r="S428">
        <v>-6.0142731416195083E-3</v>
      </c>
      <c r="T428">
        <v>-2.1231267131600839E-2</v>
      </c>
      <c r="U428">
        <v>8.5106299512436312E-3</v>
      </c>
      <c r="V428">
        <v>3.7053568653610203E-2</v>
      </c>
      <c r="W428">
        <v>6.709269776885729E-2</v>
      </c>
      <c r="Y428">
        <v>5.376507554978982E-3</v>
      </c>
      <c r="Z428">
        <v>4.9261037459082946E-3</v>
      </c>
      <c r="AA428">
        <v>7.5187641309741871E-3</v>
      </c>
      <c r="AB428">
        <v>8.0348096543383374E-3</v>
      </c>
      <c r="AD428">
        <v>-3.4380962400236692E-3</v>
      </c>
      <c r="AE428">
        <v>2.564102397698997E-2</v>
      </c>
    </row>
    <row r="429" spans="1:31" x14ac:dyDescent="0.35">
      <c r="A429" s="2">
        <v>43968</v>
      </c>
      <c r="B429">
        <v>0</v>
      </c>
      <c r="C429">
        <v>0</v>
      </c>
      <c r="D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4.7265221878225017E-2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Y429">
        <v>0</v>
      </c>
      <c r="Z429">
        <v>0</v>
      </c>
      <c r="AA429">
        <v>0</v>
      </c>
      <c r="AB429">
        <v>0</v>
      </c>
      <c r="AD429">
        <v>0</v>
      </c>
      <c r="AE429">
        <v>0</v>
      </c>
    </row>
    <row r="430" spans="1:31" x14ac:dyDescent="0.35">
      <c r="A430" s="2">
        <v>43969</v>
      </c>
      <c r="B430">
        <v>-2.3026318546424559E-2</v>
      </c>
      <c r="C430">
        <v>-5.5555509991022101E-3</v>
      </c>
      <c r="D430">
        <v>-3.1185223084392311E-3</v>
      </c>
      <c r="G430">
        <v>3.8605283925955407E-2</v>
      </c>
      <c r="H430">
        <v>6.8951183494659229E-2</v>
      </c>
      <c r="I430">
        <v>0</v>
      </c>
      <c r="J430">
        <v>5.4545474885083538E-2</v>
      </c>
      <c r="K430">
        <v>2.799622249495792E-2</v>
      </c>
      <c r="L430">
        <v>3.703695653100092E-2</v>
      </c>
      <c r="M430">
        <v>1.6042689105152611E-2</v>
      </c>
      <c r="N430">
        <v>3.4686637761135231E-2</v>
      </c>
      <c r="O430">
        <v>0.10346003751837669</v>
      </c>
      <c r="P430">
        <v>3.6188283281069378E-2</v>
      </c>
      <c r="Q430">
        <v>7.6200154467628733E-2</v>
      </c>
      <c r="R430">
        <v>0.1685214545640896</v>
      </c>
      <c r="S430">
        <v>0</v>
      </c>
      <c r="T430">
        <v>1.9522465500082301E-2</v>
      </c>
      <c r="U430">
        <v>2.531643107714698E-2</v>
      </c>
      <c r="V430">
        <v>-8.6097538346086022E-4</v>
      </c>
      <c r="W430">
        <v>2.2455046232466191E-2</v>
      </c>
      <c r="Y430">
        <v>7.0893667223858703E-2</v>
      </c>
      <c r="Z430">
        <v>2.2058861340894079E-2</v>
      </c>
      <c r="AA430">
        <v>7.6048377520018251E-2</v>
      </c>
      <c r="AB430">
        <v>6.2769822362563232E-2</v>
      </c>
      <c r="AD430">
        <v>8.8713618336864197E-3</v>
      </c>
      <c r="AE430">
        <v>3.2894751411996381E-2</v>
      </c>
    </row>
    <row r="431" spans="1:31" x14ac:dyDescent="0.35">
      <c r="A431" s="2">
        <v>43970</v>
      </c>
      <c r="B431">
        <v>6.060606803347679E-2</v>
      </c>
      <c r="C431">
        <v>2.7933087809691282E-2</v>
      </c>
      <c r="D431">
        <v>1.390353201891226E-2</v>
      </c>
      <c r="G431">
        <v>-8.3932486263201822E-3</v>
      </c>
      <c r="H431">
        <v>-4.5738964564646212E-2</v>
      </c>
      <c r="I431">
        <v>1.3051078581618469E-2</v>
      </c>
      <c r="J431">
        <v>7.1746437617923098E-2</v>
      </c>
      <c r="K431">
        <v>-1.194482074696224E-2</v>
      </c>
      <c r="L431">
        <v>1.700678703649294E-2</v>
      </c>
      <c r="M431">
        <v>-1.5789384911850109E-2</v>
      </c>
      <c r="N431">
        <v>9.52380952380949E-3</v>
      </c>
      <c r="O431">
        <v>4.0670642984355743E-2</v>
      </c>
      <c r="P431">
        <v>-2.561116606491087E-2</v>
      </c>
      <c r="Q431">
        <v>2.0297395138813231E-2</v>
      </c>
      <c r="R431">
        <v>-4.8979610637478133E-2</v>
      </c>
      <c r="S431">
        <v>1.9802334206682651E-2</v>
      </c>
      <c r="T431">
        <v>2.127679017389594E-2</v>
      </c>
      <c r="U431">
        <v>-9.6022183851403042E-3</v>
      </c>
      <c r="V431">
        <v>8.1861500022517575E-3</v>
      </c>
      <c r="W431">
        <v>-8.7846830502953388E-3</v>
      </c>
      <c r="Y431">
        <v>-1.626499729180364E-2</v>
      </c>
      <c r="Z431">
        <v>0</v>
      </c>
      <c r="AA431">
        <v>2.4438565202692612E-2</v>
      </c>
      <c r="AB431">
        <v>5.3593754768371582E-2</v>
      </c>
      <c r="AD431">
        <v>-9.9657998616431542E-2</v>
      </c>
      <c r="AE431">
        <v>-2.547796297100668E-3</v>
      </c>
    </row>
    <row r="432" spans="1:31" x14ac:dyDescent="0.35">
      <c r="A432" s="2">
        <v>43971</v>
      </c>
      <c r="B432">
        <v>0</v>
      </c>
      <c r="C432">
        <v>-5.4348503946415327E-3</v>
      </c>
      <c r="D432">
        <v>-9.5990974105916171E-3</v>
      </c>
      <c r="G432">
        <v>-3.2648179300909463E-2</v>
      </c>
      <c r="H432">
        <v>9.4223915074824749E-3</v>
      </c>
      <c r="I432">
        <v>-1.880222425210842E-2</v>
      </c>
      <c r="J432">
        <v>-1.816296695149866E-2</v>
      </c>
      <c r="K432">
        <v>1.402332479496793E-2</v>
      </c>
      <c r="L432">
        <v>2.3411350007279449E-2</v>
      </c>
      <c r="M432">
        <v>1.7824543664861641E-3</v>
      </c>
      <c r="N432">
        <v>3.3018867924528239E-2</v>
      </c>
      <c r="O432">
        <v>-4.2810302914499283E-2</v>
      </c>
      <c r="P432">
        <v>2.27001305350083E-2</v>
      </c>
      <c r="Q432">
        <v>1.6423758778414399E-2</v>
      </c>
      <c r="R432">
        <v>0.30615170434840028</v>
      </c>
      <c r="S432">
        <v>-2.697061879888496E-3</v>
      </c>
      <c r="T432">
        <v>4.1666133385767079E-3</v>
      </c>
      <c r="U432">
        <v>2.4930790915023371E-2</v>
      </c>
      <c r="V432">
        <v>2.9914563006451012E-2</v>
      </c>
      <c r="W432">
        <v>-1.477110156265171E-2</v>
      </c>
      <c r="Y432">
        <v>2.6002406218843529E-2</v>
      </c>
      <c r="Z432">
        <v>1.19903388448237E-2</v>
      </c>
      <c r="AA432">
        <v>2.5789788048192101E-2</v>
      </c>
      <c r="AB432">
        <v>1.772207755325339E-2</v>
      </c>
      <c r="AD432">
        <v>2.224623724874664E-2</v>
      </c>
      <c r="AE432">
        <v>7.6628510149137066E-3</v>
      </c>
    </row>
    <row r="433" spans="1:31" x14ac:dyDescent="0.35">
      <c r="A433" s="2">
        <v>43972</v>
      </c>
      <c r="B433">
        <v>4.7619053121398913E-2</v>
      </c>
      <c r="C433">
        <v>-1.0928952130556E-2</v>
      </c>
      <c r="D433">
        <v>-1.142258113278505E-2</v>
      </c>
      <c r="G433">
        <v>-8.7500214576721191E-3</v>
      </c>
      <c r="H433">
        <v>-5.2760894127357183E-3</v>
      </c>
      <c r="I433">
        <v>-1.880779767911234E-2</v>
      </c>
      <c r="J433">
        <v>-1.1099418127614721E-2</v>
      </c>
      <c r="K433">
        <v>2.8612458013035358E-3</v>
      </c>
      <c r="L433">
        <v>-1.9607825762991801E-2</v>
      </c>
      <c r="M433">
        <v>1.6014230157364921E-2</v>
      </c>
      <c r="N433">
        <v>2.6484018264840259E-2</v>
      </c>
      <c r="O433">
        <v>-6.6074458232125211E-2</v>
      </c>
      <c r="P433">
        <v>9.9299595606252566E-3</v>
      </c>
      <c r="Q433">
        <v>-4.0965022940707696E-3</v>
      </c>
      <c r="R433">
        <v>2.300109918014304E-2</v>
      </c>
      <c r="S433">
        <v>-4.867658097793659E-3</v>
      </c>
      <c r="T433">
        <v>0</v>
      </c>
      <c r="U433">
        <v>-2.0270282896527991E-2</v>
      </c>
      <c r="V433">
        <v>0</v>
      </c>
      <c r="W433">
        <v>1.3493239769858389E-2</v>
      </c>
      <c r="Y433">
        <v>-2.293636966180701E-2</v>
      </c>
      <c r="Z433">
        <v>-1.1848274024543141E-2</v>
      </c>
      <c r="AA433">
        <v>1.005655870186173E-2</v>
      </c>
      <c r="AB433">
        <v>-5.3916611523793234E-3</v>
      </c>
      <c r="AD433">
        <v>-7.4308531619475806E-3</v>
      </c>
      <c r="AE433">
        <v>0</v>
      </c>
    </row>
    <row r="434" spans="1:31" x14ac:dyDescent="0.35">
      <c r="A434" s="2">
        <v>43973</v>
      </c>
      <c r="B434">
        <v>-3.3333337009904367E-2</v>
      </c>
      <c r="C434">
        <v>-2.209950199840538E-2</v>
      </c>
      <c r="D434">
        <v>-3.851456922053131E-3</v>
      </c>
      <c r="G434">
        <v>-1.26100280720598E-3</v>
      </c>
      <c r="H434">
        <v>-1.0607726052398131E-2</v>
      </c>
      <c r="I434">
        <v>1.5189921293532249E-2</v>
      </c>
      <c r="J434">
        <v>-2.7258062345735131E-2</v>
      </c>
      <c r="K434">
        <v>6.1816426533667368E-3</v>
      </c>
      <c r="L434">
        <v>-3.3333303206362071E-3</v>
      </c>
      <c r="M434">
        <v>3.502644662566778E-3</v>
      </c>
      <c r="N434">
        <v>0</v>
      </c>
      <c r="O434">
        <v>-5.8568365065189809E-2</v>
      </c>
      <c r="P434">
        <v>-5.7855730833311636E-4</v>
      </c>
      <c r="Q434">
        <v>-6.6269906753487762E-3</v>
      </c>
      <c r="R434">
        <v>-5.6745152495992317E-2</v>
      </c>
      <c r="S434">
        <v>-3.2607956846670838E-3</v>
      </c>
      <c r="T434">
        <v>0</v>
      </c>
      <c r="U434">
        <v>2.7586180588294869E-3</v>
      </c>
      <c r="V434">
        <v>3.9004170920278192E-2</v>
      </c>
      <c r="W434">
        <v>7.3964766481078303E-3</v>
      </c>
      <c r="Y434">
        <v>-1.738877981442011E-3</v>
      </c>
      <c r="Z434">
        <v>-1.4388475223450209E-2</v>
      </c>
      <c r="AA434">
        <v>-1.3067830873363939E-2</v>
      </c>
      <c r="AB434">
        <v>-4.4831846483453168E-2</v>
      </c>
      <c r="AD434">
        <v>1.604223551929129E-3</v>
      </c>
      <c r="AE434">
        <v>0</v>
      </c>
    </row>
    <row r="435" spans="1:31" x14ac:dyDescent="0.35">
      <c r="A435" s="2">
        <v>43975</v>
      </c>
      <c r="B435">
        <v>0</v>
      </c>
      <c r="C435">
        <v>0</v>
      </c>
      <c r="D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-1.0676156583629861E-2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Y435">
        <v>0</v>
      </c>
      <c r="Z435">
        <v>0</v>
      </c>
      <c r="AA435">
        <v>0</v>
      </c>
      <c r="AB435">
        <v>0</v>
      </c>
      <c r="AD435">
        <v>0</v>
      </c>
      <c r="AE435">
        <v>0</v>
      </c>
    </row>
    <row r="436" spans="1:31" x14ac:dyDescent="0.35">
      <c r="A436" s="2">
        <v>43976</v>
      </c>
      <c r="B436">
        <v>9.4043897877789107E-3</v>
      </c>
      <c r="C436">
        <v>0</v>
      </c>
      <c r="D436">
        <v>-3.5153910671226202E-4</v>
      </c>
      <c r="G436">
        <v>0</v>
      </c>
      <c r="H436">
        <v>0</v>
      </c>
      <c r="I436">
        <v>-1.6743868517842379E-2</v>
      </c>
      <c r="J436">
        <v>0</v>
      </c>
      <c r="K436">
        <v>0</v>
      </c>
      <c r="L436">
        <v>8.1939766245110679E-2</v>
      </c>
      <c r="M436">
        <v>2.268755548944856E-2</v>
      </c>
      <c r="N436">
        <v>-1.9784172661870492E-2</v>
      </c>
      <c r="O436">
        <v>0</v>
      </c>
      <c r="P436">
        <v>5.324087540285527E-2</v>
      </c>
      <c r="Q436">
        <v>0</v>
      </c>
      <c r="R436">
        <v>0</v>
      </c>
      <c r="S436">
        <v>-1.7448273350181509E-2</v>
      </c>
      <c r="T436">
        <v>0</v>
      </c>
      <c r="U436">
        <v>3.5763442856116878E-2</v>
      </c>
      <c r="V436">
        <v>6.2300295882777863E-2</v>
      </c>
      <c r="W436">
        <v>2.9368559244227429E-2</v>
      </c>
      <c r="Y436">
        <v>0</v>
      </c>
      <c r="Z436">
        <v>0</v>
      </c>
      <c r="AA436">
        <v>0</v>
      </c>
      <c r="AB436">
        <v>0</v>
      </c>
      <c r="AD436">
        <v>2.722897941687585E-2</v>
      </c>
      <c r="AE436">
        <v>4.1191460521030843E-2</v>
      </c>
    </row>
    <row r="437" spans="1:31" x14ac:dyDescent="0.35">
      <c r="A437" s="2">
        <v>43977</v>
      </c>
      <c r="B437">
        <v>5.5900627436875183E-2</v>
      </c>
      <c r="C437">
        <v>0</v>
      </c>
      <c r="D437">
        <v>8.4389348783326934E-3</v>
      </c>
      <c r="G437">
        <v>2.9040345962212829E-2</v>
      </c>
      <c r="H437">
        <v>4.8659606673628668E-2</v>
      </c>
      <c r="I437">
        <v>2.898616149084043E-3</v>
      </c>
      <c r="J437">
        <v>4.6703210906009478E-2</v>
      </c>
      <c r="K437">
        <v>1.8903336395466039E-3</v>
      </c>
      <c r="L437">
        <v>-4.6367430013967148E-3</v>
      </c>
      <c r="M437">
        <v>0</v>
      </c>
      <c r="N437">
        <v>-1.3761467889908291E-2</v>
      </c>
      <c r="O437">
        <v>3.562570367711948E-2</v>
      </c>
      <c r="P437">
        <v>1.3186734787811851E-2</v>
      </c>
      <c r="Q437">
        <v>7.1083507380170996E-2</v>
      </c>
      <c r="R437">
        <v>7.4914848578500282E-2</v>
      </c>
      <c r="S437">
        <v>7.769260108261955E-3</v>
      </c>
      <c r="T437">
        <v>-2.0746961914236531E-2</v>
      </c>
      <c r="U437">
        <v>7.3040938653603496E-3</v>
      </c>
      <c r="V437">
        <v>7.6315742488147764E-2</v>
      </c>
      <c r="W437">
        <v>-1.141230963755235E-2</v>
      </c>
      <c r="Y437">
        <v>2.322203106598808E-3</v>
      </c>
      <c r="Z437">
        <v>2.6763905864690681E-2</v>
      </c>
      <c r="AA437">
        <v>2.9634317604220861E-2</v>
      </c>
      <c r="AB437">
        <v>4.716614713760503E-2</v>
      </c>
      <c r="AD437">
        <v>2.0270315473281061E-2</v>
      </c>
      <c r="AE437">
        <v>2.525855939633748E-2</v>
      </c>
    </row>
    <row r="438" spans="1:31" x14ac:dyDescent="0.35">
      <c r="A438" s="2">
        <v>43978</v>
      </c>
      <c r="B438">
        <v>-1.470588392725147E-2</v>
      </c>
      <c r="C438">
        <v>6.7796629446748025E-2</v>
      </c>
      <c r="D438">
        <v>2.0571779367620561E-2</v>
      </c>
      <c r="G438">
        <v>2.331295005531309E-2</v>
      </c>
      <c r="H438">
        <v>-3.7357339658099509E-2</v>
      </c>
      <c r="I438">
        <v>3.6120601634181959E-4</v>
      </c>
      <c r="J438">
        <v>1.207356739088516E-2</v>
      </c>
      <c r="K438">
        <v>1.462279208569872E-2</v>
      </c>
      <c r="L438">
        <v>-5.1242227228641017E-2</v>
      </c>
      <c r="M438">
        <v>-4.095559360341039E-2</v>
      </c>
      <c r="N438">
        <v>4.5581395348837317E-2</v>
      </c>
      <c r="O438">
        <v>-9.7552574336325915E-3</v>
      </c>
      <c r="P438">
        <v>3.253833788491534E-3</v>
      </c>
      <c r="Q438">
        <v>1.073866743681595E-3</v>
      </c>
      <c r="R438">
        <v>3.0623015171679091E-2</v>
      </c>
      <c r="S438">
        <v>6.6080881525178992E-3</v>
      </c>
      <c r="T438">
        <v>2.5423867423526088E-2</v>
      </c>
      <c r="U438">
        <v>0.11140412165841521</v>
      </c>
      <c r="V438">
        <v>2.200492792813491E-2</v>
      </c>
      <c r="W438">
        <v>-1.87590274499525E-2</v>
      </c>
      <c r="Y438">
        <v>3.4323437112611543E-2</v>
      </c>
      <c r="Z438">
        <v>2.606638364534342E-2</v>
      </c>
      <c r="AA438">
        <v>3.1843261493761148E-2</v>
      </c>
      <c r="AB438">
        <v>5.1267924524085462E-3</v>
      </c>
      <c r="AD438">
        <v>-1.3754503288657131E-2</v>
      </c>
      <c r="AE438">
        <v>-2.9385514055510379E-2</v>
      </c>
    </row>
    <row r="439" spans="1:31" x14ac:dyDescent="0.35">
      <c r="A439" s="2">
        <v>43979</v>
      </c>
      <c r="B439">
        <v>-2.6865674560770599E-2</v>
      </c>
      <c r="C439">
        <v>2.645507492193722E-2</v>
      </c>
      <c r="D439">
        <v>1.7082649731834381E-3</v>
      </c>
      <c r="G439">
        <v>-3.2374155014840311E-2</v>
      </c>
      <c r="H439">
        <v>-8.612790027439976E-3</v>
      </c>
      <c r="I439">
        <v>2.8156298596754729E-2</v>
      </c>
      <c r="J439">
        <v>-5.9128695871193848E-2</v>
      </c>
      <c r="K439">
        <v>1.069247627637138E-2</v>
      </c>
      <c r="L439">
        <v>4.9099387348925383E-3</v>
      </c>
      <c r="M439">
        <v>4.2704585241566173E-2</v>
      </c>
      <c r="N439">
        <v>0</v>
      </c>
      <c r="O439">
        <v>-3.5603203449024227E-2</v>
      </c>
      <c r="P439">
        <v>5.4053998982074081E-2</v>
      </c>
      <c r="Q439">
        <v>-2.338554255126557E-2</v>
      </c>
      <c r="R439">
        <v>-0.114754083944053</v>
      </c>
      <c r="S439">
        <v>2.516374153287115E-2</v>
      </c>
      <c r="T439">
        <v>1.239664779870253E-2</v>
      </c>
      <c r="U439">
        <v>2.0166081867111E-2</v>
      </c>
      <c r="V439">
        <v>5.1264394175298822E-3</v>
      </c>
      <c r="W439">
        <v>-1.6176407403360901E-2</v>
      </c>
      <c r="Y439">
        <v>2.80033497049148E-3</v>
      </c>
      <c r="Z439">
        <v>-1.8475733283058071E-2</v>
      </c>
      <c r="AA439">
        <v>-2.4925819987270059E-2</v>
      </c>
      <c r="AB439">
        <v>-1.420877389230635E-2</v>
      </c>
      <c r="AD439">
        <v>2.066118449825782E-2</v>
      </c>
      <c r="AE439">
        <v>2.0795139126229101E-2</v>
      </c>
    </row>
    <row r="440" spans="1:31" x14ac:dyDescent="0.35">
      <c r="A440" s="2">
        <v>43980</v>
      </c>
      <c r="B440">
        <v>-9.2024550151883489E-3</v>
      </c>
      <c r="C440">
        <v>-2.5773241877097511E-2</v>
      </c>
      <c r="D440">
        <v>-1.023201653211114E-2</v>
      </c>
      <c r="G440">
        <v>-4.9566249523753658E-3</v>
      </c>
      <c r="H440">
        <v>1.770849886989434E-2</v>
      </c>
      <c r="I440">
        <v>1.23675379391861E-2</v>
      </c>
      <c r="J440">
        <v>3.6383675282190893E-2</v>
      </c>
      <c r="K440">
        <v>1.7649787113030779E-2</v>
      </c>
      <c r="L440">
        <v>-3.2573261133512781E-3</v>
      </c>
      <c r="M440">
        <v>1.7064851175866869E-2</v>
      </c>
      <c r="N440">
        <v>0</v>
      </c>
      <c r="O440">
        <v>4.2831530866062728E-2</v>
      </c>
      <c r="P440">
        <v>1.7948711339597301E-2</v>
      </c>
      <c r="Q440">
        <v>2.416516834488491E-2</v>
      </c>
      <c r="R440">
        <v>-1.041668391338035E-2</v>
      </c>
      <c r="S440">
        <v>1.0672696873494701E-2</v>
      </c>
      <c r="T440">
        <v>-3.0612242633638601E-2</v>
      </c>
      <c r="U440">
        <v>1.0465022665288931E-2</v>
      </c>
      <c r="V440">
        <v>1.7341048334847731E-2</v>
      </c>
      <c r="W440">
        <v>1.494711330988663E-3</v>
      </c>
      <c r="Y440">
        <v>1.661521929923393E-2</v>
      </c>
      <c r="Z440">
        <v>-9.4117557301240939E-3</v>
      </c>
      <c r="AA440">
        <v>1.6433381177638481E-2</v>
      </c>
      <c r="AB440">
        <v>4.885801565805159E-2</v>
      </c>
      <c r="AD440">
        <v>1.31579576804286E-2</v>
      </c>
      <c r="AE440">
        <v>2.4265996452307981E-2</v>
      </c>
    </row>
    <row r="441" spans="1:31" x14ac:dyDescent="0.35">
      <c r="A441" s="2">
        <v>43982</v>
      </c>
      <c r="B441">
        <v>0</v>
      </c>
      <c r="C441">
        <v>0</v>
      </c>
      <c r="D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1.708185053380773E-2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Y441">
        <v>0</v>
      </c>
      <c r="Z441">
        <v>0</v>
      </c>
      <c r="AA441">
        <v>0</v>
      </c>
      <c r="AB441">
        <v>0</v>
      </c>
      <c r="AD441">
        <v>0</v>
      </c>
      <c r="AE441">
        <v>0</v>
      </c>
    </row>
    <row r="442" spans="1:31" x14ac:dyDescent="0.35">
      <c r="A442" s="2">
        <v>43983</v>
      </c>
      <c r="B442">
        <v>4.0247682553984809E-2</v>
      </c>
      <c r="C442">
        <v>4.7619078051759127E-2</v>
      </c>
      <c r="D442">
        <v>1.4128104657728621E-2</v>
      </c>
      <c r="G442">
        <v>4.6077197741347657E-2</v>
      </c>
      <c r="H442">
        <v>-1.187334473124357E-2</v>
      </c>
      <c r="I442">
        <v>-1.8150128741732718E-2</v>
      </c>
      <c r="J442">
        <v>-4.7872423532057118E-3</v>
      </c>
      <c r="K442">
        <v>6.8463169652239753E-3</v>
      </c>
      <c r="L442">
        <v>0</v>
      </c>
      <c r="M442">
        <v>1.8456469620378169E-2</v>
      </c>
      <c r="N442">
        <v>1.469559132260323E-2</v>
      </c>
      <c r="O442">
        <v>2.5605803636896681E-2</v>
      </c>
      <c r="P442">
        <v>5.5415205208970697E-3</v>
      </c>
      <c r="Q442">
        <v>2.9815517406581948E-2</v>
      </c>
      <c r="R442">
        <v>7.3684222267458299E-2</v>
      </c>
      <c r="S442">
        <v>-1.74236065667055E-2</v>
      </c>
      <c r="T442">
        <v>0</v>
      </c>
      <c r="U442">
        <v>0</v>
      </c>
      <c r="V442">
        <v>0</v>
      </c>
      <c r="W442">
        <v>-1.0447737298513121E-2</v>
      </c>
      <c r="Y442">
        <v>-2.7880648037667991E-2</v>
      </c>
      <c r="Z442">
        <v>1.662711900881297E-2</v>
      </c>
      <c r="AA442">
        <v>5.8083788565274068E-2</v>
      </c>
      <c r="AB442">
        <v>6.2015528049827788E-2</v>
      </c>
      <c r="AD442">
        <v>0</v>
      </c>
      <c r="AE442">
        <v>0</v>
      </c>
    </row>
    <row r="443" spans="1:31" x14ac:dyDescent="0.35">
      <c r="A443" s="2">
        <v>43984</v>
      </c>
      <c r="B443">
        <v>1.190476319437539E-2</v>
      </c>
      <c r="C443">
        <v>-1.515143401857943E-2</v>
      </c>
      <c r="D443">
        <v>-4.417080202211543E-3</v>
      </c>
      <c r="G443">
        <v>-4.9999954586935291E-2</v>
      </c>
      <c r="H443">
        <v>2.4861773712394619E-3</v>
      </c>
      <c r="I443">
        <v>1.777520055293857E-3</v>
      </c>
      <c r="J443">
        <v>-1.6568652117126551E-2</v>
      </c>
      <c r="K443">
        <v>9.0661478757687597E-3</v>
      </c>
      <c r="L443">
        <v>3.9215732079385328E-2</v>
      </c>
      <c r="M443">
        <v>1.9769297742251449E-2</v>
      </c>
      <c r="N443">
        <v>-1.568965517241383E-2</v>
      </c>
      <c r="O443">
        <v>-4.5743959924202098E-2</v>
      </c>
      <c r="P443">
        <v>-2.2043925219622399E-2</v>
      </c>
      <c r="Q443">
        <v>-2.2911226723572038E-3</v>
      </c>
      <c r="R443">
        <v>-2.0697225244153069E-2</v>
      </c>
      <c r="S443">
        <v>2.686748934372241E-2</v>
      </c>
      <c r="T443">
        <v>1.0525323039056731E-3</v>
      </c>
      <c r="U443">
        <v>5.4660575881037683E-2</v>
      </c>
      <c r="V443">
        <v>3.2753995312078787E-2</v>
      </c>
      <c r="W443">
        <v>5.4298714887647932E-2</v>
      </c>
      <c r="Y443">
        <v>-2.7267719882145158E-2</v>
      </c>
      <c r="Z443">
        <v>-3.0373857025287169E-2</v>
      </c>
      <c r="AA443">
        <v>1.5280161663717481E-2</v>
      </c>
      <c r="AB443">
        <v>-1.1479732996499179E-2</v>
      </c>
      <c r="AD443">
        <v>2.0979011846359089E-2</v>
      </c>
      <c r="AE443">
        <v>1.491666529765245E-2</v>
      </c>
    </row>
    <row r="444" spans="1:31" x14ac:dyDescent="0.35">
      <c r="A444" s="2">
        <v>43985</v>
      </c>
      <c r="B444">
        <v>1.470588392725136E-2</v>
      </c>
      <c r="C444">
        <v>-1.538473821030484E-2</v>
      </c>
      <c r="D444">
        <v>-4.0956191544319056E-3</v>
      </c>
      <c r="G444">
        <v>-2.631579419110763E-2</v>
      </c>
      <c r="H444">
        <v>7.8529470720167804E-3</v>
      </c>
      <c r="I444">
        <v>2.1646372809394299E-2</v>
      </c>
      <c r="J444">
        <v>3.7500029802322921E-2</v>
      </c>
      <c r="K444">
        <v>1.0781710322153691E-2</v>
      </c>
      <c r="L444">
        <v>-1.8867984491689579E-2</v>
      </c>
      <c r="M444">
        <v>6.4620681600175978E-3</v>
      </c>
      <c r="N444">
        <v>-2.6099141706078081E-2</v>
      </c>
      <c r="O444">
        <v>-6.3740140816248791E-2</v>
      </c>
      <c r="P444">
        <v>-3.0739130663353098E-3</v>
      </c>
      <c r="Q444">
        <v>3.3402889836165572E-2</v>
      </c>
      <c r="R444">
        <v>4.3381574332815198E-2</v>
      </c>
      <c r="S444">
        <v>2.354742860204451E-2</v>
      </c>
      <c r="T444">
        <v>0</v>
      </c>
      <c r="U444">
        <v>5.2373213083308778E-2</v>
      </c>
      <c r="V444">
        <v>2.9126201606506141E-2</v>
      </c>
      <c r="W444">
        <v>-7.1531014497219214E-3</v>
      </c>
      <c r="Y444">
        <v>2.4691637600086521E-2</v>
      </c>
      <c r="Z444">
        <v>4.8192724016655752E-3</v>
      </c>
      <c r="AA444">
        <v>3.6789288058222347E-2</v>
      </c>
      <c r="AB444">
        <v>1.0874639886640169E-2</v>
      </c>
      <c r="AD444">
        <v>1.4677097460197521E-2</v>
      </c>
      <c r="AE444">
        <v>1.412102631328338E-2</v>
      </c>
    </row>
    <row r="445" spans="1:31" x14ac:dyDescent="0.35">
      <c r="A445" s="2">
        <v>43986</v>
      </c>
      <c r="B445">
        <v>-1.4492755152197169E-2</v>
      </c>
      <c r="C445">
        <v>-5.2083289645749042E-3</v>
      </c>
      <c r="D445">
        <v>-7.1967852580654412E-3</v>
      </c>
      <c r="G445">
        <v>2.960103212845322E-2</v>
      </c>
      <c r="H445">
        <v>-1.763383905186533E-2</v>
      </c>
      <c r="I445">
        <v>1.042119189605506E-3</v>
      </c>
      <c r="J445">
        <v>7.3336505253751572E-3</v>
      </c>
      <c r="K445">
        <v>1.6000157321321099E-2</v>
      </c>
      <c r="L445">
        <v>-2.7243526565472131E-2</v>
      </c>
      <c r="M445">
        <v>8.0257224346160783E-3</v>
      </c>
      <c r="N445">
        <v>-1.097122302158271E-2</v>
      </c>
      <c r="O445">
        <v>-3.1507882873053727E-2</v>
      </c>
      <c r="P445">
        <v>6.1665670473722836E-3</v>
      </c>
      <c r="Q445">
        <v>2.2222345525568792E-3</v>
      </c>
      <c r="R445">
        <v>2.9850717436572301E-2</v>
      </c>
      <c r="S445">
        <v>1.53408089739826E-3</v>
      </c>
      <c r="T445">
        <v>2.628815648360083E-2</v>
      </c>
      <c r="U445">
        <v>1.192325201245548E-2</v>
      </c>
      <c r="V445">
        <v>0.13207549885864969</v>
      </c>
      <c r="W445">
        <v>-2.305483823591847E-2</v>
      </c>
      <c r="Y445">
        <v>-1.7292858796404961E-2</v>
      </c>
      <c r="Z445">
        <v>0.19904074544854941</v>
      </c>
      <c r="AA445">
        <v>-1.6935512236410322E-2</v>
      </c>
      <c r="AB445">
        <v>-5.4386098947965311E-2</v>
      </c>
      <c r="AD445">
        <v>0</v>
      </c>
      <c r="AE445">
        <v>-3.125796358171784E-3</v>
      </c>
    </row>
    <row r="446" spans="1:31" x14ac:dyDescent="0.35">
      <c r="A446" s="2">
        <v>43987</v>
      </c>
      <c r="B446">
        <v>-5.8823535709006114E-3</v>
      </c>
      <c r="C446">
        <v>1.047119535923291E-2</v>
      </c>
      <c r="D446">
        <v>-5.1776748517006199E-3</v>
      </c>
      <c r="G446">
        <v>1.7500042915344238E-2</v>
      </c>
      <c r="H446">
        <v>5.8443273763399972E-3</v>
      </c>
      <c r="I446">
        <v>3.4689401986121032E-4</v>
      </c>
      <c r="J446">
        <v>0</v>
      </c>
      <c r="K446">
        <v>2.6244844394267548E-3</v>
      </c>
      <c r="L446">
        <v>2.141674334222143E-2</v>
      </c>
      <c r="M446">
        <v>-2.070066339212473E-2</v>
      </c>
      <c r="N446">
        <v>0</v>
      </c>
      <c r="O446">
        <v>5.7126274163566297E-2</v>
      </c>
      <c r="P446">
        <v>-4.0858490362208899E-3</v>
      </c>
      <c r="Q446">
        <v>3.5678299455500273E-2</v>
      </c>
      <c r="R446">
        <v>1.759835186120506E-2</v>
      </c>
      <c r="S446">
        <v>1.0209210123500069E-2</v>
      </c>
      <c r="T446">
        <v>8.196617210378454E-3</v>
      </c>
      <c r="U446">
        <v>5.430325005554959E-2</v>
      </c>
      <c r="V446">
        <v>-7.5000127156575891E-3</v>
      </c>
      <c r="W446">
        <v>1.0324521910729519E-2</v>
      </c>
      <c r="Y446">
        <v>2.9136177449381021E-2</v>
      </c>
      <c r="Z446">
        <v>-2.3999977111816451E-2</v>
      </c>
      <c r="AA446">
        <v>2.214934044436578E-2</v>
      </c>
      <c r="AB446">
        <v>4.1292170890729667E-2</v>
      </c>
      <c r="AD446">
        <v>-2.1697242840039821E-2</v>
      </c>
      <c r="AE446">
        <v>0</v>
      </c>
    </row>
    <row r="447" spans="1:31" x14ac:dyDescent="0.35">
      <c r="A447" s="2">
        <v>43990</v>
      </c>
      <c r="B447">
        <v>1.7751481201536249E-2</v>
      </c>
      <c r="C447">
        <v>1.5544028479966389E-2</v>
      </c>
      <c r="D447">
        <v>-2.428989950519878E-3</v>
      </c>
      <c r="G447">
        <v>5.2825470929395379E-2</v>
      </c>
      <c r="H447">
        <v>3.1334159809550677E-2</v>
      </c>
      <c r="I447">
        <v>-2.081135333235506E-3</v>
      </c>
      <c r="J447">
        <v>5.0442082360565577E-2</v>
      </c>
      <c r="K447">
        <v>2.094248430945278E-2</v>
      </c>
      <c r="L447">
        <v>-1.4516076578665049E-2</v>
      </c>
      <c r="M447">
        <v>-9.756146365175411E-3</v>
      </c>
      <c r="N447">
        <v>4.1825786506637597E-2</v>
      </c>
      <c r="O447">
        <v>-3.0958025682087609E-2</v>
      </c>
      <c r="P447">
        <v>0</v>
      </c>
      <c r="Q447">
        <v>5.9556198812395163E-2</v>
      </c>
      <c r="R447">
        <v>4.6795528150273442E-2</v>
      </c>
      <c r="S447">
        <v>0</v>
      </c>
      <c r="T447">
        <v>1.5243903786593901E-2</v>
      </c>
      <c r="U447">
        <v>-9.7182100913942859E-3</v>
      </c>
      <c r="V447">
        <v>-7.2767513256153382E-3</v>
      </c>
      <c r="W447">
        <v>-4.3795171234451979E-3</v>
      </c>
      <c r="Y447">
        <v>1.415548338281925E-2</v>
      </c>
      <c r="Z447">
        <v>8.1967230735046526E-2</v>
      </c>
      <c r="AA447">
        <v>5.0829257808724833E-2</v>
      </c>
      <c r="AB447">
        <v>1.760183862852838E-2</v>
      </c>
      <c r="AD447">
        <v>3.3514099675572062E-2</v>
      </c>
      <c r="AE447">
        <v>4.5610486880707244E-3</v>
      </c>
    </row>
    <row r="448" spans="1:31" x14ac:dyDescent="0.35">
      <c r="A448" s="2">
        <v>43991</v>
      </c>
      <c r="B448">
        <v>6.6860472190670706E-2</v>
      </c>
      <c r="C448">
        <v>1.530617834579817E-2</v>
      </c>
      <c r="D448">
        <v>-3.4767887146569532E-4</v>
      </c>
      <c r="G448">
        <v>-1.9836649048729279E-2</v>
      </c>
      <c r="H448">
        <v>-1.2071568675345869E-3</v>
      </c>
      <c r="I448">
        <v>-9.3846044188000688E-3</v>
      </c>
      <c r="J448">
        <v>-5.4455462372450802E-2</v>
      </c>
      <c r="K448">
        <v>-1.49573500711192E-2</v>
      </c>
      <c r="L448">
        <v>-3.2733274535311503E-2</v>
      </c>
      <c r="M448">
        <v>-9.8521086532497026E-3</v>
      </c>
      <c r="N448">
        <v>-6.2838191656484632E-3</v>
      </c>
      <c r="O448">
        <v>-2.4952734532124099E-2</v>
      </c>
      <c r="P448">
        <v>-3.3333397772260409E-2</v>
      </c>
      <c r="Q448">
        <v>-2.5348958270195902E-2</v>
      </c>
      <c r="R448">
        <v>-2.0408167048151848E-2</v>
      </c>
      <c r="S448">
        <v>5.0522802655184051E-4</v>
      </c>
      <c r="T448">
        <v>-2.6025970243377269E-2</v>
      </c>
      <c r="U448">
        <v>-2.3061792576482779E-2</v>
      </c>
      <c r="V448">
        <v>4.792730845638804E-3</v>
      </c>
      <c r="W448">
        <v>-5.8651850164556096E-3</v>
      </c>
      <c r="Y448">
        <v>-1.9347915132780891E-2</v>
      </c>
      <c r="Z448">
        <v>-3.4090965534699258E-2</v>
      </c>
      <c r="AA448">
        <v>-1.5784087351131681E-2</v>
      </c>
      <c r="AB448">
        <v>-1.3586076347339771E-2</v>
      </c>
      <c r="AD448">
        <v>-1.7167374565032371E-2</v>
      </c>
      <c r="AE448">
        <v>2.1566341965219449E-2</v>
      </c>
    </row>
    <row r="449" spans="1:31" x14ac:dyDescent="0.35">
      <c r="A449" s="2">
        <v>43992</v>
      </c>
      <c r="B449">
        <v>0</v>
      </c>
      <c r="C449">
        <v>1.5075363667276241E-2</v>
      </c>
      <c r="D449">
        <v>-1.7745377509253979E-2</v>
      </c>
      <c r="G449">
        <v>0.22261915763760329</v>
      </c>
      <c r="H449">
        <v>-1.3698608668942239E-2</v>
      </c>
      <c r="I449">
        <v>8.42085780716606E-3</v>
      </c>
      <c r="J449">
        <v>-3.4554965142954752E-2</v>
      </c>
      <c r="K449">
        <v>-1.735039426203344E-3</v>
      </c>
      <c r="L449">
        <v>-2.7072734325146119E-2</v>
      </c>
      <c r="M449">
        <v>-3.316765978587433E-3</v>
      </c>
      <c r="N449">
        <v>-1.106622167574212E-2</v>
      </c>
      <c r="O449">
        <v>-4.3233875102171471E-2</v>
      </c>
      <c r="P449">
        <v>-3.7134600706384409E-3</v>
      </c>
      <c r="Q449">
        <v>-3.5243171846643377E-2</v>
      </c>
      <c r="R449">
        <v>-2.6785665290966269E-2</v>
      </c>
      <c r="S449">
        <v>3.5353773036623788E-3</v>
      </c>
      <c r="T449">
        <v>-3.0831807294834368E-3</v>
      </c>
      <c r="U449">
        <v>4.5203492354415342E-3</v>
      </c>
      <c r="V449">
        <v>9.3714932934538364E-2</v>
      </c>
      <c r="W449">
        <v>1.3274323753141189E-2</v>
      </c>
      <c r="Y449">
        <v>2.2547911840784529E-3</v>
      </c>
      <c r="Z449">
        <v>0.1098039124022074</v>
      </c>
      <c r="AA449">
        <v>-3.6730423552765901E-2</v>
      </c>
      <c r="AB449">
        <v>-9.876385762372597E-3</v>
      </c>
      <c r="AD449">
        <v>-1.2130109957024239E-2</v>
      </c>
      <c r="AE449">
        <v>-2.3888992725422661E-2</v>
      </c>
    </row>
    <row r="450" spans="1:31" x14ac:dyDescent="0.35">
      <c r="A450" s="2">
        <v>43993</v>
      </c>
      <c r="B450">
        <v>-1.6348775463388421E-2</v>
      </c>
      <c r="C450">
        <v>1.4851538760772829E-2</v>
      </c>
      <c r="D450">
        <v>4.6050364487564277E-3</v>
      </c>
      <c r="G450">
        <v>-0.1538462324201709</v>
      </c>
      <c r="H450">
        <v>-5.8619265382568793E-2</v>
      </c>
      <c r="I450">
        <v>-6.3674141127876283E-2</v>
      </c>
      <c r="J450">
        <v>-8.0802588284431986E-2</v>
      </c>
      <c r="K450">
        <v>-3.7375308510622762E-2</v>
      </c>
      <c r="L450">
        <v>-3.4782577383067892E-3</v>
      </c>
      <c r="M450">
        <v>-1.1647312334348681E-2</v>
      </c>
      <c r="N450">
        <v>-4.5470692717584422E-2</v>
      </c>
      <c r="O450">
        <v>-3.4245160667942247E-2</v>
      </c>
      <c r="P450">
        <v>-1.1714725850881621E-2</v>
      </c>
      <c r="Q450">
        <v>-4.3953898424721527E-2</v>
      </c>
      <c r="R450">
        <v>-9.6840032854613511E-2</v>
      </c>
      <c r="S450">
        <v>-6.1902400719771822E-2</v>
      </c>
      <c r="T450">
        <v>8.2473177497357497E-3</v>
      </c>
      <c r="U450">
        <v>-5.4500007629394553E-2</v>
      </c>
      <c r="V450">
        <v>-1.0261907644201209E-3</v>
      </c>
      <c r="W450">
        <v>-1.0189205536990429E-2</v>
      </c>
      <c r="Y450">
        <v>-4.0494714465841519E-2</v>
      </c>
      <c r="Z450">
        <v>-0.16077736253441491</v>
      </c>
      <c r="AA450">
        <v>-7.8141775409606207E-2</v>
      </c>
      <c r="AB450">
        <v>-5.8899321187321663E-2</v>
      </c>
      <c r="AD450">
        <v>-5.0098213681558527E-2</v>
      </c>
      <c r="AE450">
        <v>-5.09391608073122E-2</v>
      </c>
    </row>
    <row r="451" spans="1:31" x14ac:dyDescent="0.35">
      <c r="A451" s="2">
        <v>43994</v>
      </c>
      <c r="B451">
        <v>2.493075043609605E-2</v>
      </c>
      <c r="C451">
        <v>9.7559576842045637E-3</v>
      </c>
      <c r="D451">
        <v>8.4627398341656779E-3</v>
      </c>
      <c r="G451">
        <v>1.1507524315129469E-2</v>
      </c>
      <c r="H451">
        <v>2.820590836346715E-2</v>
      </c>
      <c r="I451">
        <v>2.043848798889503E-2</v>
      </c>
      <c r="J451">
        <v>4.6607609004125423E-2</v>
      </c>
      <c r="K451">
        <v>4.5143508597700333E-4</v>
      </c>
      <c r="L451">
        <v>8.7260386255596512E-3</v>
      </c>
      <c r="M451">
        <v>-1.8518611433917202E-2</v>
      </c>
      <c r="N451">
        <v>0</v>
      </c>
      <c r="O451">
        <v>2.0352522530605821E-2</v>
      </c>
      <c r="P451">
        <v>-8.6205651447435194E-3</v>
      </c>
      <c r="Q451">
        <v>9.8079189968420799E-3</v>
      </c>
      <c r="R451">
        <v>3.047409347924623E-2</v>
      </c>
      <c r="S451">
        <v>2.092296517536996E-2</v>
      </c>
      <c r="T451">
        <v>-2.6584698375180071E-2</v>
      </c>
      <c r="U451">
        <v>-2.9613932864151819E-2</v>
      </c>
      <c r="V451">
        <v>3.7493655640976398E-2</v>
      </c>
      <c r="W451">
        <v>1.0294094178391109E-2</v>
      </c>
      <c r="Y451">
        <v>9.9647123564101658E-3</v>
      </c>
      <c r="Z451">
        <v>6.5263145848324378E-2</v>
      </c>
      <c r="AA451">
        <v>4.4567395796432763E-2</v>
      </c>
      <c r="AB451">
        <v>2.4226696598199871E-2</v>
      </c>
      <c r="AD451">
        <v>8.2729368249783164E-3</v>
      </c>
      <c r="AE451">
        <v>-6.5965087783492748E-3</v>
      </c>
    </row>
    <row r="452" spans="1:31" x14ac:dyDescent="0.35">
      <c r="A452" s="2">
        <v>43996</v>
      </c>
      <c r="B452">
        <v>0</v>
      </c>
      <c r="C452">
        <v>0</v>
      </c>
      <c r="D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4.8381094157052829E-3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Y452">
        <v>0</v>
      </c>
      <c r="Z452">
        <v>0</v>
      </c>
      <c r="AA452">
        <v>0</v>
      </c>
      <c r="AB452">
        <v>0</v>
      </c>
      <c r="AD452">
        <v>0</v>
      </c>
      <c r="AE452">
        <v>0</v>
      </c>
    </row>
    <row r="453" spans="1:31" x14ac:dyDescent="0.35">
      <c r="A453" s="2">
        <v>43997</v>
      </c>
      <c r="B453">
        <v>-6.7567574214399628E-2</v>
      </c>
      <c r="C453">
        <v>-9.6616985618773743E-3</v>
      </c>
      <c r="D453">
        <v>-1.2237888963671169E-2</v>
      </c>
      <c r="G453">
        <v>2.957909328898611E-2</v>
      </c>
      <c r="H453">
        <v>2.152327293092204E-2</v>
      </c>
      <c r="I453">
        <v>3.1318314793681967E-2</v>
      </c>
      <c r="J453">
        <v>5.6370001555767768E-3</v>
      </c>
      <c r="K453">
        <v>2.5270781906351351E-2</v>
      </c>
      <c r="L453">
        <v>1.903116665921778E-2</v>
      </c>
      <c r="M453">
        <v>-1.543730680691857E-2</v>
      </c>
      <c r="N453">
        <v>1.6666666666666611E-2</v>
      </c>
      <c r="O453">
        <v>3.7425450439019681E-2</v>
      </c>
      <c r="P453">
        <v>4.3478765631015381E-3</v>
      </c>
      <c r="Q453">
        <v>1.396200863964903E-2</v>
      </c>
      <c r="R453">
        <v>3.3953938889010223E-2</v>
      </c>
      <c r="S453">
        <v>4.151338414649608E-2</v>
      </c>
      <c r="T453">
        <v>8.4033680630668517E-3</v>
      </c>
      <c r="U453">
        <v>2.179782416740661E-3</v>
      </c>
      <c r="V453">
        <v>-5.2970374344537767E-2</v>
      </c>
      <c r="W453">
        <v>4.366889164685972E-3</v>
      </c>
      <c r="Y453">
        <v>3.192162624855666E-3</v>
      </c>
      <c r="Z453">
        <v>2.9644287957251159E-2</v>
      </c>
      <c r="AA453">
        <v>5.9118764523188323E-2</v>
      </c>
      <c r="AB453">
        <v>4.3294570674831563E-2</v>
      </c>
      <c r="AD453">
        <v>-1.384609799284797E-2</v>
      </c>
      <c r="AE453">
        <v>1.177173603553516E-2</v>
      </c>
    </row>
    <row r="454" spans="1:31" x14ac:dyDescent="0.35">
      <c r="A454" s="2">
        <v>43998</v>
      </c>
      <c r="B454">
        <v>0.10144928606538001</v>
      </c>
      <c r="C454">
        <v>3.4146179231908443E-2</v>
      </c>
      <c r="D454">
        <v>1.4159161285158821E-3</v>
      </c>
      <c r="G454">
        <v>6.6297751025252696E-3</v>
      </c>
      <c r="H454">
        <v>6.6101244500513801E-3</v>
      </c>
      <c r="I454">
        <v>7.7683430003576692E-3</v>
      </c>
      <c r="J454">
        <v>1.289235091194563E-2</v>
      </c>
      <c r="K454">
        <v>4.9735929372908272E-2</v>
      </c>
      <c r="L454">
        <v>4.0746989641920812E-2</v>
      </c>
      <c r="M454">
        <v>1.3937268515455511E-2</v>
      </c>
      <c r="N454">
        <v>5.6466302367941701E-2</v>
      </c>
      <c r="O454">
        <v>4.5787859735587411E-2</v>
      </c>
      <c r="P454">
        <v>3.6255377036837011E-2</v>
      </c>
      <c r="Q454">
        <v>2.3947330838618219E-2</v>
      </c>
      <c r="R454">
        <v>6.0381427313092262E-2</v>
      </c>
      <c r="S454">
        <v>-3.2795208992564377E-2</v>
      </c>
      <c r="T454">
        <v>2.08332932192834E-2</v>
      </c>
      <c r="U454">
        <v>4.6764580690288098E-2</v>
      </c>
      <c r="V454">
        <v>4.5478352190295279E-2</v>
      </c>
      <c r="W454">
        <v>2.3188247997023789E-2</v>
      </c>
      <c r="Y454">
        <v>-3.6158790637343952E-3</v>
      </c>
      <c r="Z454">
        <v>4.6065214848544311E-2</v>
      </c>
      <c r="AA454">
        <v>5.8451849590844152E-2</v>
      </c>
      <c r="AB454">
        <v>3.3063490257592372E-2</v>
      </c>
      <c r="AD454">
        <v>3.3801357112078989E-2</v>
      </c>
      <c r="AE454">
        <v>1.2231467902396259E-2</v>
      </c>
    </row>
    <row r="455" spans="1:31" x14ac:dyDescent="0.35">
      <c r="A455" s="2">
        <v>43999</v>
      </c>
      <c r="B455">
        <v>-2.8947371193757451E-2</v>
      </c>
      <c r="C455">
        <v>-1.886784688912824E-2</v>
      </c>
      <c r="D455">
        <v>-4.5951721808830106E-3</v>
      </c>
      <c r="G455">
        <v>-3.2930762718597961E-2</v>
      </c>
      <c r="H455">
        <v>1.682749750200219E-2</v>
      </c>
      <c r="I455">
        <v>2.662920961436566E-2</v>
      </c>
      <c r="J455">
        <v>-3.6524618625265022E-2</v>
      </c>
      <c r="K455">
        <v>-7.1279394981172972E-3</v>
      </c>
      <c r="L455">
        <v>-1.3050558892621409E-2</v>
      </c>
      <c r="M455">
        <v>5.1545825509187182E-3</v>
      </c>
      <c r="N455">
        <v>-2.344827586206899E-2</v>
      </c>
      <c r="O455">
        <v>-0.26004544811378899</v>
      </c>
      <c r="P455">
        <v>-1.148827446662126E-2</v>
      </c>
      <c r="Q455">
        <v>-2.7480019677919462E-2</v>
      </c>
      <c r="R455">
        <v>-4.3956096303383152E-2</v>
      </c>
      <c r="S455">
        <v>-6.7814405589130544E-3</v>
      </c>
      <c r="T455">
        <v>1.8367389960867401E-2</v>
      </c>
      <c r="U455">
        <v>1.558477228338129E-3</v>
      </c>
      <c r="V455">
        <v>-5.0000190734863503E-3</v>
      </c>
      <c r="W455">
        <v>7.0822388898841293E-3</v>
      </c>
      <c r="Y455">
        <v>-9.4352444141119207E-3</v>
      </c>
      <c r="Z455">
        <v>-2.935777119479999E-2</v>
      </c>
      <c r="AA455">
        <v>-4.0298480127847418E-2</v>
      </c>
      <c r="AB455">
        <v>-5.1143053683228357E-2</v>
      </c>
      <c r="AD455">
        <v>-4.0241096542312782E-3</v>
      </c>
      <c r="AE455">
        <v>2.9471888208874031E-3</v>
      </c>
    </row>
    <row r="456" spans="1:31" x14ac:dyDescent="0.35">
      <c r="A456" s="2">
        <v>44000</v>
      </c>
      <c r="B456">
        <v>-5.4200547351745954E-3</v>
      </c>
      <c r="C456">
        <v>-1.3410308652542001E-2</v>
      </c>
      <c r="D456">
        <v>-4.971642638923135E-3</v>
      </c>
      <c r="G456">
        <v>3.1782034010773952E-2</v>
      </c>
      <c r="H456">
        <v>-8.476338860194832E-3</v>
      </c>
      <c r="I456">
        <v>3.7201295632047549E-2</v>
      </c>
      <c r="J456">
        <v>2.010341094412782E-2</v>
      </c>
      <c r="K456">
        <v>5.4900429067881173E-3</v>
      </c>
      <c r="L456">
        <v>8.2644143227250666E-3</v>
      </c>
      <c r="M456">
        <v>0</v>
      </c>
      <c r="N456">
        <v>2.4011299435028329E-2</v>
      </c>
      <c r="O456">
        <v>0.17110656118143039</v>
      </c>
      <c r="P456">
        <v>1.056536308893685E-3</v>
      </c>
      <c r="Q456">
        <v>1.142283922633958E-2</v>
      </c>
      <c r="R456">
        <v>7.9414864484569359E-2</v>
      </c>
      <c r="S456">
        <v>9.9787542559885978E-3</v>
      </c>
      <c r="T456">
        <v>-2.0040259415671891E-2</v>
      </c>
      <c r="U456">
        <v>-3.5269724116077983E-2</v>
      </c>
      <c r="V456">
        <v>-5.2763781768257911E-2</v>
      </c>
      <c r="W456">
        <v>1.969064947455168E-2</v>
      </c>
      <c r="Y456">
        <v>4.6892159229308117E-3</v>
      </c>
      <c r="Z456">
        <v>1.8903573790866272E-2</v>
      </c>
      <c r="AA456">
        <v>2.6438480939764201E-2</v>
      </c>
      <c r="AB456">
        <v>3.9443763743492337E-2</v>
      </c>
      <c r="AD456">
        <v>2.1717145964192271E-2</v>
      </c>
      <c r="AE456">
        <v>-2.4684068344159042E-2</v>
      </c>
    </row>
    <row r="457" spans="1:31" x14ac:dyDescent="0.35">
      <c r="A457" s="2">
        <v>44001</v>
      </c>
      <c r="B457">
        <v>1.0899183642258951E-2</v>
      </c>
      <c r="C457">
        <v>-2.1164040541869711E-2</v>
      </c>
      <c r="D457">
        <v>6.423923378322538E-3</v>
      </c>
      <c r="G457">
        <v>3.7403756532511601E-2</v>
      </c>
      <c r="H457">
        <v>-3.256626719089994E-3</v>
      </c>
      <c r="I457">
        <v>9.8725270161637013E-4</v>
      </c>
      <c r="J457">
        <v>1.6328772772598699E-2</v>
      </c>
      <c r="K457">
        <v>-4.2000877466955577E-3</v>
      </c>
      <c r="L457">
        <v>1.6393428049301221E-2</v>
      </c>
      <c r="M457">
        <v>3.418903007660123E-3</v>
      </c>
      <c r="N457">
        <v>0</v>
      </c>
      <c r="O457">
        <v>2.1872265382774762E-2</v>
      </c>
      <c r="P457">
        <v>-5.8047061839947567E-3</v>
      </c>
      <c r="Q457">
        <v>-5.3497216412373696E-3</v>
      </c>
      <c r="R457">
        <v>1.7425005470010021E-2</v>
      </c>
      <c r="S457">
        <v>-5.1994095581797684E-4</v>
      </c>
      <c r="T457">
        <v>2.862994029152155E-2</v>
      </c>
      <c r="U457">
        <v>2.688130969629388E-3</v>
      </c>
      <c r="V457">
        <v>9.2837789665287662E-3</v>
      </c>
      <c r="W457">
        <v>-1.379315347446541E-2</v>
      </c>
      <c r="Y457">
        <v>-1.1960380854657889E-2</v>
      </c>
      <c r="Z457">
        <v>1.6697616849213889E-2</v>
      </c>
      <c r="AA457">
        <v>4.7980416345323462E-3</v>
      </c>
      <c r="AB457">
        <v>1.72185834669909E-2</v>
      </c>
      <c r="AD457">
        <v>6.9204788652048599E-3</v>
      </c>
      <c r="AE457">
        <v>-3.01255129248168E-4</v>
      </c>
    </row>
    <row r="458" spans="1:31" x14ac:dyDescent="0.35">
      <c r="A458" s="2">
        <v>44003</v>
      </c>
      <c r="B458">
        <v>0</v>
      </c>
      <c r="C458">
        <v>0</v>
      </c>
      <c r="D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8.6206896551723755E-3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Y458">
        <v>0</v>
      </c>
      <c r="Z458">
        <v>0</v>
      </c>
      <c r="AA458">
        <v>0</v>
      </c>
      <c r="AB458">
        <v>0</v>
      </c>
      <c r="AD458">
        <v>0</v>
      </c>
      <c r="AE458">
        <v>0</v>
      </c>
    </row>
    <row r="459" spans="1:31" x14ac:dyDescent="0.35">
      <c r="A459" s="2">
        <v>44004</v>
      </c>
      <c r="B459">
        <v>8.0862541625981166E-3</v>
      </c>
      <c r="C459">
        <v>-2.7027052308113308E-2</v>
      </c>
      <c r="D459">
        <v>-1.134760909453281E-2</v>
      </c>
      <c r="G459">
        <v>-3.8176097423238797E-2</v>
      </c>
      <c r="H459">
        <v>1.225227210798119E-2</v>
      </c>
      <c r="I459">
        <v>-2.2682347815222159E-2</v>
      </c>
      <c r="J459">
        <v>-1.606642772500955E-2</v>
      </c>
      <c r="K459">
        <v>4.3863444925203998E-2</v>
      </c>
      <c r="L459">
        <v>-4.8386656882203338E-3</v>
      </c>
      <c r="M459">
        <v>-3.4072539369273121E-3</v>
      </c>
      <c r="N459">
        <v>-2.6324786324786301E-2</v>
      </c>
      <c r="O459">
        <v>-2.482876320855221E-2</v>
      </c>
      <c r="P459">
        <v>1.380036184987188E-2</v>
      </c>
      <c r="Q459">
        <v>-7.9681577649339808E-3</v>
      </c>
      <c r="R459">
        <v>-2.9495757646589519E-2</v>
      </c>
      <c r="S459">
        <v>-5.7229098989822758E-3</v>
      </c>
      <c r="T459">
        <v>-3.5785266137832387E-2</v>
      </c>
      <c r="U459">
        <v>-1.3404826011449661E-2</v>
      </c>
      <c r="V459">
        <v>-5.519029925974861E-3</v>
      </c>
      <c r="W459">
        <v>-1.3984314171429091E-3</v>
      </c>
      <c r="Y459">
        <v>4.2811027292029014E-3</v>
      </c>
      <c r="Z459">
        <v>1.6423385451576511E-2</v>
      </c>
      <c r="AA459">
        <v>3.769733795685903E-3</v>
      </c>
      <c r="AB459">
        <v>-4.0365257248670128E-3</v>
      </c>
      <c r="AD459">
        <v>-3.1418772019966228E-2</v>
      </c>
      <c r="AE459">
        <v>1.446645888987841E-2</v>
      </c>
    </row>
    <row r="460" spans="1:31" x14ac:dyDescent="0.35">
      <c r="A460" s="2">
        <v>44005</v>
      </c>
      <c r="B460">
        <v>4.2780655505570309E-2</v>
      </c>
      <c r="C460">
        <v>-2.2222174916047169E-2</v>
      </c>
      <c r="D460">
        <v>-3.2280416039333071E-3</v>
      </c>
      <c r="G460">
        <v>-5.5125952307449877E-3</v>
      </c>
      <c r="H460">
        <v>-1.1902264269137869E-2</v>
      </c>
      <c r="I460">
        <v>-1.4463622099039401E-2</v>
      </c>
      <c r="J460">
        <v>3.7725229034871972E-2</v>
      </c>
      <c r="K460">
        <v>-4.6464599165514597E-2</v>
      </c>
      <c r="L460">
        <v>3.5656369181756853E-2</v>
      </c>
      <c r="M460">
        <v>2.5641156272389051E-2</v>
      </c>
      <c r="N460">
        <v>1.3693820224719209E-2</v>
      </c>
      <c r="O460">
        <v>-1.5364287250714259E-3</v>
      </c>
      <c r="P460">
        <v>4.1886400039297111E-3</v>
      </c>
      <c r="Q460">
        <v>4.2570260328580252E-2</v>
      </c>
      <c r="R460">
        <v>2.9411503462912769E-3</v>
      </c>
      <c r="S460">
        <v>-7.3264071536658371E-3</v>
      </c>
      <c r="T460">
        <v>2.061851856543262E-2</v>
      </c>
      <c r="U460">
        <v>1.0326116195473739E-2</v>
      </c>
      <c r="V460">
        <v>4.3340364245116891E-2</v>
      </c>
      <c r="W460">
        <v>1.2604910857556989E-2</v>
      </c>
      <c r="Y460">
        <v>-6.4676189330262757E-3</v>
      </c>
      <c r="Z460">
        <v>0.1543984973380588</v>
      </c>
      <c r="AA460">
        <v>-1.1517253387310911E-2</v>
      </c>
      <c r="AB460">
        <v>-1.072035191169252E-2</v>
      </c>
      <c r="AD460">
        <v>2.24399595151481E-2</v>
      </c>
      <c r="AE460">
        <v>1.7231337251617521E-2</v>
      </c>
    </row>
    <row r="461" spans="1:31" x14ac:dyDescent="0.35">
      <c r="A461" s="2">
        <v>44006</v>
      </c>
      <c r="B461">
        <v>-2.5641030427094869E-3</v>
      </c>
      <c r="C461">
        <v>-1.7045399877053669E-2</v>
      </c>
      <c r="D461">
        <v>-2.1230513101195839E-2</v>
      </c>
      <c r="G461">
        <v>-2.217345537544491E-3</v>
      </c>
      <c r="H461">
        <v>-2.8583105449312751E-2</v>
      </c>
      <c r="I461">
        <v>-5.8020439265636936E-3</v>
      </c>
      <c r="J461">
        <v>1.247962769548816E-2</v>
      </c>
      <c r="K461">
        <v>-1.7372973703470022E-2</v>
      </c>
      <c r="L461">
        <v>-1.564905263594762E-3</v>
      </c>
      <c r="M461">
        <v>-3.0000068900661089E-2</v>
      </c>
      <c r="N461">
        <v>-9.3522687911327118E-3</v>
      </c>
      <c r="O461">
        <v>2.6159564361420529E-2</v>
      </c>
      <c r="P461">
        <v>-3.1282726300439601E-2</v>
      </c>
      <c r="Q461">
        <v>-5.4699469145769397E-2</v>
      </c>
      <c r="R461">
        <v>-4.3010713594530132E-2</v>
      </c>
      <c r="S461">
        <v>-1.9504149662939781E-2</v>
      </c>
      <c r="T461">
        <v>-1.3131393674042259E-2</v>
      </c>
      <c r="U461">
        <v>-2.8509988289146301E-2</v>
      </c>
      <c r="V461">
        <v>-2.1276599856320799E-2</v>
      </c>
      <c r="W461">
        <v>0</v>
      </c>
      <c r="Y461">
        <v>-6.0511862017898273E-2</v>
      </c>
      <c r="Z461">
        <v>0.17729399280828681</v>
      </c>
      <c r="AA461">
        <v>-1.0131944273340521E-3</v>
      </c>
      <c r="AB461">
        <v>-1.8897850400142469E-2</v>
      </c>
      <c r="AD461">
        <v>-5.3481242249053818E-2</v>
      </c>
      <c r="AE461">
        <v>-1.5771155883279601E-2</v>
      </c>
    </row>
    <row r="462" spans="1:31" x14ac:dyDescent="0.35">
      <c r="A462" s="2">
        <v>44007</v>
      </c>
      <c r="B462">
        <v>-2.5706852116476719E-2</v>
      </c>
      <c r="C462">
        <v>0</v>
      </c>
      <c r="D462">
        <v>8.823447026638398E-3</v>
      </c>
      <c r="G462">
        <v>-5.9999995761447433E-2</v>
      </c>
      <c r="H462">
        <v>1.492221226964419E-2</v>
      </c>
      <c r="I462">
        <v>2.025388890670099E-2</v>
      </c>
      <c r="J462">
        <v>2.5723448347342751E-2</v>
      </c>
      <c r="K462">
        <v>-1.2936656967160729E-3</v>
      </c>
      <c r="L462">
        <v>-2.5078423922748509E-2</v>
      </c>
      <c r="M462">
        <v>8.5911085763654693E-3</v>
      </c>
      <c r="N462">
        <v>-2.0979020979020931E-2</v>
      </c>
      <c r="O462">
        <v>-1.885177939936011E-2</v>
      </c>
      <c r="P462">
        <v>4.3057550473988293E-3</v>
      </c>
      <c r="Q462">
        <v>2.6487351030170411E-2</v>
      </c>
      <c r="R462">
        <v>1.327886771679943E-2</v>
      </c>
      <c r="S462">
        <v>3.3333093911777523E-2</v>
      </c>
      <c r="T462">
        <v>3.0707804202803062E-3</v>
      </c>
      <c r="U462">
        <v>-3.2668890921094151E-2</v>
      </c>
      <c r="V462">
        <v>3.882027128579324E-3</v>
      </c>
      <c r="W462">
        <v>-1.106504715830359E-2</v>
      </c>
      <c r="Y462">
        <v>-1.748040059834521E-2</v>
      </c>
      <c r="Z462">
        <v>-2.906212180184475E-2</v>
      </c>
      <c r="AA462">
        <v>8.1135828084819561E-3</v>
      </c>
      <c r="AB462">
        <v>-7.6138153293901722E-2</v>
      </c>
      <c r="AD462">
        <v>2.7718516867538231E-2</v>
      </c>
      <c r="AE462">
        <v>-1.8991059847672461E-2</v>
      </c>
    </row>
    <row r="463" spans="1:31" x14ac:dyDescent="0.35">
      <c r="A463" s="2">
        <v>44008</v>
      </c>
      <c r="B463">
        <v>4.2216266856307971E-2</v>
      </c>
      <c r="C463">
        <v>-2.8901830332792811E-2</v>
      </c>
      <c r="D463">
        <v>1.457712455805948E-3</v>
      </c>
      <c r="G463">
        <v>-8.0378229937640322E-2</v>
      </c>
      <c r="H463">
        <v>-1.8223142496453071E-2</v>
      </c>
      <c r="I463">
        <v>-2.2207151658715011E-2</v>
      </c>
      <c r="J463">
        <v>-3.5005229762771317E-2</v>
      </c>
      <c r="K463">
        <v>-1.9430218510920749E-2</v>
      </c>
      <c r="L463">
        <v>1.9292666939843661E-2</v>
      </c>
      <c r="M463">
        <v>2.2146536404805461E-2</v>
      </c>
      <c r="N463">
        <v>0</v>
      </c>
      <c r="O463">
        <v>-1.09170307495422E-2</v>
      </c>
      <c r="P463">
        <v>8.5744777777265746E-3</v>
      </c>
      <c r="Q463">
        <v>-3.2155671144026732E-2</v>
      </c>
      <c r="R463">
        <v>4.032254188043316E-3</v>
      </c>
      <c r="S463">
        <v>-4.5265345799248902E-2</v>
      </c>
      <c r="T463">
        <v>-1.6326544198168591E-2</v>
      </c>
      <c r="U463">
        <v>-1.7744675336387239E-2</v>
      </c>
      <c r="V463">
        <v>-3.6091814716057269E-2</v>
      </c>
      <c r="W463">
        <v>0</v>
      </c>
      <c r="Y463">
        <v>-2.9171333359864771E-2</v>
      </c>
      <c r="Z463">
        <v>-7.0748297642666325E-2</v>
      </c>
      <c r="AA463">
        <v>-6.5392318508046499E-2</v>
      </c>
      <c r="AB463">
        <v>-5.5731759448741418E-2</v>
      </c>
      <c r="AD463">
        <v>-4.6680561716404556E-3</v>
      </c>
      <c r="AE463">
        <v>4.2346215395729914E-3</v>
      </c>
    </row>
    <row r="464" spans="1:31" x14ac:dyDescent="0.35">
      <c r="A464" s="2">
        <v>44010</v>
      </c>
      <c r="B464">
        <v>0</v>
      </c>
      <c r="C464">
        <v>0</v>
      </c>
      <c r="D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-6.5714285714285725E-2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Y464">
        <v>0</v>
      </c>
      <c r="Z464">
        <v>0</v>
      </c>
      <c r="AA464">
        <v>0</v>
      </c>
      <c r="AB464">
        <v>0</v>
      </c>
      <c r="AD464">
        <v>0</v>
      </c>
      <c r="AE464">
        <v>0</v>
      </c>
    </row>
    <row r="465" spans="1:31" x14ac:dyDescent="0.35">
      <c r="A465" s="2">
        <v>44011</v>
      </c>
      <c r="B465">
        <v>-3.5442952359644453E-2</v>
      </c>
      <c r="C465">
        <v>0</v>
      </c>
      <c r="D465">
        <v>-4.0028239864458026E-3</v>
      </c>
      <c r="G465">
        <v>5.6555275752530942E-2</v>
      </c>
      <c r="H465">
        <v>8.4358567438136411E-4</v>
      </c>
      <c r="I465">
        <v>3.3035177114547398E-2</v>
      </c>
      <c r="J465">
        <v>3.0319512404427321E-2</v>
      </c>
      <c r="K465">
        <v>1.2769983733897041E-2</v>
      </c>
      <c r="L465">
        <v>1.261828475586069E-2</v>
      </c>
      <c r="M465">
        <v>1.333323932933062E-2</v>
      </c>
      <c r="N465">
        <v>-1.9304281345565721E-2</v>
      </c>
      <c r="O465">
        <v>4.7461403136624281E-2</v>
      </c>
      <c r="P465">
        <v>1.9128696706128379E-2</v>
      </c>
      <c r="Q465">
        <v>1.7432369115627729E-2</v>
      </c>
      <c r="R465">
        <v>1.4056259315918579E-2</v>
      </c>
      <c r="S465">
        <v>3.082008888211285E-2</v>
      </c>
      <c r="T465">
        <v>2.4896173827909211E-2</v>
      </c>
      <c r="U465">
        <v>2.2144584585910732E-2</v>
      </c>
      <c r="V465">
        <v>1.364006805444529E-2</v>
      </c>
      <c r="W465">
        <v>1.25874005041966E-2</v>
      </c>
      <c r="Y465">
        <v>4.5567163589359971E-2</v>
      </c>
      <c r="Z465">
        <v>0.16983892538357129</v>
      </c>
      <c r="AA465">
        <v>5.0592063397066012E-2</v>
      </c>
      <c r="AB465">
        <v>5.8133242108085348E-2</v>
      </c>
      <c r="AD465">
        <v>1.823855371714456E-2</v>
      </c>
      <c r="AE465">
        <v>1.5060537636975011E-3</v>
      </c>
    </row>
    <row r="466" spans="1:31" x14ac:dyDescent="0.35">
      <c r="A466" s="2">
        <v>44012</v>
      </c>
      <c r="B466">
        <v>1.04985931340662E-2</v>
      </c>
      <c r="C466">
        <v>1.190484686668292E-2</v>
      </c>
      <c r="D466">
        <v>-1.205703551481996E-2</v>
      </c>
      <c r="G466">
        <v>0.32360094416074642</v>
      </c>
      <c r="H466">
        <v>9.4837203009221493E-3</v>
      </c>
      <c r="I466">
        <v>2.9313654322488999E-2</v>
      </c>
      <c r="J466">
        <v>1.261165330837777E-2</v>
      </c>
      <c r="K466">
        <v>2.608509431970552E-3</v>
      </c>
      <c r="L466">
        <v>1.0903378349478739E-2</v>
      </c>
      <c r="M466">
        <v>1.1513216151598281E-2</v>
      </c>
      <c r="N466">
        <v>2.3192360163710731E-2</v>
      </c>
      <c r="O466">
        <v>2.5289553204495001E-3</v>
      </c>
      <c r="P466">
        <v>5.2127322130801623E-4</v>
      </c>
      <c r="Q466">
        <v>-2.2173071759368219E-3</v>
      </c>
      <c r="R466">
        <v>1.188117633928454E-2</v>
      </c>
      <c r="S466">
        <v>1.9754669419309812E-2</v>
      </c>
      <c r="T466">
        <v>-2.6315731550880291E-2</v>
      </c>
      <c r="U466">
        <v>3.9908603860021596E-3</v>
      </c>
      <c r="V466">
        <v>-5.2770647727516939E-3</v>
      </c>
      <c r="W466">
        <v>-5.5247669640681174E-3</v>
      </c>
      <c r="Y466">
        <v>2.526386356590526E-3</v>
      </c>
      <c r="Z466">
        <v>2.7534452231657621E-2</v>
      </c>
      <c r="AA466">
        <v>1.0245842771549499E-2</v>
      </c>
      <c r="AB466">
        <v>1.254925763418191E-2</v>
      </c>
      <c r="AD466">
        <v>1.9959087945142121E-2</v>
      </c>
      <c r="AE466">
        <v>1.5639081389382081E-2</v>
      </c>
    </row>
    <row r="467" spans="1:31" x14ac:dyDescent="0.35">
      <c r="A467" s="2">
        <v>44013</v>
      </c>
      <c r="B467">
        <v>-2.0779130167767671E-2</v>
      </c>
      <c r="C467">
        <v>0</v>
      </c>
      <c r="D467">
        <v>-1.923079475313294E-2</v>
      </c>
      <c r="G467">
        <v>-3.6764758087977627E-2</v>
      </c>
      <c r="H467">
        <v>5.4281552204675787E-3</v>
      </c>
      <c r="I467">
        <v>0</v>
      </c>
      <c r="J467">
        <v>3.1136203693347131E-3</v>
      </c>
      <c r="K467">
        <v>-3.9027790182626369E-3</v>
      </c>
      <c r="L467">
        <v>-6.163322813242611E-3</v>
      </c>
      <c r="M467">
        <v>1.1382014433418909E-2</v>
      </c>
      <c r="N467">
        <v>1.3904761904761861E-2</v>
      </c>
      <c r="O467">
        <v>3.1322297414875022E-2</v>
      </c>
      <c r="P467">
        <v>2.9181875734670681E-2</v>
      </c>
      <c r="Q467">
        <v>-8.2828252002445923E-3</v>
      </c>
      <c r="R467">
        <v>4.8923864411403173E-3</v>
      </c>
      <c r="S467">
        <v>0</v>
      </c>
      <c r="T467">
        <v>1.039516078534364E-3</v>
      </c>
      <c r="U467">
        <v>-5.110741026038701E-3</v>
      </c>
      <c r="V467">
        <v>-1.6445594677394482E-2</v>
      </c>
      <c r="W467">
        <v>6.9444114339722862E-3</v>
      </c>
      <c r="Y467">
        <v>-1.417514981860712E-3</v>
      </c>
      <c r="Z467">
        <v>8.03897496157715E-2</v>
      </c>
      <c r="AA467">
        <v>6.0852354671296896E-3</v>
      </c>
      <c r="AB467">
        <v>1.880674905108104E-2</v>
      </c>
      <c r="AD467">
        <v>3.010541256927746E-2</v>
      </c>
      <c r="AE467">
        <v>3.4942351909050817E-2</v>
      </c>
    </row>
    <row r="468" spans="1:31" x14ac:dyDescent="0.35">
      <c r="A468" s="2">
        <v>44014</v>
      </c>
      <c r="B468">
        <v>5.3050402999816892E-3</v>
      </c>
      <c r="C468">
        <v>4.7058791879318163E-2</v>
      </c>
      <c r="D468">
        <v>1.055807566161149E-2</v>
      </c>
      <c r="G468">
        <v>-1.2404500614974331E-2</v>
      </c>
      <c r="H468">
        <v>2.8446681569054281E-2</v>
      </c>
      <c r="I468">
        <v>1.3915907406709E-2</v>
      </c>
      <c r="J468">
        <v>3.6730522225742579E-2</v>
      </c>
      <c r="K468">
        <v>1.0448448431417569E-2</v>
      </c>
      <c r="L468">
        <v>2.32558317283873E-2</v>
      </c>
      <c r="M468">
        <v>2.250815339196555E-2</v>
      </c>
      <c r="N468">
        <v>4.6590268645500643E-2</v>
      </c>
      <c r="O468">
        <v>-4.0766562849778856E-3</v>
      </c>
      <c r="P468">
        <v>4.4050717903453052E-2</v>
      </c>
      <c r="Q468">
        <v>1.609290920903983E-2</v>
      </c>
      <c r="R468">
        <v>-9.737320775167202E-4</v>
      </c>
      <c r="S468">
        <v>2.09422651580311E-2</v>
      </c>
      <c r="T468">
        <v>1.7653196498017332E-2</v>
      </c>
      <c r="U468">
        <v>8.5616218385315968E-3</v>
      </c>
      <c r="V468">
        <v>6.2297665709906143E-2</v>
      </c>
      <c r="W468">
        <v>1.6551784169358541E-2</v>
      </c>
      <c r="Y468">
        <v>2.3658991317392348E-3</v>
      </c>
      <c r="Z468">
        <v>2.5930157708919491E-2</v>
      </c>
      <c r="AA468">
        <v>8.0645083760868541E-3</v>
      </c>
      <c r="AB468">
        <v>1.2164942556956101E-2</v>
      </c>
      <c r="AD468">
        <v>-9.2547942958750573E-3</v>
      </c>
      <c r="AE468">
        <v>1.7739557333876329E-2</v>
      </c>
    </row>
    <row r="469" spans="1:31" x14ac:dyDescent="0.35">
      <c r="A469" s="2">
        <v>44015</v>
      </c>
      <c r="B469">
        <v>-5.2770453616732826E-3</v>
      </c>
      <c r="C469">
        <v>2.247193039873574E-2</v>
      </c>
      <c r="D469">
        <v>-5.9701969121553899E-3</v>
      </c>
      <c r="G469">
        <v>0</v>
      </c>
      <c r="H469">
        <v>0</v>
      </c>
      <c r="I469">
        <v>6.3836080268699913E-3</v>
      </c>
      <c r="J469">
        <v>0</v>
      </c>
      <c r="K469">
        <v>0</v>
      </c>
      <c r="L469">
        <v>4.5454878186692582E-3</v>
      </c>
      <c r="M469">
        <v>7.8615232730203655E-3</v>
      </c>
      <c r="N469">
        <v>0</v>
      </c>
      <c r="O469">
        <v>0</v>
      </c>
      <c r="P469">
        <v>1.2608957380084719E-2</v>
      </c>
      <c r="Q469">
        <v>0</v>
      </c>
      <c r="R469">
        <v>0</v>
      </c>
      <c r="S469">
        <v>1.5384141780834251E-3</v>
      </c>
      <c r="T469">
        <v>8.1631611473738097E-3</v>
      </c>
      <c r="U469">
        <v>2.2071272663527711E-2</v>
      </c>
      <c r="V469">
        <v>4.8236213341039669E-3</v>
      </c>
      <c r="W469">
        <v>6.6485593836576928E-2</v>
      </c>
      <c r="Y469">
        <v>0</v>
      </c>
      <c r="Z469">
        <v>0</v>
      </c>
      <c r="AA469">
        <v>0</v>
      </c>
      <c r="AB469">
        <v>0</v>
      </c>
      <c r="AD469">
        <v>-1.474928403019327E-3</v>
      </c>
      <c r="AE469">
        <v>-8.4340231826399714E-3</v>
      </c>
    </row>
    <row r="470" spans="1:31" x14ac:dyDescent="0.35">
      <c r="A470" s="2">
        <v>44017</v>
      </c>
      <c r="B470">
        <v>0</v>
      </c>
      <c r="C470">
        <v>0</v>
      </c>
      <c r="D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-4.505474780111296E-2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Y470">
        <v>0</v>
      </c>
      <c r="Z470">
        <v>0</v>
      </c>
      <c r="AA470">
        <v>0</v>
      </c>
      <c r="AB470">
        <v>0</v>
      </c>
      <c r="AD470">
        <v>0</v>
      </c>
      <c r="AE470">
        <v>0</v>
      </c>
    </row>
    <row r="471" spans="1:31" x14ac:dyDescent="0.35">
      <c r="A471" s="2">
        <v>44018</v>
      </c>
      <c r="B471">
        <v>3.1830145253331832E-2</v>
      </c>
      <c r="C471">
        <v>0.1043955607355562</v>
      </c>
      <c r="D471">
        <v>1.5390611132416909E-2</v>
      </c>
      <c r="G471">
        <v>0.1410628004189165</v>
      </c>
      <c r="H471">
        <v>-4.8454482628635942E-3</v>
      </c>
      <c r="I471">
        <v>1.1100581894481151E-2</v>
      </c>
      <c r="J471">
        <v>0.102794379831902</v>
      </c>
      <c r="K471">
        <v>-6.4628512819401296E-3</v>
      </c>
      <c r="L471">
        <v>2.1116119136542991E-2</v>
      </c>
      <c r="M471">
        <v>-2.1840835027227889E-2</v>
      </c>
      <c r="N471">
        <v>-7.7067669172932174E-3</v>
      </c>
      <c r="O471">
        <v>2.6606615243986109E-2</v>
      </c>
      <c r="P471">
        <v>-2.2988472313773881E-2</v>
      </c>
      <c r="Q471">
        <v>7.0769821646081699E-2</v>
      </c>
      <c r="R471">
        <v>3.7037047364893771E-2</v>
      </c>
      <c r="S471">
        <v>-6.6563732004221174E-3</v>
      </c>
      <c r="T471">
        <v>2.6316061710862652E-2</v>
      </c>
      <c r="U471">
        <v>3.8206010767543042E-2</v>
      </c>
      <c r="V471">
        <v>8.6407226142722449E-2</v>
      </c>
      <c r="W471">
        <v>-2.4173064742309069E-2</v>
      </c>
      <c r="Y471">
        <v>-2.0928427723744921E-2</v>
      </c>
      <c r="Z471">
        <v>9.6703200426072389E-2</v>
      </c>
      <c r="AA471">
        <v>6.700000762939462E-2</v>
      </c>
      <c r="AB471">
        <v>4.0318665696683409E-2</v>
      </c>
      <c r="AD471">
        <v>5.3668157232604763E-2</v>
      </c>
      <c r="AE471">
        <v>6.2376307605316317E-3</v>
      </c>
    </row>
    <row r="472" spans="1:31" x14ac:dyDescent="0.35">
      <c r="A472" s="2">
        <v>44019</v>
      </c>
      <c r="B472">
        <v>7.7120837054232014E-3</v>
      </c>
      <c r="C472">
        <v>-4.975122817769595E-2</v>
      </c>
      <c r="D472">
        <v>-1.5526859751881729E-2</v>
      </c>
      <c r="G472">
        <v>-3.8950044183140083E-2</v>
      </c>
      <c r="H472">
        <v>-9.1297736683029207E-3</v>
      </c>
      <c r="I472">
        <v>1.5056497211122901E-2</v>
      </c>
      <c r="J472">
        <v>8.597309084977578E-3</v>
      </c>
      <c r="K472">
        <v>-2.167907546505865E-3</v>
      </c>
      <c r="L472">
        <v>8.8626211795432841E-3</v>
      </c>
      <c r="M472">
        <v>4.9441806459427973E-2</v>
      </c>
      <c r="N472">
        <v>-8.3349119151354678E-3</v>
      </c>
      <c r="O472">
        <v>9.5693688934708199E-3</v>
      </c>
      <c r="P472">
        <v>4.9020176499328114E-3</v>
      </c>
      <c r="Q472">
        <v>-4.6807714044978521E-3</v>
      </c>
      <c r="R472">
        <v>-2.1616587264020489E-2</v>
      </c>
      <c r="S472">
        <v>1.5464587424198759E-3</v>
      </c>
      <c r="T472">
        <v>1.5778888814422579E-2</v>
      </c>
      <c r="U472">
        <v>-4.3733317057291672E-2</v>
      </c>
      <c r="V472">
        <v>-1.395345288653704E-2</v>
      </c>
      <c r="W472">
        <v>0</v>
      </c>
      <c r="Y472">
        <v>-2.0572032843133688E-2</v>
      </c>
      <c r="Z472">
        <v>-6.4128198296993677E-2</v>
      </c>
      <c r="AA472">
        <v>0.22633551495641971</v>
      </c>
      <c r="AB472">
        <v>-1.5515834785282401E-2</v>
      </c>
      <c r="AD472">
        <v>-2.102806780284527E-2</v>
      </c>
      <c r="AE472">
        <v>1.07072126125598E-2</v>
      </c>
    </row>
    <row r="473" spans="1:31" x14ac:dyDescent="0.35">
      <c r="A473" s="2">
        <v>44020</v>
      </c>
      <c r="B473">
        <v>2.0408167055191221E-2</v>
      </c>
      <c r="C473">
        <v>-5.2356068377794607E-3</v>
      </c>
      <c r="D473">
        <v>2.2531805339134352E-3</v>
      </c>
      <c r="G473">
        <v>0.1039646970785975</v>
      </c>
      <c r="H473">
        <v>1.5970627405289539E-2</v>
      </c>
      <c r="I473">
        <v>-6.1801703493369331E-4</v>
      </c>
      <c r="J473">
        <v>6.1911130735095021E-2</v>
      </c>
      <c r="K473">
        <v>-2.1732032443824161E-3</v>
      </c>
      <c r="L473">
        <v>5.8565100893395172E-3</v>
      </c>
      <c r="M473">
        <v>1.8237100941278062E-2</v>
      </c>
      <c r="N473">
        <v>-2.9799426934097428E-2</v>
      </c>
      <c r="O473">
        <v>8.4715658910617719E-2</v>
      </c>
      <c r="P473">
        <v>9.7561080260715194E-3</v>
      </c>
      <c r="Q473">
        <v>9.2174596311956902E-2</v>
      </c>
      <c r="R473">
        <v>3.2660918114462152E-2</v>
      </c>
      <c r="S473">
        <v>1.2351766218465791E-2</v>
      </c>
      <c r="T473">
        <v>2.1359321077365712E-2</v>
      </c>
      <c r="U473">
        <v>-1.171226928315605E-2</v>
      </c>
      <c r="V473">
        <v>4.245281066704476E-2</v>
      </c>
      <c r="W473">
        <v>1.30378586023312E-2</v>
      </c>
      <c r="Y473">
        <v>2.4286045885539179E-2</v>
      </c>
      <c r="Z473">
        <v>1.7130604368114088E-2</v>
      </c>
      <c r="AA473">
        <v>8.0244569176444402E-2</v>
      </c>
      <c r="AB473">
        <v>7.7437335590902379E-2</v>
      </c>
      <c r="AD473">
        <v>-1.145586418364475E-2</v>
      </c>
      <c r="AE473">
        <v>2.5090560620515179E-2</v>
      </c>
    </row>
    <row r="474" spans="1:31" x14ac:dyDescent="0.35">
      <c r="A474" s="2">
        <v>44021</v>
      </c>
      <c r="B474">
        <v>0.1225000222938091</v>
      </c>
      <c r="C474">
        <v>-5.2631626883388183E-3</v>
      </c>
      <c r="D474">
        <v>1.04906178220836E-2</v>
      </c>
      <c r="G474">
        <v>3.8308101048684103E-2</v>
      </c>
      <c r="H474">
        <v>4.4336524876593666E-3</v>
      </c>
      <c r="I474">
        <v>3.401321252302969E-3</v>
      </c>
      <c r="J474">
        <v>9.2944365291669495E-3</v>
      </c>
      <c r="K474">
        <v>-3.2665425681199338E-2</v>
      </c>
      <c r="L474">
        <v>-2.0378438780366381E-2</v>
      </c>
      <c r="M474">
        <v>2.9850178720816078E-3</v>
      </c>
      <c r="N474">
        <v>-2.7367592045678291E-2</v>
      </c>
      <c r="O474">
        <v>1.565630084787251E-2</v>
      </c>
      <c r="P474">
        <v>1.2560227823656071E-2</v>
      </c>
      <c r="Q474">
        <v>-1.481227333809854E-2</v>
      </c>
      <c r="R474">
        <v>-1.0232526202534561E-2</v>
      </c>
      <c r="S474">
        <v>-2.135199901527951E-2</v>
      </c>
      <c r="T474">
        <v>-0.10836512885389871</v>
      </c>
      <c r="U474">
        <v>-2.257334277822565E-2</v>
      </c>
      <c r="V474">
        <v>2.0361938815536499E-2</v>
      </c>
      <c r="W474">
        <v>-3.8608570206586368E-3</v>
      </c>
      <c r="Y474">
        <v>1.409804197677578E-2</v>
      </c>
      <c r="Z474">
        <v>-5.7894756919459327E-2</v>
      </c>
      <c r="AA474">
        <v>-1.556422097392585E-2</v>
      </c>
      <c r="AB474">
        <v>-4.7492401766471293E-3</v>
      </c>
      <c r="AD474">
        <v>1.7383028206810151E-2</v>
      </c>
      <c r="AE474">
        <v>1.903731881563608E-2</v>
      </c>
    </row>
    <row r="475" spans="1:31" x14ac:dyDescent="0.35">
      <c r="A475" s="2">
        <v>44022</v>
      </c>
      <c r="B475">
        <v>6.6815155598847209E-3</v>
      </c>
      <c r="C475">
        <v>-2.645498527709822E-2</v>
      </c>
      <c r="D475">
        <v>-1.038170729847465E-2</v>
      </c>
      <c r="G475">
        <v>5.4573407045050759E-2</v>
      </c>
      <c r="H475">
        <v>-1.9863492146686701E-2</v>
      </c>
      <c r="I475">
        <v>-4.622459994898187E-3</v>
      </c>
      <c r="J475">
        <v>-2.0510664865503569E-2</v>
      </c>
      <c r="K475">
        <v>1.665908554478612E-2</v>
      </c>
      <c r="L475">
        <v>-1.6344746771430829E-2</v>
      </c>
      <c r="M475">
        <v>2.2321470405510361E-2</v>
      </c>
      <c r="N475">
        <v>0</v>
      </c>
      <c r="O475">
        <v>-6.4527801477659574E-3</v>
      </c>
      <c r="P475">
        <v>1.049630590981487E-2</v>
      </c>
      <c r="Q475">
        <v>5.0699460080294578E-3</v>
      </c>
      <c r="R475">
        <v>7.8947290583568863E-2</v>
      </c>
      <c r="S475">
        <v>-5.195145084310071E-3</v>
      </c>
      <c r="T475">
        <v>-3.8379623356012298E-2</v>
      </c>
      <c r="U475">
        <v>-5.7738043060273636E-4</v>
      </c>
      <c r="V475">
        <v>-2.0842542317343279E-2</v>
      </c>
      <c r="W475">
        <v>7.7518577237087882E-3</v>
      </c>
      <c r="Y475">
        <v>-1.816742129233451E-2</v>
      </c>
      <c r="Z475">
        <v>3.910618870711069E-2</v>
      </c>
      <c r="AA475">
        <v>3.7908742654257699E-2</v>
      </c>
      <c r="AB475">
        <v>1.444298720434456E-2</v>
      </c>
      <c r="AD475">
        <v>-2.4205157927413179E-2</v>
      </c>
      <c r="AE475">
        <v>-9.3408862907415902E-3</v>
      </c>
    </row>
    <row r="476" spans="1:31" x14ac:dyDescent="0.35">
      <c r="A476" s="2">
        <v>44024</v>
      </c>
      <c r="B476">
        <v>0</v>
      </c>
      <c r="C476">
        <v>0</v>
      </c>
      <c r="D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2.024291497975117E-4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Y476">
        <v>0</v>
      </c>
      <c r="Z476">
        <v>0</v>
      </c>
      <c r="AA476">
        <v>0</v>
      </c>
      <c r="AB476">
        <v>0</v>
      </c>
      <c r="AD476">
        <v>0</v>
      </c>
      <c r="AE476">
        <v>0</v>
      </c>
    </row>
    <row r="477" spans="1:31" x14ac:dyDescent="0.35">
      <c r="A477" s="2">
        <v>44025</v>
      </c>
      <c r="B477">
        <v>7.5221251052684845E-2</v>
      </c>
      <c r="C477">
        <v>-1.086957470985239E-2</v>
      </c>
      <c r="D477">
        <v>2.5477569321709751E-2</v>
      </c>
      <c r="G477">
        <v>-0.11734698097788181</v>
      </c>
      <c r="H477">
        <v>1.7400029268680232E-2</v>
      </c>
      <c r="I477">
        <v>1.39319047949209E-2</v>
      </c>
      <c r="J477">
        <v>-1.0683760857928659E-2</v>
      </c>
      <c r="K477">
        <v>6.6429710425388588E-3</v>
      </c>
      <c r="L477">
        <v>2.8700917931025138E-2</v>
      </c>
      <c r="M477">
        <v>-2.9112228178406201E-3</v>
      </c>
      <c r="N477">
        <v>-8.2979154017405188E-3</v>
      </c>
      <c r="O477">
        <v>-5.6106812073410062E-2</v>
      </c>
      <c r="P477">
        <v>1.510857004313015E-2</v>
      </c>
      <c r="Q477">
        <v>-2.2264786164957969E-2</v>
      </c>
      <c r="R477">
        <v>-2.613217261971057E-3</v>
      </c>
      <c r="S477">
        <v>1.2010270169545921E-2</v>
      </c>
      <c r="T477">
        <v>-2.2172066956677168E-3</v>
      </c>
      <c r="U477">
        <v>3.6395210141673788E-2</v>
      </c>
      <c r="V477">
        <v>5.7065227954509412E-2</v>
      </c>
      <c r="W477">
        <v>2.05127881321614E-2</v>
      </c>
      <c r="Y477">
        <v>-2.73541108339781E-3</v>
      </c>
      <c r="Z477">
        <v>-0.1064515861090468</v>
      </c>
      <c r="AA477">
        <v>4.1717151260438179E-2</v>
      </c>
      <c r="AB477">
        <v>-2.985455150989658E-2</v>
      </c>
      <c r="AD477">
        <v>4.7665505494383982E-2</v>
      </c>
      <c r="AE477">
        <v>2.2359918344106111E-2</v>
      </c>
    </row>
    <row r="478" spans="1:31" x14ac:dyDescent="0.35">
      <c r="A478" s="2">
        <v>44026</v>
      </c>
      <c r="B478">
        <v>-6.172840430779214E-2</v>
      </c>
      <c r="C478">
        <v>-1.6483598952496511E-2</v>
      </c>
      <c r="D478">
        <v>-2.5576721844703392E-3</v>
      </c>
      <c r="G478">
        <v>8.0924898736086215E-2</v>
      </c>
      <c r="H478">
        <v>3.9235522788391597E-2</v>
      </c>
      <c r="I478">
        <v>3.4809022627616093E-2</v>
      </c>
      <c r="J478">
        <v>2.332617384127755E-2</v>
      </c>
      <c r="K478">
        <v>2.375743284390874E-2</v>
      </c>
      <c r="L478">
        <v>-4.4052461614896288E-3</v>
      </c>
      <c r="M478">
        <v>-7.2992367780368994E-3</v>
      </c>
      <c r="N478">
        <v>1.6122448979591919E-2</v>
      </c>
      <c r="O478">
        <v>6.8042840100459578E-2</v>
      </c>
      <c r="P478">
        <v>-2.6976667256632499E-2</v>
      </c>
      <c r="Q478">
        <v>9.9092684318560442E-2</v>
      </c>
      <c r="R478">
        <v>2.096067904944077E-2</v>
      </c>
      <c r="S478">
        <v>3.8183872118290108E-2</v>
      </c>
      <c r="T478">
        <v>4.4445692856744934E-3</v>
      </c>
      <c r="U478">
        <v>-5.5742634248256984E-4</v>
      </c>
      <c r="V478">
        <v>-6.169668057598332E-2</v>
      </c>
      <c r="W478">
        <v>-2.261314832648487E-2</v>
      </c>
      <c r="Y478">
        <v>4.8403330312134507E-3</v>
      </c>
      <c r="Z478">
        <v>4.0914462303872863E-2</v>
      </c>
      <c r="AA478">
        <v>0.1226320574276112</v>
      </c>
      <c r="AB478">
        <v>8.7406289841244655E-2</v>
      </c>
      <c r="AD478">
        <v>-4.6424707639288743E-3</v>
      </c>
      <c r="AE478">
        <v>-2.8721999803538512E-2</v>
      </c>
    </row>
    <row r="479" spans="1:31" x14ac:dyDescent="0.35">
      <c r="A479" s="2">
        <v>44027</v>
      </c>
      <c r="B479">
        <v>5.2631587349504898E-2</v>
      </c>
      <c r="C479">
        <v>0</v>
      </c>
      <c r="D479">
        <v>1.245419897192135E-2</v>
      </c>
      <c r="G479">
        <v>0.34835747996846828</v>
      </c>
      <c r="H479">
        <v>3.4656401180305878E-2</v>
      </c>
      <c r="I479">
        <v>2.832700840756619E-2</v>
      </c>
      <c r="J479">
        <v>1.6884342455463219E-3</v>
      </c>
      <c r="K479">
        <v>9.4540393386641774E-3</v>
      </c>
      <c r="L479">
        <v>0</v>
      </c>
      <c r="M479">
        <v>-1.7647147395841171E-2</v>
      </c>
      <c r="N479">
        <v>5.4428600120506099E-2</v>
      </c>
      <c r="O479">
        <v>3.7043658827081723E-2</v>
      </c>
      <c r="P479">
        <v>0</v>
      </c>
      <c r="Q479">
        <v>-1.2949162396691969E-2</v>
      </c>
      <c r="R479">
        <v>1.0265256077063519E-2</v>
      </c>
      <c r="S479">
        <v>4.2246481660699997E-2</v>
      </c>
      <c r="T479">
        <v>4.4247822204281917E-3</v>
      </c>
      <c r="U479">
        <v>4.1829335595911843E-2</v>
      </c>
      <c r="V479">
        <v>1.8264823082088991E-2</v>
      </c>
      <c r="W479">
        <v>-1.1568005891835381E-2</v>
      </c>
      <c r="Y479">
        <v>-1.1721224603575281E-2</v>
      </c>
      <c r="Z479">
        <v>4.5086746881153987E-2</v>
      </c>
      <c r="AA479">
        <v>6.0242744847561092E-2</v>
      </c>
      <c r="AB479">
        <v>3.9536321497792633E-2</v>
      </c>
      <c r="AD479">
        <v>1.3992463632672919E-2</v>
      </c>
      <c r="AE479">
        <v>6.2669498601427787E-2</v>
      </c>
    </row>
    <row r="480" spans="1:31" x14ac:dyDescent="0.35">
      <c r="A480" s="2">
        <v>44028</v>
      </c>
      <c r="B480">
        <v>-1.250000189573197E-2</v>
      </c>
      <c r="C480">
        <v>-2.2346321264647421E-2</v>
      </c>
      <c r="D480">
        <v>-1.519532928340284E-2</v>
      </c>
      <c r="G480">
        <v>-3.3427771407341322E-2</v>
      </c>
      <c r="H480">
        <v>3.7412243465051448E-4</v>
      </c>
      <c r="I480">
        <v>-8.6082541736248741E-3</v>
      </c>
      <c r="J480">
        <v>-3.9190911214326052E-2</v>
      </c>
      <c r="K480">
        <v>-6.3856230160862504E-3</v>
      </c>
      <c r="L480">
        <v>-1.4749612154639771E-3</v>
      </c>
      <c r="M480">
        <v>3.2934228044189773E-2</v>
      </c>
      <c r="N480">
        <v>-1.5238095238095269E-2</v>
      </c>
      <c r="O480">
        <v>-3.623797786159066E-3</v>
      </c>
      <c r="P480">
        <v>-9.5613405898475889E-4</v>
      </c>
      <c r="Q480">
        <v>-3.1977710357128368E-2</v>
      </c>
      <c r="R480">
        <v>1.693438050699436E-3</v>
      </c>
      <c r="S480">
        <v>2.8135491330215201E-2</v>
      </c>
      <c r="T480">
        <v>1.32155699436074E-2</v>
      </c>
      <c r="U480">
        <v>1.605930342975626E-3</v>
      </c>
      <c r="V480">
        <v>-2.6008966078444939E-2</v>
      </c>
      <c r="W480">
        <v>1.170339078539517E-2</v>
      </c>
      <c r="Y480">
        <v>-3.2500230991017181E-4</v>
      </c>
      <c r="Z480">
        <v>2.2124400274412541E-3</v>
      </c>
      <c r="AA480">
        <v>2.3314335646720249E-2</v>
      </c>
      <c r="AB480">
        <v>-5.7763830431530883E-2</v>
      </c>
      <c r="AD480">
        <v>1.7939216537109951E-2</v>
      </c>
      <c r="AE480">
        <v>7.6589754763694007E-3</v>
      </c>
    </row>
    <row r="481" spans="1:31" x14ac:dyDescent="0.35">
      <c r="A481" s="2">
        <v>44029</v>
      </c>
      <c r="B481">
        <v>8.4388198614202548E-3</v>
      </c>
      <c r="C481">
        <v>0</v>
      </c>
      <c r="D481">
        <v>4.0412610430102802E-3</v>
      </c>
      <c r="G481">
        <v>-4.1031475390115313E-3</v>
      </c>
      <c r="H481">
        <v>4.2461529506554463E-2</v>
      </c>
      <c r="I481">
        <v>1.1287970052948021E-2</v>
      </c>
      <c r="J481">
        <v>2.763162671914432E-2</v>
      </c>
      <c r="K481">
        <v>1.156787477710597E-2</v>
      </c>
      <c r="L481">
        <v>-1.0339761119128149E-2</v>
      </c>
      <c r="M481">
        <v>0</v>
      </c>
      <c r="N481">
        <v>0</v>
      </c>
      <c r="O481">
        <v>2.7190849483638369E-2</v>
      </c>
      <c r="P481">
        <v>1.9139980484255139E-3</v>
      </c>
      <c r="Q481">
        <v>3.3372882626486737E-2</v>
      </c>
      <c r="R481">
        <v>4.0574851987004168E-2</v>
      </c>
      <c r="S481">
        <v>3.293144686347671E-2</v>
      </c>
      <c r="T481">
        <v>1.9565385937268861E-2</v>
      </c>
      <c r="U481">
        <v>1.229296957987769E-2</v>
      </c>
      <c r="V481">
        <v>5.5249006918529631E-3</v>
      </c>
      <c r="W481">
        <v>-1.1568005891835381E-2</v>
      </c>
      <c r="Y481">
        <v>2.389074801123181E-2</v>
      </c>
      <c r="Z481">
        <v>-7.7263405360301629E-3</v>
      </c>
      <c r="AA481">
        <v>4.3656163915608559E-3</v>
      </c>
      <c r="AB481">
        <v>4.1456763769679439E-2</v>
      </c>
      <c r="AD481">
        <v>-1.6719350305855581E-2</v>
      </c>
      <c r="AE481">
        <v>1.368119513081867E-2</v>
      </c>
    </row>
    <row r="482" spans="1:31" x14ac:dyDescent="0.35">
      <c r="A482" s="2">
        <v>44031</v>
      </c>
      <c r="B482">
        <v>0</v>
      </c>
      <c r="C482">
        <v>0</v>
      </c>
      <c r="D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-3.8684719535783119E-3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Y482">
        <v>0</v>
      </c>
      <c r="Z482">
        <v>0</v>
      </c>
      <c r="AA482">
        <v>0</v>
      </c>
      <c r="AB482">
        <v>0</v>
      </c>
      <c r="AD482">
        <v>0</v>
      </c>
      <c r="AE482">
        <v>0</v>
      </c>
    </row>
    <row r="483" spans="1:31" x14ac:dyDescent="0.35">
      <c r="A483" s="2">
        <v>44032</v>
      </c>
      <c r="B483">
        <v>6.9037667417725546E-2</v>
      </c>
      <c r="C483">
        <v>3.4285675135262483E-2</v>
      </c>
      <c r="D483">
        <v>-1.46357944665787E-3</v>
      </c>
      <c r="G483">
        <v>-2.236604861011093E-2</v>
      </c>
      <c r="H483">
        <v>1.615144032438121E-3</v>
      </c>
      <c r="I483">
        <v>-2.8624916205588491E-4</v>
      </c>
      <c r="J483">
        <v>6.1886420687348842E-2</v>
      </c>
      <c r="K483">
        <v>-1.1859298777007419E-2</v>
      </c>
      <c r="L483">
        <v>1.492543353592146E-2</v>
      </c>
      <c r="M483">
        <v>3.1884078568214853E-2</v>
      </c>
      <c r="N483">
        <v>1.6116504854368999E-2</v>
      </c>
      <c r="O483">
        <v>7.1320172724548492E-2</v>
      </c>
      <c r="P483">
        <v>-2.8654624810038332E-3</v>
      </c>
      <c r="Q483">
        <v>1.9016390941182019E-2</v>
      </c>
      <c r="R483">
        <v>-4.9553256665977978E-2</v>
      </c>
      <c r="S483">
        <v>-3.592232941860285E-3</v>
      </c>
      <c r="T483">
        <v>1.9189811678006041E-2</v>
      </c>
      <c r="U483">
        <v>2.9567024823225371E-2</v>
      </c>
      <c r="V483">
        <v>-1.602565838023828E-2</v>
      </c>
      <c r="W483">
        <v>2.080620898239105E-2</v>
      </c>
      <c r="Y483">
        <v>-2.4126855906638541E-2</v>
      </c>
      <c r="Z483">
        <v>-4.3381468251130977E-2</v>
      </c>
      <c r="AA483">
        <v>4.3194786559871627E-2</v>
      </c>
      <c r="AB483">
        <v>2.7509040507824659E-2</v>
      </c>
      <c r="AD483">
        <v>1.8382318553540999E-2</v>
      </c>
      <c r="AE483">
        <v>3.0742517736067839E-2</v>
      </c>
    </row>
    <row r="484" spans="1:31" x14ac:dyDescent="0.35">
      <c r="A484" s="2">
        <v>44033</v>
      </c>
      <c r="B484">
        <v>6.0665370677499553E-2</v>
      </c>
      <c r="C484">
        <v>1.1049802612097979E-2</v>
      </c>
      <c r="D484">
        <v>-2.125320974985068E-2</v>
      </c>
      <c r="G484">
        <v>2.889822544239928E-2</v>
      </c>
      <c r="H484">
        <v>1.558582848840406E-2</v>
      </c>
      <c r="I484">
        <v>-2.2903002338195981E-3</v>
      </c>
      <c r="J484">
        <v>-6.6318314878891393E-2</v>
      </c>
      <c r="K484">
        <v>2.571795669616694E-2</v>
      </c>
      <c r="L484">
        <v>7.3528254994228437E-3</v>
      </c>
      <c r="M484">
        <v>-4.213504196895701E-3</v>
      </c>
      <c r="N484">
        <v>3.5543665201605228E-2</v>
      </c>
      <c r="O484">
        <v>-3.8401045109364818E-2</v>
      </c>
      <c r="P484">
        <v>9.5786555058112732E-3</v>
      </c>
      <c r="Q484">
        <v>-2.2844243443228222E-2</v>
      </c>
      <c r="R484">
        <v>3.7606883865859857E-2</v>
      </c>
      <c r="S484">
        <v>0</v>
      </c>
      <c r="T484">
        <v>-2.0920804280609722E-3</v>
      </c>
      <c r="U484">
        <v>3.8974370711889028E-2</v>
      </c>
      <c r="V484">
        <v>-8.8413464905183758E-3</v>
      </c>
      <c r="W484">
        <v>2.292991408965217E-2</v>
      </c>
      <c r="Y484">
        <v>1.886779174572473E-2</v>
      </c>
      <c r="Z484">
        <v>5.5813897784304123E-2</v>
      </c>
      <c r="AA484">
        <v>1.5104114409124181E-2</v>
      </c>
      <c r="AB484">
        <v>-3.357911552166748E-2</v>
      </c>
      <c r="AD484">
        <v>-1.3537925854576469E-3</v>
      </c>
      <c r="AE484">
        <v>2.6188007219594359E-2</v>
      </c>
    </row>
    <row r="485" spans="1:31" x14ac:dyDescent="0.35">
      <c r="A485" s="2">
        <v>44034</v>
      </c>
      <c r="B485">
        <v>-2.583026177184922E-2</v>
      </c>
      <c r="C485">
        <v>-2.185801023474887E-2</v>
      </c>
      <c r="D485">
        <v>-4.8673038309644534E-3</v>
      </c>
      <c r="G485">
        <v>9.4792212839123646E-2</v>
      </c>
      <c r="H485">
        <v>-1.39355080639838E-2</v>
      </c>
      <c r="I485">
        <v>-1.9799171031112169E-2</v>
      </c>
      <c r="J485">
        <v>-9.9009705884043342E-3</v>
      </c>
      <c r="K485">
        <v>2.0058670623719129E-2</v>
      </c>
      <c r="L485">
        <v>0</v>
      </c>
      <c r="M485">
        <v>2.8208886239866619E-3</v>
      </c>
      <c r="N485">
        <v>8.3041151503968624E-3</v>
      </c>
      <c r="O485">
        <v>1.603933521125489E-2</v>
      </c>
      <c r="P485">
        <v>-3.795110149594882E-3</v>
      </c>
      <c r="Q485">
        <v>6.7500796193995516E-3</v>
      </c>
      <c r="R485">
        <v>-2.4712261776836941E-3</v>
      </c>
      <c r="S485">
        <v>-8.5627869746486285E-3</v>
      </c>
      <c r="T485">
        <v>-1.0482218046411029E-2</v>
      </c>
      <c r="U485">
        <v>-9.8718941449760234E-4</v>
      </c>
      <c r="V485">
        <v>-3.4741774536339642E-2</v>
      </c>
      <c r="W485">
        <v>-1.6189193973950581E-2</v>
      </c>
      <c r="Y485">
        <v>2.0753819391616801E-3</v>
      </c>
      <c r="Z485">
        <v>-1.431719334066439E-2</v>
      </c>
      <c r="AA485">
        <v>3.5146201846419263E-2</v>
      </c>
      <c r="AB485">
        <v>3.09307950618769E-2</v>
      </c>
      <c r="AD485">
        <v>1.039320618124151E-2</v>
      </c>
      <c r="AE485">
        <v>3.3082301041666979E-3</v>
      </c>
    </row>
    <row r="486" spans="1:31" x14ac:dyDescent="0.35">
      <c r="A486" s="2">
        <v>44035</v>
      </c>
      <c r="B486">
        <v>-5.6818189651784978E-3</v>
      </c>
      <c r="C486">
        <v>0</v>
      </c>
      <c r="D486">
        <v>0</v>
      </c>
      <c r="G486">
        <v>-6.0929954325573348E-2</v>
      </c>
      <c r="H486">
        <v>-2.0214767900718741E-2</v>
      </c>
      <c r="I486">
        <v>1.6100815150944969E-2</v>
      </c>
      <c r="J486">
        <v>-1.7391702403193321E-3</v>
      </c>
      <c r="K486">
        <v>8.6028773361472854E-3</v>
      </c>
      <c r="L486">
        <v>5.8394831943302528E-3</v>
      </c>
      <c r="M486">
        <v>2.2503493542870071E-2</v>
      </c>
      <c r="N486">
        <v>1.8301610541726629E-4</v>
      </c>
      <c r="O486">
        <v>-6.6044402386643553E-3</v>
      </c>
      <c r="P486">
        <v>9.5239196982976893E-4</v>
      </c>
      <c r="Q486">
        <v>2.207683467595278E-2</v>
      </c>
      <c r="R486">
        <v>-4.9545390291815261E-3</v>
      </c>
      <c r="S486">
        <v>1.454548467954098E-2</v>
      </c>
      <c r="T486">
        <v>2.1186748157822071E-3</v>
      </c>
      <c r="U486">
        <v>2.9644005247471128E-3</v>
      </c>
      <c r="V486">
        <v>-6.6147798556890347E-2</v>
      </c>
      <c r="W486">
        <v>1.265816765853689E-2</v>
      </c>
      <c r="Y486">
        <v>5.0981619256804667E-3</v>
      </c>
      <c r="Z486">
        <v>-4.6927383826215967E-2</v>
      </c>
      <c r="AA486">
        <v>5.2292458243953448E-2</v>
      </c>
      <c r="AB486">
        <v>3.643606102403885E-3</v>
      </c>
      <c r="AD486">
        <v>1.3864003213253101E-2</v>
      </c>
      <c r="AE486">
        <v>1.8605785208732021E-2</v>
      </c>
    </row>
    <row r="487" spans="1:31" x14ac:dyDescent="0.35">
      <c r="A487" s="2">
        <v>44036</v>
      </c>
      <c r="B487">
        <v>-1.142857301324862E-2</v>
      </c>
      <c r="C487">
        <v>-3.3519447370027433E-2</v>
      </c>
      <c r="D487">
        <v>0</v>
      </c>
      <c r="G487">
        <v>-3.7564021563787131E-2</v>
      </c>
      <c r="H487">
        <v>-3.3777672918878572E-2</v>
      </c>
      <c r="I487">
        <v>-1.3252958204683529E-2</v>
      </c>
      <c r="J487">
        <v>-8.7107518974630649E-3</v>
      </c>
      <c r="K487">
        <v>-1.868385149802421E-2</v>
      </c>
      <c r="L487">
        <v>-2.322204018837104E-2</v>
      </c>
      <c r="M487">
        <v>-3.4387869903571899E-2</v>
      </c>
      <c r="N487">
        <v>0</v>
      </c>
      <c r="O487">
        <v>-3.2754932755674981E-2</v>
      </c>
      <c r="P487">
        <v>-2.2835359881812511E-2</v>
      </c>
      <c r="Q487">
        <v>-5.4400024414062997E-3</v>
      </c>
      <c r="R487">
        <v>2.9875489707796628E-2</v>
      </c>
      <c r="S487">
        <v>-8.5122197743482397E-3</v>
      </c>
      <c r="T487">
        <v>4.2283910459439689E-3</v>
      </c>
      <c r="U487">
        <v>-4.9753613768088623E-2</v>
      </c>
      <c r="V487">
        <v>-7.2656270954757129E-2</v>
      </c>
      <c r="W487">
        <v>-1.6250007173739589E-2</v>
      </c>
      <c r="Y487">
        <v>-1.061989975624233E-2</v>
      </c>
      <c r="Z487">
        <v>-1.172248009442378E-3</v>
      </c>
      <c r="AA487">
        <v>-3.4620759248754407E-2</v>
      </c>
      <c r="AB487">
        <v>-2.6603819622393221E-2</v>
      </c>
      <c r="AD487">
        <v>-1.6321181536916751E-2</v>
      </c>
      <c r="AE487">
        <v>-1.965320798403514E-2</v>
      </c>
    </row>
    <row r="488" spans="1:31" x14ac:dyDescent="0.35">
      <c r="A488" s="2">
        <v>44038</v>
      </c>
      <c r="B488">
        <v>0</v>
      </c>
      <c r="C488">
        <v>0</v>
      </c>
      <c r="D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1.408966148215929E-2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Y488">
        <v>0</v>
      </c>
      <c r="Z488">
        <v>0</v>
      </c>
      <c r="AA488">
        <v>0</v>
      </c>
      <c r="AB488">
        <v>0</v>
      </c>
      <c r="AD488">
        <v>0</v>
      </c>
      <c r="AE488">
        <v>0</v>
      </c>
    </row>
    <row r="489" spans="1:31" x14ac:dyDescent="0.35">
      <c r="A489" s="2">
        <v>44039</v>
      </c>
      <c r="B489">
        <v>2.5048173070152831E-2</v>
      </c>
      <c r="C489">
        <v>-1.734105533038854E-2</v>
      </c>
      <c r="D489">
        <v>1.1663057488695561E-2</v>
      </c>
      <c r="G489">
        <v>-4.080428978615358E-2</v>
      </c>
      <c r="H489">
        <v>-8.5031403018923646E-3</v>
      </c>
      <c r="I489">
        <v>6.4235223343638292E-3</v>
      </c>
      <c r="J489">
        <v>8.2161639414738863E-2</v>
      </c>
      <c r="K489">
        <v>-9.5200245426149133E-3</v>
      </c>
      <c r="L489">
        <v>-5.9435309619519927E-3</v>
      </c>
      <c r="M489">
        <v>-1.4245085452366799E-3</v>
      </c>
      <c r="N489">
        <v>-9.0220137134608969E-3</v>
      </c>
      <c r="O489">
        <v>4.3084654301462688E-2</v>
      </c>
      <c r="P489">
        <v>-9.7371085705091343E-3</v>
      </c>
      <c r="Q489">
        <v>1.6087270650992911E-3</v>
      </c>
      <c r="R489">
        <v>1.531027690522002E-2</v>
      </c>
      <c r="S489">
        <v>1.44600338248051E-2</v>
      </c>
      <c r="T489">
        <v>0</v>
      </c>
      <c r="U489">
        <v>-5.7024678657748851E-3</v>
      </c>
      <c r="V489">
        <v>9.407465365634593E-2</v>
      </c>
      <c r="W489">
        <v>-5.0826107211074936E-3</v>
      </c>
      <c r="Y489">
        <v>-1.778278871639594E-2</v>
      </c>
      <c r="Z489">
        <v>-1.995305952584037E-2</v>
      </c>
      <c r="AA489">
        <v>3.6838210775835378E-2</v>
      </c>
      <c r="AB489">
        <v>5.3263397812088893E-2</v>
      </c>
      <c r="AD489">
        <v>-1.7488726454927491E-2</v>
      </c>
      <c r="AE489">
        <v>-4.7169828440356554E-3</v>
      </c>
    </row>
    <row r="490" spans="1:31" x14ac:dyDescent="0.35">
      <c r="A490" s="2">
        <v>44040</v>
      </c>
      <c r="B490">
        <v>-3.9473689611899572E-2</v>
      </c>
      <c r="C490">
        <v>5.8822853639497463E-3</v>
      </c>
      <c r="D490">
        <v>-2.119753088827803E-2</v>
      </c>
      <c r="G490">
        <v>-7.5832280783367678E-2</v>
      </c>
      <c r="H490">
        <v>-1.010115513341037E-2</v>
      </c>
      <c r="I490">
        <v>-1.1604203637611049E-2</v>
      </c>
      <c r="J490">
        <v>-6.5773405890540149E-2</v>
      </c>
      <c r="K490">
        <v>2.9254593996186351E-3</v>
      </c>
      <c r="L490">
        <v>-7.473871515259467E-3</v>
      </c>
      <c r="M490">
        <v>-2.8530813292070301E-3</v>
      </c>
      <c r="N490">
        <v>5.9723233794610309E-2</v>
      </c>
      <c r="O490">
        <v>-8.0199318234767558E-2</v>
      </c>
      <c r="P490">
        <v>4.9163745781353194E-3</v>
      </c>
      <c r="Q490">
        <v>-4.1439095501310093E-2</v>
      </c>
      <c r="R490">
        <v>-5.5556068554951654E-3</v>
      </c>
      <c r="S490">
        <v>-2.6726127825580259E-2</v>
      </c>
      <c r="T490">
        <v>-1.052646759354214E-2</v>
      </c>
      <c r="U490">
        <v>-2.346197892489188E-2</v>
      </c>
      <c r="V490">
        <v>-4.3377789179223192E-2</v>
      </c>
      <c r="W490">
        <v>-8.9399540336937422E-3</v>
      </c>
      <c r="Y490">
        <v>2.9359624501974491E-3</v>
      </c>
      <c r="Z490">
        <v>-3.4730532766991673E-2</v>
      </c>
      <c r="AA490">
        <v>-4.8000021541819822E-2</v>
      </c>
      <c r="AB490">
        <v>-5.643472334306765E-2</v>
      </c>
      <c r="AD490">
        <v>1.780002624481369E-2</v>
      </c>
      <c r="AE490">
        <v>-1.374414465597606E-2</v>
      </c>
    </row>
    <row r="491" spans="1:31" x14ac:dyDescent="0.35">
      <c r="A491" s="2">
        <v>44041</v>
      </c>
      <c r="B491">
        <v>5.8708423236288887E-3</v>
      </c>
      <c r="C491">
        <v>0</v>
      </c>
      <c r="D491">
        <v>-7.2189356807923488E-3</v>
      </c>
      <c r="G491">
        <v>-0.14209473962400421</v>
      </c>
      <c r="H491">
        <v>5.1212941617547747E-2</v>
      </c>
      <c r="I491">
        <v>9.3924490449746045E-3</v>
      </c>
      <c r="J491">
        <v>-1.0430237667573779E-2</v>
      </c>
      <c r="K491">
        <v>2.083324754781302E-2</v>
      </c>
      <c r="L491">
        <v>7.5301508955432084E-3</v>
      </c>
      <c r="M491">
        <v>1.4306223465094801E-3</v>
      </c>
      <c r="N491">
        <v>-2.061855670103085E-3</v>
      </c>
      <c r="O491">
        <v>3.3024627027186997E-2</v>
      </c>
      <c r="P491">
        <v>-2.93555718875449E-3</v>
      </c>
      <c r="Q491">
        <v>7.205098910471941E-3</v>
      </c>
      <c r="R491">
        <v>3.5913792406636391E-2</v>
      </c>
      <c r="S491">
        <v>2.6544758220715451E-2</v>
      </c>
      <c r="T491">
        <v>-2.1275749116199671E-3</v>
      </c>
      <c r="U491">
        <v>-3.6305409599310168E-2</v>
      </c>
      <c r="V491">
        <v>3.0319319941941369E-2</v>
      </c>
      <c r="W491">
        <v>1.2886537497937219E-2</v>
      </c>
      <c r="Y491">
        <v>-1.7889145943928431E-2</v>
      </c>
      <c r="Z491">
        <v>1.612892729511595E-2</v>
      </c>
      <c r="AA491">
        <v>-9.5279279027857489E-2</v>
      </c>
      <c r="AB491">
        <v>3.6472390439626468E-2</v>
      </c>
      <c r="AD491">
        <v>4.4846069256654347E-4</v>
      </c>
      <c r="AE491">
        <v>-3.003358139629464E-2</v>
      </c>
    </row>
    <row r="492" spans="1:31" x14ac:dyDescent="0.35">
      <c r="A492" s="2">
        <v>44042</v>
      </c>
      <c r="B492">
        <v>1.556420453893659E-2</v>
      </c>
      <c r="C492">
        <v>-5.8478864272089037E-3</v>
      </c>
      <c r="D492">
        <v>-2.56409497934591E-2</v>
      </c>
      <c r="G492">
        <v>-2.1772919163789321E-2</v>
      </c>
      <c r="H492">
        <v>-7.4809824564139982E-2</v>
      </c>
      <c r="I492">
        <v>8.1418613031984943E-3</v>
      </c>
      <c r="J492">
        <v>-9.6618891647018978E-3</v>
      </c>
      <c r="K492">
        <v>-5.7145193528636007E-3</v>
      </c>
      <c r="L492">
        <v>-1.494803779093834E-3</v>
      </c>
      <c r="M492">
        <v>-1.0000050130383629E-2</v>
      </c>
      <c r="N492">
        <v>0</v>
      </c>
      <c r="O492">
        <v>3.383027423040641E-4</v>
      </c>
      <c r="P492">
        <v>-5.8879890695378023E-3</v>
      </c>
      <c r="Q492">
        <v>-6.8208258733822857E-3</v>
      </c>
      <c r="R492">
        <v>2.2342136036576529E-2</v>
      </c>
      <c r="S492">
        <v>3.5666080558238722E-3</v>
      </c>
      <c r="T492">
        <v>2.132203873549687E-2</v>
      </c>
      <c r="U492">
        <v>-2.825475584985437E-2</v>
      </c>
      <c r="V492">
        <v>-6.458341818716451E-2</v>
      </c>
      <c r="W492">
        <v>-2.0356203559699141E-2</v>
      </c>
      <c r="Y492">
        <v>-2.434180521366414E-2</v>
      </c>
      <c r="Z492">
        <v>-2.6862002620683171E-2</v>
      </c>
      <c r="AA492">
        <v>1.7756762060325839E-3</v>
      </c>
      <c r="AB492">
        <v>-8.4860830878900062E-3</v>
      </c>
      <c r="AD492">
        <v>-1.075752340653258E-2</v>
      </c>
      <c r="AE492">
        <v>1.213771630861249E-2</v>
      </c>
    </row>
    <row r="493" spans="1:31" x14ac:dyDescent="0.35">
      <c r="A493" s="2">
        <v>44043</v>
      </c>
      <c r="B493">
        <v>-2.2988508953014849E-2</v>
      </c>
      <c r="C493">
        <v>-1.7647074220872191E-2</v>
      </c>
      <c r="D493">
        <v>-1.4532412010447859E-2</v>
      </c>
      <c r="G493">
        <v>-3.3386333771154297E-2</v>
      </c>
      <c r="H493">
        <v>6.7112491392155915E-2</v>
      </c>
      <c r="I493">
        <v>7.7877454892016917E-3</v>
      </c>
      <c r="J493">
        <v>-1.8181812030320651E-2</v>
      </c>
      <c r="K493">
        <v>7.3892820143826032E-3</v>
      </c>
      <c r="L493">
        <v>0</v>
      </c>
      <c r="M493">
        <v>1.4430087498922271E-3</v>
      </c>
      <c r="N493">
        <v>0</v>
      </c>
      <c r="O493">
        <v>2.062903674829375E-2</v>
      </c>
      <c r="P493">
        <v>1.5794645421074449E-2</v>
      </c>
      <c r="Q493">
        <v>-2.512588341071265E-3</v>
      </c>
      <c r="R493">
        <v>-2.562171370453659E-2</v>
      </c>
      <c r="S493">
        <v>2.1323891736914069E-2</v>
      </c>
      <c r="T493">
        <v>1.4613648856337759E-2</v>
      </c>
      <c r="U493">
        <v>5.700297041804081E-4</v>
      </c>
      <c r="V493">
        <v>3.9254001502939888E-2</v>
      </c>
      <c r="W493">
        <v>0</v>
      </c>
      <c r="Y493">
        <v>9.8439202777413914E-3</v>
      </c>
      <c r="Z493">
        <v>-3.2622303499260867E-2</v>
      </c>
      <c r="AA493">
        <v>5.4541747374869942E-4</v>
      </c>
      <c r="AB493">
        <v>-9.1286322226868943E-4</v>
      </c>
      <c r="AD493">
        <v>9.0621481572674689E-3</v>
      </c>
      <c r="AE493">
        <v>-6.6078896971454304E-3</v>
      </c>
    </row>
    <row r="494" spans="1:31" x14ac:dyDescent="0.35">
      <c r="A494" s="2">
        <v>44045</v>
      </c>
      <c r="B494">
        <v>0</v>
      </c>
      <c r="C494">
        <v>0</v>
      </c>
      <c r="D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3.8050964187327903E-2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Y494">
        <v>0</v>
      </c>
      <c r="Z494">
        <v>0</v>
      </c>
      <c r="AA494">
        <v>0</v>
      </c>
      <c r="AB494">
        <v>0</v>
      </c>
      <c r="AD494">
        <v>0</v>
      </c>
      <c r="AE494">
        <v>0</v>
      </c>
    </row>
    <row r="495" spans="1:31" x14ac:dyDescent="0.35">
      <c r="A495" s="2">
        <v>44046</v>
      </c>
      <c r="B495">
        <v>1.372549215522012E-2</v>
      </c>
      <c r="C495">
        <v>1.19760585411981E-2</v>
      </c>
      <c r="D495">
        <v>-1.9929721162141871E-3</v>
      </c>
      <c r="G495">
        <v>0.1233552647057994</v>
      </c>
      <c r="H495">
        <v>3.9916403290699558E-2</v>
      </c>
      <c r="I495">
        <v>0</v>
      </c>
      <c r="J495">
        <v>1.2646824497042349E-2</v>
      </c>
      <c r="K495">
        <v>4.4824325710803858E-3</v>
      </c>
      <c r="L495">
        <v>5.9880186490715026E-3</v>
      </c>
      <c r="M495">
        <v>4.3227884281511466E-3</v>
      </c>
      <c r="N495">
        <v>2.703599270194057E-2</v>
      </c>
      <c r="O495">
        <v>1.408214820288323E-2</v>
      </c>
      <c r="P495">
        <v>2.623916792749981E-2</v>
      </c>
      <c r="Q495">
        <v>2.166248416548289E-2</v>
      </c>
      <c r="R495">
        <v>-1.546825776613914E-3</v>
      </c>
      <c r="S495">
        <v>0</v>
      </c>
      <c r="T495">
        <v>-1.6460809136767621E-2</v>
      </c>
      <c r="U495">
        <v>0.21937325064605331</v>
      </c>
      <c r="V495">
        <v>1.0983118866901179E-2</v>
      </c>
      <c r="W495">
        <v>-2.597303760626501E-3</v>
      </c>
      <c r="Y495">
        <v>-1.6638683857407521E-2</v>
      </c>
      <c r="Z495">
        <v>0.18806741920764389</v>
      </c>
      <c r="AA495">
        <v>8.4219140589950392E-2</v>
      </c>
      <c r="AB495">
        <v>-8.7950227940680747E-3</v>
      </c>
      <c r="AD495">
        <v>1.212395039648761E-2</v>
      </c>
      <c r="AE495">
        <v>2.6361139171233061E-2</v>
      </c>
    </row>
    <row r="496" spans="1:31" x14ac:dyDescent="0.35">
      <c r="A496" s="2">
        <v>44047</v>
      </c>
      <c r="B496">
        <v>5.2224378726752452E-2</v>
      </c>
      <c r="C496">
        <v>1.7751494870039911E-2</v>
      </c>
      <c r="D496">
        <v>3.99368348454332E-3</v>
      </c>
      <c r="G496">
        <v>3.3674966565546471E-2</v>
      </c>
      <c r="H496">
        <v>-2.9234657547563939E-2</v>
      </c>
      <c r="I496">
        <v>1.1446479890735439E-3</v>
      </c>
      <c r="J496">
        <v>6.9580707432372657E-2</v>
      </c>
      <c r="K496">
        <v>1.217052049929657E-2</v>
      </c>
      <c r="L496">
        <v>7.4405063209419531E-3</v>
      </c>
      <c r="M496">
        <v>-7.1736372640989199E-3</v>
      </c>
      <c r="N496">
        <v>2.22868217054264E-2</v>
      </c>
      <c r="O496">
        <v>0.12644989347390731</v>
      </c>
      <c r="P496">
        <v>7.5756463960596756E-3</v>
      </c>
      <c r="Q496">
        <v>5.2596988082080687E-2</v>
      </c>
      <c r="R496">
        <v>2.2463204127082911E-2</v>
      </c>
      <c r="S496">
        <v>2.6097500167787668E-3</v>
      </c>
      <c r="T496">
        <v>8.3682079751326022E-3</v>
      </c>
      <c r="U496">
        <v>1.8692016934760409E-3</v>
      </c>
      <c r="V496">
        <v>-6.3593446685968891E-3</v>
      </c>
      <c r="W496">
        <v>-5.2083520149457394E-3</v>
      </c>
      <c r="Y496">
        <v>1.521110479267374E-2</v>
      </c>
      <c r="Z496">
        <v>-3.275080073245507E-3</v>
      </c>
      <c r="AA496">
        <v>9.451991582733088E-2</v>
      </c>
      <c r="AB496">
        <v>0.1301566988687255</v>
      </c>
      <c r="AD496">
        <v>-5.7675615450426543E-3</v>
      </c>
      <c r="AE496">
        <v>-7.4412072596927734E-3</v>
      </c>
    </row>
    <row r="497" spans="1:31" x14ac:dyDescent="0.35">
      <c r="A497" s="2">
        <v>44048</v>
      </c>
      <c r="B497">
        <v>6.2500008363523429E-2</v>
      </c>
      <c r="C497">
        <v>-1.162791700430865E-2</v>
      </c>
      <c r="D497">
        <v>-2.2672984116700819E-2</v>
      </c>
      <c r="G497">
        <v>-7.790344020451867E-3</v>
      </c>
      <c r="H497">
        <v>9.1954936242641949E-3</v>
      </c>
      <c r="I497">
        <v>-1.029144645477187E-2</v>
      </c>
      <c r="J497">
        <v>-8.7572597365058735E-3</v>
      </c>
      <c r="K497">
        <v>3.2865635813477789E-2</v>
      </c>
      <c r="L497">
        <v>1.47713993958476E-3</v>
      </c>
      <c r="M497">
        <v>2.890188066453359E-3</v>
      </c>
      <c r="N497">
        <v>3.3965244865718842E-2</v>
      </c>
      <c r="O497">
        <v>8.7599727090072355E-2</v>
      </c>
      <c r="P497">
        <v>-6.5789253546030269E-3</v>
      </c>
      <c r="Q497">
        <v>2.6389794148121041E-2</v>
      </c>
      <c r="R497">
        <v>-2.424240147334011E-2</v>
      </c>
      <c r="S497">
        <v>-1.6051889376741069E-2</v>
      </c>
      <c r="T497">
        <v>1.037348095711832E-2</v>
      </c>
      <c r="U497">
        <v>1.4925358528601549E-2</v>
      </c>
      <c r="V497">
        <v>-1.20000203450521E-2</v>
      </c>
      <c r="W497">
        <v>9.1622820699266416E-3</v>
      </c>
      <c r="Y497">
        <v>5.2188866593863006E-3</v>
      </c>
      <c r="Z497">
        <v>2.190578387275122E-2</v>
      </c>
      <c r="AA497">
        <v>6.5686737487679281E-2</v>
      </c>
      <c r="AB497">
        <v>0.1015039728862628</v>
      </c>
      <c r="AD497">
        <v>-8.9246586128942651E-3</v>
      </c>
      <c r="AE497">
        <v>1.862144255635401E-2</v>
      </c>
    </row>
    <row r="498" spans="1:31" x14ac:dyDescent="0.35">
      <c r="A498" s="2">
        <v>44049</v>
      </c>
      <c r="B498">
        <v>1.7301040241259891E-3</v>
      </c>
      <c r="C498">
        <v>-5.8823580736240277E-3</v>
      </c>
      <c r="D498">
        <v>2.03481441517317E-3</v>
      </c>
      <c r="G498">
        <v>-7.4232686999465614E-2</v>
      </c>
      <c r="H498">
        <v>3.18905271081027E-3</v>
      </c>
      <c r="I498">
        <v>-2.570778695850651E-2</v>
      </c>
      <c r="J498">
        <v>-6.3104592192501094E-3</v>
      </c>
      <c r="K498">
        <v>0</v>
      </c>
      <c r="L498">
        <v>0</v>
      </c>
      <c r="M498">
        <v>1.440860210585093E-3</v>
      </c>
      <c r="N498">
        <v>-1.8029029793735659E-2</v>
      </c>
      <c r="O498">
        <v>-4.8273039342710211E-2</v>
      </c>
      <c r="P498">
        <v>-6.6224942499345518E-3</v>
      </c>
      <c r="Q498">
        <v>-1.9321530619197391E-2</v>
      </c>
      <c r="R498">
        <v>1.475152008502501E-2</v>
      </c>
      <c r="S498">
        <v>-1.2786756779197489E-2</v>
      </c>
      <c r="T498">
        <v>2.6693871417919901E-2</v>
      </c>
      <c r="U498">
        <v>9.1913867432436014E-4</v>
      </c>
      <c r="V498">
        <v>-2.024291539660239E-2</v>
      </c>
      <c r="W498">
        <v>-1.2970757006076641E-3</v>
      </c>
      <c r="Y498">
        <v>-2.026476954004619E-2</v>
      </c>
      <c r="Z498">
        <v>0.15005355090872999</v>
      </c>
      <c r="AA498">
        <v>2.8016648522191101E-3</v>
      </c>
      <c r="AB498">
        <v>-4.5080025661546119E-2</v>
      </c>
      <c r="AD498">
        <v>-1.125614828264465E-2</v>
      </c>
      <c r="AE498">
        <v>-2.848894597658802E-3</v>
      </c>
    </row>
    <row r="499" spans="1:31" x14ac:dyDescent="0.35">
      <c r="A499" s="2">
        <v>44050</v>
      </c>
      <c r="B499">
        <v>3.7996550545769558E-2</v>
      </c>
      <c r="C499">
        <v>0</v>
      </c>
      <c r="D499">
        <v>4.8741534198402103E-3</v>
      </c>
      <c r="G499">
        <v>-3.3153453841392011E-2</v>
      </c>
      <c r="H499">
        <v>2.7475263731036259E-2</v>
      </c>
      <c r="I499">
        <v>3.7652228747567802E-2</v>
      </c>
      <c r="J499">
        <v>7.197285331027925E-2</v>
      </c>
      <c r="K499">
        <v>4.3073320700298463E-2</v>
      </c>
      <c r="L499">
        <v>2.064894803308448E-2</v>
      </c>
      <c r="M499">
        <v>7.1943505922080764E-3</v>
      </c>
      <c r="N499">
        <v>0</v>
      </c>
      <c r="O499">
        <v>2.0596798861395541E-2</v>
      </c>
      <c r="P499">
        <v>2.7619067944341321E-2</v>
      </c>
      <c r="Q499">
        <v>0.131399338209786</v>
      </c>
      <c r="R499">
        <v>9.8699310786049432E-2</v>
      </c>
      <c r="S499">
        <v>-8.9329467950471919E-4</v>
      </c>
      <c r="T499">
        <v>-3.9998408153386622E-3</v>
      </c>
      <c r="U499">
        <v>-1.8365892684232281E-3</v>
      </c>
      <c r="V499">
        <v>5.5096630066939767E-3</v>
      </c>
      <c r="W499">
        <v>3.8960640516485512E-3</v>
      </c>
      <c r="Y499">
        <v>1.6581227686746969E-2</v>
      </c>
      <c r="Z499">
        <v>5.1258174669058132E-2</v>
      </c>
      <c r="AA499">
        <v>-1.139047481627475E-2</v>
      </c>
      <c r="AB499">
        <v>2.496119481224857E-2</v>
      </c>
      <c r="AD499">
        <v>1.821499246662173E-2</v>
      </c>
      <c r="AE499">
        <v>1.9523752558561869E-2</v>
      </c>
    </row>
    <row r="500" spans="1:31" x14ac:dyDescent="0.35">
      <c r="A500" s="2">
        <v>44052</v>
      </c>
      <c r="B500">
        <v>0</v>
      </c>
      <c r="C500">
        <v>0</v>
      </c>
      <c r="D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2.0227166640733869E-3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Y500">
        <v>0</v>
      </c>
      <c r="Z500">
        <v>0</v>
      </c>
      <c r="AA500">
        <v>0</v>
      </c>
      <c r="AB500">
        <v>0</v>
      </c>
      <c r="AD500">
        <v>0</v>
      </c>
      <c r="AE500">
        <v>0</v>
      </c>
    </row>
    <row r="501" spans="1:31" x14ac:dyDescent="0.35">
      <c r="A501" s="2">
        <v>44053</v>
      </c>
      <c r="B501">
        <v>3.4941767959441483E-2</v>
      </c>
      <c r="C501">
        <v>0</v>
      </c>
      <c r="D501">
        <v>0</v>
      </c>
      <c r="G501">
        <v>3.9074941994318602E-2</v>
      </c>
      <c r="H501">
        <v>5.3035857085488303E-3</v>
      </c>
      <c r="I501">
        <v>-2.2571433510585551E-2</v>
      </c>
      <c r="J501">
        <v>-3.3965269380605838E-2</v>
      </c>
      <c r="K501">
        <v>-5.5803771928893964E-3</v>
      </c>
      <c r="L501">
        <v>-2.0231195136072522E-2</v>
      </c>
      <c r="M501">
        <v>0</v>
      </c>
      <c r="N501">
        <v>-1.8633540372670839E-2</v>
      </c>
      <c r="O501">
        <v>-1.372872117347723E-2</v>
      </c>
      <c r="P501">
        <v>4.633876765022471E-3</v>
      </c>
      <c r="Q501">
        <v>-5.8960688794247318E-3</v>
      </c>
      <c r="R501">
        <v>4.5264664884747903E-2</v>
      </c>
      <c r="S501">
        <v>5.3642620464819926E-3</v>
      </c>
      <c r="T501">
        <v>-3.2128540362092887E-2</v>
      </c>
      <c r="U501">
        <v>2.4839048813824819E-2</v>
      </c>
      <c r="V501">
        <v>-3.2602702101615977E-2</v>
      </c>
      <c r="W501">
        <v>2.716692949626243E-2</v>
      </c>
      <c r="Y501">
        <v>2.320497349713713E-2</v>
      </c>
      <c r="Z501">
        <v>6.7375908410739704E-2</v>
      </c>
      <c r="AA501">
        <v>2.7826060419497312E-2</v>
      </c>
      <c r="AB501">
        <v>1.418583209140678E-4</v>
      </c>
      <c r="AD501">
        <v>1.296957704980772E-2</v>
      </c>
      <c r="AE501">
        <v>-1.0976143560543879E-2</v>
      </c>
    </row>
    <row r="502" spans="1:31" x14ac:dyDescent="0.35">
      <c r="A502" s="2">
        <v>44054</v>
      </c>
      <c r="B502">
        <v>3.0546627369252951E-2</v>
      </c>
      <c r="C502">
        <v>0</v>
      </c>
      <c r="D502">
        <v>2.788996566448132E-2</v>
      </c>
      <c r="G502">
        <v>-1.7651538522624469E-2</v>
      </c>
      <c r="H502">
        <v>-1.956474613020898E-2</v>
      </c>
      <c r="I502">
        <v>-1.0815618789780769E-2</v>
      </c>
      <c r="J502">
        <v>-1.7170817034573349E-2</v>
      </c>
      <c r="K502">
        <v>-8.6046232582620563E-3</v>
      </c>
      <c r="L502">
        <v>2.5073686255644659E-2</v>
      </c>
      <c r="M502">
        <v>-4.285735770164445E-3</v>
      </c>
      <c r="N502">
        <v>0</v>
      </c>
      <c r="O502">
        <v>-6.3195900856947596E-2</v>
      </c>
      <c r="P502">
        <v>3.6900796748093878E-3</v>
      </c>
      <c r="Q502">
        <v>-3.1862035290948221E-2</v>
      </c>
      <c r="R502">
        <v>3.9973312368170921E-2</v>
      </c>
      <c r="S502">
        <v>-8.4480723858941786E-3</v>
      </c>
      <c r="T502">
        <v>-8.2987622070477274E-3</v>
      </c>
      <c r="U502">
        <v>2.3339251992336111E-2</v>
      </c>
      <c r="V502">
        <v>4.0781607779778239E-2</v>
      </c>
      <c r="W502">
        <v>3.4005005210431698E-2</v>
      </c>
      <c r="Y502">
        <v>-4.2726731735877044E-3</v>
      </c>
      <c r="Z502">
        <v>-6.0631191407742868E-2</v>
      </c>
      <c r="AA502">
        <v>-0.1038494072373394</v>
      </c>
      <c r="AB502">
        <v>-3.5082733659315912E-2</v>
      </c>
      <c r="AD502">
        <v>7.9469437187380532E-3</v>
      </c>
      <c r="AE502">
        <v>9.4450949166002163E-2</v>
      </c>
    </row>
    <row r="503" spans="1:31" x14ac:dyDescent="0.35">
      <c r="A503" s="2">
        <v>44055</v>
      </c>
      <c r="B503">
        <v>9.3603754780011705E-3</v>
      </c>
      <c r="C503">
        <v>5.9171649566800433E-3</v>
      </c>
      <c r="D503">
        <v>2.752650806515167E-2</v>
      </c>
      <c r="G503">
        <v>3.2031237601768403E-2</v>
      </c>
      <c r="H503">
        <v>2.6905509076169398E-3</v>
      </c>
      <c r="I503">
        <v>-2.689144764966522E-2</v>
      </c>
      <c r="J503">
        <v>4.1181353303473722E-2</v>
      </c>
      <c r="K503">
        <v>4.1510716489359112E-3</v>
      </c>
      <c r="L503">
        <v>1.2949664272429381E-2</v>
      </c>
      <c r="M503">
        <v>5.7389098112792247E-3</v>
      </c>
      <c r="N503">
        <v>6.3291139240506666E-3</v>
      </c>
      <c r="O503">
        <v>5.7800879840329111E-2</v>
      </c>
      <c r="P503">
        <v>5.5145770855067333E-3</v>
      </c>
      <c r="Q503">
        <v>4.7585072256961507E-2</v>
      </c>
      <c r="R503">
        <v>6.2139672540856727E-2</v>
      </c>
      <c r="S503">
        <v>1.345250124500152E-3</v>
      </c>
      <c r="T503">
        <v>-2.719647687923565E-2</v>
      </c>
      <c r="U503">
        <v>-7.0175374020203796E-3</v>
      </c>
      <c r="V503">
        <v>-1.7959179521417901E-2</v>
      </c>
      <c r="W503">
        <v>9.7442505353002584E-3</v>
      </c>
      <c r="Y503">
        <v>5.6940040473820508E-2</v>
      </c>
      <c r="Z503">
        <v>-6.012380901386627E-2</v>
      </c>
      <c r="AA503">
        <v>6.0656118942929993E-2</v>
      </c>
      <c r="AB503">
        <v>5.4390389774278569E-2</v>
      </c>
      <c r="AD503">
        <v>2.2777110110066449E-2</v>
      </c>
      <c r="AE503">
        <v>-9.9244836189164021E-3</v>
      </c>
    </row>
    <row r="504" spans="1:31" x14ac:dyDescent="0.35">
      <c r="A504" s="2">
        <v>44056</v>
      </c>
      <c r="B504">
        <v>-1.5455952279958001E-3</v>
      </c>
      <c r="C504">
        <v>0</v>
      </c>
      <c r="D504">
        <v>7.2714276493002217E-3</v>
      </c>
      <c r="G504">
        <v>9.0840257819822634E-2</v>
      </c>
      <c r="H504">
        <v>-2.1690602624649839E-2</v>
      </c>
      <c r="I504">
        <v>4.8587414772565118E-3</v>
      </c>
      <c r="J504">
        <v>5.3935215225198618E-2</v>
      </c>
      <c r="K504">
        <v>-4.8855394295747026E-3</v>
      </c>
      <c r="L504">
        <v>8.5227195141055478E-3</v>
      </c>
      <c r="M504">
        <v>-7.1327033230175196E-3</v>
      </c>
      <c r="N504">
        <v>-3.301886792452835E-2</v>
      </c>
      <c r="O504">
        <v>5.183304797676902E-2</v>
      </c>
      <c r="P504">
        <v>1.828174912884117E-2</v>
      </c>
      <c r="Q504">
        <v>2.9647767460450281E-2</v>
      </c>
      <c r="R504">
        <v>3.3775601237590942E-2</v>
      </c>
      <c r="S504">
        <v>-5.3740701290513337E-3</v>
      </c>
      <c r="T504">
        <v>-1.290352677302042E-2</v>
      </c>
      <c r="U504">
        <v>-6.9787984377264189E-2</v>
      </c>
      <c r="V504">
        <v>3.7683585608243357E-2</v>
      </c>
      <c r="W504">
        <v>1.326899721467267E-2</v>
      </c>
      <c r="Y504">
        <v>-1.623990700610722E-2</v>
      </c>
      <c r="Z504">
        <v>6.8673521578294094E-2</v>
      </c>
      <c r="AA504">
        <v>3.9830907214658977E-2</v>
      </c>
      <c r="AB504">
        <v>4.6472722094880403E-2</v>
      </c>
      <c r="AD504">
        <v>-5.1392781704443502E-3</v>
      </c>
      <c r="AE504">
        <v>1.677926617558145E-2</v>
      </c>
    </row>
    <row r="505" spans="1:31" x14ac:dyDescent="0.35">
      <c r="A505" s="2">
        <v>44057</v>
      </c>
      <c r="B505">
        <v>-3.7151706972909149E-2</v>
      </c>
      <c r="C505">
        <v>0</v>
      </c>
      <c r="D505">
        <v>3.7993570302736761E-3</v>
      </c>
      <c r="G505">
        <v>-1.6655084917385769E-2</v>
      </c>
      <c r="H505">
        <v>-7.9998557667958492E-3</v>
      </c>
      <c r="I505">
        <v>0</v>
      </c>
      <c r="J505">
        <v>-1.8574669700782701E-2</v>
      </c>
      <c r="K505">
        <v>-9.0633080387303444E-3</v>
      </c>
      <c r="L505">
        <v>-5.6337977315384924E-3</v>
      </c>
      <c r="M505">
        <v>-1.867811695915722E-2</v>
      </c>
      <c r="N505">
        <v>0</v>
      </c>
      <c r="O505">
        <v>-2.2970000726463491E-2</v>
      </c>
      <c r="P505">
        <v>2.6928410921083219E-3</v>
      </c>
      <c r="Q505">
        <v>-1.849163311066571E-2</v>
      </c>
      <c r="R505">
        <v>-1.7502873263912089E-2</v>
      </c>
      <c r="S505">
        <v>4.0524051808561454E-3</v>
      </c>
      <c r="T505">
        <v>0</v>
      </c>
      <c r="U505">
        <v>1.519466775589007E-2</v>
      </c>
      <c r="V505">
        <v>1.3350930852322751E-3</v>
      </c>
      <c r="W505">
        <v>0</v>
      </c>
      <c r="Y505">
        <v>-1.904637809151732E-3</v>
      </c>
      <c r="Z505">
        <v>3.5211235089709358E-3</v>
      </c>
      <c r="AA505">
        <v>-2.353944970889366E-2</v>
      </c>
      <c r="AB505">
        <v>-2.6512062155139019E-2</v>
      </c>
      <c r="AD505">
        <v>-2.2815160815695231E-2</v>
      </c>
      <c r="AE505">
        <v>-4.7149859975156314E-3</v>
      </c>
    </row>
    <row r="506" spans="1:31" x14ac:dyDescent="0.35">
      <c r="A506" s="2">
        <v>44059</v>
      </c>
      <c r="B506">
        <v>0</v>
      </c>
      <c r="C506">
        <v>0</v>
      </c>
      <c r="D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2.260162601626026E-2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Y506">
        <v>0</v>
      </c>
      <c r="Z506">
        <v>0</v>
      </c>
      <c r="AA506">
        <v>0</v>
      </c>
      <c r="AB506">
        <v>0</v>
      </c>
      <c r="AD506">
        <v>0</v>
      </c>
      <c r="AE506">
        <v>0</v>
      </c>
    </row>
    <row r="507" spans="1:31" x14ac:dyDescent="0.35">
      <c r="A507" s="2">
        <v>44060</v>
      </c>
      <c r="B507">
        <v>0</v>
      </c>
      <c r="C507">
        <v>1.1764716147248061E-2</v>
      </c>
      <c r="D507">
        <v>-2.2708814465934868E-3</v>
      </c>
      <c r="G507">
        <v>5.6457250017869498E-3</v>
      </c>
      <c r="H507">
        <v>9.4470677710656314E-3</v>
      </c>
      <c r="I507">
        <v>0</v>
      </c>
      <c r="J507">
        <v>1.9312918342195839E-3</v>
      </c>
      <c r="K507">
        <v>-4.5731014464668318E-3</v>
      </c>
      <c r="L507">
        <v>8.498575854679169E-3</v>
      </c>
      <c r="M507">
        <v>1.171294851530558E-2</v>
      </c>
      <c r="N507">
        <v>-1.590077913817822E-4</v>
      </c>
      <c r="O507">
        <v>2.5970390942837041E-2</v>
      </c>
      <c r="P507">
        <v>-1.700985804556876E-2</v>
      </c>
      <c r="Q507">
        <v>-9.4199565501296156E-3</v>
      </c>
      <c r="R507">
        <v>-1.7220956823018611E-2</v>
      </c>
      <c r="S507">
        <v>5.381100197854316E-3</v>
      </c>
      <c r="T507">
        <v>2.8322497374366099E-2</v>
      </c>
      <c r="U507">
        <v>9.3545730023443241E-3</v>
      </c>
      <c r="V507">
        <v>4.5332845052084014E-3</v>
      </c>
      <c r="W507">
        <v>1.428576681328342E-2</v>
      </c>
      <c r="Y507">
        <v>-4.2854798783699473E-2</v>
      </c>
      <c r="Z507">
        <v>7.0175457675848874E-2</v>
      </c>
      <c r="AA507">
        <v>4.6022319197106087E-2</v>
      </c>
      <c r="AB507">
        <v>5.4739799056768845E-4</v>
      </c>
      <c r="AD507">
        <v>-8.8106424803298111E-3</v>
      </c>
      <c r="AE507">
        <v>5.3832305447198969E-3</v>
      </c>
    </row>
    <row r="508" spans="1:31" x14ac:dyDescent="0.35">
      <c r="A508" s="2">
        <v>44061</v>
      </c>
      <c r="B508">
        <v>2.2508041219449378E-2</v>
      </c>
      <c r="C508">
        <v>-1.162791700430865E-2</v>
      </c>
      <c r="D508">
        <v>-3.793800795245605E-3</v>
      </c>
      <c r="G508">
        <v>0.19298245614035081</v>
      </c>
      <c r="H508">
        <v>-5.4780608619308113E-3</v>
      </c>
      <c r="I508">
        <v>3.3242906997663631E-3</v>
      </c>
      <c r="J508">
        <v>2.9298389099260191E-2</v>
      </c>
      <c r="K508">
        <v>-1.148635180980961E-3</v>
      </c>
      <c r="L508">
        <v>-1.404493117814087E-2</v>
      </c>
      <c r="M508">
        <v>-1.4471157859587971E-3</v>
      </c>
      <c r="N508">
        <v>-1.272264631043241E-3</v>
      </c>
      <c r="O508">
        <v>1.332348877810086E-3</v>
      </c>
      <c r="P508">
        <v>-7.2860592699940394E-3</v>
      </c>
      <c r="Q508">
        <v>1.0868129943274459E-2</v>
      </c>
      <c r="R508">
        <v>1.510574087762939E-2</v>
      </c>
      <c r="S508">
        <v>-2.676099887366945E-3</v>
      </c>
      <c r="T508">
        <v>-4.2373496315644132E-3</v>
      </c>
      <c r="U508">
        <v>-5.5607432649513733E-3</v>
      </c>
      <c r="V508">
        <v>4.5925230714765057E-2</v>
      </c>
      <c r="W508">
        <v>-3.521090536743432E-3</v>
      </c>
      <c r="Y508">
        <v>7.8226533642831164E-3</v>
      </c>
      <c r="Z508">
        <v>4.6721365361469543E-2</v>
      </c>
      <c r="AA508">
        <v>-2.9750642836037681E-2</v>
      </c>
      <c r="AB508">
        <v>-1.4133841973544841E-3</v>
      </c>
      <c r="AD508">
        <v>-7.5555368979572926E-3</v>
      </c>
      <c r="AE508">
        <v>-8.3529170486799087E-3</v>
      </c>
    </row>
    <row r="509" spans="1:31" x14ac:dyDescent="0.35">
      <c r="A509" s="2">
        <v>44062</v>
      </c>
      <c r="B509">
        <v>1.100629056794822E-2</v>
      </c>
      <c r="C509">
        <v>-5.8823580736240277E-3</v>
      </c>
      <c r="D509">
        <v>-1.142358925453113E-3</v>
      </c>
      <c r="G509">
        <v>-6.4706241383272189E-3</v>
      </c>
      <c r="H509">
        <v>2.4787547168025451E-2</v>
      </c>
      <c r="I509">
        <v>-4.2168472075534416E-3</v>
      </c>
      <c r="J509">
        <v>-4.1198729291516134E-3</v>
      </c>
      <c r="K509">
        <v>-3.8327851284976071E-3</v>
      </c>
      <c r="L509">
        <v>5.6980004960767161E-3</v>
      </c>
      <c r="M509">
        <v>4.3477782287555389E-3</v>
      </c>
      <c r="N509">
        <v>-6.2101910828025186E-3</v>
      </c>
      <c r="O509">
        <v>4.3905559550487796E-3</v>
      </c>
      <c r="P509">
        <v>2.7525179698537632E-3</v>
      </c>
      <c r="Q509">
        <v>1.9352166928396249E-2</v>
      </c>
      <c r="R509">
        <v>2.9762587309454251E-3</v>
      </c>
      <c r="S509">
        <v>4.4723663659436141E-3</v>
      </c>
      <c r="T509">
        <v>1.0640766385032749E-3</v>
      </c>
      <c r="U509">
        <v>1.304756284207409E-2</v>
      </c>
      <c r="V509">
        <v>2.0304548377620971E-2</v>
      </c>
      <c r="W509">
        <v>2.3557210572202609E-3</v>
      </c>
      <c r="Y509">
        <v>1.717604160622033E-2</v>
      </c>
      <c r="Z509">
        <v>6.8911443165344366E-2</v>
      </c>
      <c r="AA509">
        <v>3.9516259168432162E-2</v>
      </c>
      <c r="AB509">
        <v>7.7162012986899953E-3</v>
      </c>
      <c r="AD509">
        <v>-5.3740323507385224E-3</v>
      </c>
      <c r="AE509">
        <v>8.640642260875353E-4</v>
      </c>
    </row>
    <row r="510" spans="1:31" x14ac:dyDescent="0.35">
      <c r="A510" s="2">
        <v>44063</v>
      </c>
      <c r="B510">
        <v>-5.4432354529491467E-2</v>
      </c>
      <c r="C510">
        <v>5.9171649566800433E-3</v>
      </c>
      <c r="D510">
        <v>1.906354567847268E-3</v>
      </c>
      <c r="G510">
        <v>-3.1379443365859523E-2</v>
      </c>
      <c r="H510">
        <v>3.7625894951022198E-2</v>
      </c>
      <c r="I510">
        <v>-9.3767443597205791E-3</v>
      </c>
      <c r="J510">
        <v>-3.384729647858542E-2</v>
      </c>
      <c r="K510">
        <v>-9.6192618221168091E-3</v>
      </c>
      <c r="L510">
        <v>-4.249253013259624E-3</v>
      </c>
      <c r="M510">
        <v>7.2150437494615796E-3</v>
      </c>
      <c r="N510">
        <v>-1.2978689312610149E-2</v>
      </c>
      <c r="O510">
        <v>-3.1792311482244151E-2</v>
      </c>
      <c r="P510">
        <v>-2.7449624114894711E-3</v>
      </c>
      <c r="Q510">
        <v>-2.887270739707282E-2</v>
      </c>
      <c r="R510">
        <v>-2.8486619072376599E-2</v>
      </c>
      <c r="S510">
        <v>-1.781119930754804E-3</v>
      </c>
      <c r="T510">
        <v>2.869282883225166E-2</v>
      </c>
      <c r="U510">
        <v>-4.4158192022983662E-2</v>
      </c>
      <c r="V510">
        <v>-3.2338288865382807E-2</v>
      </c>
      <c r="W510">
        <v>7.0504559411244117E-3</v>
      </c>
      <c r="Y510">
        <v>-1.769770167422802E-2</v>
      </c>
      <c r="Z510">
        <v>1.4652350419497311E-3</v>
      </c>
      <c r="AA510">
        <v>-4.4557550580794358E-2</v>
      </c>
      <c r="AB510">
        <v>-1.5903265184416648E-2</v>
      </c>
      <c r="AD510">
        <v>-6.3034465970872589E-3</v>
      </c>
      <c r="AE510">
        <v>-1.014255751414816E-2</v>
      </c>
    </row>
    <row r="511" spans="1:31" x14ac:dyDescent="0.35">
      <c r="A511" s="2">
        <v>44064</v>
      </c>
      <c r="B511">
        <v>1.6447370390303199E-2</v>
      </c>
      <c r="C511">
        <v>-1.176478885692245E-2</v>
      </c>
      <c r="D511">
        <v>2.6635451042691378E-3</v>
      </c>
      <c r="G511">
        <v>4.2787214515622063E-2</v>
      </c>
      <c r="H511">
        <v>-4.1009420489295234E-3</v>
      </c>
      <c r="I511">
        <v>1.6793698908200261E-2</v>
      </c>
      <c r="J511">
        <v>1.0509869396736701E-2</v>
      </c>
      <c r="K511">
        <v>1.165592694897688E-3</v>
      </c>
      <c r="L511">
        <v>5.6898249139534229E-3</v>
      </c>
      <c r="M511">
        <v>1.4326719590291861E-3</v>
      </c>
      <c r="N511">
        <v>0</v>
      </c>
      <c r="O511">
        <v>6.8412989825117343E-4</v>
      </c>
      <c r="P511">
        <v>3.6697677805532791E-3</v>
      </c>
      <c r="Q511">
        <v>5.9733205286012234E-3</v>
      </c>
      <c r="R511">
        <v>-3.1154621649978839E-2</v>
      </c>
      <c r="S511">
        <v>7.5824482912567603E-3</v>
      </c>
      <c r="T511">
        <v>2.1694077484159639E-2</v>
      </c>
      <c r="U511">
        <v>2.6948962821847781E-2</v>
      </c>
      <c r="V511">
        <v>4.473002045030694E-2</v>
      </c>
      <c r="W511">
        <v>-7.0010950290823049E-3</v>
      </c>
      <c r="Y511">
        <v>3.1404357943951582E-3</v>
      </c>
      <c r="Z511">
        <v>-5.4133121213470033E-2</v>
      </c>
      <c r="AA511">
        <v>4.8592252685154547E-2</v>
      </c>
      <c r="AB511">
        <v>-1.8001858734100758E-2</v>
      </c>
      <c r="AD511">
        <v>1.449931170328256E-2</v>
      </c>
      <c r="AE511">
        <v>1.3080534584092311E-2</v>
      </c>
    </row>
    <row r="512" spans="1:31" x14ac:dyDescent="0.35">
      <c r="A512" s="2">
        <v>44066</v>
      </c>
      <c r="B512">
        <v>0</v>
      </c>
      <c r="C512">
        <v>0</v>
      </c>
      <c r="D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2.9220779220779258E-2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Y512">
        <v>0</v>
      </c>
      <c r="Z512">
        <v>0</v>
      </c>
      <c r="AA512">
        <v>0</v>
      </c>
      <c r="AB512">
        <v>0</v>
      </c>
      <c r="AD512">
        <v>0</v>
      </c>
      <c r="AE512">
        <v>0</v>
      </c>
    </row>
    <row r="513" spans="1:31" x14ac:dyDescent="0.35">
      <c r="A513" s="2">
        <v>44067</v>
      </c>
      <c r="B513">
        <v>2.5889970687198671E-2</v>
      </c>
      <c r="C513">
        <v>1.190484686668292E-2</v>
      </c>
      <c r="D513">
        <v>-2.6564694779964699E-3</v>
      </c>
      <c r="G513">
        <v>-4.2203947004327717E-2</v>
      </c>
      <c r="H513">
        <v>2.5140810657112711E-2</v>
      </c>
      <c r="I513">
        <v>-3.9037763576240669E-3</v>
      </c>
      <c r="J513">
        <v>4.2372897544810113E-2</v>
      </c>
      <c r="K513">
        <v>-7.7612806139160107E-4</v>
      </c>
      <c r="L513">
        <v>3.3946291909284332E-2</v>
      </c>
      <c r="M513">
        <v>2.0028644081131031E-2</v>
      </c>
      <c r="N513">
        <v>-1.782334384858042E-2</v>
      </c>
      <c r="O513">
        <v>3.0079467123191872E-3</v>
      </c>
      <c r="P513">
        <v>2.2851994979123491E-2</v>
      </c>
      <c r="Q513">
        <v>3.2658545462595168E-2</v>
      </c>
      <c r="R513">
        <v>1.261062937996327E-3</v>
      </c>
      <c r="S513">
        <v>-1.32798059945638E-3</v>
      </c>
      <c r="T513">
        <v>1.1122287331124969E-2</v>
      </c>
      <c r="U513">
        <v>1.4058070989477761E-2</v>
      </c>
      <c r="V513">
        <v>4.3307139829307228E-2</v>
      </c>
      <c r="W513">
        <v>3.877780195199021E-2</v>
      </c>
      <c r="Y513">
        <v>2.3727299608368391E-2</v>
      </c>
      <c r="Z513">
        <v>-4.5630327816134519E-2</v>
      </c>
      <c r="AA513">
        <v>5.7433142941208271E-2</v>
      </c>
      <c r="AB513">
        <v>-1.1486694291163779E-2</v>
      </c>
      <c r="AD513">
        <v>2.0991603782110731E-2</v>
      </c>
      <c r="AE513">
        <v>2.496230081938533E-2</v>
      </c>
    </row>
    <row r="514" spans="1:31" x14ac:dyDescent="0.35">
      <c r="A514" s="2">
        <v>44068</v>
      </c>
      <c r="B514">
        <v>0.11514196905660271</v>
      </c>
      <c r="C514">
        <v>-5.8823580736240277E-3</v>
      </c>
      <c r="D514">
        <v>1.103495696804813E-2</v>
      </c>
      <c r="G514">
        <v>-2.448036423121414E-3</v>
      </c>
      <c r="H514">
        <v>-1.099371093030754E-2</v>
      </c>
      <c r="I514">
        <v>1.416935626432636E-2</v>
      </c>
      <c r="J514">
        <v>2.4390238744933509E-2</v>
      </c>
      <c r="K514">
        <v>-6.60182017576183E-3</v>
      </c>
      <c r="L514">
        <v>4.9247628622180128E-2</v>
      </c>
      <c r="M514">
        <v>-1.4025315414532E-3</v>
      </c>
      <c r="N514">
        <v>1.975268989882761E-2</v>
      </c>
      <c r="O514">
        <v>3.5032710924781219E-2</v>
      </c>
      <c r="P514">
        <v>-6.2555643539229377E-3</v>
      </c>
      <c r="Q514">
        <v>1.1108287255690019E-2</v>
      </c>
      <c r="R514">
        <v>-1.889169953229719E-2</v>
      </c>
      <c r="S514">
        <v>6.2057463614784147E-3</v>
      </c>
      <c r="T514">
        <v>2.3999914753569222E-2</v>
      </c>
      <c r="U514">
        <v>2.7727067922060922E-3</v>
      </c>
      <c r="V514">
        <v>-5.919816145993495E-2</v>
      </c>
      <c r="W514">
        <v>3.1674230363653237E-2</v>
      </c>
      <c r="Y514">
        <v>-4.1849669858380354E-3</v>
      </c>
      <c r="Z514">
        <v>4.1329029382133342E-2</v>
      </c>
      <c r="AA514">
        <v>-4.1176291073069526E-3</v>
      </c>
      <c r="AB514">
        <v>1.1003639558505361E-2</v>
      </c>
      <c r="AD514">
        <v>3.499538581278383E-3</v>
      </c>
      <c r="AE514">
        <v>-5.6686621651975688E-3</v>
      </c>
    </row>
    <row r="515" spans="1:31" x14ac:dyDescent="0.35">
      <c r="A515" s="2">
        <v>44069</v>
      </c>
      <c r="B515">
        <v>-1.5558700329013631E-2</v>
      </c>
      <c r="C515">
        <v>0</v>
      </c>
      <c r="D515">
        <v>-5.6455681578277961E-3</v>
      </c>
      <c r="G515">
        <v>-4.2944600061737281E-3</v>
      </c>
      <c r="H515">
        <v>1.6460273368418491E-2</v>
      </c>
      <c r="I515">
        <v>-8.0259523779490083E-3</v>
      </c>
      <c r="J515">
        <v>1.1904759447344929E-2</v>
      </c>
      <c r="K515">
        <v>-1.0164167638874179E-2</v>
      </c>
      <c r="L515">
        <v>-7.8226784981784148E-3</v>
      </c>
      <c r="M515">
        <v>1.4044878960916E-2</v>
      </c>
      <c r="N515">
        <v>7.7165354330708258E-3</v>
      </c>
      <c r="O515">
        <v>-9.0873493827605678E-3</v>
      </c>
      <c r="P515">
        <v>4.4963607906491898E-3</v>
      </c>
      <c r="Q515">
        <v>1.0598418840827019E-2</v>
      </c>
      <c r="R515">
        <v>-6.8035909572086717E-2</v>
      </c>
      <c r="S515">
        <v>1.761995107353975E-3</v>
      </c>
      <c r="T515">
        <v>1.562512277557215E-2</v>
      </c>
      <c r="U515">
        <v>1.4746529196935979E-2</v>
      </c>
      <c r="V515">
        <v>0.10303335856701271</v>
      </c>
      <c r="W515">
        <v>7.6754209326199696E-3</v>
      </c>
      <c r="Y515">
        <v>-4.687191343553998E-3</v>
      </c>
      <c r="Z515">
        <v>1.556418702940632E-2</v>
      </c>
      <c r="AA515">
        <v>-1.496361729731965E-2</v>
      </c>
      <c r="AB515">
        <v>8.2566826637224811E-3</v>
      </c>
      <c r="AD515">
        <v>-1.3077698261018679E-2</v>
      </c>
      <c r="AE515">
        <v>1.5413812433710211E-2</v>
      </c>
    </row>
    <row r="516" spans="1:31" x14ac:dyDescent="0.35">
      <c r="A516" s="2">
        <v>44070</v>
      </c>
      <c r="B516">
        <v>3.017241694889972E-2</v>
      </c>
      <c r="C516">
        <v>-5.9172380965893936E-3</v>
      </c>
      <c r="D516">
        <v>-1.55185605950976E-2</v>
      </c>
      <c r="G516">
        <v>1.109059212893726E-2</v>
      </c>
      <c r="H516">
        <v>-2.733977015595634E-3</v>
      </c>
      <c r="I516">
        <v>-5.9935421586523319E-3</v>
      </c>
      <c r="J516">
        <v>2.1033874104651181E-2</v>
      </c>
      <c r="K516">
        <v>2.7646195615486539E-2</v>
      </c>
      <c r="L516">
        <v>-1.182656530270842E-2</v>
      </c>
      <c r="M516">
        <v>-1.2465303877776449E-2</v>
      </c>
      <c r="N516">
        <v>1.265822784810133E-2</v>
      </c>
      <c r="O516">
        <v>-2.3923384814847789E-2</v>
      </c>
      <c r="P516">
        <v>-1.0742999163981359E-2</v>
      </c>
      <c r="Q516">
        <v>-7.4178515531998501E-3</v>
      </c>
      <c r="R516">
        <v>-5.2341611909211272E-2</v>
      </c>
      <c r="S516">
        <v>-6.5962997483283159E-3</v>
      </c>
      <c r="T516">
        <v>-4.8077621756825728E-3</v>
      </c>
      <c r="U516">
        <v>6.357828643871688E-3</v>
      </c>
      <c r="V516">
        <v>-4.4545433738014888E-2</v>
      </c>
      <c r="W516">
        <v>7.6170484107722647E-3</v>
      </c>
      <c r="Y516">
        <v>3.572656656075202E-3</v>
      </c>
      <c r="Z516">
        <v>-4.5977332367624912E-3</v>
      </c>
      <c r="AA516">
        <v>4.1375169804737537E-2</v>
      </c>
      <c r="AB516">
        <v>-2.084494586686814E-2</v>
      </c>
      <c r="AD516">
        <v>-6.1836385643708747E-3</v>
      </c>
      <c r="AE516">
        <v>-1.8922792781499331E-2</v>
      </c>
    </row>
    <row r="517" spans="1:31" x14ac:dyDescent="0.35">
      <c r="A517" s="2">
        <v>44071</v>
      </c>
      <c r="B517">
        <v>5.0209210118597802E-2</v>
      </c>
      <c r="C517">
        <v>5.9524602209775068E-3</v>
      </c>
      <c r="D517">
        <v>4.9981909762348842E-3</v>
      </c>
      <c r="G517">
        <v>-6.0938685191698214E-3</v>
      </c>
      <c r="H517">
        <v>-1.4387414185779379E-2</v>
      </c>
      <c r="I517">
        <v>4.5455057398480209E-4</v>
      </c>
      <c r="J517">
        <v>0.13547490051684899</v>
      </c>
      <c r="K517">
        <v>-1.5757192187230821E-2</v>
      </c>
      <c r="L517">
        <v>7.9787160814261959E-3</v>
      </c>
      <c r="M517">
        <v>7.0125228679116516E-3</v>
      </c>
      <c r="N517">
        <v>0</v>
      </c>
      <c r="O517">
        <v>3.5403028154791898E-2</v>
      </c>
      <c r="P517">
        <v>2.7149635143017829E-3</v>
      </c>
      <c r="Q517">
        <v>3.0794992537722891E-2</v>
      </c>
      <c r="R517">
        <v>2.5436004503893269E-2</v>
      </c>
      <c r="S517">
        <v>-6.1973084107734833E-3</v>
      </c>
      <c r="T517">
        <v>2.8019312607655781E-2</v>
      </c>
      <c r="U517">
        <v>4.512652624472091E-3</v>
      </c>
      <c r="V517">
        <v>-3.1874408263701248E-2</v>
      </c>
      <c r="W517">
        <v>-3.2397434881547123E-2</v>
      </c>
      <c r="Y517">
        <v>-2.750875660684549E-3</v>
      </c>
      <c r="Z517">
        <v>6.1585777610193571E-3</v>
      </c>
      <c r="AA517">
        <v>6.5451054650335738E-2</v>
      </c>
      <c r="AB517">
        <v>5.108344361948558E-2</v>
      </c>
      <c r="AD517">
        <v>1.1111068175215569E-2</v>
      </c>
      <c r="AE517">
        <v>-1.0597918463461919E-3</v>
      </c>
    </row>
    <row r="518" spans="1:31" x14ac:dyDescent="0.35">
      <c r="A518" s="2">
        <v>44073</v>
      </c>
      <c r="B518">
        <v>0</v>
      </c>
      <c r="C518">
        <v>0</v>
      </c>
      <c r="D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-2.006172839506171E-2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Y518">
        <v>0</v>
      </c>
      <c r="Z518">
        <v>0</v>
      </c>
      <c r="AA518">
        <v>0</v>
      </c>
      <c r="AB518">
        <v>0</v>
      </c>
      <c r="AD518">
        <v>0</v>
      </c>
      <c r="AE518">
        <v>0</v>
      </c>
    </row>
    <row r="519" spans="1:31" x14ac:dyDescent="0.35">
      <c r="A519" s="2">
        <v>44074</v>
      </c>
      <c r="B519">
        <v>6.1088886654627528E-2</v>
      </c>
      <c r="C519">
        <v>-5.9172380965893936E-3</v>
      </c>
      <c r="D519">
        <v>1.9126011703289869E-3</v>
      </c>
      <c r="G519">
        <v>-3.9852828927895767E-2</v>
      </c>
      <c r="H519">
        <v>-1.878640596191361E-2</v>
      </c>
      <c r="I519">
        <v>1.4536745885849189E-2</v>
      </c>
      <c r="J519">
        <v>-9.2247167511072536E-4</v>
      </c>
      <c r="K519">
        <v>8.4198166945059771E-3</v>
      </c>
      <c r="L519">
        <v>9.2348526063750214E-3</v>
      </c>
      <c r="M519">
        <v>-2.7854625434456941E-3</v>
      </c>
      <c r="N519">
        <v>3.1496062992126821E-3</v>
      </c>
      <c r="O519">
        <v>1.5649689993142198E-2</v>
      </c>
      <c r="P519">
        <v>0</v>
      </c>
      <c r="Q519">
        <v>-4.2625045776367172E-2</v>
      </c>
      <c r="R519">
        <v>-5.1736326009821809E-2</v>
      </c>
      <c r="S519">
        <v>3.1180763058684668E-3</v>
      </c>
      <c r="T519">
        <v>-4.5112725864330461E-2</v>
      </c>
      <c r="U519">
        <v>-1.6172533991462901E-2</v>
      </c>
      <c r="V519">
        <v>4.6682989571630078E-2</v>
      </c>
      <c r="W519">
        <v>3.3482171347469558E-2</v>
      </c>
      <c r="Y519">
        <v>-1.233161065347521E-2</v>
      </c>
      <c r="Z519">
        <v>-6.8860103052282851E-3</v>
      </c>
      <c r="AA519">
        <v>1.88254731623223E-2</v>
      </c>
      <c r="AB519">
        <v>-1.8087863140414659E-4</v>
      </c>
      <c r="AD519">
        <v>-1.0988968991574749E-2</v>
      </c>
      <c r="AE519">
        <v>6.1531017085345594E-3</v>
      </c>
    </row>
    <row r="520" spans="1:31" x14ac:dyDescent="0.35">
      <c r="A520" s="2">
        <v>44075</v>
      </c>
      <c r="B520">
        <v>-2.6282858356169059E-2</v>
      </c>
      <c r="C520">
        <v>-5.9523130704336458E-3</v>
      </c>
      <c r="D520">
        <v>6.491231435668432E-3</v>
      </c>
      <c r="G520">
        <v>5.0447057677200043E-2</v>
      </c>
      <c r="H520">
        <v>-8.3627840196016656E-3</v>
      </c>
      <c r="I520">
        <v>-6.2687714422540184E-3</v>
      </c>
      <c r="J520">
        <v>3.8781109770403173E-2</v>
      </c>
      <c r="K520">
        <v>-2.1168177254697881E-2</v>
      </c>
      <c r="L520">
        <v>-1.307220542379528E-3</v>
      </c>
      <c r="M520">
        <v>-4.1898980944651276E-3</v>
      </c>
      <c r="N520">
        <v>-3.4850863422292037E-2</v>
      </c>
      <c r="O520">
        <v>1.916348133119938E-2</v>
      </c>
      <c r="P520">
        <v>3.610055420526725E-3</v>
      </c>
      <c r="Q520">
        <v>2.3893483725750508E-2</v>
      </c>
      <c r="R520">
        <v>1.9432004981914771E-2</v>
      </c>
      <c r="S520">
        <v>-4.4406897897797387E-4</v>
      </c>
      <c r="T520">
        <v>-1.5748046664303631E-2</v>
      </c>
      <c r="U520">
        <v>3.0136979858833571E-2</v>
      </c>
      <c r="V520">
        <v>1.0798190508137351E-2</v>
      </c>
      <c r="W520">
        <v>1.727858986816622E-2</v>
      </c>
      <c r="Y520">
        <v>-2.316415135190697E-2</v>
      </c>
      <c r="Z520">
        <v>8.8597890043257799E-2</v>
      </c>
      <c r="AA520">
        <v>3.0324465446620149E-2</v>
      </c>
      <c r="AB520">
        <v>1.180194746726171E-2</v>
      </c>
      <c r="AD520">
        <v>5.3333408275988434E-3</v>
      </c>
      <c r="AE520">
        <v>-1.096574491615843E-2</v>
      </c>
    </row>
    <row r="521" spans="1:31" x14ac:dyDescent="0.35">
      <c r="A521" s="2">
        <v>44076</v>
      </c>
      <c r="B521">
        <v>1.6709514695083531E-2</v>
      </c>
      <c r="C521">
        <v>0</v>
      </c>
      <c r="D521">
        <v>2.6554615829366131E-3</v>
      </c>
      <c r="G521">
        <v>1.8236339152311041E-3</v>
      </c>
      <c r="H521">
        <v>2.1970737973277869E-2</v>
      </c>
      <c r="I521">
        <v>1.2014136591576019E-3</v>
      </c>
      <c r="J521">
        <v>-7.7036539713541963E-3</v>
      </c>
      <c r="K521">
        <v>8.810757040076167E-3</v>
      </c>
      <c r="L521">
        <v>-2.4869119744947769E-2</v>
      </c>
      <c r="M521">
        <v>1.122011749227125E-2</v>
      </c>
      <c r="N521">
        <v>-1.4313597918022111E-2</v>
      </c>
      <c r="O521">
        <v>-2.147125474607758E-2</v>
      </c>
      <c r="P521">
        <v>-2.6977788077511282E-3</v>
      </c>
      <c r="Q521">
        <v>-1.2369309402601499E-2</v>
      </c>
      <c r="R521">
        <v>2.4193542184740569E-2</v>
      </c>
      <c r="S521">
        <v>1.332719775745295E-2</v>
      </c>
      <c r="T521">
        <v>6.0000874210845989E-3</v>
      </c>
      <c r="U521">
        <v>2.039011536838586E-2</v>
      </c>
      <c r="V521">
        <v>4.5053380511787873E-2</v>
      </c>
      <c r="W521">
        <v>2.9724010886294391E-2</v>
      </c>
      <c r="Y521">
        <v>-8.4089605795985012E-3</v>
      </c>
      <c r="Z521">
        <v>-7.0063677501770116E-2</v>
      </c>
      <c r="AA521">
        <v>-2.050797469429233E-2</v>
      </c>
      <c r="AB521">
        <v>-1.5328891490817729E-2</v>
      </c>
      <c r="AD521">
        <v>2.8293439485527209E-2</v>
      </c>
      <c r="AE521">
        <v>4.1151356002121942E-2</v>
      </c>
    </row>
    <row r="522" spans="1:31" x14ac:dyDescent="0.35">
      <c r="A522" s="2">
        <v>44077</v>
      </c>
      <c r="B522">
        <v>0.1554993965101121</v>
      </c>
      <c r="C522">
        <v>-5.988103286436397E-3</v>
      </c>
      <c r="D522">
        <v>-6.053775313974108E-3</v>
      </c>
      <c r="G522">
        <v>-4.6116462155216031E-2</v>
      </c>
      <c r="H522">
        <v>-1.6503662445310541E-2</v>
      </c>
      <c r="I522">
        <v>-1.050104301248311E-2</v>
      </c>
      <c r="J522">
        <v>-7.9426742951495766E-2</v>
      </c>
      <c r="K522">
        <v>-3.2155887927214688E-2</v>
      </c>
      <c r="L522">
        <v>-7.6510031851580451E-2</v>
      </c>
      <c r="M522">
        <v>-6.9347812274337386E-3</v>
      </c>
      <c r="N522">
        <v>-3.036303630363035E-2</v>
      </c>
      <c r="O522">
        <v>-0.1197090884596735</v>
      </c>
      <c r="P522">
        <v>-8.1155127814369621E-3</v>
      </c>
      <c r="Q522">
        <v>-6.3912164535656957E-2</v>
      </c>
      <c r="R522">
        <v>-4.0801763607966279E-2</v>
      </c>
      <c r="S522">
        <v>-1.4905515293107571E-2</v>
      </c>
      <c r="T522">
        <v>1.987992280195749E-3</v>
      </c>
      <c r="U522">
        <v>-1.390094215729243E-2</v>
      </c>
      <c r="V522">
        <v>-6.5777757432725736E-2</v>
      </c>
      <c r="W522">
        <v>-2.7835109125390219E-2</v>
      </c>
      <c r="Y522">
        <v>-5.7665630547690796E-3</v>
      </c>
      <c r="Z522">
        <v>-0.1210045746609031</v>
      </c>
      <c r="AA522">
        <v>-0.10381076054067841</v>
      </c>
      <c r="AB522">
        <v>-0.11292154802363261</v>
      </c>
      <c r="AD522">
        <v>-2.4505455865483361E-2</v>
      </c>
      <c r="AE522">
        <v>-8.3965321268160142E-3</v>
      </c>
    </row>
    <row r="523" spans="1:31" x14ac:dyDescent="0.35">
      <c r="A523" s="2">
        <v>44078</v>
      </c>
      <c r="B523">
        <v>6.1269156367955269E-2</v>
      </c>
      <c r="C523">
        <v>-2.4096334405805501E-2</v>
      </c>
      <c r="D523">
        <v>-3.8071139333750731E-4</v>
      </c>
      <c r="G523">
        <v>-8.3333358610960029E-2</v>
      </c>
      <c r="H523">
        <v>-5.5201399325255363E-3</v>
      </c>
      <c r="I523">
        <v>-1.334130492311014E-2</v>
      </c>
      <c r="J523">
        <v>-1.719106999536435E-2</v>
      </c>
      <c r="K523">
        <v>-1.968795494134434E-2</v>
      </c>
      <c r="L523">
        <v>-2.1802341099714569E-2</v>
      </c>
      <c r="M523">
        <v>-4.1899383767823983E-2</v>
      </c>
      <c r="N523">
        <v>0</v>
      </c>
      <c r="O523">
        <v>-2.4188780469471038E-2</v>
      </c>
      <c r="P523">
        <v>-2.2727251092302111E-2</v>
      </c>
      <c r="Q523">
        <v>-6.0689991918103647E-3</v>
      </c>
      <c r="R523">
        <v>1.9403002707723441E-2</v>
      </c>
      <c r="S523">
        <v>-1.4686390078214481E-2</v>
      </c>
      <c r="T523">
        <v>-1.8849157229952729E-2</v>
      </c>
      <c r="U523">
        <v>-3.1718114383441631E-2</v>
      </c>
      <c r="V523">
        <v>-2.473836567266163E-2</v>
      </c>
      <c r="W523">
        <v>-4.1357300723481427E-2</v>
      </c>
      <c r="Y523">
        <v>1.961776984373587E-2</v>
      </c>
      <c r="Z523">
        <v>1.818182118433476E-2</v>
      </c>
      <c r="AA523">
        <v>-3.7634467142368948E-2</v>
      </c>
      <c r="AB523">
        <v>-4.2977556971416364E-3</v>
      </c>
      <c r="AD523">
        <v>-1.8510382240595091E-2</v>
      </c>
      <c r="AE523">
        <v>-4.5229212953042393E-2</v>
      </c>
    </row>
    <row r="524" spans="1:31" x14ac:dyDescent="0.35">
      <c r="A524" s="2">
        <v>44080</v>
      </c>
      <c r="B524">
        <v>0</v>
      </c>
      <c r="C524">
        <v>0</v>
      </c>
      <c r="D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2.4506466984343112E-2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Y524">
        <v>0</v>
      </c>
      <c r="Z524">
        <v>0</v>
      </c>
      <c r="AA524">
        <v>0</v>
      </c>
      <c r="AB524">
        <v>0</v>
      </c>
      <c r="AD524">
        <v>0</v>
      </c>
      <c r="AE524">
        <v>0</v>
      </c>
    </row>
    <row r="525" spans="1:31" x14ac:dyDescent="0.35">
      <c r="A525" s="2">
        <v>44081</v>
      </c>
      <c r="B525">
        <v>1.134020788767609E-2</v>
      </c>
      <c r="C525">
        <v>-1.851845917385719E-2</v>
      </c>
      <c r="D525">
        <v>-7.6160765757867788E-3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5.9435382871645848E-2</v>
      </c>
      <c r="M525">
        <v>2.4781324253525749E-2</v>
      </c>
      <c r="N525">
        <v>1.3289036544850591E-2</v>
      </c>
      <c r="O525">
        <v>0</v>
      </c>
      <c r="P525">
        <v>1.581403938835391E-2</v>
      </c>
      <c r="Q525">
        <v>0</v>
      </c>
      <c r="R525">
        <v>0</v>
      </c>
      <c r="S525">
        <v>0</v>
      </c>
      <c r="T525">
        <v>5.0555751557797013E-3</v>
      </c>
      <c r="U525">
        <v>4.0946298329117337E-2</v>
      </c>
      <c r="V525">
        <v>6.5365861101848388E-2</v>
      </c>
      <c r="W525">
        <v>1.43804442505695E-2</v>
      </c>
      <c r="Y525">
        <v>0</v>
      </c>
      <c r="Z525">
        <v>0</v>
      </c>
      <c r="AA525">
        <v>0</v>
      </c>
      <c r="AB525">
        <v>0</v>
      </c>
      <c r="AD525">
        <v>1.9757430487017391E-2</v>
      </c>
      <c r="AE525">
        <v>3.2879163237436997E-2</v>
      </c>
    </row>
    <row r="526" spans="1:31" x14ac:dyDescent="0.35">
      <c r="A526" s="2">
        <v>44082</v>
      </c>
      <c r="B526">
        <v>-5.9123352301629677E-2</v>
      </c>
      <c r="C526">
        <v>2.5157176477429429E-2</v>
      </c>
      <c r="D526">
        <v>5.7559477314439436E-3</v>
      </c>
      <c r="G526">
        <v>-6.037473246159164E-2</v>
      </c>
      <c r="H526">
        <v>-1.265536599499328E-2</v>
      </c>
      <c r="I526">
        <v>1.229253544827635E-2</v>
      </c>
      <c r="J526">
        <v>-1.452140718772077E-2</v>
      </c>
      <c r="K526">
        <v>-2.3849634010111861E-2</v>
      </c>
      <c r="L526">
        <v>-3.6465673253329833E-2</v>
      </c>
      <c r="M526">
        <v>-3.6984400629193503E-2</v>
      </c>
      <c r="N526">
        <v>-1.885245901639343E-2</v>
      </c>
      <c r="O526">
        <v>-1.6777517365635711E-2</v>
      </c>
      <c r="P526">
        <v>-8.2418530792598421E-3</v>
      </c>
      <c r="Q526">
        <v>-3.7329932044813267E-2</v>
      </c>
      <c r="R526">
        <v>-3.7335302677800282E-2</v>
      </c>
      <c r="S526">
        <v>5.8717798576621849E-3</v>
      </c>
      <c r="T526">
        <v>9.0543482957463617E-3</v>
      </c>
      <c r="U526">
        <v>-1.5734209624458258E-2</v>
      </c>
      <c r="V526">
        <v>4.1666659388932333E-2</v>
      </c>
      <c r="W526">
        <v>-2.181033122773535E-2</v>
      </c>
      <c r="Y526">
        <v>3.2959593627157391E-2</v>
      </c>
      <c r="Z526">
        <v>-2.5510787467357692E-3</v>
      </c>
      <c r="AA526">
        <v>5.4139177209490567E-2</v>
      </c>
      <c r="AB526">
        <v>-2.856994779896227E-2</v>
      </c>
      <c r="AD526">
        <v>-2.641994431797345E-2</v>
      </c>
      <c r="AE526">
        <v>-3.6858603023616432E-2</v>
      </c>
    </row>
    <row r="527" spans="1:31" x14ac:dyDescent="0.35">
      <c r="A527" s="2">
        <v>44083</v>
      </c>
      <c r="B527">
        <v>5.4171189476600601E-2</v>
      </c>
      <c r="C527">
        <v>-6.1349749078903892E-3</v>
      </c>
      <c r="D527">
        <v>-2.6706590862652919E-3</v>
      </c>
      <c r="G527">
        <v>6.9423898303664133E-2</v>
      </c>
      <c r="H527">
        <v>1.214309446141004E-2</v>
      </c>
      <c r="I527">
        <v>2.1250619907877692E-2</v>
      </c>
      <c r="J527">
        <v>3.7173432026593067E-2</v>
      </c>
      <c r="K527">
        <v>9.8588054881727505E-3</v>
      </c>
      <c r="L527">
        <v>3.6390105130335033E-2</v>
      </c>
      <c r="M527">
        <v>3.2496329053165462E-2</v>
      </c>
      <c r="N527">
        <v>-1.420217209690899E-2</v>
      </c>
      <c r="O527">
        <v>4.0891558922731892E-2</v>
      </c>
      <c r="P527">
        <v>1.846724157435364E-2</v>
      </c>
      <c r="Q527">
        <v>3.3587921427247647E-2</v>
      </c>
      <c r="R527">
        <v>4.7908755339669762E-2</v>
      </c>
      <c r="S527">
        <v>2.6942246234780138E-3</v>
      </c>
      <c r="T527">
        <v>-2.2931105863467138E-2</v>
      </c>
      <c r="U527">
        <v>1.243333808194258E-2</v>
      </c>
      <c r="V527">
        <v>-1.4505491151914461E-2</v>
      </c>
      <c r="W527">
        <v>2.2296628071230451E-2</v>
      </c>
      <c r="Y527">
        <v>-8.0983001554720824E-3</v>
      </c>
      <c r="Z527">
        <v>3.4100646872517133E-2</v>
      </c>
      <c r="AA527">
        <v>6.4559690272161685E-2</v>
      </c>
      <c r="AB527">
        <v>2.3856093277085041E-2</v>
      </c>
      <c r="AD527">
        <v>1.175928149481642E-2</v>
      </c>
      <c r="AE527">
        <v>3.8269150448031468E-2</v>
      </c>
    </row>
    <row r="528" spans="1:31" x14ac:dyDescent="0.35">
      <c r="A528" s="2">
        <v>44084</v>
      </c>
      <c r="B528">
        <v>1.2332992595670561E-2</v>
      </c>
      <c r="C528">
        <v>-1.851845917385719E-2</v>
      </c>
      <c r="D528">
        <v>1.1859056574702541E-2</v>
      </c>
      <c r="G528">
        <v>-4.7651906229047802E-2</v>
      </c>
      <c r="H528">
        <v>-1.9329146602838021E-2</v>
      </c>
      <c r="I528">
        <v>-1.070148750880562E-2</v>
      </c>
      <c r="J528">
        <v>-0.1062318075919375</v>
      </c>
      <c r="K528">
        <v>-2.07980639298645E-2</v>
      </c>
      <c r="L528">
        <v>7.0225002089308042E-3</v>
      </c>
      <c r="M528">
        <v>1.4306223465094801E-3</v>
      </c>
      <c r="N528">
        <v>-1.016949152542368E-2</v>
      </c>
      <c r="O528">
        <v>-2.3777885572601739E-2</v>
      </c>
      <c r="P528">
        <v>-4.5331440710083548E-3</v>
      </c>
      <c r="Q528">
        <v>-2.5244039548569689E-2</v>
      </c>
      <c r="R528">
        <v>-1.523948056722446E-2</v>
      </c>
      <c r="S528">
        <v>-8.9565512279563553E-3</v>
      </c>
      <c r="T528">
        <v>1.4285587483759519E-2</v>
      </c>
      <c r="U528">
        <v>1.7544261783273289E-3</v>
      </c>
      <c r="V528">
        <v>-5.2185551842662943E-2</v>
      </c>
      <c r="W528">
        <v>-9.8146035365344053E-3</v>
      </c>
      <c r="Y528">
        <v>-2.7433212230266069E-2</v>
      </c>
      <c r="Z528">
        <v>-8.2442116961978229E-4</v>
      </c>
      <c r="AA528">
        <v>1.7197627070538509E-2</v>
      </c>
      <c r="AB528">
        <v>-3.3891287669643222E-2</v>
      </c>
      <c r="AD528">
        <v>-1.5198801840346389E-2</v>
      </c>
      <c r="AE528">
        <v>-1.424093925406378E-2</v>
      </c>
    </row>
    <row r="529" spans="1:31" x14ac:dyDescent="0.35">
      <c r="A529" s="2">
        <v>44085</v>
      </c>
      <c r="B529">
        <v>-5.8883257434459657E-2</v>
      </c>
      <c r="C529">
        <v>0</v>
      </c>
      <c r="D529">
        <v>1.134226016531681E-2</v>
      </c>
      <c r="G529">
        <v>-2.3205199108732869E-2</v>
      </c>
      <c r="H529">
        <v>0</v>
      </c>
      <c r="I529">
        <v>8.4138806357210161E-3</v>
      </c>
      <c r="J529">
        <v>2.6734095482643161E-2</v>
      </c>
      <c r="K529">
        <v>3.901203490551453E-3</v>
      </c>
      <c r="L529">
        <v>-4.1841309130913329E-3</v>
      </c>
      <c r="M529">
        <v>7.1428242785156471E-3</v>
      </c>
      <c r="N529">
        <v>0</v>
      </c>
      <c r="O529">
        <v>-1.512859339008177E-2</v>
      </c>
      <c r="P529">
        <v>8.1967213114753079E-3</v>
      </c>
      <c r="Q529">
        <v>2.8622510567521958E-4</v>
      </c>
      <c r="R529">
        <v>1.4738450069069259E-2</v>
      </c>
      <c r="S529">
        <v>6.3262271237001233E-3</v>
      </c>
      <c r="T529">
        <v>4.024312804477459E-3</v>
      </c>
      <c r="U529">
        <v>-1.0507870819386639E-2</v>
      </c>
      <c r="V529">
        <v>-4.564702651079966E-2</v>
      </c>
      <c r="W529">
        <v>-2.753300299539985E-2</v>
      </c>
      <c r="Y529">
        <v>-1.64538889590824E-2</v>
      </c>
      <c r="Z529">
        <v>-3.382837056794219E-2</v>
      </c>
      <c r="AA529">
        <v>-5.5169525924565477E-3</v>
      </c>
      <c r="AB529">
        <v>-1.6256648588945492E-2</v>
      </c>
      <c r="AD529">
        <v>1.6795151764781299E-2</v>
      </c>
      <c r="AE529">
        <v>0</v>
      </c>
    </row>
    <row r="530" spans="1:31" x14ac:dyDescent="0.35">
      <c r="A530" s="2">
        <v>44087</v>
      </c>
      <c r="B530">
        <v>0</v>
      </c>
      <c r="C530">
        <v>0</v>
      </c>
      <c r="D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1.712328767123239E-3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Y530">
        <v>0</v>
      </c>
      <c r="Z530">
        <v>0</v>
      </c>
      <c r="AA530">
        <v>0</v>
      </c>
      <c r="AB530">
        <v>0</v>
      </c>
      <c r="AD530">
        <v>0</v>
      </c>
      <c r="AE530">
        <v>0</v>
      </c>
    </row>
    <row r="531" spans="1:31" x14ac:dyDescent="0.35">
      <c r="A531" s="2">
        <v>44088</v>
      </c>
      <c r="B531">
        <v>-3.5598711092658657E-2</v>
      </c>
      <c r="C531">
        <v>0</v>
      </c>
      <c r="D531">
        <v>1.6822532524096049E-2</v>
      </c>
      <c r="G531">
        <v>8.6117284663423499E-2</v>
      </c>
      <c r="H531">
        <v>-4.530903117653251E-4</v>
      </c>
      <c r="I531">
        <v>1.0130727433172341E-2</v>
      </c>
      <c r="J531">
        <v>6.0520735705036133E-2</v>
      </c>
      <c r="K531">
        <v>5.6563113884814158E-2</v>
      </c>
      <c r="L531">
        <v>1.400558966953724E-2</v>
      </c>
      <c r="M531">
        <v>-2.836825561854051E-3</v>
      </c>
      <c r="N531">
        <v>5.9829059829059839E-2</v>
      </c>
      <c r="O531">
        <v>6.7434708026814727E-2</v>
      </c>
      <c r="P531">
        <v>-2.89069136953688E-2</v>
      </c>
      <c r="Q531">
        <v>2.2171296540832049E-2</v>
      </c>
      <c r="R531">
        <v>7.1169172814645298E-2</v>
      </c>
      <c r="S531">
        <v>-1.347112311738974E-2</v>
      </c>
      <c r="T531">
        <v>-8.0161473464979149E-3</v>
      </c>
      <c r="U531">
        <v>1.7698675886530511E-3</v>
      </c>
      <c r="V531">
        <v>-7.2978372755162169E-2</v>
      </c>
      <c r="W531">
        <v>3.3974735910666798E-3</v>
      </c>
      <c r="Y531">
        <v>0</v>
      </c>
      <c r="Z531">
        <v>4.526043819339387E-2</v>
      </c>
      <c r="AA531">
        <v>5.7623431361084387E-2</v>
      </c>
      <c r="AB531">
        <v>6.6101260923707494E-2</v>
      </c>
      <c r="AD531">
        <v>-8.9291723966311576E-4</v>
      </c>
      <c r="AE531">
        <v>2.7618820715913368E-3</v>
      </c>
    </row>
    <row r="532" spans="1:31" x14ac:dyDescent="0.35">
      <c r="A532" s="2">
        <v>44089</v>
      </c>
      <c r="B532">
        <v>-3.4675620859619498E-2</v>
      </c>
      <c r="C532">
        <v>0</v>
      </c>
      <c r="D532">
        <v>-8.4559556339139919E-3</v>
      </c>
      <c r="G532">
        <v>-1.0936421473720761E-2</v>
      </c>
      <c r="H532">
        <v>2.7425234876557569E-2</v>
      </c>
      <c r="I532">
        <v>2.359888791603915E-2</v>
      </c>
      <c r="J532">
        <v>3.749174157260704E-2</v>
      </c>
      <c r="K532">
        <v>1.144245714994452E-2</v>
      </c>
      <c r="L532">
        <v>8.2873535738923199E-3</v>
      </c>
      <c r="M532">
        <v>9.9572386928288292E-3</v>
      </c>
      <c r="N532">
        <v>-1.2580645161290319E-2</v>
      </c>
      <c r="O532">
        <v>3.8422879269246923E-2</v>
      </c>
      <c r="P532">
        <v>-6.511605978922308E-3</v>
      </c>
      <c r="Q532">
        <v>2.0011199601127631E-2</v>
      </c>
      <c r="R532">
        <v>1.6271170923265469E-2</v>
      </c>
      <c r="S532">
        <v>3.3227258210044568E-2</v>
      </c>
      <c r="T532">
        <v>-1.414139949728155E-2</v>
      </c>
      <c r="U532">
        <v>2.8268609286698831E-2</v>
      </c>
      <c r="V532">
        <v>7.1808635298085122E-3</v>
      </c>
      <c r="W532">
        <v>1.8058662883917661E-2</v>
      </c>
      <c r="Y532">
        <v>-5.7186762705379701E-2</v>
      </c>
      <c r="Z532">
        <v>2.3692807783977091E-2</v>
      </c>
      <c r="AA532">
        <v>3.2318103159485911E-2</v>
      </c>
      <c r="AB532">
        <v>1.4684912066674331E-2</v>
      </c>
      <c r="AD532">
        <v>3.2618487685809987E-2</v>
      </c>
      <c r="AE532">
        <v>6.1441395812364963E-3</v>
      </c>
    </row>
    <row r="533" spans="1:31" x14ac:dyDescent="0.35">
      <c r="A533" s="2">
        <v>44090</v>
      </c>
      <c r="B533">
        <v>-1.738123120576085E-2</v>
      </c>
      <c r="C533">
        <v>-6.2893135543328196E-3</v>
      </c>
      <c r="D533">
        <v>-7.7864084168912662E-3</v>
      </c>
      <c r="G533">
        <v>3.040771059181524E-2</v>
      </c>
      <c r="H533">
        <v>1.0368280089721569E-2</v>
      </c>
      <c r="I533">
        <v>-2.8819252518249572E-3</v>
      </c>
      <c r="J533">
        <v>-2.526386005636283E-2</v>
      </c>
      <c r="K533">
        <v>3.8383876412602103E-2</v>
      </c>
      <c r="L533">
        <v>-1.3698684717997071E-2</v>
      </c>
      <c r="M533">
        <v>-7.0422215760198581E-3</v>
      </c>
      <c r="N533">
        <v>3.5935968637699212E-3</v>
      </c>
      <c r="O533">
        <v>9.2848965485450297E-3</v>
      </c>
      <c r="P533">
        <v>7.4906253204882764E-3</v>
      </c>
      <c r="Q533">
        <v>-1.275895613888367E-2</v>
      </c>
      <c r="R533">
        <v>3.3355698130963511E-3</v>
      </c>
      <c r="S533">
        <v>-1.409703823215969E-2</v>
      </c>
      <c r="T533">
        <v>-4.0984200116264144E-3</v>
      </c>
      <c r="U533">
        <v>1.374569095299827E-2</v>
      </c>
      <c r="V533">
        <v>-1.9540477545313299E-2</v>
      </c>
      <c r="W533">
        <v>-2.1064240709959051E-2</v>
      </c>
      <c r="Y533">
        <v>3.1323457063928917E-2</v>
      </c>
      <c r="Z533">
        <v>3.2721456995186138E-2</v>
      </c>
      <c r="AA533">
        <v>2.163585552920089E-2</v>
      </c>
      <c r="AB533">
        <v>1.386931912982892E-2</v>
      </c>
      <c r="AD533">
        <v>-4.3265672434056318E-4</v>
      </c>
      <c r="AE533">
        <v>1.9161866411477661E-2</v>
      </c>
    </row>
    <row r="534" spans="1:31" x14ac:dyDescent="0.35">
      <c r="A534" s="2">
        <v>44091</v>
      </c>
      <c r="B534">
        <v>2.3584909709644108E-3</v>
      </c>
      <c r="C534">
        <v>-6.3291193705772297E-3</v>
      </c>
      <c r="D534">
        <v>-4.4843664572565833E-3</v>
      </c>
      <c r="G534">
        <v>-2.4144846436046748E-2</v>
      </c>
      <c r="H534">
        <v>2.838662570042505E-3</v>
      </c>
      <c r="I534">
        <v>5.782845059341124E-4</v>
      </c>
      <c r="J534">
        <v>-3.1496033428162651E-2</v>
      </c>
      <c r="K534">
        <v>-1.5563662882895899E-3</v>
      </c>
      <c r="L534">
        <v>8.3333943860988136E-3</v>
      </c>
      <c r="M534">
        <v>-1.41844687329048E-2</v>
      </c>
      <c r="N534">
        <v>-1.692708333333337E-2</v>
      </c>
      <c r="O534">
        <v>-8.1834394269248989E-2</v>
      </c>
      <c r="P534">
        <v>-4.6468939625510242E-3</v>
      </c>
      <c r="Q534">
        <v>-0.1106169981343182</v>
      </c>
      <c r="R534">
        <v>-6.6489615507555611E-3</v>
      </c>
      <c r="S534">
        <v>1.16176237715433E-2</v>
      </c>
      <c r="T534">
        <v>5.1439958636831928E-3</v>
      </c>
      <c r="U534">
        <v>5.9321774315885811E-3</v>
      </c>
      <c r="V534">
        <v>1.966063886982217E-2</v>
      </c>
      <c r="W534">
        <v>-4.5299332757287036E-3</v>
      </c>
      <c r="Y534">
        <v>-2.6685431540056981E-2</v>
      </c>
      <c r="Z534">
        <v>-7.7279313012502682E-3</v>
      </c>
      <c r="AA534">
        <v>-4.5082645447492853E-2</v>
      </c>
      <c r="AB534">
        <v>-7.3007514515173066E-2</v>
      </c>
      <c r="AD534">
        <v>-3.4632652314038341E-3</v>
      </c>
      <c r="AE534">
        <v>6.1983893137895762E-3</v>
      </c>
    </row>
    <row r="535" spans="1:31" x14ac:dyDescent="0.35">
      <c r="A535" s="2">
        <v>44092</v>
      </c>
      <c r="B535">
        <v>1.176470789747031E-3</v>
      </c>
      <c r="C535">
        <v>6.3694322677223516E-3</v>
      </c>
      <c r="D535">
        <v>2.252335103444691E-3</v>
      </c>
      <c r="G535">
        <v>0.18419239287763259</v>
      </c>
      <c r="H535">
        <v>4.3543225282771658E-4</v>
      </c>
      <c r="I535">
        <v>7.7985941289260294E-3</v>
      </c>
      <c r="J535">
        <v>-8.1300734212910175E-3</v>
      </c>
      <c r="K535">
        <v>4.6765499409693323E-3</v>
      </c>
      <c r="L535">
        <v>-1.3774431111241989E-3</v>
      </c>
      <c r="M535">
        <v>3.1654769110356813E-2</v>
      </c>
      <c r="N535">
        <v>0</v>
      </c>
      <c r="O535">
        <v>2.0936052624223041E-2</v>
      </c>
      <c r="P535">
        <v>-7.4695458934950221E-3</v>
      </c>
      <c r="Q535">
        <v>-3.515625E-2</v>
      </c>
      <c r="R535">
        <v>4.6854518383285804E-3</v>
      </c>
      <c r="S535">
        <v>8.8340110949294282E-3</v>
      </c>
      <c r="T535">
        <v>-3.3776803944381428E-2</v>
      </c>
      <c r="U535">
        <v>-8.4245517067838005E-3</v>
      </c>
      <c r="V535">
        <v>-1.1093554592488401E-2</v>
      </c>
      <c r="W535">
        <v>-2.5028530543802611E-2</v>
      </c>
      <c r="Y535">
        <v>-1.082182492366135E-3</v>
      </c>
      <c r="Z535">
        <v>5.6074786485395212E-2</v>
      </c>
      <c r="AA535">
        <v>2.2513443250706588E-2</v>
      </c>
      <c r="AB535">
        <v>-4.3842809751462042E-3</v>
      </c>
      <c r="AD535">
        <v>3.0408670209323141E-3</v>
      </c>
      <c r="AE535">
        <v>2.258739551759481E-3</v>
      </c>
    </row>
    <row r="536" spans="1:31" x14ac:dyDescent="0.35">
      <c r="A536" s="2">
        <v>44095</v>
      </c>
      <c r="B536">
        <v>-7.4030564956842015E-2</v>
      </c>
      <c r="C536">
        <v>-1.265831697308162E-2</v>
      </c>
      <c r="D536">
        <v>0</v>
      </c>
      <c r="G536">
        <v>4.004646270397183E-2</v>
      </c>
      <c r="H536">
        <v>-3.264638098172012E-3</v>
      </c>
      <c r="I536">
        <v>-3.1525075011311632E-3</v>
      </c>
      <c r="J536">
        <v>5.1229376711963148E-3</v>
      </c>
      <c r="K536">
        <v>-4.3832605829178362E-2</v>
      </c>
      <c r="L536">
        <v>-3.0344799730400829E-2</v>
      </c>
      <c r="M536">
        <v>-1.9525766046406431E-2</v>
      </c>
      <c r="N536">
        <v>-1.0761589403973541E-2</v>
      </c>
      <c r="O536">
        <v>3.5886988400570592E-2</v>
      </c>
      <c r="P536">
        <v>-8.4666030243905066E-3</v>
      </c>
      <c r="Q536">
        <v>-1.295576211411964E-3</v>
      </c>
      <c r="R536">
        <v>-3.3311125408107212E-2</v>
      </c>
      <c r="S536">
        <v>9.6319600131880012E-3</v>
      </c>
      <c r="T536">
        <v>-2.1185596328521239E-3</v>
      </c>
      <c r="U536">
        <v>-6.1172492695519387E-2</v>
      </c>
      <c r="V536">
        <v>-0.16666661572252389</v>
      </c>
      <c r="W536">
        <v>5.8342783259632816E-3</v>
      </c>
      <c r="Y536">
        <v>-9.3896142950289363E-3</v>
      </c>
      <c r="Z536">
        <v>-1.474931834442428E-2</v>
      </c>
      <c r="AA536">
        <v>-1.0844558672249651E-2</v>
      </c>
      <c r="AB536">
        <v>2.2555162433864021E-2</v>
      </c>
      <c r="AD536">
        <v>-1.9055866451040959E-2</v>
      </c>
      <c r="AE536">
        <v>-1.1473094260355371E-2</v>
      </c>
    </row>
    <row r="537" spans="1:31" x14ac:dyDescent="0.35">
      <c r="A537" s="2">
        <v>44096</v>
      </c>
      <c r="B537">
        <v>-2.7918694503357822E-2</v>
      </c>
      <c r="C537">
        <v>-1.282052501049857E-2</v>
      </c>
      <c r="D537">
        <v>0</v>
      </c>
      <c r="G537">
        <v>-5.7477716643990262E-2</v>
      </c>
      <c r="H537">
        <v>6.552502724663789E-4</v>
      </c>
      <c r="I537">
        <v>3.3352389673144467E-2</v>
      </c>
      <c r="J537">
        <v>7.4753418645328029E-3</v>
      </c>
      <c r="K537">
        <v>8.5194930497523025E-3</v>
      </c>
      <c r="L537">
        <v>9.9572812570980496E-3</v>
      </c>
      <c r="M537">
        <v>-9.9573754502395584E-3</v>
      </c>
      <c r="N537">
        <v>3.1799163179916379E-2</v>
      </c>
      <c r="O537">
        <v>2.1351839793074309E-2</v>
      </c>
      <c r="P537">
        <v>-1.8026574513709259E-2</v>
      </c>
      <c r="Q537">
        <v>-1.9458235032864259E-3</v>
      </c>
      <c r="R537">
        <v>2.4810451481639181E-2</v>
      </c>
      <c r="S537">
        <v>2.5585580165554459E-2</v>
      </c>
      <c r="T537">
        <v>-2.1232883116181211E-3</v>
      </c>
      <c r="U537">
        <v>1.3574625877024399E-2</v>
      </c>
      <c r="V537">
        <v>0.1304487049775562</v>
      </c>
      <c r="W537">
        <v>2.3201941529635391E-2</v>
      </c>
      <c r="Y537">
        <v>2.8436057278100831E-2</v>
      </c>
      <c r="Z537">
        <v>-3.2185581029304473E-2</v>
      </c>
      <c r="AA537">
        <v>4.318934287658216E-2</v>
      </c>
      <c r="AB537">
        <v>-2.7362043031691541E-2</v>
      </c>
      <c r="AD537">
        <v>2.207566761359026E-3</v>
      </c>
      <c r="AE537">
        <v>-6.4248848595730426E-3</v>
      </c>
    </row>
    <row r="538" spans="1:31" x14ac:dyDescent="0.35">
      <c r="A538" s="2">
        <v>44097</v>
      </c>
      <c r="B538">
        <v>-3.2637078819650167E-2</v>
      </c>
      <c r="C538">
        <v>-6.4934324839054369E-3</v>
      </c>
      <c r="D538">
        <v>8.6142037485918976E-3</v>
      </c>
      <c r="G538">
        <v>-9.7690922330140983E-2</v>
      </c>
      <c r="H538">
        <v>-1.2219130600670701E-2</v>
      </c>
      <c r="I538">
        <v>-1.9755253010151911E-2</v>
      </c>
      <c r="J538">
        <v>2.1247928371692201E-2</v>
      </c>
      <c r="K538">
        <v>-1.9710384615007071E-2</v>
      </c>
      <c r="L538">
        <v>2.957747280795853E-2</v>
      </c>
      <c r="M538">
        <v>-7.183944266157094E-3</v>
      </c>
      <c r="N538">
        <v>-1.021897810218975E-2</v>
      </c>
      <c r="O538">
        <v>-2.713563093970206E-2</v>
      </c>
      <c r="P538">
        <v>1.352642254214231E-2</v>
      </c>
      <c r="Q538">
        <v>7.6360881645654022E-3</v>
      </c>
      <c r="R538">
        <v>-6.3887008512200749E-2</v>
      </c>
      <c r="S538">
        <v>-1.987307314971043E-2</v>
      </c>
      <c r="T538">
        <v>-1.2765912162029269E-2</v>
      </c>
      <c r="U538">
        <v>-1.428570090507952E-2</v>
      </c>
      <c r="V538">
        <v>-2.580095933091486E-2</v>
      </c>
      <c r="W538">
        <v>1.3605396464336559E-2</v>
      </c>
      <c r="Y538">
        <v>-1.4533872287993851E-2</v>
      </c>
      <c r="Z538">
        <v>-6.5738620371840084E-2</v>
      </c>
      <c r="AA538">
        <v>-1.719742085156073E-2</v>
      </c>
      <c r="AB538">
        <v>2.2894198504490371E-2</v>
      </c>
      <c r="AD538">
        <v>-1.321674716727395E-3</v>
      </c>
      <c r="AE538">
        <v>9.595323240896958E-3</v>
      </c>
    </row>
    <row r="539" spans="1:31" x14ac:dyDescent="0.35">
      <c r="A539" s="2">
        <v>44098</v>
      </c>
      <c r="B539">
        <v>1.3495277978952109E-3</v>
      </c>
      <c r="C539">
        <v>-1.307198783001606E-2</v>
      </c>
      <c r="D539">
        <v>-1.9680727238210571E-2</v>
      </c>
      <c r="G539">
        <v>-4.1338590807255327E-2</v>
      </c>
      <c r="H539">
        <v>2.871609278895626E-3</v>
      </c>
      <c r="I539">
        <v>6.2448540166453181E-3</v>
      </c>
      <c r="J539">
        <v>-1.2549572638643539E-2</v>
      </c>
      <c r="K539">
        <v>-4.1034908120951563E-3</v>
      </c>
      <c r="L539">
        <v>-2.3255826500475529E-2</v>
      </c>
      <c r="M539">
        <v>2.8943707042881068E-3</v>
      </c>
      <c r="N539">
        <v>-2.081284824647656E-2</v>
      </c>
      <c r="O539">
        <v>-1.223840930753606E-2</v>
      </c>
      <c r="P539">
        <v>8.5796998213085729E-3</v>
      </c>
      <c r="Q539">
        <v>-1.1609177932745299E-2</v>
      </c>
      <c r="R539">
        <v>1.795977001650706E-2</v>
      </c>
      <c r="S539">
        <v>-5.6083343116649642E-3</v>
      </c>
      <c r="T539">
        <v>6.4656111784702208E-3</v>
      </c>
      <c r="U539">
        <v>-3.1702933213686342E-2</v>
      </c>
      <c r="V539">
        <v>-0.1117578604300439</v>
      </c>
      <c r="W539">
        <v>-3.0201312201705521E-2</v>
      </c>
      <c r="Y539">
        <v>3.5431561822892421E-2</v>
      </c>
      <c r="Z539">
        <v>-6.9536436911680433E-2</v>
      </c>
      <c r="AA539">
        <v>-1.7660403937617919E-2</v>
      </c>
      <c r="AB539">
        <v>1.208822453874858E-2</v>
      </c>
      <c r="AD539">
        <v>1.411556228080757E-2</v>
      </c>
      <c r="AE539">
        <v>-1.05372061933181E-2</v>
      </c>
    </row>
    <row r="540" spans="1:31" x14ac:dyDescent="0.35">
      <c r="A540" s="2">
        <v>44099</v>
      </c>
      <c r="B540">
        <v>-5.2560652056887307E-2</v>
      </c>
      <c r="C540">
        <v>-2.6489928529271459E-2</v>
      </c>
      <c r="D540">
        <v>5.3030860706888561E-3</v>
      </c>
      <c r="G540">
        <v>3.8329940641768763E-2</v>
      </c>
      <c r="H540">
        <v>6.4978007081107014E-2</v>
      </c>
      <c r="I540">
        <v>2.4541498164556641E-2</v>
      </c>
      <c r="J540">
        <v>7.6254204539604631E-2</v>
      </c>
      <c r="K540">
        <v>2.3897856158545009E-2</v>
      </c>
      <c r="L540">
        <v>5.602235867814942E-3</v>
      </c>
      <c r="M540">
        <v>-1.7316035633291649E-2</v>
      </c>
      <c r="N540">
        <v>0</v>
      </c>
      <c r="O540">
        <v>6.0654068035597593E-2</v>
      </c>
      <c r="P540">
        <v>-8.5067147621836758E-3</v>
      </c>
      <c r="Q540">
        <v>2.8548124335733949E-2</v>
      </c>
      <c r="R540">
        <v>1.4113975992713359E-3</v>
      </c>
      <c r="S540">
        <v>1.7353753674967051E-2</v>
      </c>
      <c r="T540">
        <v>-4.2824842366721017E-3</v>
      </c>
      <c r="U540">
        <v>-2.3386343294041208E-2</v>
      </c>
      <c r="V540">
        <v>5.3735234765740492E-2</v>
      </c>
      <c r="W540">
        <v>8.0737987725816307E-3</v>
      </c>
      <c r="Y540">
        <v>-4.1687086769605086E-3</v>
      </c>
      <c r="Z540">
        <v>3.6476855494750771E-2</v>
      </c>
      <c r="AA540">
        <v>9.6156983566727305E-2</v>
      </c>
      <c r="AB540">
        <v>4.8140672779467319E-2</v>
      </c>
      <c r="AD540">
        <v>7.8295022990331198E-3</v>
      </c>
      <c r="AE540">
        <v>-1.0439994852301519E-3</v>
      </c>
    </row>
    <row r="541" spans="1:31" x14ac:dyDescent="0.35">
      <c r="A541" s="2">
        <v>44102</v>
      </c>
      <c r="B541">
        <v>8.8193465746998934E-2</v>
      </c>
      <c r="C541">
        <v>2.0408096339702201E-2</v>
      </c>
      <c r="D541">
        <v>1.017348914169069E-2</v>
      </c>
      <c r="G541">
        <v>0.1127224176580499</v>
      </c>
      <c r="H541">
        <v>2.7300990545011009E-2</v>
      </c>
      <c r="I541">
        <v>2.1751157282382531E-2</v>
      </c>
      <c r="J541">
        <v>5.7178375858869979E-2</v>
      </c>
      <c r="K541">
        <v>1.207134602070115E-3</v>
      </c>
      <c r="L541">
        <v>4.7353786839092082E-2</v>
      </c>
      <c r="M541">
        <v>1.468429185450937E-2</v>
      </c>
      <c r="N541">
        <v>0</v>
      </c>
      <c r="O541">
        <v>6.1396311796202203E-2</v>
      </c>
      <c r="P541">
        <v>2.8599997624236821E-3</v>
      </c>
      <c r="Q541">
        <v>3.6796249604992733E-2</v>
      </c>
      <c r="R541">
        <v>5.9196629839872061E-2</v>
      </c>
      <c r="S541">
        <v>2.132098723528264E-3</v>
      </c>
      <c r="T541">
        <v>6.5591164267221336E-2</v>
      </c>
      <c r="U541">
        <v>2.4904237483914789E-2</v>
      </c>
      <c r="V541">
        <v>6.6231376810365061E-2</v>
      </c>
      <c r="W541">
        <v>3.8901551999060091E-2</v>
      </c>
      <c r="Y541">
        <v>1.7965980378030318E-2</v>
      </c>
      <c r="Z541">
        <v>0.13304723102904339</v>
      </c>
      <c r="AA541">
        <v>8.3057543612735429E-2</v>
      </c>
      <c r="AB541">
        <v>8.6235997179979096E-2</v>
      </c>
      <c r="AD541">
        <v>8.6319206573544083E-3</v>
      </c>
      <c r="AE541">
        <v>1.860367344989089E-2</v>
      </c>
    </row>
    <row r="542" spans="1:31" x14ac:dyDescent="0.35">
      <c r="A542" s="2">
        <v>44103</v>
      </c>
      <c r="B542">
        <v>5.2286635091871592E-3</v>
      </c>
      <c r="C542">
        <v>-2.6666690838594739E-2</v>
      </c>
      <c r="D542">
        <v>-3.801065360902522E-3</v>
      </c>
      <c r="G542">
        <v>0</v>
      </c>
      <c r="H542">
        <v>2.2347251776076771E-2</v>
      </c>
      <c r="I542">
        <v>2.5060681256734881E-2</v>
      </c>
      <c r="J542">
        <v>5.8790292458987814E-4</v>
      </c>
      <c r="K542">
        <v>3.5771692639462671E-2</v>
      </c>
      <c r="L542">
        <v>3.1914929882460592E-2</v>
      </c>
      <c r="M542">
        <v>2.8943707042881068E-3</v>
      </c>
      <c r="N542">
        <v>3.9330543933054463E-2</v>
      </c>
      <c r="O542">
        <v>3.4041511170804561E-2</v>
      </c>
      <c r="P542">
        <v>-1.901162635604692E-3</v>
      </c>
      <c r="Q542">
        <v>5.966029880101642E-3</v>
      </c>
      <c r="R542">
        <v>3.725884428249393E-2</v>
      </c>
      <c r="S542">
        <v>3.1732357021041491E-2</v>
      </c>
      <c r="T542">
        <v>4.5424147981780738E-3</v>
      </c>
      <c r="U542">
        <v>9.3460084673813171E-4</v>
      </c>
      <c r="V542">
        <v>-2.5371907942646769E-2</v>
      </c>
      <c r="W542">
        <v>6.6079538152046258E-3</v>
      </c>
      <c r="Y542">
        <v>1.0281162820437119E-2</v>
      </c>
      <c r="Z542">
        <v>-3.0303001841674999E-3</v>
      </c>
      <c r="AA542">
        <v>1.1392048577130611E-2</v>
      </c>
      <c r="AB542">
        <v>6.0515860186736159E-2</v>
      </c>
      <c r="AD542">
        <v>5.9905661414341171E-3</v>
      </c>
      <c r="AE542">
        <v>1.477528194559752E-2</v>
      </c>
    </row>
    <row r="543" spans="1:31" x14ac:dyDescent="0.35">
      <c r="A543" s="2">
        <v>44104</v>
      </c>
      <c r="B543">
        <v>0</v>
      </c>
      <c r="C543">
        <v>-6.8492367851790137E-3</v>
      </c>
      <c r="D543">
        <v>-2.2510469661392581E-2</v>
      </c>
      <c r="G543">
        <v>6.4573471965646112E-2</v>
      </c>
      <c r="H543">
        <v>3.4856457295077803E-2</v>
      </c>
      <c r="I543">
        <v>1.182955984702971E-2</v>
      </c>
      <c r="J543">
        <v>3.1139762928450221E-2</v>
      </c>
      <c r="K543">
        <v>4.6177613955732832E-2</v>
      </c>
      <c r="L543">
        <v>7.8608077220027273E-2</v>
      </c>
      <c r="M543">
        <v>2.0202053133076211E-2</v>
      </c>
      <c r="N543">
        <v>-1.5458937198067679E-2</v>
      </c>
      <c r="O543">
        <v>2.2153381417401748E-2</v>
      </c>
      <c r="P543">
        <v>2.190471612536227E-2</v>
      </c>
      <c r="Q543">
        <v>6.690918456788042E-3</v>
      </c>
      <c r="R543">
        <v>-7.0558440843442316E-3</v>
      </c>
      <c r="S543">
        <v>0</v>
      </c>
      <c r="T543">
        <v>1.7471911677085838E-2</v>
      </c>
      <c r="U543">
        <v>3.2679774063780753E-2</v>
      </c>
      <c r="V543">
        <v>1.496110195675038E-2</v>
      </c>
      <c r="W543">
        <v>5.4704338380906492E-3</v>
      </c>
      <c r="Y543">
        <v>2.5441010512978761E-3</v>
      </c>
      <c r="Z543">
        <v>1.8996960706588521E-2</v>
      </c>
      <c r="AA543">
        <v>5.8653797583368528E-2</v>
      </c>
      <c r="AB543">
        <v>2.9589659194452E-2</v>
      </c>
      <c r="AD543">
        <v>-7.2310315070815978E-3</v>
      </c>
      <c r="AE543">
        <v>4.1455973149068022E-2</v>
      </c>
    </row>
    <row r="544" spans="1:31" x14ac:dyDescent="0.35">
      <c r="A544" s="2">
        <v>44105</v>
      </c>
      <c r="B544">
        <v>0</v>
      </c>
      <c r="C544">
        <v>0</v>
      </c>
      <c r="D544">
        <v>0</v>
      </c>
      <c r="G544">
        <v>-3.8397253927339281E-2</v>
      </c>
      <c r="H544">
        <v>2.4357769786059521E-2</v>
      </c>
      <c r="I544">
        <v>2.8838735894273441E-2</v>
      </c>
      <c r="J544">
        <v>3.5612537160695679E-2</v>
      </c>
      <c r="K544">
        <v>7.7895221060955144E-3</v>
      </c>
      <c r="L544">
        <v>-1.9115815984554248E-2</v>
      </c>
      <c r="M544">
        <v>3.6775087136643902E-2</v>
      </c>
      <c r="N544">
        <v>-1.046777886817141E-2</v>
      </c>
      <c r="O544">
        <v>8.3787457381991448E-2</v>
      </c>
      <c r="P544">
        <v>2.3299139038420069E-2</v>
      </c>
      <c r="Q544">
        <v>3.5800647369137913E-2</v>
      </c>
      <c r="R544">
        <v>-1.033590776120885E-2</v>
      </c>
      <c r="S544">
        <v>9.1437627094770324E-3</v>
      </c>
      <c r="T544">
        <v>-1.0100844198874141E-2</v>
      </c>
      <c r="U544">
        <v>3.9782962358924527E-2</v>
      </c>
      <c r="V544">
        <v>3.9799597927287822E-2</v>
      </c>
      <c r="W544">
        <v>1.523391515398154E-2</v>
      </c>
      <c r="Y544">
        <v>1.1672969637126719E-2</v>
      </c>
      <c r="Z544">
        <v>4.3997029030671493E-2</v>
      </c>
      <c r="AA544">
        <v>3.7628150218789402E-2</v>
      </c>
      <c r="AB544">
        <v>4.4136726428708473E-2</v>
      </c>
      <c r="AD544">
        <v>1.5424271386577541E-2</v>
      </c>
      <c r="AE544">
        <v>1.941748370596463E-2</v>
      </c>
    </row>
    <row r="545" spans="1:31" x14ac:dyDescent="0.35">
      <c r="A545" s="2">
        <v>44106</v>
      </c>
      <c r="B545">
        <v>0</v>
      </c>
      <c r="C545">
        <v>0</v>
      </c>
      <c r="D545">
        <v>-2.4199806562269829E-2</v>
      </c>
      <c r="G545">
        <v>-7.5810206456132012E-2</v>
      </c>
      <c r="H545">
        <v>-3.9012649877477878E-3</v>
      </c>
      <c r="I545">
        <v>-3.282818362927209E-3</v>
      </c>
      <c r="J545">
        <v>-1.2379558930726181E-2</v>
      </c>
      <c r="K545">
        <v>1.472201765335646E-2</v>
      </c>
      <c r="L545">
        <v>4.8721629914127984E-3</v>
      </c>
      <c r="M545">
        <v>-2.72852673852586E-3</v>
      </c>
      <c r="N545">
        <v>0</v>
      </c>
      <c r="O545">
        <v>1.027816050708075E-2</v>
      </c>
      <c r="P545">
        <v>1.4572118539988081E-2</v>
      </c>
      <c r="Q545">
        <v>-1.939626421137464E-2</v>
      </c>
      <c r="R545">
        <v>2.872066206412982E-2</v>
      </c>
      <c r="S545">
        <v>-8.2371926193658407E-4</v>
      </c>
      <c r="T545">
        <v>1.4285629079859641E-2</v>
      </c>
      <c r="U545">
        <v>3.043481577997631E-2</v>
      </c>
      <c r="V545">
        <v>-1.9563329111244809E-2</v>
      </c>
      <c r="W545">
        <v>-1.1789834543455609E-2</v>
      </c>
      <c r="Y545">
        <v>1.3879814637360431E-2</v>
      </c>
      <c r="Z545">
        <v>1.000002452305382E-2</v>
      </c>
      <c r="AA545">
        <v>-4.4016558943726247E-2</v>
      </c>
      <c r="AB545">
        <v>1.088924646215839E-2</v>
      </c>
      <c r="AD545">
        <v>8.8606879374981684E-3</v>
      </c>
      <c r="AE545">
        <v>-4.761631887018059E-4</v>
      </c>
    </row>
    <row r="546" spans="1:31" x14ac:dyDescent="0.35">
      <c r="A546" s="2">
        <v>44108</v>
      </c>
      <c r="B546">
        <v>0</v>
      </c>
      <c r="C546">
        <v>0</v>
      </c>
      <c r="D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Y546">
        <v>0</v>
      </c>
      <c r="Z546">
        <v>0</v>
      </c>
      <c r="AA546">
        <v>0</v>
      </c>
      <c r="AB546">
        <v>0</v>
      </c>
      <c r="AD546">
        <v>0</v>
      </c>
      <c r="AE546">
        <v>0</v>
      </c>
    </row>
    <row r="547" spans="1:31" x14ac:dyDescent="0.35">
      <c r="A547" s="2">
        <v>44109</v>
      </c>
      <c r="B547">
        <v>9.622888687929132E-2</v>
      </c>
      <c r="C547">
        <v>6.8964723573368136E-3</v>
      </c>
      <c r="D547">
        <v>2.400004247737586E-2</v>
      </c>
      <c r="G547">
        <v>0.1083281444573518</v>
      </c>
      <c r="H547">
        <v>3.841838785481122E-2</v>
      </c>
      <c r="I547">
        <v>1.672162022801538E-2</v>
      </c>
      <c r="J547">
        <v>6.5459564741997989E-2</v>
      </c>
      <c r="K547">
        <v>4.3888355906106513E-2</v>
      </c>
      <c r="L547">
        <v>-6.0606900811295272E-3</v>
      </c>
      <c r="M547">
        <v>6.8399799144021056E-3</v>
      </c>
      <c r="N547">
        <v>0</v>
      </c>
      <c r="O547">
        <v>8.4264101745733289E-2</v>
      </c>
      <c r="P547">
        <v>9.8742519911965143E-3</v>
      </c>
      <c r="Q547">
        <v>6.3355179529621219E-2</v>
      </c>
      <c r="R547">
        <v>1.649747621230091E-2</v>
      </c>
      <c r="S547">
        <v>1.937331539452258E-2</v>
      </c>
      <c r="T547">
        <v>-1.3078447376473569E-2</v>
      </c>
      <c r="U547">
        <v>9.2826711507332238E-3</v>
      </c>
      <c r="V547">
        <v>4.0196625680920077E-2</v>
      </c>
      <c r="W547">
        <v>4.3384105055481736E-3</v>
      </c>
      <c r="Y547">
        <v>2.259610355354846E-2</v>
      </c>
      <c r="Z547">
        <v>0.1131541293456169</v>
      </c>
      <c r="AA547">
        <v>2.838464205314439E-2</v>
      </c>
      <c r="AB547">
        <v>8.3512180435330929E-2</v>
      </c>
      <c r="AD547">
        <v>2.885817621880005E-2</v>
      </c>
      <c r="AE547">
        <v>2.477374772765328E-2</v>
      </c>
    </row>
    <row r="548" spans="1:31" x14ac:dyDescent="0.35">
      <c r="A548" s="2">
        <v>44110</v>
      </c>
      <c r="B548">
        <v>3.5587194758266438E-3</v>
      </c>
      <c r="C548">
        <v>6.8494061090880187E-3</v>
      </c>
      <c r="D548">
        <v>1.24999933861909E-2</v>
      </c>
      <c r="G548">
        <v>0.1033898217415752</v>
      </c>
      <c r="H548">
        <v>-5.2262869904404541E-2</v>
      </c>
      <c r="I548">
        <v>5.4819336124811713E-3</v>
      </c>
      <c r="J548">
        <v>1.7516291998570299E-2</v>
      </c>
      <c r="K548">
        <v>3.1619182852096861E-2</v>
      </c>
      <c r="L548">
        <v>6.8292745686605594E-2</v>
      </c>
      <c r="M548">
        <v>1.35869595389071E-2</v>
      </c>
      <c r="N548">
        <v>-1.404958677685952E-2</v>
      </c>
      <c r="O548">
        <v>5.3033822221495441E-3</v>
      </c>
      <c r="P548">
        <v>8.8888984035744301E-3</v>
      </c>
      <c r="Q548">
        <v>2.7132901278409172E-2</v>
      </c>
      <c r="R548">
        <v>-1.6229726682425501E-2</v>
      </c>
      <c r="S548">
        <v>1.293986711482153E-2</v>
      </c>
      <c r="T548">
        <v>2.7522827446539111E-2</v>
      </c>
      <c r="U548">
        <v>8.1103700997905426E-2</v>
      </c>
      <c r="V548">
        <v>5.3377762129188433E-2</v>
      </c>
      <c r="W548">
        <v>2.9157637305116561E-2</v>
      </c>
      <c r="Y548">
        <v>3.4354819072196729E-2</v>
      </c>
      <c r="Z548">
        <v>3.113086265841503E-2</v>
      </c>
      <c r="AA548">
        <v>-6.3600928530860301E-4</v>
      </c>
      <c r="AB548">
        <v>-2.6413339828166289E-3</v>
      </c>
      <c r="AD548">
        <v>4.8780558335292934E-3</v>
      </c>
      <c r="AE548">
        <v>-1.162254972099008E-2</v>
      </c>
    </row>
    <row r="549" spans="1:31" x14ac:dyDescent="0.35">
      <c r="A549" s="2">
        <v>44111</v>
      </c>
      <c r="B549">
        <v>5.4373531816030551E-2</v>
      </c>
      <c r="C549">
        <v>-1.3605453617144939E-2</v>
      </c>
      <c r="D549">
        <v>4.2438118784717824E-3</v>
      </c>
      <c r="G549">
        <v>0.1075267998099487</v>
      </c>
      <c r="H549">
        <v>6.4432324457943668E-3</v>
      </c>
      <c r="I549">
        <v>2.9739715529498719E-2</v>
      </c>
      <c r="J549">
        <v>4.7790357087829298E-2</v>
      </c>
      <c r="K549">
        <v>8.0834738590107591E-3</v>
      </c>
      <c r="L549">
        <v>1.7123300391384211E-2</v>
      </c>
      <c r="M549">
        <v>1.6085742859057509E-2</v>
      </c>
      <c r="N549">
        <v>5.3646269907794419E-3</v>
      </c>
      <c r="O549">
        <v>9.3841940028794646E-2</v>
      </c>
      <c r="P549">
        <v>-2.1145433787321369E-2</v>
      </c>
      <c r="Q549">
        <v>7.1759211163848313E-2</v>
      </c>
      <c r="R549">
        <v>3.5532960520909602E-2</v>
      </c>
      <c r="S549">
        <v>1.2774477854304189E-2</v>
      </c>
      <c r="T549">
        <v>4.3650962257524739E-2</v>
      </c>
      <c r="U549">
        <v>2.242845746391375E-2</v>
      </c>
      <c r="V549">
        <v>-2.1113227143327862E-3</v>
      </c>
      <c r="W549">
        <v>7.3452085075340623E-3</v>
      </c>
      <c r="Y549">
        <v>7.2508997876331804E-2</v>
      </c>
      <c r="Z549">
        <v>0.1232285925082917</v>
      </c>
      <c r="AA549">
        <v>-6.6182594512681492E-3</v>
      </c>
      <c r="AB549">
        <v>0.12241144435579129</v>
      </c>
      <c r="AD549">
        <v>1.739487368055026E-2</v>
      </c>
      <c r="AE549">
        <v>3.2455264144579221E-2</v>
      </c>
    </row>
    <row r="550" spans="1:31" x14ac:dyDescent="0.35">
      <c r="A550" s="2">
        <v>44112</v>
      </c>
      <c r="B550">
        <v>9.5291495374101087E-2</v>
      </c>
      <c r="C550">
        <v>0</v>
      </c>
      <c r="D550">
        <v>-4.225878047018905E-3</v>
      </c>
      <c r="G550">
        <v>-4.6694330130404249E-2</v>
      </c>
      <c r="H550">
        <v>-3.4645019828775332E-2</v>
      </c>
      <c r="I550">
        <v>-3.609918728692429E-3</v>
      </c>
      <c r="J550">
        <v>-3.1878353996433351E-2</v>
      </c>
      <c r="K550">
        <v>2.7731470040100351E-2</v>
      </c>
      <c r="L550">
        <v>1.5712723364243789E-2</v>
      </c>
      <c r="M550">
        <v>2.3746758905708321E-2</v>
      </c>
      <c r="N550">
        <v>7.05352676338169E-2</v>
      </c>
      <c r="O550">
        <v>-2.15173409515006E-2</v>
      </c>
      <c r="P550">
        <v>1.530151903966925E-2</v>
      </c>
      <c r="Q550">
        <v>-2.0200690590584491E-2</v>
      </c>
      <c r="R550">
        <v>-6.7402336034630972E-3</v>
      </c>
      <c r="S550">
        <v>1.300746986174817E-2</v>
      </c>
      <c r="T550">
        <v>4.5627205495424539E-2</v>
      </c>
      <c r="U550">
        <v>3.025715661503225E-3</v>
      </c>
      <c r="V550">
        <v>4.9457785346861398E-2</v>
      </c>
      <c r="W550">
        <v>3.4374995108813922E-2</v>
      </c>
      <c r="Y550">
        <v>2.5443361383102211E-2</v>
      </c>
      <c r="Z550">
        <v>-1.919914373331855E-2</v>
      </c>
      <c r="AA550">
        <v>-9.6220395164498762E-2</v>
      </c>
      <c r="AB550">
        <v>-5.292477214324609E-2</v>
      </c>
      <c r="AD550">
        <v>2.7832988242285861E-2</v>
      </c>
      <c r="AE550">
        <v>1.0022765820380419E-2</v>
      </c>
    </row>
    <row r="551" spans="1:31" x14ac:dyDescent="0.35">
      <c r="A551" s="2">
        <v>44113</v>
      </c>
      <c r="B551">
        <v>0</v>
      </c>
      <c r="C551">
        <v>6.2068847936795242E-2</v>
      </c>
      <c r="D551">
        <v>-7.3302300186798286E-3</v>
      </c>
      <c r="G551">
        <v>0.11154215050682099</v>
      </c>
      <c r="H551">
        <v>1.8919165262929031E-2</v>
      </c>
      <c r="I551">
        <v>2.0048384710368961E-2</v>
      </c>
      <c r="J551">
        <v>5.4204645756366743E-2</v>
      </c>
      <c r="K551">
        <v>-6.5035281477920925E-4</v>
      </c>
      <c r="L551">
        <v>1.4364599953479379E-2</v>
      </c>
      <c r="M551">
        <v>-2.4484535044716149E-2</v>
      </c>
      <c r="N551">
        <v>0</v>
      </c>
      <c r="O551">
        <v>3.4881519480339129E-2</v>
      </c>
      <c r="P551">
        <v>5.3192106588442201E-3</v>
      </c>
      <c r="Q551">
        <v>2.1913832362857599E-2</v>
      </c>
      <c r="R551">
        <v>4.9353384067318817E-3</v>
      </c>
      <c r="S551">
        <v>1.1284121216137869E-2</v>
      </c>
      <c r="T551">
        <v>-1.8181809398763901E-2</v>
      </c>
      <c r="U551">
        <v>1.8099529937821272E-2</v>
      </c>
      <c r="V551">
        <v>-1.0836701155964801E-2</v>
      </c>
      <c r="W551">
        <v>-1.107754127576588E-2</v>
      </c>
      <c r="Y551">
        <v>2.7505951886403372E-2</v>
      </c>
      <c r="Z551">
        <v>3.0760691847012241E-2</v>
      </c>
      <c r="AA551">
        <v>1.261694610288178E-2</v>
      </c>
      <c r="AB551">
        <v>5.6574415583098947E-2</v>
      </c>
      <c r="AD551">
        <v>5.8027160625004903E-3</v>
      </c>
      <c r="AE551">
        <v>-1.6689166316313449E-2</v>
      </c>
    </row>
    <row r="552" spans="1:31" x14ac:dyDescent="0.35">
      <c r="A552" s="2">
        <v>44115</v>
      </c>
      <c r="B552">
        <v>0</v>
      </c>
      <c r="C552">
        <v>0</v>
      </c>
      <c r="D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1.292834890965722E-2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Y552">
        <v>0</v>
      </c>
      <c r="Z552">
        <v>0</v>
      </c>
      <c r="AA552">
        <v>0</v>
      </c>
      <c r="AB552">
        <v>0</v>
      </c>
      <c r="AD552">
        <v>0</v>
      </c>
      <c r="AE552">
        <v>0</v>
      </c>
    </row>
    <row r="553" spans="1:31" x14ac:dyDescent="0.35">
      <c r="A553" s="2">
        <v>44116</v>
      </c>
      <c r="B553">
        <v>5.1177080297832864E-3</v>
      </c>
      <c r="C553">
        <v>1.9480618507450309E-2</v>
      </c>
      <c r="D553">
        <v>-1.321416610154247E-2</v>
      </c>
      <c r="G553">
        <v>-4.3630017306775508E-2</v>
      </c>
      <c r="H553">
        <v>2.201390666312153E-2</v>
      </c>
      <c r="I553">
        <v>0</v>
      </c>
      <c r="J553">
        <v>-9.0581464548657231E-2</v>
      </c>
      <c r="K553">
        <v>-2.4723283052216941E-2</v>
      </c>
      <c r="L553">
        <v>-2.2875769258116071E-2</v>
      </c>
      <c r="M553">
        <v>7.5297286121127405E-2</v>
      </c>
      <c r="N553">
        <v>5.9510994925419107E-2</v>
      </c>
      <c r="O553">
        <v>-4.3506136533458362E-2</v>
      </c>
      <c r="P553">
        <v>-1.8518639928159719E-2</v>
      </c>
      <c r="Q553">
        <v>6.3443727380940729E-3</v>
      </c>
      <c r="R553">
        <v>-1.2891404543821761E-2</v>
      </c>
      <c r="S553">
        <v>0</v>
      </c>
      <c r="T553">
        <v>2.777781331209939E-2</v>
      </c>
      <c r="U553">
        <v>-2.962960137261272E-3</v>
      </c>
      <c r="V553">
        <v>7.9235684340167145E-2</v>
      </c>
      <c r="W553">
        <v>3.0550434867022691E-3</v>
      </c>
      <c r="Y553">
        <v>3.2151279876620142E-2</v>
      </c>
      <c r="Z553">
        <v>-4.2864943160390689E-2</v>
      </c>
      <c r="AA553">
        <v>-0.1069578518410681</v>
      </c>
      <c r="AB553">
        <v>-2.4267245829356021E-2</v>
      </c>
      <c r="AD553">
        <v>2.5961422633033141E-2</v>
      </c>
      <c r="AE553">
        <v>3.7614640560670987E-2</v>
      </c>
    </row>
    <row r="554" spans="1:31" x14ac:dyDescent="0.35">
      <c r="A554" s="2">
        <v>44117</v>
      </c>
      <c r="B554">
        <v>-3.3604892965998112E-2</v>
      </c>
      <c r="C554">
        <v>0</v>
      </c>
      <c r="D554">
        <v>-9.8463510863698867E-3</v>
      </c>
      <c r="G554">
        <v>-3.3759113528400893E-2</v>
      </c>
      <c r="H554">
        <v>7.3047341188543502E-3</v>
      </c>
      <c r="I554">
        <v>-2.1311504270338229E-3</v>
      </c>
      <c r="J554">
        <v>3.6723996311283313E-2</v>
      </c>
      <c r="K554">
        <v>-1.467668106862885E-2</v>
      </c>
      <c r="L554">
        <v>-7.8039203056363693E-3</v>
      </c>
      <c r="M554">
        <v>3.4397968814350748E-2</v>
      </c>
      <c r="N554">
        <v>1.6835994194484671E-2</v>
      </c>
      <c r="O554">
        <v>2.1258270748018889E-2</v>
      </c>
      <c r="P554">
        <v>-1.43754470070917E-2</v>
      </c>
      <c r="Q554">
        <v>4.5643712747659437E-2</v>
      </c>
      <c r="R554">
        <v>-7.4626794855994216E-3</v>
      </c>
      <c r="S554">
        <v>-1.308206052194283E-2</v>
      </c>
      <c r="T554">
        <v>1.9819799808628469E-2</v>
      </c>
      <c r="U554">
        <v>-3.1946530754614948E-2</v>
      </c>
      <c r="V554">
        <v>-5.3824333013340657E-2</v>
      </c>
      <c r="W554">
        <v>-6.0913924980708911E-3</v>
      </c>
      <c r="Y554">
        <v>-9.6255774290462393E-3</v>
      </c>
      <c r="Z554">
        <v>-3.061218973145741E-2</v>
      </c>
      <c r="AA554">
        <v>2.4455205145075039E-2</v>
      </c>
      <c r="AB554">
        <v>5.739381892548634E-3</v>
      </c>
      <c r="AD554">
        <v>-3.7487106746508791E-3</v>
      </c>
      <c r="AE554">
        <v>-8.8412265113246846E-4</v>
      </c>
    </row>
    <row r="555" spans="1:31" x14ac:dyDescent="0.35">
      <c r="A555" s="2">
        <v>44118</v>
      </c>
      <c r="B555">
        <v>-2.5289782594304481E-2</v>
      </c>
      <c r="C555">
        <v>-1.2738943265664941E-2</v>
      </c>
      <c r="D555">
        <v>-2.7844461527553039E-3</v>
      </c>
      <c r="G555">
        <v>-2.1246494639071689E-2</v>
      </c>
      <c r="H555">
        <v>8.1816589879757373E-3</v>
      </c>
      <c r="I555">
        <v>0</v>
      </c>
      <c r="J555">
        <v>1.172270807330489E-2</v>
      </c>
      <c r="K555">
        <v>0</v>
      </c>
      <c r="L555">
        <v>1.2359678771986401E-2</v>
      </c>
      <c r="M555">
        <v>2.731588045196065E-2</v>
      </c>
      <c r="N555">
        <v>-3.5112760491007762E-2</v>
      </c>
      <c r="O555">
        <v>2.1753395795885311E-2</v>
      </c>
      <c r="P555">
        <v>2.0054639889983239E-2</v>
      </c>
      <c r="Q555">
        <v>9.5261173594622939E-3</v>
      </c>
      <c r="R555">
        <v>4.5739379333698427E-2</v>
      </c>
      <c r="S555">
        <v>9.7465851728870678E-3</v>
      </c>
      <c r="T555">
        <v>3.5335483367031628E-3</v>
      </c>
      <c r="U555">
        <v>6.062931527573312E-2</v>
      </c>
      <c r="V555">
        <v>1.995958400766273E-3</v>
      </c>
      <c r="W555">
        <v>-1.021496794648802E-3</v>
      </c>
      <c r="Y555">
        <v>-2.2273351270286731E-2</v>
      </c>
      <c r="Z555">
        <v>1.169583924732231E-2</v>
      </c>
      <c r="AA555">
        <v>-3.1828585538240077E-2</v>
      </c>
      <c r="AB555">
        <v>1.62522783793877E-2</v>
      </c>
      <c r="AD555">
        <v>3.1044183219749891E-2</v>
      </c>
      <c r="AE555">
        <v>2.47787703415463E-2</v>
      </c>
    </row>
    <row r="556" spans="1:31" x14ac:dyDescent="0.35">
      <c r="A556" s="2">
        <v>44119</v>
      </c>
      <c r="B556">
        <v>3.2432437537199821E-3</v>
      </c>
      <c r="C556">
        <v>-1.9354777485251381E-2</v>
      </c>
      <c r="D556">
        <v>-6.7809690692373081E-3</v>
      </c>
      <c r="G556">
        <v>-7.9594773514996109E-2</v>
      </c>
      <c r="H556">
        <v>-4.0576014324098519E-3</v>
      </c>
      <c r="I556">
        <v>2.1357019291119439E-3</v>
      </c>
      <c r="J556">
        <v>-1.9899267011219361E-2</v>
      </c>
      <c r="K556">
        <v>5.7550667388865939E-3</v>
      </c>
      <c r="L556">
        <v>-3.3296360236441003E-2</v>
      </c>
      <c r="M556">
        <v>-2.7745693907428651E-2</v>
      </c>
      <c r="N556">
        <v>-3.949704142011834E-2</v>
      </c>
      <c r="O556">
        <v>1.5967677748717431E-2</v>
      </c>
      <c r="P556">
        <v>-2.2341448314415979E-2</v>
      </c>
      <c r="Q556">
        <v>-1.7200220024007229E-2</v>
      </c>
      <c r="R556">
        <v>-3.7148041904985218E-2</v>
      </c>
      <c r="S556">
        <v>8.1080268375330888E-3</v>
      </c>
      <c r="T556">
        <v>3.873254391747083E-2</v>
      </c>
      <c r="U556">
        <v>-2.6772785363928239E-2</v>
      </c>
      <c r="V556">
        <v>-5.5776934436695291E-2</v>
      </c>
      <c r="W556">
        <v>-1.9427346134844981E-2</v>
      </c>
      <c r="Y556">
        <v>-1.9604948490648422E-2</v>
      </c>
      <c r="Z556">
        <v>-1.560685331341749E-2</v>
      </c>
      <c r="AA556">
        <v>1.48569404126444E-2</v>
      </c>
      <c r="AB556">
        <v>-6.6333544153029944E-3</v>
      </c>
      <c r="AD556">
        <v>-3.9233512091662807E-2</v>
      </c>
      <c r="AE556">
        <v>-2.4179628870812708E-2</v>
      </c>
    </row>
    <row r="557" spans="1:31" x14ac:dyDescent="0.35">
      <c r="A557" s="2">
        <v>44120</v>
      </c>
      <c r="B557">
        <v>-4.2025868662325938E-2</v>
      </c>
      <c r="C557">
        <v>3.2894766267116848E-2</v>
      </c>
      <c r="D557">
        <v>-6.0242425389726018E-3</v>
      </c>
      <c r="F557">
        <v>6.8587104188537529E-2</v>
      </c>
      <c r="G557">
        <v>-1.153036238124683E-2</v>
      </c>
      <c r="H557">
        <v>-4.0741926938622219E-3</v>
      </c>
      <c r="I557">
        <v>1.6102461318959541E-2</v>
      </c>
      <c r="J557">
        <v>-2.415827885878297E-2</v>
      </c>
      <c r="K557">
        <v>-1.346450704864832E-3</v>
      </c>
      <c r="L557">
        <v>8.0366469743629043E-3</v>
      </c>
      <c r="M557">
        <v>1.0701657377089059E-2</v>
      </c>
      <c r="N557">
        <v>0</v>
      </c>
      <c r="O557">
        <v>1.174214203712332E-3</v>
      </c>
      <c r="P557">
        <v>3.6563498257682352E-3</v>
      </c>
      <c r="Q557">
        <v>2.3091900268197071E-2</v>
      </c>
      <c r="R557">
        <v>-6.8450316593767768E-3</v>
      </c>
      <c r="S557">
        <v>1.378792509607374E-2</v>
      </c>
      <c r="T557">
        <v>-4.2373079800952403E-2</v>
      </c>
      <c r="U557">
        <v>8.9219247034055815E-3</v>
      </c>
      <c r="V557">
        <v>2.9008500578441732E-2</v>
      </c>
      <c r="W557">
        <v>9.3846791417946385E-3</v>
      </c>
      <c r="Y557">
        <v>2.478505221060812E-2</v>
      </c>
      <c r="Z557">
        <v>-4.4627140237158518E-2</v>
      </c>
      <c r="AA557">
        <v>-2.8344490278373709E-2</v>
      </c>
      <c r="AB557">
        <v>-1.5868131779441801E-3</v>
      </c>
      <c r="AD557">
        <v>-1.044640793587415E-2</v>
      </c>
      <c r="AE557">
        <v>2.6548512282380532E-3</v>
      </c>
    </row>
    <row r="558" spans="1:31" x14ac:dyDescent="0.35">
      <c r="A558" s="2">
        <v>44122</v>
      </c>
      <c r="B558">
        <v>0</v>
      </c>
      <c r="C558">
        <v>0</v>
      </c>
      <c r="D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-2.7722162328661648E-3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Y558">
        <v>0</v>
      </c>
      <c r="Z558">
        <v>0</v>
      </c>
      <c r="AA558">
        <v>0</v>
      </c>
      <c r="AB558">
        <v>0</v>
      </c>
      <c r="AD558">
        <v>0</v>
      </c>
      <c r="AE558">
        <v>0</v>
      </c>
    </row>
    <row r="559" spans="1:31" x14ac:dyDescent="0.35">
      <c r="A559" s="2">
        <v>44123</v>
      </c>
      <c r="B559">
        <v>-2.8121489419875582E-2</v>
      </c>
      <c r="C559">
        <v>-6.3695109979425846E-3</v>
      </c>
      <c r="D559">
        <v>1.6161718762057079E-2</v>
      </c>
      <c r="F559">
        <v>0</v>
      </c>
      <c r="G559">
        <v>-2.8632073067429101E-2</v>
      </c>
      <c r="H559">
        <v>-6.5080131185374368E-3</v>
      </c>
      <c r="I559">
        <v>-2.0042224387752491E-2</v>
      </c>
      <c r="J559">
        <v>3.9241448929875578E-2</v>
      </c>
      <c r="K559">
        <v>-1.4155709590171541E-2</v>
      </c>
      <c r="L559">
        <v>-1.138810832639003E-3</v>
      </c>
      <c r="M559">
        <v>-2.1176575976806888E-2</v>
      </c>
      <c r="N559">
        <v>-1.776061776061777E-2</v>
      </c>
      <c r="O559">
        <v>3.4734809010450229E-2</v>
      </c>
      <c r="P559">
        <v>-1.1839560211936551E-2</v>
      </c>
      <c r="Q559">
        <v>-8.9094796540869492E-3</v>
      </c>
      <c r="R559">
        <v>5.325810938369524E-2</v>
      </c>
      <c r="S559">
        <v>-2.077809825894128E-2</v>
      </c>
      <c r="T559">
        <v>-3.5398121058656577E-2</v>
      </c>
      <c r="U559">
        <v>-7.3686628094271622E-4</v>
      </c>
      <c r="V559">
        <v>-3.6135310888536047E-2</v>
      </c>
      <c r="W559">
        <v>-2.5826412695357459E-2</v>
      </c>
      <c r="Y559">
        <v>3.573012829095612E-3</v>
      </c>
      <c r="Z559">
        <v>7.3754719427498996E-3</v>
      </c>
      <c r="AA559">
        <v>-1.6025519523987791E-4</v>
      </c>
      <c r="AB559">
        <v>2.3442213586476471E-2</v>
      </c>
      <c r="AD559">
        <v>5.7582413981380753E-3</v>
      </c>
      <c r="AE559">
        <v>-9.2674437050976888E-3</v>
      </c>
    </row>
    <row r="560" spans="1:31" x14ac:dyDescent="0.35">
      <c r="A560" s="2">
        <v>44124</v>
      </c>
      <c r="B560">
        <v>0</v>
      </c>
      <c r="C560">
        <v>-6.4102625052493423E-3</v>
      </c>
      <c r="D560">
        <v>-1.510930907376096E-2</v>
      </c>
      <c r="F560">
        <v>-1.155329278883155E-2</v>
      </c>
      <c r="G560">
        <v>-8.1877522395730207E-3</v>
      </c>
      <c r="H560">
        <v>3.9304718544905803E-3</v>
      </c>
      <c r="I560">
        <v>-7.1336038286240466E-4</v>
      </c>
      <c r="J560">
        <v>0.11809427155424861</v>
      </c>
      <c r="K560">
        <v>2.7008618371042511E-2</v>
      </c>
      <c r="L560">
        <v>-6.8415546138277383E-3</v>
      </c>
      <c r="M560">
        <v>3.6058453404921309E-3</v>
      </c>
      <c r="N560">
        <v>2.3899371069182381E-2</v>
      </c>
      <c r="O560">
        <v>1.26427493013872E-2</v>
      </c>
      <c r="P560">
        <v>9.216502691516526E-3</v>
      </c>
      <c r="Q560">
        <v>1.0427936514439301E-2</v>
      </c>
      <c r="R560">
        <v>0</v>
      </c>
      <c r="S560">
        <v>-4.2438487685620974E-3</v>
      </c>
      <c r="T560">
        <v>1.8348614013766081E-2</v>
      </c>
      <c r="U560">
        <v>3.6872592561438822E-3</v>
      </c>
      <c r="V560">
        <v>-2.8981657402257111E-2</v>
      </c>
      <c r="W560">
        <v>-1.0604492827814839E-2</v>
      </c>
      <c r="Y560">
        <v>-3.834045707834854E-3</v>
      </c>
      <c r="Z560">
        <v>-6.1011883981063608E-3</v>
      </c>
      <c r="AA560">
        <v>3.2061679947883448E-3</v>
      </c>
      <c r="AB560">
        <v>2.2645799923366461E-3</v>
      </c>
      <c r="AD560">
        <v>1.24044709795188E-2</v>
      </c>
      <c r="AE560">
        <v>-4.0088845958069497E-3</v>
      </c>
    </row>
    <row r="561" spans="1:31" x14ac:dyDescent="0.35">
      <c r="A561" s="2">
        <v>44125</v>
      </c>
      <c r="B561">
        <v>9.9537053809974907E-2</v>
      </c>
      <c r="C561">
        <v>-6.4516190771175541E-3</v>
      </c>
      <c r="D561">
        <v>8.0734586305242217E-4</v>
      </c>
      <c r="F561">
        <v>2.181818578150363E-2</v>
      </c>
      <c r="G561">
        <v>-9.741334344147623E-2</v>
      </c>
      <c r="H561">
        <v>-6.3385457667949341E-3</v>
      </c>
      <c r="I561">
        <v>-4.0457099646931116E-3</v>
      </c>
      <c r="J561">
        <v>-0.1044877770162409</v>
      </c>
      <c r="K561">
        <v>-2.263643915532421E-2</v>
      </c>
      <c r="L561">
        <v>-4.5924182139999159E-3</v>
      </c>
      <c r="M561">
        <v>-5.9879963740653297E-3</v>
      </c>
      <c r="N561">
        <v>-1.9963144963145E-2</v>
      </c>
      <c r="O561">
        <v>-0.12579645847366649</v>
      </c>
      <c r="P561">
        <v>-2.1004617997922751E-2</v>
      </c>
      <c r="Q561">
        <v>-3.2028522893160383E-2</v>
      </c>
      <c r="R561">
        <v>-2.082096327122673E-2</v>
      </c>
      <c r="S561">
        <v>6.5864337467218537E-3</v>
      </c>
      <c r="T561">
        <v>-2.43243258769168E-2</v>
      </c>
      <c r="U561">
        <v>-2.8655356317889291E-2</v>
      </c>
      <c r="V561">
        <v>-6.0241297356379286E-3</v>
      </c>
      <c r="W561">
        <v>-1.7148955983233849E-2</v>
      </c>
      <c r="Y561">
        <v>-3.3677019174373053E-2</v>
      </c>
      <c r="Z561">
        <v>-8.7783988857056849E-2</v>
      </c>
      <c r="AA561">
        <v>-9.2042217444808783E-2</v>
      </c>
      <c r="AB561">
        <v>-9.7514501760622041E-2</v>
      </c>
      <c r="AD561">
        <v>-2.639011177422346E-2</v>
      </c>
      <c r="AE561">
        <v>-2.6833607231093511E-2</v>
      </c>
    </row>
    <row r="562" spans="1:31" x14ac:dyDescent="0.35">
      <c r="A562" s="2">
        <v>44126</v>
      </c>
      <c r="B562">
        <v>-6.0000009195298021E-2</v>
      </c>
      <c r="C562">
        <v>0</v>
      </c>
      <c r="D562">
        <v>-2.2589743133015091E-2</v>
      </c>
      <c r="F562">
        <v>0.1169292947706939</v>
      </c>
      <c r="G562">
        <v>1.280493882353562E-2</v>
      </c>
      <c r="H562">
        <v>5.6268289247474179E-4</v>
      </c>
      <c r="I562">
        <v>-3.7515119356019699E-2</v>
      </c>
      <c r="J562">
        <v>9.871000276230113E-3</v>
      </c>
      <c r="K562">
        <v>2.7248522621525768E-3</v>
      </c>
      <c r="L562">
        <v>-4.1522452392657623E-2</v>
      </c>
      <c r="M562">
        <v>-3.0120458203109379E-2</v>
      </c>
      <c r="N562">
        <v>1.67659041052961E-2</v>
      </c>
      <c r="O562">
        <v>1.9009163088548501E-2</v>
      </c>
      <c r="P562">
        <v>1.30597556176173E-2</v>
      </c>
      <c r="Q562">
        <v>1.286768469843547E-2</v>
      </c>
      <c r="R562">
        <v>-3.0376208895244168E-3</v>
      </c>
      <c r="S562">
        <v>-1.9245566915213948E-2</v>
      </c>
      <c r="T562">
        <v>-1.38503837085111E-2</v>
      </c>
      <c r="U562">
        <v>-9.8335939345737255E-3</v>
      </c>
      <c r="V562">
        <v>-3.1129506662952111E-2</v>
      </c>
      <c r="W562">
        <v>-2.071967811850917E-2</v>
      </c>
      <c r="Y562">
        <v>1.3229146763981131E-2</v>
      </c>
      <c r="Z562">
        <v>6.7295009273296014E-3</v>
      </c>
      <c r="AA562">
        <v>1.1439660847765151E-2</v>
      </c>
      <c r="AB562">
        <v>2.8613981938754311E-3</v>
      </c>
      <c r="AD562">
        <v>3.8720945517973782E-3</v>
      </c>
      <c r="AE562">
        <v>-2.665443886934649E-2</v>
      </c>
    </row>
    <row r="563" spans="1:31" x14ac:dyDescent="0.35">
      <c r="A563" s="2">
        <v>44127</v>
      </c>
      <c r="B563">
        <v>-3.3594630337195901E-3</v>
      </c>
      <c r="C563">
        <v>2.5974131255289471E-2</v>
      </c>
      <c r="D563">
        <v>7.0160503906104843E-3</v>
      </c>
      <c r="F563">
        <v>-4.4151085283142273E-2</v>
      </c>
      <c r="G563">
        <v>-1.083686324873478E-2</v>
      </c>
      <c r="H563">
        <v>-2.8125011971874558E-3</v>
      </c>
      <c r="I563">
        <v>-7.199405197181874E-3</v>
      </c>
      <c r="J563">
        <v>1.1779383158695421E-2</v>
      </c>
      <c r="K563">
        <v>1.6643876831649029E-2</v>
      </c>
      <c r="L563">
        <v>3.0084295399098519E-2</v>
      </c>
      <c r="M563">
        <v>3.7265474015444329E-3</v>
      </c>
      <c r="N563">
        <v>0</v>
      </c>
      <c r="O563">
        <v>-1.2564977244183819E-3</v>
      </c>
      <c r="P563">
        <v>-4.2357282392167517E-2</v>
      </c>
      <c r="Q563">
        <v>3.2909875021011947E-2</v>
      </c>
      <c r="R563">
        <v>-1.5234613182487309E-2</v>
      </c>
      <c r="S563">
        <v>-7.8493427709129815E-3</v>
      </c>
      <c r="T563">
        <v>3.7453162649927929E-2</v>
      </c>
      <c r="U563">
        <v>-1.6806742892612969E-2</v>
      </c>
      <c r="V563">
        <v>4.748370971247784E-2</v>
      </c>
      <c r="W563">
        <v>5.5679024372832231E-3</v>
      </c>
      <c r="Y563">
        <v>1.263470382093645E-2</v>
      </c>
      <c r="Z563">
        <v>4.6791239736447832E-3</v>
      </c>
      <c r="AA563">
        <v>-2.5056593193311109E-2</v>
      </c>
      <c r="AB563">
        <v>8.8804525992018934E-3</v>
      </c>
      <c r="AD563">
        <v>5.7860056728176179E-3</v>
      </c>
      <c r="AE563">
        <v>2.8328441064600089E-3</v>
      </c>
    </row>
    <row r="564" spans="1:31" x14ac:dyDescent="0.35">
      <c r="A564" s="2">
        <v>44129</v>
      </c>
      <c r="B564">
        <v>0</v>
      </c>
      <c r="C564">
        <v>0</v>
      </c>
      <c r="D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1.556480197256893E-2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Y564">
        <v>0</v>
      </c>
      <c r="Z564">
        <v>0</v>
      </c>
      <c r="AA564">
        <v>0</v>
      </c>
      <c r="AB564">
        <v>0</v>
      </c>
      <c r="AD564">
        <v>0</v>
      </c>
      <c r="AE564">
        <v>0</v>
      </c>
    </row>
    <row r="565" spans="1:31" x14ac:dyDescent="0.35">
      <c r="A565" s="2">
        <v>44130</v>
      </c>
      <c r="B565">
        <v>-5.3932593092319903E-2</v>
      </c>
      <c r="C565">
        <v>0</v>
      </c>
      <c r="D565">
        <v>0</v>
      </c>
      <c r="F565">
        <v>-5.9523809523809527E-2</v>
      </c>
      <c r="G565">
        <v>-4.625686030221321E-2</v>
      </c>
      <c r="H565">
        <v>-1.8818746203164149E-4</v>
      </c>
      <c r="I565">
        <v>-7.0017450307140461E-3</v>
      </c>
      <c r="J565">
        <v>-4.0376450248815199E-2</v>
      </c>
      <c r="K565">
        <v>-2.9401958361433E-2</v>
      </c>
      <c r="L565">
        <v>-1.8691684592148539E-2</v>
      </c>
      <c r="M565">
        <v>-1.113855186510726E-2</v>
      </c>
      <c r="N565">
        <v>-3.8998482549317148E-2</v>
      </c>
      <c r="O565">
        <v>3.2903932242884788E-3</v>
      </c>
      <c r="P565">
        <v>-3.269228348898523E-2</v>
      </c>
      <c r="Q565">
        <v>-1.897625271713943E-2</v>
      </c>
      <c r="R565">
        <v>-3.3415839539101433E-2</v>
      </c>
      <c r="S565">
        <v>-7.1200450611238466E-3</v>
      </c>
      <c r="T565">
        <v>0</v>
      </c>
      <c r="U565">
        <v>-4.5066039538729903E-2</v>
      </c>
      <c r="V565">
        <v>-7.1118320332056784E-2</v>
      </c>
      <c r="W565">
        <v>-9.9667675807854073E-3</v>
      </c>
      <c r="Y565">
        <v>-1.3863555691257299E-2</v>
      </c>
      <c r="Z565">
        <v>-3.7924132065938483E-2</v>
      </c>
      <c r="AA565">
        <v>4.8188553211863114E-3</v>
      </c>
      <c r="AB565">
        <v>-3.4926487246440208E-2</v>
      </c>
      <c r="AD565">
        <v>0</v>
      </c>
      <c r="AE565">
        <v>-3.013183874884506E-2</v>
      </c>
    </row>
    <row r="566" spans="1:31" x14ac:dyDescent="0.35">
      <c r="A566" s="2">
        <v>44131</v>
      </c>
      <c r="B566">
        <v>4.869359511806115E-2</v>
      </c>
      <c r="C566">
        <v>-1.898743634365874E-2</v>
      </c>
      <c r="D566">
        <v>-6.5572631117783997E-3</v>
      </c>
      <c r="F566">
        <v>-3.7974683544303778E-2</v>
      </c>
      <c r="G566">
        <v>-1.5954052251614729E-2</v>
      </c>
      <c r="H566">
        <v>9.5921699280581141E-3</v>
      </c>
      <c r="I566">
        <v>-8.3099739325062094E-3</v>
      </c>
      <c r="J566">
        <v>-1.8843658371325182E-2</v>
      </c>
      <c r="K566">
        <v>-5.1633517422541297E-3</v>
      </c>
      <c r="L566">
        <v>-1.071424630887874E-2</v>
      </c>
      <c r="M566">
        <v>-1.50187892040875E-2</v>
      </c>
      <c r="N566">
        <v>9.0004737091424758E-3</v>
      </c>
      <c r="O566">
        <v>-4.8615809824882339E-2</v>
      </c>
      <c r="P566">
        <v>-2.0874784497317611E-2</v>
      </c>
      <c r="Q566">
        <v>-1.6238813257929089E-2</v>
      </c>
      <c r="R566">
        <v>-1.152370720195672E-2</v>
      </c>
      <c r="S566">
        <v>-4.3827561955731564E-3</v>
      </c>
      <c r="T566">
        <v>-1.9855575411237499E-2</v>
      </c>
      <c r="U566">
        <v>1.8714442361638991E-2</v>
      </c>
      <c r="V566">
        <v>3.331383252431741E-2</v>
      </c>
      <c r="W566">
        <v>-1.1185256190827659E-3</v>
      </c>
      <c r="Y566">
        <v>-8.2946826177521249E-3</v>
      </c>
      <c r="Z566">
        <v>2.2821571427073421E-2</v>
      </c>
      <c r="AA566">
        <v>-2.91296520758898E-2</v>
      </c>
      <c r="AB566">
        <v>-4.0879134293440922E-2</v>
      </c>
      <c r="AD566">
        <v>-1.054656565373335E-2</v>
      </c>
      <c r="AE566">
        <v>9.7087045023298568E-3</v>
      </c>
    </row>
    <row r="567" spans="1:31" x14ac:dyDescent="0.35">
      <c r="A567" s="2">
        <v>44132</v>
      </c>
      <c r="B567">
        <v>4.1902611665564297E-2</v>
      </c>
      <c r="C567">
        <v>0</v>
      </c>
      <c r="D567">
        <v>-4.126108724082922E-4</v>
      </c>
      <c r="F567">
        <v>-1.4210550408614299E-2</v>
      </c>
      <c r="G567">
        <v>-5.3177671255971733E-2</v>
      </c>
      <c r="H567">
        <v>-1.695261758729261E-2</v>
      </c>
      <c r="I567">
        <v>-2.234657965362985E-2</v>
      </c>
      <c r="J567">
        <v>-5.2608902787243395E-4</v>
      </c>
      <c r="K567">
        <v>-1.453294289560325E-2</v>
      </c>
      <c r="L567">
        <v>-2.4067543103417629E-2</v>
      </c>
      <c r="M567">
        <v>-1.7789040450948871E-2</v>
      </c>
      <c r="N567">
        <v>0</v>
      </c>
      <c r="O567">
        <v>4.2380618691854721E-2</v>
      </c>
      <c r="P567">
        <v>-2.0812104979875401E-2</v>
      </c>
      <c r="Q567">
        <v>0.13254033559705691</v>
      </c>
      <c r="R567">
        <v>-2.0077686163686211E-2</v>
      </c>
      <c r="S567">
        <v>-2.0808226881979589E-2</v>
      </c>
      <c r="T567">
        <v>-7.3666349701143607E-3</v>
      </c>
      <c r="U567">
        <v>-4.3131061963539219E-2</v>
      </c>
      <c r="V567">
        <v>-6.5893715804195563E-2</v>
      </c>
      <c r="W567">
        <v>1.119778119597292E-3</v>
      </c>
      <c r="Y567">
        <v>-2.6935107957766099E-2</v>
      </c>
      <c r="Z567">
        <v>6.7614799916349E-4</v>
      </c>
      <c r="AA567">
        <v>2.1588004179836199E-2</v>
      </c>
      <c r="AB567">
        <v>7.6000239161591043E-3</v>
      </c>
      <c r="AD567">
        <v>-3.5271394686830708E-2</v>
      </c>
      <c r="AE567">
        <v>-2.1153744569460949E-2</v>
      </c>
    </row>
    <row r="568" spans="1:31" x14ac:dyDescent="0.35">
      <c r="A568" s="2">
        <v>44133</v>
      </c>
      <c r="B568">
        <v>-7.6086968562683044E-3</v>
      </c>
      <c r="C568">
        <v>-1.290315840813383E-2</v>
      </c>
      <c r="D568">
        <v>-6.6034928086405884E-3</v>
      </c>
      <c r="F568">
        <v>9.3433608481703345E-3</v>
      </c>
      <c r="G568">
        <v>8.2191700290217273E-3</v>
      </c>
      <c r="H568">
        <v>3.2025713687319657E-2</v>
      </c>
      <c r="I568">
        <v>1.454533738476527E-2</v>
      </c>
      <c r="J568">
        <v>-8.1600779045695182E-3</v>
      </c>
      <c r="K568">
        <v>1.158704700511248E-2</v>
      </c>
      <c r="L568">
        <v>1.84958211309969E-2</v>
      </c>
      <c r="M568">
        <v>2.9754229900579739E-2</v>
      </c>
      <c r="N568">
        <v>8.4507042253521014E-3</v>
      </c>
      <c r="O568">
        <v>-2.9179596292890908E-3</v>
      </c>
      <c r="P568">
        <v>5.7023935526605563E-3</v>
      </c>
      <c r="Q568">
        <v>-6.2694230277389074E-2</v>
      </c>
      <c r="R568">
        <v>2.048905906130849E-2</v>
      </c>
      <c r="S568">
        <v>-2.043443920700216E-3</v>
      </c>
      <c r="T568">
        <v>-1.8552868196664681E-2</v>
      </c>
      <c r="U568">
        <v>1.9198706569208301E-2</v>
      </c>
      <c r="V568">
        <v>3.4816880665455192E-2</v>
      </c>
      <c r="W568">
        <v>8.9484850742798105E-3</v>
      </c>
      <c r="Y568">
        <v>2.3601430711315041E-2</v>
      </c>
      <c r="Z568">
        <v>6.7569113195653507E-4</v>
      </c>
      <c r="AA568">
        <v>-2.8295161653602911E-2</v>
      </c>
      <c r="AB568">
        <v>2.372743844229519E-2</v>
      </c>
      <c r="AD568">
        <v>-2.0490108748981831E-2</v>
      </c>
      <c r="AE568">
        <v>7.6129606875289246E-2</v>
      </c>
    </row>
    <row r="569" spans="1:31" x14ac:dyDescent="0.35">
      <c r="A569" s="2">
        <v>44134</v>
      </c>
      <c r="B569">
        <v>-4.2716326636543012E-2</v>
      </c>
      <c r="C569">
        <v>1.307182625295944E-2</v>
      </c>
      <c r="D569">
        <v>-2.658910498120293E-2</v>
      </c>
      <c r="F569">
        <v>-2.539018419206052E-2</v>
      </c>
      <c r="G569">
        <v>-0.1413043400797368</v>
      </c>
      <c r="H569">
        <v>-3.8559567845105609E-3</v>
      </c>
      <c r="I569">
        <v>-7.9364209122964047E-3</v>
      </c>
      <c r="J569">
        <v>-3.5297288224066081E-2</v>
      </c>
      <c r="K569">
        <v>-2.256157997362818E-2</v>
      </c>
      <c r="L569">
        <v>2.1791627377430341E-2</v>
      </c>
      <c r="M569">
        <v>2.512569368936313E-2</v>
      </c>
      <c r="N569">
        <v>0</v>
      </c>
      <c r="O569">
        <v>-4.3117800275390583E-2</v>
      </c>
      <c r="P569">
        <v>3.092711277606464E-3</v>
      </c>
      <c r="Q569">
        <v>-4.6878119941305973E-3</v>
      </c>
      <c r="R569">
        <v>-2.2020674103226501E-2</v>
      </c>
      <c r="S569">
        <v>-1.6379850558562281E-2</v>
      </c>
      <c r="T569">
        <v>1.890448793749E-3</v>
      </c>
      <c r="U569">
        <v>7.3710198449392639E-3</v>
      </c>
      <c r="V569">
        <v>5.7928599314158058E-2</v>
      </c>
      <c r="W569">
        <v>1.9955727974417359E-2</v>
      </c>
      <c r="Y569">
        <v>8.6821604452971268E-3</v>
      </c>
      <c r="Z569">
        <v>-5.469280193563042E-2</v>
      </c>
      <c r="AA569">
        <v>-4.1282674770754313E-2</v>
      </c>
      <c r="AB569">
        <v>-4.5910600409544977E-2</v>
      </c>
      <c r="AD569">
        <v>1.2715467405399311E-2</v>
      </c>
      <c r="AE569">
        <v>-4.1077588925472197E-3</v>
      </c>
    </row>
    <row r="570" spans="1:31" x14ac:dyDescent="0.35">
      <c r="A570" s="2">
        <v>44136</v>
      </c>
      <c r="B570">
        <v>0</v>
      </c>
      <c r="C570">
        <v>0</v>
      </c>
      <c r="D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-7.6039726877715763E-3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Y570">
        <v>0</v>
      </c>
      <c r="Z570">
        <v>0</v>
      </c>
      <c r="AA570">
        <v>0</v>
      </c>
      <c r="AB570">
        <v>0</v>
      </c>
      <c r="AD570">
        <v>0</v>
      </c>
      <c r="AE570">
        <v>0</v>
      </c>
    </row>
    <row r="571" spans="1:31" x14ac:dyDescent="0.35">
      <c r="A571" s="2">
        <v>44137</v>
      </c>
      <c r="B571">
        <v>6.9794061969646215E-2</v>
      </c>
      <c r="C571">
        <v>-1.290315840813383E-2</v>
      </c>
      <c r="D571">
        <v>6.2313393791923799E-2</v>
      </c>
      <c r="F571">
        <v>-1.899584741458793E-3</v>
      </c>
      <c r="G571">
        <v>2.768982739627068E-2</v>
      </c>
      <c r="H571">
        <v>5.0875620289322132E-2</v>
      </c>
      <c r="I571">
        <v>1.264520316034146E-2</v>
      </c>
      <c r="J571">
        <v>1.678131048026987E-2</v>
      </c>
      <c r="K571">
        <v>4.0127848295135493E-2</v>
      </c>
      <c r="L571">
        <v>2.3697247194121029E-3</v>
      </c>
      <c r="M571">
        <v>-6.1275402110989594E-3</v>
      </c>
      <c r="N571">
        <v>-9.5387021110242554E-3</v>
      </c>
      <c r="O571">
        <v>5.8517746023676757E-2</v>
      </c>
      <c r="P571">
        <v>2.774922885626219E-2</v>
      </c>
      <c r="Q571">
        <v>2.1137234616713348E-2</v>
      </c>
      <c r="R571">
        <v>3.3112076687034091E-3</v>
      </c>
      <c r="S571">
        <v>1.790170896482501E-2</v>
      </c>
      <c r="T571">
        <v>1.509425184838209E-2</v>
      </c>
      <c r="U571">
        <v>4.0650560942694369E-3</v>
      </c>
      <c r="V571">
        <v>6.6372145873769828E-3</v>
      </c>
      <c r="W571">
        <v>1.195651976662937E-2</v>
      </c>
      <c r="Y571">
        <v>1.7073096276358331E-2</v>
      </c>
      <c r="Z571">
        <v>0.1050000190734863</v>
      </c>
      <c r="AA571">
        <v>4.1522488050838469E-2</v>
      </c>
      <c r="AB571">
        <v>3.8922731515661058E-2</v>
      </c>
      <c r="AD571">
        <v>1.05305668316078E-2</v>
      </c>
      <c r="AE571">
        <v>-1.787347434117326E-2</v>
      </c>
    </row>
    <row r="572" spans="1:31" x14ac:dyDescent="0.35">
      <c r="A572" s="2">
        <v>44138</v>
      </c>
      <c r="B572">
        <v>2.139037766232255E-3</v>
      </c>
      <c r="C572">
        <v>4.5751593856678818E-2</v>
      </c>
      <c r="D572">
        <v>0</v>
      </c>
      <c r="F572">
        <v>2.1479090313946129E-2</v>
      </c>
      <c r="G572">
        <v>0.1177829648655804</v>
      </c>
      <c r="H572">
        <v>1.385723279928119E-2</v>
      </c>
      <c r="I572">
        <v>1.7584075502068201E-2</v>
      </c>
      <c r="J572">
        <v>-6.2229314917097156E-3</v>
      </c>
      <c r="K572">
        <v>1.2973602188666611E-2</v>
      </c>
      <c r="L572">
        <v>2.3640641274465409E-2</v>
      </c>
      <c r="M572">
        <v>3.4525332834493438E-2</v>
      </c>
      <c r="N572">
        <v>1.57878118092869E-4</v>
      </c>
      <c r="O572">
        <v>8.8606197892808769E-3</v>
      </c>
      <c r="P572">
        <v>-2.000023246343519E-3</v>
      </c>
      <c r="Q572">
        <v>-1.856228526502901E-2</v>
      </c>
      <c r="R572">
        <v>-1.452140718772077E-2</v>
      </c>
      <c r="S572">
        <v>1.5542119370890671E-2</v>
      </c>
      <c r="T572">
        <v>2.1375589154422728E-2</v>
      </c>
      <c r="U572">
        <v>5.5060674534209257E-2</v>
      </c>
      <c r="V572">
        <v>3.6538405511105543E-2</v>
      </c>
      <c r="W572">
        <v>2.1482175805088492E-2</v>
      </c>
      <c r="Y572">
        <v>6.3820242672822944E-3</v>
      </c>
      <c r="Z572">
        <v>9.5669067250436113E-2</v>
      </c>
      <c r="AA572">
        <v>-3.3222647501274238E-3</v>
      </c>
      <c r="AB572">
        <v>-0.2291573503054779</v>
      </c>
      <c r="AD572">
        <v>1.4027969770509911E-2</v>
      </c>
      <c r="AE572">
        <v>3.9663975587555189E-2</v>
      </c>
    </row>
    <row r="573" spans="1:31" x14ac:dyDescent="0.35">
      <c r="A573" s="2">
        <v>44139</v>
      </c>
      <c r="B573">
        <v>-8.85805900711234E-2</v>
      </c>
      <c r="C573">
        <v>-3.1250028970262411E-2</v>
      </c>
      <c r="D573">
        <v>-1.2454835670245299E-2</v>
      </c>
      <c r="F573">
        <v>-4.338570884630033E-2</v>
      </c>
      <c r="G573">
        <v>-4.9586793686623658E-2</v>
      </c>
      <c r="H573">
        <v>-3.2698803130309151E-2</v>
      </c>
      <c r="I573">
        <v>-1.0768843756343349E-2</v>
      </c>
      <c r="J573">
        <v>-2.8042439208649239E-2</v>
      </c>
      <c r="K573">
        <v>-4.0444767039945373E-2</v>
      </c>
      <c r="L573">
        <v>5.7737525155991953E-3</v>
      </c>
      <c r="M573">
        <v>-1.072705219487291E-2</v>
      </c>
      <c r="N573">
        <v>2.0047355958958239E-2</v>
      </c>
      <c r="O573">
        <v>1.3747040013424749E-2</v>
      </c>
      <c r="P573">
        <v>3.5070233954397789E-2</v>
      </c>
      <c r="Q573">
        <v>-8.5511224978729206E-2</v>
      </c>
      <c r="R573">
        <v>-1.339589811462483E-2</v>
      </c>
      <c r="S573">
        <v>-3.6247630118142471E-3</v>
      </c>
      <c r="T573">
        <v>6.369341136886586E-3</v>
      </c>
      <c r="U573">
        <v>-3.1465836977313422E-2</v>
      </c>
      <c r="V573">
        <v>4.9297657909309178E-2</v>
      </c>
      <c r="W573">
        <v>2.2082145193901059E-2</v>
      </c>
      <c r="Y573">
        <v>-6.8927477131329407E-2</v>
      </c>
      <c r="Z573">
        <v>-2.0059005149503539E-2</v>
      </c>
      <c r="AA573">
        <v>0</v>
      </c>
      <c r="AB573">
        <v>9.2068830693325943E-4</v>
      </c>
      <c r="AD573">
        <v>2.470354125928997E-2</v>
      </c>
      <c r="AE573">
        <v>-3.5008906042136127E-2</v>
      </c>
    </row>
    <row r="574" spans="1:31" x14ac:dyDescent="0.35">
      <c r="A574" s="2">
        <v>44140</v>
      </c>
      <c r="B574">
        <v>0.12295084063311811</v>
      </c>
      <c r="C574">
        <v>1.2903317900336161E-2</v>
      </c>
      <c r="D574">
        <v>9.3572379230550951E-3</v>
      </c>
      <c r="F574">
        <v>9.460216070659988E-2</v>
      </c>
      <c r="G574">
        <v>0.1159419859189299</v>
      </c>
      <c r="H574">
        <v>2.8438494686075181E-2</v>
      </c>
      <c r="I574">
        <v>1.2405001812606731E-2</v>
      </c>
      <c r="J574">
        <v>0.1196078534036449</v>
      </c>
      <c r="K574">
        <v>5.0930810048730679E-2</v>
      </c>
      <c r="L574">
        <v>4.3627916432908309E-2</v>
      </c>
      <c r="M574">
        <v>3.9759060427405617E-2</v>
      </c>
      <c r="N574">
        <v>4.3330238316310332E-3</v>
      </c>
      <c r="O574">
        <v>0.1324983460904221</v>
      </c>
      <c r="P574">
        <v>2.8073592432911632E-2</v>
      </c>
      <c r="Q574">
        <v>8.9245460711008251E-2</v>
      </c>
      <c r="R574">
        <v>-1.018327380799766E-2</v>
      </c>
      <c r="S574">
        <v>2.425210633043795E-3</v>
      </c>
      <c r="T574">
        <v>-2.531650191645651E-2</v>
      </c>
      <c r="U574">
        <v>3.9619651706347847E-2</v>
      </c>
      <c r="V574">
        <v>-4.9254881420150443E-2</v>
      </c>
      <c r="W574">
        <v>3.2921757686684483E-2</v>
      </c>
      <c r="Y574">
        <v>7.6991173282998204E-2</v>
      </c>
      <c r="Z574">
        <v>0.13425643951190261</v>
      </c>
      <c r="AA574">
        <v>7.4074074074074181E-2</v>
      </c>
      <c r="AB574">
        <v>0.13105154746402409</v>
      </c>
      <c r="AD574">
        <v>4.5323088632954311E-2</v>
      </c>
      <c r="AE574">
        <v>7.20929698247883E-2</v>
      </c>
    </row>
    <row r="575" spans="1:31" x14ac:dyDescent="0.35">
      <c r="A575" s="2">
        <v>44141</v>
      </c>
      <c r="B575">
        <v>-1.042753025877641E-3</v>
      </c>
      <c r="C575">
        <v>2.5477650340669511E-2</v>
      </c>
      <c r="D575">
        <v>1.209186502394655E-2</v>
      </c>
      <c r="F575">
        <v>0.1390442602818163</v>
      </c>
      <c r="G575">
        <v>-4.9999969036547347E-2</v>
      </c>
      <c r="H575">
        <v>2.7999982403356331E-2</v>
      </c>
      <c r="I575">
        <v>7.0018460689118536E-3</v>
      </c>
      <c r="J575">
        <v>-3.002320313162055E-3</v>
      </c>
      <c r="K575">
        <v>-1.3369113224223961E-2</v>
      </c>
      <c r="L575">
        <v>1.6501663410277919E-2</v>
      </c>
      <c r="M575">
        <v>-2.5492594511193119E-2</v>
      </c>
      <c r="N575">
        <v>0</v>
      </c>
      <c r="O575">
        <v>1.8875740917540851E-2</v>
      </c>
      <c r="P575">
        <v>-9.4162058839972751E-3</v>
      </c>
      <c r="Q575">
        <v>1.5765190945129289E-2</v>
      </c>
      <c r="R575">
        <v>-2.0576144876865429E-2</v>
      </c>
      <c r="S575">
        <v>-2.0161638281900318E-3</v>
      </c>
      <c r="T575">
        <v>4.8237496745452413E-2</v>
      </c>
      <c r="U575">
        <v>-7.6219076728405444E-3</v>
      </c>
      <c r="V575">
        <v>7.9702242806902746E-3</v>
      </c>
      <c r="W575">
        <v>-3.9840783200056906E-3</v>
      </c>
      <c r="Y575">
        <v>3.6018968500841193E-2</v>
      </c>
      <c r="Z575">
        <v>1.061595414102223E-3</v>
      </c>
      <c r="AA575">
        <v>-4.6551803062702124E-3</v>
      </c>
      <c r="AB575">
        <v>1.6607411475121129E-2</v>
      </c>
      <c r="AD575">
        <v>-1.752765180098825E-2</v>
      </c>
      <c r="AE575">
        <v>-8.6762925713146366E-4</v>
      </c>
    </row>
    <row r="576" spans="1:31" x14ac:dyDescent="0.35">
      <c r="A576" s="2">
        <v>44143</v>
      </c>
      <c r="B576">
        <v>0</v>
      </c>
      <c r="C576">
        <v>0</v>
      </c>
      <c r="D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4.3143297380585421E-2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Y576">
        <v>0</v>
      </c>
      <c r="Z576">
        <v>0</v>
      </c>
      <c r="AA576">
        <v>0</v>
      </c>
      <c r="AB576">
        <v>0</v>
      </c>
      <c r="AD576">
        <v>0</v>
      </c>
      <c r="AE576">
        <v>0</v>
      </c>
    </row>
    <row r="577" spans="1:31" x14ac:dyDescent="0.35">
      <c r="A577" s="2">
        <v>44144</v>
      </c>
      <c r="B577">
        <v>8.9770368548919732E-2</v>
      </c>
      <c r="C577">
        <v>3.7267115079142599E-2</v>
      </c>
      <c r="D577">
        <v>1.1948369665186751E-3</v>
      </c>
      <c r="F577">
        <v>-6.2709245417830184E-2</v>
      </c>
      <c r="G577">
        <v>6.1517403382786329E-2</v>
      </c>
      <c r="H577">
        <v>1.048877079374955E-2</v>
      </c>
      <c r="I577">
        <v>-1.9617628815439159E-2</v>
      </c>
      <c r="J577">
        <v>-1.3299844406294279E-2</v>
      </c>
      <c r="K577">
        <v>-7.4524296133539059E-3</v>
      </c>
      <c r="L577">
        <v>-3.8961005701680818E-2</v>
      </c>
      <c r="M577">
        <v>-1.307956212531936E-2</v>
      </c>
      <c r="N577">
        <v>-1.4180206794682459E-2</v>
      </c>
      <c r="O577">
        <v>-4.447887866267608E-2</v>
      </c>
      <c r="P577">
        <v>-1.901152681873575E-2</v>
      </c>
      <c r="Q577">
        <v>-2.447033097156592E-2</v>
      </c>
      <c r="R577">
        <v>0.13655461104545871</v>
      </c>
      <c r="S577">
        <v>-4.0403847712126018E-3</v>
      </c>
      <c r="T577">
        <v>4.2478008606579021E-2</v>
      </c>
      <c r="U577">
        <v>3.1490002534341872E-2</v>
      </c>
      <c r="V577">
        <v>2.8993308996623219E-3</v>
      </c>
      <c r="W577">
        <v>-4.4999956592352792E-2</v>
      </c>
      <c r="Y577">
        <v>5.573255889481632E-2</v>
      </c>
      <c r="Z577">
        <v>7.6882227394784453E-2</v>
      </c>
      <c r="AA577">
        <v>-3.8801279777089033E-2</v>
      </c>
      <c r="AB577">
        <v>-2.1009601068520008E-2</v>
      </c>
      <c r="AD577">
        <v>2.065718242963532E-2</v>
      </c>
      <c r="AE577">
        <v>-2.7789849785029189E-2</v>
      </c>
    </row>
    <row r="578" spans="1:31" x14ac:dyDescent="0.35">
      <c r="A578" s="2">
        <v>44145</v>
      </c>
      <c r="B578">
        <v>-7.6628363176716166E-3</v>
      </c>
      <c r="C578">
        <v>-2.395211708239631E-2</v>
      </c>
      <c r="D578">
        <v>1.034210541628666E-2</v>
      </c>
      <c r="F578">
        <v>-5.4761886596679688E-2</v>
      </c>
      <c r="G578">
        <v>2.5756576008244552E-3</v>
      </c>
      <c r="H578">
        <v>-3.9511046952670707E-2</v>
      </c>
      <c r="I578">
        <v>-2.9128773170801089E-2</v>
      </c>
      <c r="J578">
        <v>-9.9186010344698428E-3</v>
      </c>
      <c r="K578">
        <v>3.617746778699682E-2</v>
      </c>
      <c r="L578">
        <v>-3.8288198761626042E-2</v>
      </c>
      <c r="M578">
        <v>-1.5662670698542661E-2</v>
      </c>
      <c r="N578">
        <v>-7.0422535211267512E-3</v>
      </c>
      <c r="O578">
        <v>-6.5681605066105542E-2</v>
      </c>
      <c r="P578">
        <v>2.9071121309605101E-3</v>
      </c>
      <c r="Q578">
        <v>-6.2245971110900473E-2</v>
      </c>
      <c r="R578">
        <v>5.3604489449882158E-2</v>
      </c>
      <c r="S578">
        <v>-3.0425952051193469E-2</v>
      </c>
      <c r="T578">
        <v>4.3293780046580473E-2</v>
      </c>
      <c r="U578">
        <v>0.1556217501932913</v>
      </c>
      <c r="V578">
        <v>-6.5703023656437098E-3</v>
      </c>
      <c r="W578">
        <v>-3.6649216490254988E-2</v>
      </c>
      <c r="Y578">
        <v>-2.6395500460852369E-2</v>
      </c>
      <c r="Z578">
        <v>-1.4771011568149641E-2</v>
      </c>
      <c r="AA578">
        <v>-3.4240430138898548E-2</v>
      </c>
      <c r="AB578">
        <v>-3.0147985707977391E-2</v>
      </c>
      <c r="AD578">
        <v>-1.2879407222377679E-2</v>
      </c>
      <c r="AE578">
        <v>1.295215567769192E-2</v>
      </c>
    </row>
    <row r="579" spans="1:31" x14ac:dyDescent="0.35">
      <c r="A579" s="2">
        <v>44146</v>
      </c>
      <c r="B579">
        <v>-5.1158308347732162E-2</v>
      </c>
      <c r="C579">
        <v>1.8404848891492739E-2</v>
      </c>
      <c r="D579">
        <v>1.692911059590041E-2</v>
      </c>
      <c r="F579">
        <v>-1.360203791309356E-2</v>
      </c>
      <c r="G579">
        <v>9.8265941980339999E-2</v>
      </c>
      <c r="H579">
        <v>3.5210066201386558E-2</v>
      </c>
      <c r="I579">
        <v>6.5224898612836757E-3</v>
      </c>
      <c r="J579">
        <v>4.0585615308802447E-2</v>
      </c>
      <c r="K579">
        <v>9.222560496609189E-3</v>
      </c>
      <c r="L579">
        <v>3.7470689223216842E-2</v>
      </c>
      <c r="M579">
        <v>6.8543323751059537E-2</v>
      </c>
      <c r="N579">
        <v>-2.5652633167345669E-3</v>
      </c>
      <c r="O579">
        <v>0.10092331087966031</v>
      </c>
      <c r="P579">
        <v>-1.545911549578027E-2</v>
      </c>
      <c r="Q579">
        <v>4.2724420411667907E-2</v>
      </c>
      <c r="R579">
        <v>-3.0994191510067989E-2</v>
      </c>
      <c r="S579">
        <v>1.171551724694986E-2</v>
      </c>
      <c r="T579">
        <v>-2.3596409792029701E-2</v>
      </c>
      <c r="U579">
        <v>0.1121133840075212</v>
      </c>
      <c r="V579">
        <v>2.195772084145764E-2</v>
      </c>
      <c r="W579">
        <v>3.9130395332589218E-2</v>
      </c>
      <c r="Y579">
        <v>3.4211562175431309E-2</v>
      </c>
      <c r="Z579">
        <v>0.14942527420876719</v>
      </c>
      <c r="AA579">
        <v>7.6506782281153818E-3</v>
      </c>
      <c r="AB579">
        <v>4.2924961954521557E-2</v>
      </c>
      <c r="AD579">
        <v>2.329921896655951E-2</v>
      </c>
      <c r="AE579">
        <v>3.8359830721409922E-2</v>
      </c>
    </row>
    <row r="580" spans="1:31" x14ac:dyDescent="0.35">
      <c r="A580" s="2">
        <v>44147</v>
      </c>
      <c r="B580">
        <v>4.069176594547752E-3</v>
      </c>
      <c r="C580">
        <v>-6.024102216881877E-3</v>
      </c>
      <c r="D580">
        <v>-1.161447397000492E-2</v>
      </c>
      <c r="F580">
        <v>-3.9070449061760833E-2</v>
      </c>
      <c r="G580">
        <v>0</v>
      </c>
      <c r="H580">
        <v>-8.5873487969390094E-3</v>
      </c>
      <c r="I580">
        <v>2.5920052851386991E-2</v>
      </c>
      <c r="J580">
        <v>-2.690694144039241E-2</v>
      </c>
      <c r="K580">
        <v>-2.5130456895280821E-2</v>
      </c>
      <c r="L580">
        <v>7.9006975484867681E-3</v>
      </c>
      <c r="M580">
        <v>2.0618662286273182E-2</v>
      </c>
      <c r="N580">
        <v>2.118003025718607E-2</v>
      </c>
      <c r="O580">
        <v>-2.673753394123957E-2</v>
      </c>
      <c r="P580">
        <v>1.1776491943141121E-2</v>
      </c>
      <c r="Q580">
        <v>-3.3254103608631243E-2</v>
      </c>
      <c r="R580">
        <v>-5.5522033387925503E-2</v>
      </c>
      <c r="S580">
        <v>-1.1993461827845E-2</v>
      </c>
      <c r="T580">
        <v>3.3333312668761383E-2</v>
      </c>
      <c r="U580">
        <v>-9.849366977960794E-3</v>
      </c>
      <c r="V580">
        <v>2.8734159452761251E-2</v>
      </c>
      <c r="W580">
        <v>1.7782448333793169E-2</v>
      </c>
      <c r="Y580">
        <v>-1.360659996063773E-2</v>
      </c>
      <c r="Z580">
        <v>1.9565250562584961E-2</v>
      </c>
      <c r="AA580">
        <v>-1.1481461701569721E-2</v>
      </c>
      <c r="AB580">
        <v>-3.3972555849412167E-2</v>
      </c>
      <c r="AD580">
        <v>-1.3661220870789361E-2</v>
      </c>
      <c r="AE580">
        <v>6.7940579208891627E-3</v>
      </c>
    </row>
    <row r="581" spans="1:31" x14ac:dyDescent="0.35">
      <c r="A581" s="2">
        <v>44148</v>
      </c>
      <c r="B581">
        <v>-3.0395141261697618E-3</v>
      </c>
      <c r="C581">
        <v>-6.0605370498374436E-3</v>
      </c>
      <c r="D581">
        <v>-5.4837153951815543E-3</v>
      </c>
      <c r="F581">
        <v>2.232261835622551E-2</v>
      </c>
      <c r="G581">
        <v>5.5555487391700797E-2</v>
      </c>
      <c r="H581">
        <v>-2.1739144802862761E-2</v>
      </c>
      <c r="I581">
        <v>-7.0741722834589682E-3</v>
      </c>
      <c r="J581">
        <v>-1.496692961176793E-2</v>
      </c>
      <c r="K581">
        <v>-6.6958202855205151E-4</v>
      </c>
      <c r="L581">
        <v>-5.5991815425749944E-3</v>
      </c>
      <c r="M581">
        <v>-2.4691374010136321E-2</v>
      </c>
      <c r="N581">
        <v>0</v>
      </c>
      <c r="O581">
        <v>-5.2896745279829016E-3</v>
      </c>
      <c r="P581">
        <v>2.6188061126127371E-2</v>
      </c>
      <c r="Q581">
        <v>-1.7813323715672569E-2</v>
      </c>
      <c r="R581">
        <v>3.3226867120684789E-2</v>
      </c>
      <c r="S581">
        <v>-2.7208045958541201E-2</v>
      </c>
      <c r="T581">
        <v>1.612902258162574E-2</v>
      </c>
      <c r="U581">
        <v>-2.9256875104491261E-2</v>
      </c>
      <c r="V581">
        <v>-1.9879237095135949E-2</v>
      </c>
      <c r="W581">
        <v>-2.5693695724892551E-2</v>
      </c>
      <c r="Y581">
        <v>1.1895938311929481E-2</v>
      </c>
      <c r="Z581">
        <v>-8.5289795790888245E-4</v>
      </c>
      <c r="AA581">
        <v>3.784189616605782E-2</v>
      </c>
      <c r="AB581">
        <v>-2.4647847358916449E-2</v>
      </c>
      <c r="AD581">
        <v>9.2331365894082751E-4</v>
      </c>
      <c r="AE581">
        <v>-1.0965857784459019E-2</v>
      </c>
    </row>
    <row r="582" spans="1:31" x14ac:dyDescent="0.35">
      <c r="A582" s="2">
        <v>44150</v>
      </c>
      <c r="B582">
        <v>0</v>
      </c>
      <c r="C582">
        <v>0</v>
      </c>
      <c r="D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1.481481481481484E-2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Y582">
        <v>0</v>
      </c>
      <c r="Z582">
        <v>0</v>
      </c>
      <c r="AA582">
        <v>0</v>
      </c>
      <c r="AB582">
        <v>0</v>
      </c>
      <c r="AD582">
        <v>0</v>
      </c>
      <c r="AE582">
        <v>0</v>
      </c>
    </row>
    <row r="583" spans="1:31" x14ac:dyDescent="0.35">
      <c r="A583" s="2">
        <v>44151</v>
      </c>
      <c r="B583">
        <v>-1.6260165007472741E-2</v>
      </c>
      <c r="C583">
        <v>-6.0975664904722171E-3</v>
      </c>
      <c r="D583">
        <v>-7.8773796184250511E-4</v>
      </c>
      <c r="F583">
        <v>2.2095098704173029E-2</v>
      </c>
      <c r="G583">
        <v>6.094185196480173E-2</v>
      </c>
      <c r="H583">
        <v>-5.2081222023739882E-3</v>
      </c>
      <c r="I583">
        <v>-2.0865312192141942E-2</v>
      </c>
      <c r="J583">
        <v>-2.57538717750927E-3</v>
      </c>
      <c r="K583">
        <v>-5.0251185318813674E-3</v>
      </c>
      <c r="L583">
        <v>-5.9684603910629019E-2</v>
      </c>
      <c r="M583">
        <v>-1.1507427155067579E-2</v>
      </c>
      <c r="N583">
        <v>1.7518248175182549E-2</v>
      </c>
      <c r="O583">
        <v>2.8647431788276782E-2</v>
      </c>
      <c r="P583">
        <v>-7.5614252602218546E-3</v>
      </c>
      <c r="Q583">
        <v>3.252059364039495E-3</v>
      </c>
      <c r="R583">
        <v>4.3290090268192971E-2</v>
      </c>
      <c r="S583">
        <v>-1.4199540896827069E-2</v>
      </c>
      <c r="T583">
        <v>0</v>
      </c>
      <c r="U583">
        <v>6.4496665761471172E-2</v>
      </c>
      <c r="V583">
        <v>3.3376396808424409E-3</v>
      </c>
      <c r="W583">
        <v>-4.5358681462859478E-2</v>
      </c>
      <c r="Y583">
        <v>2.2136195520594759E-2</v>
      </c>
      <c r="Z583">
        <v>6.7008095363848552E-2</v>
      </c>
      <c r="AA583">
        <v>2.34652075518893E-3</v>
      </c>
      <c r="AB583">
        <v>3.0144370450336799E-2</v>
      </c>
      <c r="AD583">
        <v>5.535063287918085E-3</v>
      </c>
      <c r="AE583">
        <v>-1.407247594821681E-2</v>
      </c>
    </row>
    <row r="584" spans="1:31" x14ac:dyDescent="0.35">
      <c r="A584" s="2">
        <v>44152</v>
      </c>
      <c r="B584">
        <v>2.0661160132338101E-3</v>
      </c>
      <c r="C584">
        <v>1.226987398360246E-2</v>
      </c>
      <c r="D584">
        <v>1.6160878622508479E-2</v>
      </c>
      <c r="F584">
        <v>1.8565603964956882E-2</v>
      </c>
      <c r="G584">
        <v>6.2663624868839474E-3</v>
      </c>
      <c r="H584">
        <v>-4.8867552316533844E-3</v>
      </c>
      <c r="I584">
        <v>3.8981335916128401E-3</v>
      </c>
      <c r="J584">
        <v>2.478696348616638E-2</v>
      </c>
      <c r="K584">
        <v>-1.2121239737336141E-2</v>
      </c>
      <c r="L584">
        <v>-3.1137753257934109E-2</v>
      </c>
      <c r="M584">
        <v>-9.3132012153765986E-3</v>
      </c>
      <c r="N584">
        <v>-3.4720229555236681E-2</v>
      </c>
      <c r="O584">
        <v>4.3275264139078562E-2</v>
      </c>
      <c r="P584">
        <v>-8.5714280015605215E-3</v>
      </c>
      <c r="Q584">
        <v>1.5833490673942571E-2</v>
      </c>
      <c r="R584">
        <v>8.2987185941834074E-3</v>
      </c>
      <c r="S584">
        <v>1.6586562722216591E-2</v>
      </c>
      <c r="T584">
        <v>-3.4920681779076368E-2</v>
      </c>
      <c r="U584">
        <v>-2.5481357125005651E-2</v>
      </c>
      <c r="V584">
        <v>4.8106375776165937E-2</v>
      </c>
      <c r="W584">
        <v>-1.6574599904366719E-2</v>
      </c>
      <c r="Y584">
        <v>7.8412407501142756E-3</v>
      </c>
      <c r="Z584">
        <v>-8.0800018310546839E-2</v>
      </c>
      <c r="AA584">
        <v>5.3304573460093208E-2</v>
      </c>
      <c r="AB584">
        <v>2.146484108413604E-2</v>
      </c>
      <c r="AD584">
        <v>7.3395083514153914E-3</v>
      </c>
      <c r="AE584">
        <v>4.3256772373867491E-4</v>
      </c>
    </row>
    <row r="585" spans="1:31" x14ac:dyDescent="0.35">
      <c r="A585" s="2">
        <v>44153</v>
      </c>
      <c r="B585">
        <v>2.474227175492949E-2</v>
      </c>
      <c r="C585">
        <v>6.060611962842799E-3</v>
      </c>
      <c r="D585">
        <v>-2.715321073056165E-3</v>
      </c>
      <c r="F585">
        <v>4.7940125348763907E-2</v>
      </c>
      <c r="G585">
        <v>-3.9439554272332138E-2</v>
      </c>
      <c r="H585">
        <v>-1.1224139264638279E-2</v>
      </c>
      <c r="I585">
        <v>-9.0603615484126099E-3</v>
      </c>
      <c r="J585">
        <v>-2.4439340881032719E-2</v>
      </c>
      <c r="K585">
        <v>-1.0224934648949359E-2</v>
      </c>
      <c r="L585">
        <v>1.236062306705366E-3</v>
      </c>
      <c r="M585">
        <v>3.5252256307085621E-3</v>
      </c>
      <c r="N585">
        <v>-4.0428061831153439E-2</v>
      </c>
      <c r="O585">
        <v>-1.5985020240273371E-3</v>
      </c>
      <c r="P585">
        <v>-2.8818777168487801E-3</v>
      </c>
      <c r="Q585">
        <v>6.2591370376094968E-3</v>
      </c>
      <c r="R585">
        <v>-5.4673738545676358E-2</v>
      </c>
      <c r="S585">
        <v>-4.2931940842971811E-4</v>
      </c>
      <c r="T585">
        <v>0</v>
      </c>
      <c r="U585">
        <v>2.091810746674394E-2</v>
      </c>
      <c r="V585">
        <v>2.1484401557245961E-2</v>
      </c>
      <c r="W585">
        <v>3.1460695445273627E-2</v>
      </c>
      <c r="Y585">
        <v>-8.8378701104987689E-2</v>
      </c>
      <c r="Z585">
        <v>1.044385447776253E-2</v>
      </c>
      <c r="AA585">
        <v>-3.0090649439636019E-2</v>
      </c>
      <c r="AB585">
        <v>-1.5438089153001491E-3</v>
      </c>
      <c r="AD585">
        <v>4.5536443083837863E-3</v>
      </c>
      <c r="AE585">
        <v>7.3496733626350341E-3</v>
      </c>
    </row>
    <row r="586" spans="1:31" x14ac:dyDescent="0.35">
      <c r="A586" s="2">
        <v>44154</v>
      </c>
      <c r="B586">
        <v>-6.0362181879539678E-3</v>
      </c>
      <c r="C586">
        <v>6.0241766786035536E-3</v>
      </c>
      <c r="D586">
        <v>2.061444408268032E-2</v>
      </c>
      <c r="F586">
        <v>1.739336480829623E-2</v>
      </c>
      <c r="G586">
        <v>1.350621269090624E-2</v>
      </c>
      <c r="H586">
        <v>-2.4831337297220868E-3</v>
      </c>
      <c r="I586">
        <v>-8.0980296353200254E-3</v>
      </c>
      <c r="J586">
        <v>-4.0289290395396533E-2</v>
      </c>
      <c r="K586">
        <v>6.8856675132478173E-4</v>
      </c>
      <c r="L586">
        <v>2.592599355100211E-2</v>
      </c>
      <c r="M586">
        <v>1.053875136274041E-2</v>
      </c>
      <c r="N586">
        <v>-1.641883519206944E-2</v>
      </c>
      <c r="O586">
        <v>3.1780349654936701E-2</v>
      </c>
      <c r="P586">
        <v>-9.6338213731055333E-3</v>
      </c>
      <c r="Q586">
        <v>2.5246978274882089E-2</v>
      </c>
      <c r="R586">
        <v>-2.674131263780977E-2</v>
      </c>
      <c r="S586">
        <v>-4.295985741080699E-4</v>
      </c>
      <c r="T586">
        <v>-1.8092174117172899E-2</v>
      </c>
      <c r="U586">
        <v>1.650545933775804E-2</v>
      </c>
      <c r="V586">
        <v>6.9311699696529061E-2</v>
      </c>
      <c r="W586">
        <v>4.3572961372414953E-2</v>
      </c>
      <c r="Y586">
        <v>-2.7603468313285751E-2</v>
      </c>
      <c r="Z586">
        <v>2.4547873343175649E-2</v>
      </c>
      <c r="AA586">
        <v>4.8827789178834242E-2</v>
      </c>
      <c r="AB586">
        <v>4.8234667873283232E-2</v>
      </c>
      <c r="AD586">
        <v>1.541250990342502E-2</v>
      </c>
      <c r="AE586">
        <v>2.3175959485924661E-2</v>
      </c>
    </row>
    <row r="587" spans="1:31" x14ac:dyDescent="0.35">
      <c r="A587" s="2">
        <v>44155</v>
      </c>
      <c r="B587">
        <v>-1.214575077765845E-2</v>
      </c>
      <c r="C587">
        <v>-1.7964087811797261E-2</v>
      </c>
      <c r="D587">
        <v>-4.9541759118050246E-3</v>
      </c>
      <c r="F587">
        <v>5.6206034386413029E-2</v>
      </c>
      <c r="G587">
        <v>-4.7974494397570178E-3</v>
      </c>
      <c r="H587">
        <v>2.0448019042654589E-2</v>
      </c>
      <c r="I587">
        <v>3.2920796925759221E-2</v>
      </c>
      <c r="J587">
        <v>3.4176546366485372E-2</v>
      </c>
      <c r="K587">
        <v>5.8500497880638047E-3</v>
      </c>
      <c r="L587">
        <v>-6.0168709447240287E-3</v>
      </c>
      <c r="M587">
        <v>1.969865592745457E-2</v>
      </c>
      <c r="N587">
        <v>0</v>
      </c>
      <c r="O587">
        <v>5.4309640123901834E-3</v>
      </c>
      <c r="P587">
        <v>3.8908916485786982E-3</v>
      </c>
      <c r="Q587">
        <v>7.4947049858449244E-3</v>
      </c>
      <c r="R587">
        <v>-4.0255538410407077E-2</v>
      </c>
      <c r="S587">
        <v>2.0627318511169609E-2</v>
      </c>
      <c r="T587">
        <v>-1.4237729069707879E-2</v>
      </c>
      <c r="U587">
        <v>1.6237345927671901E-2</v>
      </c>
      <c r="V587">
        <v>2.3245352298022489E-2</v>
      </c>
      <c r="W587">
        <v>-1.5657633776126278E-2</v>
      </c>
      <c r="Y587">
        <v>-3.9770495804306583E-3</v>
      </c>
      <c r="Z587">
        <v>2.3959633160509419E-2</v>
      </c>
      <c r="AA587">
        <v>3.2605018936285417E-2</v>
      </c>
      <c r="AB587">
        <v>5.7119389503391238E-2</v>
      </c>
      <c r="AD587">
        <v>2.6786459076548752E-3</v>
      </c>
      <c r="AE587">
        <v>4.1946295403488598E-2</v>
      </c>
    </row>
    <row r="588" spans="1:31" x14ac:dyDescent="0.35">
      <c r="A588" s="2">
        <v>44157</v>
      </c>
      <c r="B588">
        <v>0</v>
      </c>
      <c r="C588">
        <v>0</v>
      </c>
      <c r="D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3.937007874015741E-2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Y588">
        <v>0</v>
      </c>
      <c r="Z588">
        <v>0</v>
      </c>
      <c r="AA588">
        <v>0</v>
      </c>
      <c r="AB588">
        <v>0</v>
      </c>
      <c r="AD588">
        <v>0</v>
      </c>
      <c r="AE588">
        <v>0</v>
      </c>
    </row>
    <row r="589" spans="1:31" x14ac:dyDescent="0.35">
      <c r="A589" s="2">
        <v>44158</v>
      </c>
      <c r="B589">
        <v>-3.073770950324906E-3</v>
      </c>
      <c r="C589">
        <v>0</v>
      </c>
      <c r="D589">
        <v>0</v>
      </c>
      <c r="F589">
        <v>0</v>
      </c>
      <c r="G589">
        <v>0.18264594716000701</v>
      </c>
      <c r="H589">
        <v>2.892500152005462E-2</v>
      </c>
      <c r="I589">
        <v>1.5808084309782981E-2</v>
      </c>
      <c r="J589">
        <v>3.6429911911563417E-2</v>
      </c>
      <c r="K589">
        <v>6.8416688753702992E-4</v>
      </c>
      <c r="L589">
        <v>0</v>
      </c>
      <c r="M589">
        <v>-1.1364239724496179E-3</v>
      </c>
      <c r="N589">
        <v>5.045454545454553E-2</v>
      </c>
      <c r="O589">
        <v>3.7348533641986537E-2</v>
      </c>
      <c r="P589">
        <v>-8.7209305275184335E-3</v>
      </c>
      <c r="Q589">
        <v>2.6331274805215799E-2</v>
      </c>
      <c r="R589">
        <v>8.8548594086000243E-2</v>
      </c>
      <c r="S589">
        <v>1.010558733524225E-2</v>
      </c>
      <c r="T589">
        <v>1.444336985657935E-2</v>
      </c>
      <c r="U589">
        <v>6.7768571244517073E-2</v>
      </c>
      <c r="V589">
        <v>-2.0532954385618751E-2</v>
      </c>
      <c r="W589">
        <v>1.0604492827814839E-2</v>
      </c>
      <c r="Y589">
        <v>-2.2717839426574349E-2</v>
      </c>
      <c r="Z589">
        <v>0.10303777364501519</v>
      </c>
      <c r="AA589">
        <v>3.8248736024495633E-2</v>
      </c>
      <c r="AB589">
        <v>2.6396363488393911E-2</v>
      </c>
      <c r="AD589">
        <v>-1.780993288054034E-3</v>
      </c>
      <c r="AE589">
        <v>-1.127211596909317E-2</v>
      </c>
    </row>
    <row r="590" spans="1:31" x14ac:dyDescent="0.35">
      <c r="A590" s="2">
        <v>44159</v>
      </c>
      <c r="B590">
        <v>1.5416240744588141E-2</v>
      </c>
      <c r="C590">
        <v>0</v>
      </c>
      <c r="D590">
        <v>1.9532619471404718E-2</v>
      </c>
      <c r="F590">
        <v>2.439029547749438E-2</v>
      </c>
      <c r="G590">
        <v>0.13315219856052199</v>
      </c>
      <c r="H590">
        <v>2.9297129215244851E-2</v>
      </c>
      <c r="I590">
        <v>-4.2670867290397494E-3</v>
      </c>
      <c r="J590">
        <v>1.9834222056553719E-2</v>
      </c>
      <c r="K590">
        <v>1.5042821834258421E-2</v>
      </c>
      <c r="L590">
        <v>-2.17918064283209E-2</v>
      </c>
      <c r="M590">
        <v>-2.8441391282739151E-2</v>
      </c>
      <c r="N590">
        <v>-1.052935237271024E-2</v>
      </c>
      <c r="O590">
        <v>1.1827803937432879E-2</v>
      </c>
      <c r="P590">
        <v>-1.270756359360359E-2</v>
      </c>
      <c r="Q590">
        <v>4.0151927826558298E-2</v>
      </c>
      <c r="R590">
        <v>-1.345573183915416E-2</v>
      </c>
      <c r="S590">
        <v>8.336489317812612E-3</v>
      </c>
      <c r="T590">
        <v>1.675210200117405E-3</v>
      </c>
      <c r="U590">
        <v>-1.496382975938371E-2</v>
      </c>
      <c r="V590">
        <v>2.943799487806276E-2</v>
      </c>
      <c r="W590">
        <v>-2.8331556068967981E-2</v>
      </c>
      <c r="Y590">
        <v>4.1701991052651932E-2</v>
      </c>
      <c r="Z590">
        <v>-5.5824905542944947E-3</v>
      </c>
      <c r="AA590">
        <v>3.9974845363931921E-2</v>
      </c>
      <c r="AB590">
        <v>1.5747785573897669E-2</v>
      </c>
      <c r="AD590">
        <v>5.3523011249498884E-3</v>
      </c>
      <c r="AE590">
        <v>-2.931597376992812E-2</v>
      </c>
    </row>
    <row r="591" spans="1:31" x14ac:dyDescent="0.35">
      <c r="A591" s="2">
        <v>44160</v>
      </c>
      <c r="B591">
        <v>-1.0121458981382061E-2</v>
      </c>
      <c r="C591">
        <v>6.0974911206854721E-3</v>
      </c>
      <c r="D591">
        <v>-2.5544744365306519E-2</v>
      </c>
      <c r="F591">
        <v>2.6623366275418059E-2</v>
      </c>
      <c r="G591">
        <v>9.7521925742085847E-2</v>
      </c>
      <c r="H591">
        <v>3.4715268911064801E-2</v>
      </c>
      <c r="I591">
        <v>1.10916130078389E-2</v>
      </c>
      <c r="J591">
        <v>5.6130050564931137E-2</v>
      </c>
      <c r="K591">
        <v>-1.246218098890273E-2</v>
      </c>
      <c r="L591">
        <v>4.2079291436410322E-2</v>
      </c>
      <c r="M591">
        <v>2.4590119641970221E-2</v>
      </c>
      <c r="N591">
        <v>-2.7696793002915499E-2</v>
      </c>
      <c r="O591">
        <v>2.242319479455657E-2</v>
      </c>
      <c r="P591">
        <v>2.2772228263681301E-2</v>
      </c>
      <c r="Q591">
        <v>2.2563800503281769E-2</v>
      </c>
      <c r="R591">
        <v>-1.6118988762251259E-2</v>
      </c>
      <c r="S591">
        <v>2.397701093443572E-2</v>
      </c>
      <c r="T591">
        <v>5.0167191984168191E-2</v>
      </c>
      <c r="U591">
        <v>7.8574969791154192E-3</v>
      </c>
      <c r="V591">
        <v>-4.0727926220316728E-2</v>
      </c>
      <c r="W591">
        <v>1.511866471912815E-2</v>
      </c>
      <c r="Y591">
        <v>2.2450720941862731E-2</v>
      </c>
      <c r="Z591">
        <v>-2.095806438372538E-2</v>
      </c>
      <c r="AA591">
        <v>2.4570469894366061E-2</v>
      </c>
      <c r="AB591">
        <v>2.6025207154072749E-2</v>
      </c>
      <c r="AD591">
        <v>2.662008455783349E-3</v>
      </c>
      <c r="AE591">
        <v>1.258446310669292E-3</v>
      </c>
    </row>
    <row r="592" spans="1:31" x14ac:dyDescent="0.35">
      <c r="A592" s="2">
        <v>44161</v>
      </c>
      <c r="B592">
        <v>1.7382415675607499E-2</v>
      </c>
      <c r="C592">
        <v>0</v>
      </c>
      <c r="D592">
        <v>-1.8118455254750979E-2</v>
      </c>
      <c r="F592">
        <v>0</v>
      </c>
      <c r="G592">
        <v>0</v>
      </c>
      <c r="H592">
        <v>0</v>
      </c>
      <c r="I592">
        <v>-2.7425350412367822E-3</v>
      </c>
      <c r="J592">
        <v>0</v>
      </c>
      <c r="K592">
        <v>0</v>
      </c>
      <c r="L592">
        <v>-4.7505890957650898E-3</v>
      </c>
      <c r="M592">
        <v>-1.1428519944368221E-2</v>
      </c>
      <c r="N592">
        <v>2.8485757121439188E-3</v>
      </c>
      <c r="O592">
        <v>0</v>
      </c>
      <c r="P592">
        <v>-1.16166834059197E-2</v>
      </c>
      <c r="Q592">
        <v>0</v>
      </c>
      <c r="R592">
        <v>0</v>
      </c>
      <c r="S592">
        <v>-8.0751349173702192E-4</v>
      </c>
      <c r="T592">
        <v>-2.5477809944187021E-2</v>
      </c>
      <c r="U592">
        <v>-8.3160004841731361E-3</v>
      </c>
      <c r="V592">
        <v>5.6910581012524768E-2</v>
      </c>
      <c r="W592">
        <v>3.191545667547091E-3</v>
      </c>
      <c r="Y592">
        <v>0</v>
      </c>
      <c r="Z592">
        <v>0</v>
      </c>
      <c r="AA592">
        <v>0</v>
      </c>
      <c r="AB592">
        <v>0</v>
      </c>
      <c r="AD592">
        <v>-7.9646130977507612E-3</v>
      </c>
      <c r="AE592">
        <v>-4.6082886920543187E-3</v>
      </c>
    </row>
    <row r="593" spans="1:31" x14ac:dyDescent="0.35">
      <c r="A593" s="2">
        <v>44162</v>
      </c>
      <c r="B593">
        <v>-8.0402021814981461E-3</v>
      </c>
      <c r="C593">
        <v>-6.0605370498374436E-3</v>
      </c>
      <c r="D593">
        <v>1.9628931822353039E-3</v>
      </c>
      <c r="F593">
        <v>-6.7467782577538271E-3</v>
      </c>
      <c r="G593">
        <v>-6.6642388372869066E-2</v>
      </c>
      <c r="H593">
        <v>1.1111703544621321E-2</v>
      </c>
      <c r="I593">
        <v>1.518780022307697E-2</v>
      </c>
      <c r="J593">
        <v>2.960365030057854E-2</v>
      </c>
      <c r="K593">
        <v>6.4803157816519796E-3</v>
      </c>
      <c r="L593">
        <v>2.7446185023697559E-2</v>
      </c>
      <c r="M593">
        <v>9.2484905391112537E-3</v>
      </c>
      <c r="N593">
        <v>0</v>
      </c>
      <c r="O593">
        <v>1.07139581211162E-2</v>
      </c>
      <c r="P593">
        <v>1.3712103365213221E-2</v>
      </c>
      <c r="Q593">
        <v>2.4337480522142799E-2</v>
      </c>
      <c r="R593">
        <v>7.5614295163464176E-3</v>
      </c>
      <c r="S593">
        <v>2.3434409958075442E-2</v>
      </c>
      <c r="T593">
        <v>9.8039513618433105E-3</v>
      </c>
      <c r="U593">
        <v>2.4109066753703608E-2</v>
      </c>
      <c r="V593">
        <v>3.3333363220563017E-2</v>
      </c>
      <c r="W593">
        <v>1.9087998568068091E-2</v>
      </c>
      <c r="Y593">
        <v>4.4841318793381379E-2</v>
      </c>
      <c r="Z593">
        <v>3.0581010769374921E-3</v>
      </c>
      <c r="AA593">
        <v>-1.7949112826137759E-2</v>
      </c>
      <c r="AB593">
        <v>4.4425153862358568E-2</v>
      </c>
      <c r="AD593">
        <v>5.2631560392252467E-2</v>
      </c>
      <c r="AE593">
        <v>3.8720586150391423E-2</v>
      </c>
    </row>
    <row r="594" spans="1:31" x14ac:dyDescent="0.35">
      <c r="A594" s="2">
        <v>44164</v>
      </c>
      <c r="B594">
        <v>0</v>
      </c>
      <c r="C594">
        <v>0</v>
      </c>
      <c r="D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-5.8304679324263642E-3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Y594">
        <v>0</v>
      </c>
      <c r="Z594">
        <v>0</v>
      </c>
      <c r="AA594">
        <v>0</v>
      </c>
      <c r="AB594">
        <v>0</v>
      </c>
      <c r="AD594">
        <v>0</v>
      </c>
      <c r="AE594">
        <v>0</v>
      </c>
    </row>
    <row r="595" spans="1:31" x14ac:dyDescent="0.35">
      <c r="A595" s="2">
        <v>44165</v>
      </c>
      <c r="B595">
        <v>-3.2421484012477242E-2</v>
      </c>
      <c r="C595">
        <v>-1.8292699471416651E-2</v>
      </c>
      <c r="D595">
        <v>-1.4498333562092401E-2</v>
      </c>
      <c r="F595">
        <v>-3.2477154733058677E-2</v>
      </c>
      <c r="G595">
        <v>-4.3308573521222422E-2</v>
      </c>
      <c r="H595">
        <v>6.8095008453610273E-3</v>
      </c>
      <c r="I595">
        <v>1.4836702246161961E-2</v>
      </c>
      <c r="J595">
        <v>-3.1922116954114843E-2</v>
      </c>
      <c r="K595">
        <v>2.6719080370452009E-3</v>
      </c>
      <c r="L595">
        <v>4.1811924097207243E-2</v>
      </c>
      <c r="M595">
        <v>1.7182163508622891E-2</v>
      </c>
      <c r="N595">
        <v>-3.007518796992481E-2</v>
      </c>
      <c r="O595">
        <v>-2.8386385199756E-2</v>
      </c>
      <c r="P595">
        <v>-2.4154564445491241E-2</v>
      </c>
      <c r="Q595">
        <v>-1.3410735839416319E-2</v>
      </c>
      <c r="R595">
        <v>-7.5672298653345016E-2</v>
      </c>
      <c r="S595">
        <v>1.4607158093657979E-2</v>
      </c>
      <c r="T595">
        <v>4.0453095859833921E-2</v>
      </c>
      <c r="U595">
        <v>3.5823793011491301E-3</v>
      </c>
      <c r="V595">
        <v>9.5119743314104888E-3</v>
      </c>
      <c r="W595">
        <v>5.5150957800889973E-2</v>
      </c>
      <c r="Y595">
        <v>-2.2790504651667431E-3</v>
      </c>
      <c r="Z595">
        <v>5.7164489267784724E-3</v>
      </c>
      <c r="AA595">
        <v>-3.99999725684691E-2</v>
      </c>
      <c r="AB595">
        <v>-3.5561876311645417E-2</v>
      </c>
      <c r="AD595">
        <v>-2.542443555120566E-3</v>
      </c>
      <c r="AE595">
        <v>3.3630411403328557E-2</v>
      </c>
    </row>
    <row r="596" spans="1:31" x14ac:dyDescent="0.35">
      <c r="A596" s="2">
        <v>44166</v>
      </c>
      <c r="B596">
        <v>-8.376964627875072E-3</v>
      </c>
      <c r="C596">
        <v>6.2111858465236924E-3</v>
      </c>
      <c r="D596">
        <v>1.1928288516798169E-3</v>
      </c>
      <c r="F596">
        <v>-0.1092585159472417</v>
      </c>
      <c r="G596">
        <v>4.0783189071296189E-3</v>
      </c>
      <c r="H596">
        <v>-4.0736077931227237E-2</v>
      </c>
      <c r="I596">
        <v>-1.3158205649136501E-2</v>
      </c>
      <c r="J596">
        <v>-1.82413192215698E-2</v>
      </c>
      <c r="K596">
        <v>1.0591145046043641E-2</v>
      </c>
      <c r="L596">
        <v>-1.4492712204429161E-2</v>
      </c>
      <c r="M596">
        <v>-2.1396342872856969E-2</v>
      </c>
      <c r="N596">
        <v>-2.170542635658967E-3</v>
      </c>
      <c r="O596">
        <v>-5.652779385429596E-2</v>
      </c>
      <c r="P596">
        <v>4.9503446672809481E-3</v>
      </c>
      <c r="Q596">
        <v>-2.536661392315909E-2</v>
      </c>
      <c r="R596">
        <v>0</v>
      </c>
      <c r="S596">
        <v>1.167309563285013E-2</v>
      </c>
      <c r="T596">
        <v>1.5551181883211029E-3</v>
      </c>
      <c r="U596">
        <v>1.5298277803325711E-2</v>
      </c>
      <c r="V596">
        <v>-2.0483096015195819E-3</v>
      </c>
      <c r="W596">
        <v>-1.7751461266407031E-2</v>
      </c>
      <c r="Y596">
        <v>-3.870061271795544E-2</v>
      </c>
      <c r="Z596">
        <v>-7.2754835949222163E-2</v>
      </c>
      <c r="AA596">
        <v>-2.4812735754594532E-2</v>
      </c>
      <c r="AB596">
        <v>-1.406577274472331E-2</v>
      </c>
      <c r="AD596">
        <v>1.954128097200258E-2</v>
      </c>
      <c r="AE596">
        <v>-2.5480191403353562E-2</v>
      </c>
    </row>
    <row r="597" spans="1:31" x14ac:dyDescent="0.35">
      <c r="A597" s="2">
        <v>44167</v>
      </c>
      <c r="B597">
        <v>-5.2798318571302127E-3</v>
      </c>
      <c r="C597">
        <v>1.234569031609078E-2</v>
      </c>
      <c r="D597">
        <v>-3.574223118581243E-3</v>
      </c>
      <c r="F597">
        <v>-7.389162839284924E-2</v>
      </c>
      <c r="G597">
        <v>-1.462228261901111E-2</v>
      </c>
      <c r="H597">
        <v>-1.80359470625342E-2</v>
      </c>
      <c r="I597">
        <v>-1.5802210912605471E-2</v>
      </c>
      <c r="J597">
        <v>-1.905622135058294E-3</v>
      </c>
      <c r="K597">
        <v>-1.69051403126641E-3</v>
      </c>
      <c r="L597">
        <v>-1.0181068906834231E-2</v>
      </c>
      <c r="M597">
        <v>1.7261251366046389E-2</v>
      </c>
      <c r="N597">
        <v>-1.6625233064014869E-2</v>
      </c>
      <c r="O597">
        <v>-7.1401300330613537E-3</v>
      </c>
      <c r="P597">
        <v>-9.8520221059498203E-3</v>
      </c>
      <c r="Q597">
        <v>-6.2596058654343922E-3</v>
      </c>
      <c r="R597">
        <v>1.7591355451910259E-2</v>
      </c>
      <c r="S597">
        <v>-6.1537320540544496E-3</v>
      </c>
      <c r="T597">
        <v>1.39753220964618E-2</v>
      </c>
      <c r="U597">
        <v>-5.6755357580451138E-2</v>
      </c>
      <c r="V597">
        <v>-4.0229943556262422E-2</v>
      </c>
      <c r="W597">
        <v>-2.7108489525114909E-2</v>
      </c>
      <c r="Y597">
        <v>1.9535576891315909E-2</v>
      </c>
      <c r="Z597">
        <v>-1.6346531661403541E-2</v>
      </c>
      <c r="AA597">
        <v>-2.4003839969760739E-2</v>
      </c>
      <c r="AB597">
        <v>-2.079787313408743E-3</v>
      </c>
      <c r="AD597">
        <v>-2.7499973982309859E-2</v>
      </c>
      <c r="AE597">
        <v>-8.0458291617546696E-4</v>
      </c>
    </row>
    <row r="598" spans="1:31" x14ac:dyDescent="0.35">
      <c r="A598" s="2">
        <v>44168</v>
      </c>
      <c r="B598">
        <v>-1.273885547205722E-2</v>
      </c>
      <c r="C598">
        <v>-1.8292699471416651E-2</v>
      </c>
      <c r="D598">
        <v>1.9928382207734519E-3</v>
      </c>
      <c r="F598">
        <v>-4.6542555080274051E-2</v>
      </c>
      <c r="G598">
        <v>-2.4731848877294071E-3</v>
      </c>
      <c r="H598">
        <v>8.3480506892952278E-4</v>
      </c>
      <c r="I598">
        <v>2.2579393060826458E-3</v>
      </c>
      <c r="J598">
        <v>-3.4844936658729557E-2</v>
      </c>
      <c r="K598">
        <v>-4.7408602249631171E-3</v>
      </c>
      <c r="L598">
        <v>0</v>
      </c>
      <c r="M598">
        <v>1.4705901545207791E-2</v>
      </c>
      <c r="N598">
        <v>3.3180597250750399E-3</v>
      </c>
      <c r="O598">
        <v>-2.0323781412510118E-3</v>
      </c>
      <c r="P598">
        <v>-8.4578083778928947E-3</v>
      </c>
      <c r="Q598">
        <v>-1.7349980460689359E-2</v>
      </c>
      <c r="R598">
        <v>-1.130319659076651E-2</v>
      </c>
      <c r="S598">
        <v>6.5789580412014548E-3</v>
      </c>
      <c r="T598">
        <v>9.1883068269851265E-3</v>
      </c>
      <c r="U598">
        <v>-1.8636867341469961E-2</v>
      </c>
      <c r="V598">
        <v>-3.7638973154597299E-2</v>
      </c>
      <c r="W598">
        <v>2.063991044868541E-3</v>
      </c>
      <c r="Y598">
        <v>-1.346473343003274E-2</v>
      </c>
      <c r="Z598">
        <v>-9.1399798979556746E-3</v>
      </c>
      <c r="AA598">
        <v>-4.5089357670421548E-2</v>
      </c>
      <c r="AB598">
        <v>-4.2779284377856266E-3</v>
      </c>
      <c r="AD598">
        <v>3.427619568431739E-3</v>
      </c>
      <c r="AE598">
        <v>-3.7439514765125081E-2</v>
      </c>
    </row>
    <row r="599" spans="1:31" x14ac:dyDescent="0.35">
      <c r="A599" s="2">
        <v>44169</v>
      </c>
      <c r="B599">
        <v>-3.010753159507706E-2</v>
      </c>
      <c r="C599">
        <v>-1.242229491885349E-2</v>
      </c>
      <c r="D599">
        <v>-2.7844461527553039E-3</v>
      </c>
      <c r="F599">
        <v>-4.9093400179743063E-2</v>
      </c>
      <c r="G599">
        <v>0.15413220762986721</v>
      </c>
      <c r="H599">
        <v>-1.4180708446538509E-2</v>
      </c>
      <c r="I599">
        <v>-8.0100303153550767E-3</v>
      </c>
      <c r="J599">
        <v>2.225523136601959E-3</v>
      </c>
      <c r="K599">
        <v>1.905399619193382E-2</v>
      </c>
      <c r="L599">
        <v>-1.142940592442798E-3</v>
      </c>
      <c r="M599">
        <v>-1.1148863479368829E-3</v>
      </c>
      <c r="N599">
        <v>0</v>
      </c>
      <c r="O599">
        <v>2.1853282563925939E-2</v>
      </c>
      <c r="P599">
        <v>3.1610687371834027E-2</v>
      </c>
      <c r="Q599">
        <v>3.823706413479178E-3</v>
      </c>
      <c r="R599">
        <v>4.3039700621940513E-2</v>
      </c>
      <c r="S599">
        <v>-1.076529231687939E-2</v>
      </c>
      <c r="T599">
        <v>-1.365713702388538E-2</v>
      </c>
      <c r="U599">
        <v>2.2246328845527241E-2</v>
      </c>
      <c r="V599">
        <v>4.5333353678385313E-2</v>
      </c>
      <c r="W599">
        <v>-1.0298268955468699E-3</v>
      </c>
      <c r="Y599">
        <v>1.9686111469776608E-3</v>
      </c>
      <c r="Z599">
        <v>4.1928720503373602E-2</v>
      </c>
      <c r="AA599">
        <v>-9.1003190027396652E-3</v>
      </c>
      <c r="AB599">
        <v>-1.321871880851311E-3</v>
      </c>
      <c r="AD599">
        <v>3.4158436258295839E-3</v>
      </c>
      <c r="AE599">
        <v>1.3801673088825959E-2</v>
      </c>
    </row>
    <row r="600" spans="1:31" x14ac:dyDescent="0.35">
      <c r="A600" s="2">
        <v>44171</v>
      </c>
      <c r="B600">
        <v>0</v>
      </c>
      <c r="C600">
        <v>0</v>
      </c>
      <c r="D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1.8110236220472361E-2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Y600">
        <v>0</v>
      </c>
      <c r="Z600">
        <v>0</v>
      </c>
      <c r="AA600">
        <v>0</v>
      </c>
      <c r="AB600">
        <v>0</v>
      </c>
      <c r="AD600">
        <v>0</v>
      </c>
      <c r="AE600">
        <v>0</v>
      </c>
    </row>
    <row r="601" spans="1:31" x14ac:dyDescent="0.35">
      <c r="A601" s="2">
        <v>44172</v>
      </c>
      <c r="B601">
        <v>3.5476724129860582E-2</v>
      </c>
      <c r="C601">
        <v>-1.2578627108665639E-2</v>
      </c>
      <c r="D601">
        <v>-9.573190010851218E-3</v>
      </c>
      <c r="F601">
        <v>3.1974190311206067E-2</v>
      </c>
      <c r="G601">
        <v>-1.07411794175164E-2</v>
      </c>
      <c r="H601">
        <v>-1.353858644294792E-2</v>
      </c>
      <c r="I601">
        <v>-3.2804076364413288E-3</v>
      </c>
      <c r="J601">
        <v>-2.0231920047406479E-2</v>
      </c>
      <c r="K601">
        <v>2.9716187833032981E-2</v>
      </c>
      <c r="L601">
        <v>9.153423144931061E-3</v>
      </c>
      <c r="M601">
        <v>1.116077057011622E-2</v>
      </c>
      <c r="N601">
        <v>1.3921113689094879E-3</v>
      </c>
      <c r="O601">
        <v>-8.7383054651281045E-3</v>
      </c>
      <c r="P601">
        <v>1.9454458242893491E-3</v>
      </c>
      <c r="Q601">
        <v>-5.7136693258430524E-3</v>
      </c>
      <c r="R601">
        <v>-4.642167997445068E-2</v>
      </c>
      <c r="S601">
        <v>-1.3602606100044601E-2</v>
      </c>
      <c r="T601">
        <v>3.6923026112328783E-2</v>
      </c>
      <c r="U601">
        <v>8.4925608341956949E-3</v>
      </c>
      <c r="V601">
        <v>4.2517168164730723E-3</v>
      </c>
      <c r="W601">
        <v>-2.0619491805258239E-3</v>
      </c>
      <c r="Y601">
        <v>-2.095542998787447E-3</v>
      </c>
      <c r="Z601">
        <v>-4.0241601583352882E-3</v>
      </c>
      <c r="AA601">
        <v>1.594181248029369E-2</v>
      </c>
      <c r="AB601">
        <v>2.3348185737450459E-2</v>
      </c>
      <c r="AD601">
        <v>3.4042826275031408E-3</v>
      </c>
      <c r="AE601">
        <v>2.2689802866343589E-2</v>
      </c>
    </row>
    <row r="602" spans="1:31" x14ac:dyDescent="0.35">
      <c r="A602" s="2">
        <v>44173</v>
      </c>
      <c r="B602">
        <v>9.6359758061272949E-3</v>
      </c>
      <c r="C602">
        <v>-1.9108375533387401E-2</v>
      </c>
      <c r="D602">
        <v>-4.0274113599098049E-3</v>
      </c>
      <c r="F602">
        <v>3.9511068152092488E-2</v>
      </c>
      <c r="G602">
        <v>0.10712997038466671</v>
      </c>
      <c r="H602">
        <v>3.088099457444482E-3</v>
      </c>
      <c r="I602">
        <v>-9.6201607339829742E-3</v>
      </c>
      <c r="J602">
        <v>6.2956435599050842E-3</v>
      </c>
      <c r="K602">
        <v>9.0792474324070671E-3</v>
      </c>
      <c r="L602">
        <v>5.6689009066372984E-3</v>
      </c>
      <c r="M602">
        <v>3.090501916866728E-2</v>
      </c>
      <c r="N602">
        <v>-3.707136237256714E-3</v>
      </c>
      <c r="O602">
        <v>4.1911520739067232E-2</v>
      </c>
      <c r="P602">
        <v>-6.7961952692787708E-3</v>
      </c>
      <c r="Q602">
        <v>1.284506354533455E-2</v>
      </c>
      <c r="R602">
        <v>6.7614799916349E-4</v>
      </c>
      <c r="S602">
        <v>3.9400042126158663E-3</v>
      </c>
      <c r="T602">
        <v>3.8575760999281172E-2</v>
      </c>
      <c r="U602">
        <v>1.9473728380705161E-2</v>
      </c>
      <c r="V602">
        <v>3.8102558019290629E-3</v>
      </c>
      <c r="W602">
        <v>5.1653515277059192E-3</v>
      </c>
      <c r="Y602">
        <v>3.7800207413666742E-2</v>
      </c>
      <c r="Z602">
        <v>0.16121211196437041</v>
      </c>
      <c r="AA602">
        <v>4.571039154616785E-2</v>
      </c>
      <c r="AB602">
        <v>2.349805208119737E-2</v>
      </c>
      <c r="AD602">
        <v>-1.6964669642473009E-3</v>
      </c>
      <c r="AE602">
        <v>4.0342742605048437E-4</v>
      </c>
    </row>
    <row r="603" spans="1:31" x14ac:dyDescent="0.35">
      <c r="A603" s="2">
        <v>44174</v>
      </c>
      <c r="B603">
        <v>-7.4231188555123886E-3</v>
      </c>
      <c r="C603">
        <v>-6.4934324839054369E-3</v>
      </c>
      <c r="D603">
        <v>-5.6612196050400687E-3</v>
      </c>
      <c r="F603">
        <v>-1.230518913575873E-2</v>
      </c>
      <c r="G603">
        <v>-0.1824125497179506</v>
      </c>
      <c r="H603">
        <v>-2.5312296027826919E-2</v>
      </c>
      <c r="I603">
        <v>-4.0900914541321942E-3</v>
      </c>
      <c r="J603">
        <v>-6.0810819841084829E-2</v>
      </c>
      <c r="K603">
        <v>-2.3457652937090349E-2</v>
      </c>
      <c r="L603">
        <v>0</v>
      </c>
      <c r="M603">
        <v>-9.6359714386649031E-3</v>
      </c>
      <c r="N603">
        <v>-4.6511627906975489E-4</v>
      </c>
      <c r="O603">
        <v>-5.5514346533948163E-2</v>
      </c>
      <c r="P603">
        <v>8.7976542591172713E-3</v>
      </c>
      <c r="Q603">
        <v>-4.0827658180715758E-2</v>
      </c>
      <c r="R603">
        <v>-2.432436525081472E-2</v>
      </c>
      <c r="S603">
        <v>-9.4191074187809365E-3</v>
      </c>
      <c r="T603">
        <v>8.5714543810595512E-3</v>
      </c>
      <c r="U603">
        <v>4.1300939721189422E-3</v>
      </c>
      <c r="V603">
        <v>6.4107993102332061E-2</v>
      </c>
      <c r="W603">
        <v>-8.2219380197907643E-3</v>
      </c>
      <c r="Y603">
        <v>-4.6793966095531103E-2</v>
      </c>
      <c r="Z603">
        <v>-6.9589422961995662E-2</v>
      </c>
      <c r="AA603">
        <v>-6.8341255057149164E-2</v>
      </c>
      <c r="AB603">
        <v>-4.598741929221839E-2</v>
      </c>
      <c r="AD603">
        <v>1.444356718012485E-2</v>
      </c>
      <c r="AE603">
        <v>2.8225429145907199E-3</v>
      </c>
    </row>
    <row r="604" spans="1:31" x14ac:dyDescent="0.35">
      <c r="A604" s="2">
        <v>44175</v>
      </c>
      <c r="B604">
        <v>-1.282051481470825E-2</v>
      </c>
      <c r="C604">
        <v>1.307182625295944E-2</v>
      </c>
      <c r="D604">
        <v>1.219993841642175E-3</v>
      </c>
      <c r="F604">
        <v>-5.5372254582253255E-4</v>
      </c>
      <c r="G604">
        <v>2.998800452364225E-2</v>
      </c>
      <c r="H604">
        <v>1.7547056020557509E-2</v>
      </c>
      <c r="I604">
        <v>-1.8737035578854089E-2</v>
      </c>
      <c r="J604">
        <v>1.278975640417856E-2</v>
      </c>
      <c r="K604">
        <v>-3.2894679828965318E-4</v>
      </c>
      <c r="L604">
        <v>-1.1273668924512981E-3</v>
      </c>
      <c r="M604">
        <v>2.162173061358796E-3</v>
      </c>
      <c r="N604">
        <v>-1.039243058787032E-2</v>
      </c>
      <c r="O604">
        <v>3.1038853617244792E-2</v>
      </c>
      <c r="P604">
        <v>-6.782821951431095E-3</v>
      </c>
      <c r="Q604">
        <v>3.7114322697013868E-3</v>
      </c>
      <c r="R604">
        <v>6.2326977287558982E-3</v>
      </c>
      <c r="S604">
        <v>-1.8225039411857491E-2</v>
      </c>
      <c r="T604">
        <v>-2.4079329281638581E-2</v>
      </c>
      <c r="U604">
        <v>-2.1593833409725319E-2</v>
      </c>
      <c r="V604">
        <v>-4.9147831693073907E-2</v>
      </c>
      <c r="W604">
        <v>-1.036316402103221E-3</v>
      </c>
      <c r="Y604">
        <v>7.9607468897209266E-3</v>
      </c>
      <c r="Z604">
        <v>1.6828749693015951E-2</v>
      </c>
      <c r="AA604">
        <v>8.0532721948833874E-3</v>
      </c>
      <c r="AB604">
        <v>6.3291181884579384E-3</v>
      </c>
      <c r="AD604">
        <v>5.0251329465749173E-3</v>
      </c>
      <c r="AE604">
        <v>-1.6485709328592502E-2</v>
      </c>
    </row>
    <row r="605" spans="1:31" x14ac:dyDescent="0.35">
      <c r="A605" s="2">
        <v>44176</v>
      </c>
      <c r="B605">
        <v>2.1645025055569982E-3</v>
      </c>
      <c r="C605">
        <v>-1.290315840813383E-2</v>
      </c>
      <c r="D605">
        <v>1.056065308644683E-2</v>
      </c>
      <c r="F605">
        <v>1.0249383995051259E-2</v>
      </c>
      <c r="G605">
        <v>-4.1925462504273203E-2</v>
      </c>
      <c r="H605">
        <v>6.8954762210471365E-4</v>
      </c>
      <c r="I605">
        <v>2.5372569257217089E-2</v>
      </c>
      <c r="J605">
        <v>-1.5784678043450069E-3</v>
      </c>
      <c r="K605">
        <v>1.6128970504170729E-2</v>
      </c>
      <c r="L605">
        <v>-1.1286392830124341E-3</v>
      </c>
      <c r="M605">
        <v>-2.157508155345544E-3</v>
      </c>
      <c r="N605">
        <v>0</v>
      </c>
      <c r="O605">
        <v>6.6305895153366379E-2</v>
      </c>
      <c r="P605">
        <v>0</v>
      </c>
      <c r="Q605">
        <v>-1.9643883423488E-3</v>
      </c>
      <c r="R605">
        <v>-4.4735005538596551E-2</v>
      </c>
      <c r="S605">
        <v>1.049228208047848E-2</v>
      </c>
      <c r="T605">
        <v>-4.063859984836149E-2</v>
      </c>
      <c r="U605">
        <v>-1.050996166159224E-3</v>
      </c>
      <c r="V605">
        <v>2.7928306906470409E-2</v>
      </c>
      <c r="W605">
        <v>2.074679023459591E-2</v>
      </c>
      <c r="Y605">
        <v>6.5814933962566879E-3</v>
      </c>
      <c r="Z605">
        <v>-1.544685796412038E-2</v>
      </c>
      <c r="AA605">
        <v>1.2156945571069061E-2</v>
      </c>
      <c r="AB605">
        <v>6.5928031501352624E-2</v>
      </c>
      <c r="AD605">
        <v>-1.1666727484389679E-2</v>
      </c>
      <c r="AE605">
        <v>2.330333798279827E-2</v>
      </c>
    </row>
    <row r="606" spans="1:31" x14ac:dyDescent="0.35">
      <c r="A606" s="2">
        <v>44178</v>
      </c>
      <c r="B606">
        <v>0</v>
      </c>
      <c r="C606">
        <v>0</v>
      </c>
      <c r="D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6.2695924764890609E-3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Y606">
        <v>0</v>
      </c>
      <c r="Z606">
        <v>0</v>
      </c>
      <c r="AA606">
        <v>0</v>
      </c>
      <c r="AB606">
        <v>0</v>
      </c>
      <c r="AD606">
        <v>0</v>
      </c>
      <c r="AE606">
        <v>0</v>
      </c>
    </row>
    <row r="607" spans="1:31" x14ac:dyDescent="0.35">
      <c r="A607" s="2">
        <v>44179</v>
      </c>
      <c r="B607">
        <v>-8.6393102136242961E-3</v>
      </c>
      <c r="C607">
        <v>6.5358727322155641E-3</v>
      </c>
      <c r="D607">
        <v>-4.8232029412423882E-3</v>
      </c>
      <c r="F607">
        <v>1.316148961255981E-2</v>
      </c>
      <c r="G607">
        <v>-1.377634312737785E-2</v>
      </c>
      <c r="H607">
        <v>3.6016135484435267E-2</v>
      </c>
      <c r="I607">
        <v>5.8673287132957608E-3</v>
      </c>
      <c r="J607">
        <v>1.844534252613372E-2</v>
      </c>
      <c r="K607">
        <v>-1.1661718661188369E-2</v>
      </c>
      <c r="L607">
        <v>4.4067670094363853E-2</v>
      </c>
      <c r="M607">
        <v>2.3783799739308661E-2</v>
      </c>
      <c r="N607">
        <v>-1.8691588785046731E-2</v>
      </c>
      <c r="O607">
        <v>3.6880877185673462E-2</v>
      </c>
      <c r="P607">
        <v>1.0731626885336579E-2</v>
      </c>
      <c r="Q607">
        <v>2.5471064526196852E-3</v>
      </c>
      <c r="R607">
        <v>-1.585016319992083E-2</v>
      </c>
      <c r="S607">
        <v>9.9841983309476579E-3</v>
      </c>
      <c r="T607">
        <v>-1.210280340774406E-2</v>
      </c>
      <c r="U607">
        <v>2.367169122423984E-2</v>
      </c>
      <c r="V607">
        <v>-1.257094354665678E-2</v>
      </c>
      <c r="W607">
        <v>2.4390334943361621E-2</v>
      </c>
      <c r="Y607">
        <v>-4.7078013643813144E-3</v>
      </c>
      <c r="Z607">
        <v>-3.9970103717869132E-2</v>
      </c>
      <c r="AA607">
        <v>-2.0247088707815108E-2</v>
      </c>
      <c r="AB607">
        <v>6.2090408492283533E-3</v>
      </c>
      <c r="AD607">
        <v>5.9022900189498184E-3</v>
      </c>
      <c r="AE607">
        <v>1.3583658983170819E-2</v>
      </c>
    </row>
    <row r="608" spans="1:31" x14ac:dyDescent="0.35">
      <c r="A608" s="2">
        <v>44180</v>
      </c>
      <c r="B608">
        <v>-1.198257270650227E-2</v>
      </c>
      <c r="C608">
        <v>-6.4934324839054369E-3</v>
      </c>
      <c r="D608">
        <v>-1.090477534147449E-2</v>
      </c>
      <c r="F608">
        <v>4.5737444974670798E-2</v>
      </c>
      <c r="G608">
        <v>8.5456035771014793E-2</v>
      </c>
      <c r="H608">
        <v>2.6446992180690909E-2</v>
      </c>
      <c r="I608">
        <v>-4.5649225319420728E-3</v>
      </c>
      <c r="J608">
        <v>0.1130659446147433</v>
      </c>
      <c r="K608">
        <v>2.294318821364327E-2</v>
      </c>
      <c r="L608">
        <v>1.082255493735396E-2</v>
      </c>
      <c r="M608">
        <v>2.6399135608914829E-2</v>
      </c>
      <c r="N608">
        <v>1.8730158730158711E-2</v>
      </c>
      <c r="O608">
        <v>0.106086707194087</v>
      </c>
      <c r="P608">
        <v>-9.6516111034461449E-4</v>
      </c>
      <c r="Q608">
        <v>5.3932393992911047E-2</v>
      </c>
      <c r="R608">
        <v>1.0981008336761191E-2</v>
      </c>
      <c r="S608">
        <v>1.581645031222445E-2</v>
      </c>
      <c r="T608">
        <v>1.071960992376852E-2</v>
      </c>
      <c r="U608">
        <v>4.7276470687402261E-2</v>
      </c>
      <c r="V608">
        <v>8.6241922456997688E-3</v>
      </c>
      <c r="W608">
        <v>1.190472246965135E-2</v>
      </c>
      <c r="Y608">
        <v>6.3592136748157113E-2</v>
      </c>
      <c r="Z608">
        <v>0.1077820415635746</v>
      </c>
      <c r="AA608">
        <v>0.1063047260425982</v>
      </c>
      <c r="AB608">
        <v>6.9719013973870814E-2</v>
      </c>
      <c r="AD608">
        <v>4.6940530431246907E-2</v>
      </c>
      <c r="AE608">
        <v>1.537251681237284E-2</v>
      </c>
    </row>
    <row r="609" spans="1:31" x14ac:dyDescent="0.35">
      <c r="A609" s="2">
        <v>44181</v>
      </c>
      <c r="B609">
        <v>6.7254696573052941E-2</v>
      </c>
      <c r="C609">
        <v>-6.5359535207438757E-3</v>
      </c>
      <c r="D609">
        <v>-2.4499509467785781E-3</v>
      </c>
      <c r="F609">
        <v>4.7877906781591983E-2</v>
      </c>
      <c r="G609">
        <v>-2.043909591097515E-2</v>
      </c>
      <c r="H609">
        <v>-4.4482475251648168E-2</v>
      </c>
      <c r="I609">
        <v>2.5475842084226041E-3</v>
      </c>
      <c r="J609">
        <v>-2.138544802076003E-2</v>
      </c>
      <c r="K609">
        <v>-1.602013043094819E-3</v>
      </c>
      <c r="L609">
        <v>1.713060561371571E-2</v>
      </c>
      <c r="M609">
        <v>1.7489750704411829E-2</v>
      </c>
      <c r="N609">
        <v>-1.526955437831101E-2</v>
      </c>
      <c r="O609">
        <v>1.776137807228606E-2</v>
      </c>
      <c r="P609">
        <v>3.8647788739449851E-3</v>
      </c>
      <c r="Q609">
        <v>5.5883683420763219E-3</v>
      </c>
      <c r="R609">
        <v>-4.0550355003699752E-2</v>
      </c>
      <c r="S609">
        <v>-4.2819297651529586E-3</v>
      </c>
      <c r="T609">
        <v>4.5454281962917786E-3</v>
      </c>
      <c r="U609">
        <v>-1.472027720384173E-2</v>
      </c>
      <c r="V609">
        <v>2.035877259627616E-3</v>
      </c>
      <c r="W609">
        <v>3.5294165787915548E-2</v>
      </c>
      <c r="Y609">
        <v>-2.470603381560355E-3</v>
      </c>
      <c r="Z609">
        <v>-3.5125497446519832E-4</v>
      </c>
      <c r="AA609">
        <v>-2.1687493613990031E-2</v>
      </c>
      <c r="AB609">
        <v>-1.2907505289781801E-2</v>
      </c>
      <c r="AD609">
        <v>2.562051043196667E-2</v>
      </c>
      <c r="AE609">
        <v>2.717295366666983E-3</v>
      </c>
    </row>
    <row r="610" spans="1:31" x14ac:dyDescent="0.35">
      <c r="A610" s="2">
        <v>44182</v>
      </c>
      <c r="B610">
        <v>-1.7561986112487719E-2</v>
      </c>
      <c r="C610">
        <v>0</v>
      </c>
      <c r="D610">
        <v>-2.0465660305301059E-3</v>
      </c>
      <c r="F610">
        <v>3.507034107386775E-2</v>
      </c>
      <c r="G610">
        <v>1.7387974402319321E-2</v>
      </c>
      <c r="H610">
        <v>2.7984445900215431E-3</v>
      </c>
      <c r="I610">
        <v>1.5756316807048028E-2</v>
      </c>
      <c r="J610">
        <v>-1.757714704489621E-2</v>
      </c>
      <c r="K610">
        <v>1.540434070081043E-2</v>
      </c>
      <c r="L610">
        <v>1.6842090405272628E-2</v>
      </c>
      <c r="M610">
        <v>2.8817058214653191E-2</v>
      </c>
      <c r="N610">
        <v>-2.0569620253164559E-2</v>
      </c>
      <c r="O610">
        <v>1.2859391158330791E-3</v>
      </c>
      <c r="P610">
        <v>2.1174046111722019E-2</v>
      </c>
      <c r="Q610">
        <v>5.9932774531639144E-3</v>
      </c>
      <c r="R610">
        <v>-2.566038887455779E-2</v>
      </c>
      <c r="S610">
        <v>-1.3682628971924741E-2</v>
      </c>
      <c r="T610">
        <v>1.055808860237928E-2</v>
      </c>
      <c r="U610">
        <v>1.5936239842632371E-2</v>
      </c>
      <c r="V610">
        <v>9.3457755600210302E-3</v>
      </c>
      <c r="W610">
        <v>2.4621222601255651E-2</v>
      </c>
      <c r="Y610">
        <v>1.9194935298106008E-2</v>
      </c>
      <c r="Z610">
        <v>7.4139166487280361E-2</v>
      </c>
      <c r="AA610">
        <v>8.2524618531811811E-3</v>
      </c>
      <c r="AB610">
        <v>-1.297942980055489E-2</v>
      </c>
      <c r="AD610">
        <v>-5.46450885966554E-3</v>
      </c>
      <c r="AE610">
        <v>1.432456291799244E-2</v>
      </c>
    </row>
    <row r="611" spans="1:31" x14ac:dyDescent="0.35">
      <c r="A611" s="2">
        <v>44183</v>
      </c>
      <c r="B611">
        <v>-2.839117153894111E-2</v>
      </c>
      <c r="C611">
        <v>-2.6315813013693571E-2</v>
      </c>
      <c r="D611">
        <v>1.804762601620058E-2</v>
      </c>
      <c r="F611">
        <v>2.147462489037633E-3</v>
      </c>
      <c r="G611">
        <v>-7.5960720932877202E-4</v>
      </c>
      <c r="H611">
        <v>-9.3860678918025187E-3</v>
      </c>
      <c r="I611">
        <v>5.503825375583693E-3</v>
      </c>
      <c r="J611">
        <v>8.8491290942971812E-2</v>
      </c>
      <c r="K611">
        <v>1.706697774844157E-2</v>
      </c>
      <c r="L611">
        <v>-3.105510817029256E-3</v>
      </c>
      <c r="M611">
        <v>-9.8281528352599512E-3</v>
      </c>
      <c r="N611">
        <v>0</v>
      </c>
      <c r="O611">
        <v>5.4427554207099327E-3</v>
      </c>
      <c r="P611">
        <v>-1.0367501109309171E-2</v>
      </c>
      <c r="Q611">
        <v>1.3756462816990391E-2</v>
      </c>
      <c r="R611">
        <v>-2.1688593050395721E-2</v>
      </c>
      <c r="S611">
        <v>-1.9817672099927689E-2</v>
      </c>
      <c r="T611">
        <v>-1.791034406676029E-2</v>
      </c>
      <c r="U611">
        <v>4.019606422342159E-2</v>
      </c>
      <c r="V611">
        <v>1.489528702141407E-2</v>
      </c>
      <c r="W611">
        <v>4.4362298611640538E-2</v>
      </c>
      <c r="Y611">
        <v>5.1275913292684772E-2</v>
      </c>
      <c r="Z611">
        <v>3.4674500376977502E-2</v>
      </c>
      <c r="AA611">
        <v>6.2590175100782908E-3</v>
      </c>
      <c r="AB611">
        <v>2.878635080658443E-2</v>
      </c>
      <c r="AD611">
        <v>-1.1773956659307029E-2</v>
      </c>
      <c r="AE611">
        <v>1.7557302662275509E-2</v>
      </c>
    </row>
    <row r="612" spans="1:31" x14ac:dyDescent="0.35">
      <c r="A612" s="2">
        <v>44185</v>
      </c>
      <c r="B612">
        <v>0</v>
      </c>
      <c r="C612">
        <v>0</v>
      </c>
      <c r="D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1.050080775444262E-2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Y612">
        <v>0</v>
      </c>
      <c r="Z612">
        <v>0</v>
      </c>
      <c r="AA612">
        <v>0</v>
      </c>
      <c r="AB612">
        <v>0</v>
      </c>
      <c r="AD612">
        <v>0</v>
      </c>
      <c r="AE612">
        <v>0</v>
      </c>
    </row>
    <row r="613" spans="1:31" x14ac:dyDescent="0.35">
      <c r="A613" s="2">
        <v>44186</v>
      </c>
      <c r="B613">
        <v>-1.0822512527784991E-3</v>
      </c>
      <c r="C613">
        <v>0</v>
      </c>
      <c r="D613">
        <v>-9.2668651532121782E-3</v>
      </c>
      <c r="F613">
        <v>2.571432931082596E-2</v>
      </c>
      <c r="G613">
        <v>4.7130360938369087E-2</v>
      </c>
      <c r="H613">
        <v>2.2023186063070192E-2</v>
      </c>
      <c r="I613">
        <v>-6.4689990252247984E-3</v>
      </c>
      <c r="J613">
        <v>6.5748535192700297E-2</v>
      </c>
      <c r="K613">
        <v>-1.2430062145536771E-2</v>
      </c>
      <c r="L613">
        <v>-2.0768924242418052E-3</v>
      </c>
      <c r="M613">
        <v>0</v>
      </c>
      <c r="N613">
        <v>-1.0391686650679469E-2</v>
      </c>
      <c r="O613">
        <v>3.8744571347853807E-2</v>
      </c>
      <c r="P613">
        <v>4.6666707887121912E-2</v>
      </c>
      <c r="Q613">
        <v>3.0131503735052911E-2</v>
      </c>
      <c r="R613">
        <v>2.7711751751706482E-2</v>
      </c>
      <c r="S613">
        <v>7.6830739789943703E-3</v>
      </c>
      <c r="T613">
        <v>-1.0638315913583E-2</v>
      </c>
      <c r="U613">
        <v>-3.2045165873271331E-2</v>
      </c>
      <c r="V613">
        <v>-1.0709978588667851E-2</v>
      </c>
      <c r="W613">
        <v>-2.1239014933086778E-2</v>
      </c>
      <c r="Y613">
        <v>-4.7156651146145978E-2</v>
      </c>
      <c r="Z613">
        <v>2.3395503975733641E-2</v>
      </c>
      <c r="AA613">
        <v>5.5502384368283357E-2</v>
      </c>
      <c r="AB613">
        <v>1.3100143456876051E-2</v>
      </c>
      <c r="AD613">
        <v>-3.177087302913661E-3</v>
      </c>
      <c r="AE613">
        <v>1.275314923892878E-2</v>
      </c>
    </row>
    <row r="614" spans="1:31" x14ac:dyDescent="0.35">
      <c r="A614" s="2">
        <v>44187</v>
      </c>
      <c r="B614">
        <v>-1.1917661684852201E-2</v>
      </c>
      <c r="C614">
        <v>-1.3513525928332441E-2</v>
      </c>
      <c r="D614">
        <v>-1.3826670316880009E-2</v>
      </c>
      <c r="F614">
        <v>2.7622993874878651E-2</v>
      </c>
      <c r="G614">
        <v>0.1005444840099101</v>
      </c>
      <c r="H614">
        <v>2.9566391581756109E-2</v>
      </c>
      <c r="I614">
        <v>8.1141999481625815E-2</v>
      </c>
      <c r="J614">
        <v>0.1079616580782974</v>
      </c>
      <c r="K614">
        <v>2.3599746943820499E-2</v>
      </c>
      <c r="L614">
        <v>4.5785701453546768E-2</v>
      </c>
      <c r="M614">
        <v>4.2183670185996343E-2</v>
      </c>
      <c r="N614">
        <v>4.0387722132471771E-2</v>
      </c>
      <c r="O614">
        <v>3.8002140411953267E-2</v>
      </c>
      <c r="P614">
        <v>-5.4594763060786811E-3</v>
      </c>
      <c r="Q614">
        <v>9.0758216654221346E-2</v>
      </c>
      <c r="R614">
        <v>1.2326718546159521E-2</v>
      </c>
      <c r="S614">
        <v>2.648471311842604E-2</v>
      </c>
      <c r="T614">
        <v>2.9185777995878182E-2</v>
      </c>
      <c r="U614">
        <v>3.6027251126301341E-2</v>
      </c>
      <c r="V614">
        <v>6.6559735840632461E-2</v>
      </c>
      <c r="W614">
        <v>1.6274849089890079E-2</v>
      </c>
      <c r="Y614">
        <v>3.2023219134065688E-2</v>
      </c>
      <c r="Z614">
        <v>0.10256409652068239</v>
      </c>
      <c r="AA614">
        <v>4.669078760413603E-2</v>
      </c>
      <c r="AB614">
        <v>1.2240267265869459E-2</v>
      </c>
      <c r="AD614">
        <v>3.5856496672717057E-2</v>
      </c>
      <c r="AE614">
        <v>3.9259174063295488E-2</v>
      </c>
    </row>
    <row r="615" spans="1:31" x14ac:dyDescent="0.35">
      <c r="A615" s="2">
        <v>44188</v>
      </c>
      <c r="B615">
        <v>1.7543862449834972E-2</v>
      </c>
      <c r="C615">
        <v>0</v>
      </c>
      <c r="D615">
        <v>2.4743093097772122E-3</v>
      </c>
      <c r="F615">
        <v>1.874854320702557E-2</v>
      </c>
      <c r="G615">
        <v>8.9050283799891883E-3</v>
      </c>
      <c r="H615">
        <v>2.6771121800610591E-3</v>
      </c>
      <c r="I615">
        <v>3.2893226481798932E-2</v>
      </c>
      <c r="J615">
        <v>-4.3265527256679537E-3</v>
      </c>
      <c r="K615">
        <v>1.168150701405191E-2</v>
      </c>
      <c r="L615">
        <v>7.4626916921474162E-3</v>
      </c>
      <c r="M615">
        <v>5.4761882961346098E-2</v>
      </c>
      <c r="N615">
        <v>-1.552795031055654E-4</v>
      </c>
      <c r="O615">
        <v>1.7205409704114549E-2</v>
      </c>
      <c r="P615">
        <v>1.7383261017644092E-2</v>
      </c>
      <c r="Q615">
        <v>-3.1666049021397469E-2</v>
      </c>
      <c r="R615">
        <v>5.3272434625228238E-2</v>
      </c>
      <c r="S615">
        <v>2.5801371204025481E-2</v>
      </c>
      <c r="T615">
        <v>7.4626909469519109E-2</v>
      </c>
      <c r="U615">
        <v>1.0338313263897451E-2</v>
      </c>
      <c r="V615">
        <v>4.5112379760852139E-3</v>
      </c>
      <c r="W615">
        <v>5.6939564681763873E-2</v>
      </c>
      <c r="Y615">
        <v>6.9345519008496836E-3</v>
      </c>
      <c r="Z615">
        <v>1.2608595692203069E-2</v>
      </c>
      <c r="AA615">
        <v>8.6618468686714412E-3</v>
      </c>
      <c r="AB615">
        <v>4.5269193302446284E-3</v>
      </c>
      <c r="AD615">
        <v>2.3076895482698759E-2</v>
      </c>
      <c r="AE615">
        <v>-8.5530495273995477E-3</v>
      </c>
    </row>
    <row r="616" spans="1:31" x14ac:dyDescent="0.35">
      <c r="A616" s="2">
        <v>44189</v>
      </c>
      <c r="B616">
        <v>-1.6163795639356101E-2</v>
      </c>
      <c r="C616">
        <v>6.8494061090880187E-3</v>
      </c>
      <c r="D616">
        <v>3.7020247303853888E-3</v>
      </c>
      <c r="F616">
        <v>-2.039907317232437E-2</v>
      </c>
      <c r="G616">
        <v>-2.2883195317112688E-3</v>
      </c>
      <c r="H616">
        <v>1.5291140454280591E-2</v>
      </c>
      <c r="I616">
        <v>3.050004299987719E-2</v>
      </c>
      <c r="J616">
        <v>-4.1564560633794434E-3</v>
      </c>
      <c r="K616">
        <v>-7.2927386575033504E-3</v>
      </c>
      <c r="L616">
        <v>0</v>
      </c>
      <c r="M616">
        <v>6.7720215705351361E-3</v>
      </c>
      <c r="N616">
        <v>3.1060723714859678E-4</v>
      </c>
      <c r="O616">
        <v>5.9338510535096312E-3</v>
      </c>
      <c r="P616">
        <v>0</v>
      </c>
      <c r="Q616">
        <v>5.5975614708314581E-3</v>
      </c>
      <c r="R616">
        <v>-8.670511866767816E-3</v>
      </c>
      <c r="S616">
        <v>2.172266889626262E-2</v>
      </c>
      <c r="T616">
        <v>0</v>
      </c>
      <c r="U616">
        <v>0</v>
      </c>
      <c r="V616">
        <v>0</v>
      </c>
      <c r="W616">
        <v>3.3670156695027038E-3</v>
      </c>
      <c r="Y616">
        <v>6.6533828219295099E-3</v>
      </c>
      <c r="Z616">
        <v>-1.549522877839749E-2</v>
      </c>
      <c r="AA616">
        <v>-1.7890367122694099E-2</v>
      </c>
      <c r="AB616">
        <v>3.3948190577448578E-4</v>
      </c>
      <c r="AD616">
        <v>0</v>
      </c>
      <c r="AE616">
        <v>0</v>
      </c>
    </row>
    <row r="617" spans="1:31" x14ac:dyDescent="0.35">
      <c r="A617" s="2">
        <v>44190</v>
      </c>
      <c r="B617">
        <v>0</v>
      </c>
      <c r="C617">
        <v>0</v>
      </c>
      <c r="D617">
        <v>6.1475798879511157E-3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Y617">
        <v>0</v>
      </c>
      <c r="Z617">
        <v>0</v>
      </c>
      <c r="AA617">
        <v>0</v>
      </c>
      <c r="AB617">
        <v>0</v>
      </c>
      <c r="AD617">
        <v>0</v>
      </c>
      <c r="AE617">
        <v>0</v>
      </c>
    </row>
    <row r="618" spans="1:31" x14ac:dyDescent="0.35">
      <c r="A618" s="2">
        <v>44192</v>
      </c>
      <c r="B618">
        <v>0</v>
      </c>
      <c r="C618">
        <v>0</v>
      </c>
      <c r="D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1.3972985561248039E-3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Y618">
        <v>0</v>
      </c>
      <c r="Z618">
        <v>0</v>
      </c>
      <c r="AA618">
        <v>0</v>
      </c>
      <c r="AB618">
        <v>0</v>
      </c>
      <c r="AD618">
        <v>0</v>
      </c>
      <c r="AE618">
        <v>0</v>
      </c>
    </row>
    <row r="619" spans="1:31" x14ac:dyDescent="0.35">
      <c r="A619" s="2">
        <v>44193</v>
      </c>
      <c r="B619">
        <v>-1.3143485118936369E-2</v>
      </c>
      <c r="C619">
        <v>-6.8028108945877852E-3</v>
      </c>
      <c r="D619">
        <v>7.3319996071650184E-3</v>
      </c>
      <c r="F619">
        <v>-1.7428711010521791E-2</v>
      </c>
      <c r="G619">
        <v>-7.6343377744391594E-2</v>
      </c>
      <c r="H619">
        <v>-3.82498251502561E-3</v>
      </c>
      <c r="I619">
        <v>0</v>
      </c>
      <c r="J619">
        <v>-2.7509026524847661E-2</v>
      </c>
      <c r="K619">
        <v>-8.570475045656667E-3</v>
      </c>
      <c r="L619">
        <v>9.8765824023632209E-3</v>
      </c>
      <c r="M619">
        <v>3.1390163528463688E-2</v>
      </c>
      <c r="N619">
        <v>2.9457364341085372E-2</v>
      </c>
      <c r="O619">
        <v>-3.2526566604206497E-2</v>
      </c>
      <c r="P619">
        <v>2.607915625223356E-2</v>
      </c>
      <c r="Q619">
        <v>-1.1816397133225239E-2</v>
      </c>
      <c r="R619">
        <v>-8.7463471737285747E-3</v>
      </c>
      <c r="S619">
        <v>0</v>
      </c>
      <c r="T619">
        <v>0</v>
      </c>
      <c r="U619">
        <v>4.3720955072447332E-2</v>
      </c>
      <c r="V619">
        <v>8.1586839865157801E-2</v>
      </c>
      <c r="W619">
        <v>2.0134231477938469E-2</v>
      </c>
      <c r="Y619">
        <v>1.5190202399655741E-2</v>
      </c>
      <c r="Z619">
        <v>-5.6492468600046863E-2</v>
      </c>
      <c r="AA619">
        <v>-1.0784107600475429E-2</v>
      </c>
      <c r="AB619">
        <v>-1.7525973464047939E-2</v>
      </c>
      <c r="AD619">
        <v>4.6616530450548373E-2</v>
      </c>
      <c r="AE619">
        <v>6.0388178823962628E-2</v>
      </c>
    </row>
    <row r="620" spans="1:31" x14ac:dyDescent="0.35">
      <c r="A620" s="2">
        <v>44194</v>
      </c>
      <c r="B620">
        <v>5.4384026545937658E-2</v>
      </c>
      <c r="C620">
        <v>0</v>
      </c>
      <c r="D620">
        <v>9.3004811708032875E-3</v>
      </c>
      <c r="F620">
        <v>-2.2345109977256809E-2</v>
      </c>
      <c r="G620">
        <v>-1.312525123177577E-2</v>
      </c>
      <c r="H620">
        <v>1.7998423530350079E-2</v>
      </c>
      <c r="I620">
        <v>1.7627791836198892E-2</v>
      </c>
      <c r="J620">
        <v>-3.413968118030275E-2</v>
      </c>
      <c r="K620">
        <v>-1.9141614761637778E-2</v>
      </c>
      <c r="L620">
        <v>3.1784700795846943E-2</v>
      </c>
      <c r="M620">
        <v>0</v>
      </c>
      <c r="N620">
        <v>-8.7349397590361644E-3</v>
      </c>
      <c r="O620">
        <v>-3.0144215507064479E-2</v>
      </c>
      <c r="P620">
        <v>1.5775542508257741E-2</v>
      </c>
      <c r="Q620">
        <v>-4.1604891618719393E-2</v>
      </c>
      <c r="R620">
        <v>-1.029414260263606E-2</v>
      </c>
      <c r="S620">
        <v>1.7530728850824181E-2</v>
      </c>
      <c r="T620">
        <v>8.7500080259730106E-2</v>
      </c>
      <c r="U620">
        <v>-2.762927025302031E-2</v>
      </c>
      <c r="V620">
        <v>-1.7993095661850918E-2</v>
      </c>
      <c r="W620">
        <v>-4.9342284787299304E-3</v>
      </c>
      <c r="Y620">
        <v>3.746453718136733E-2</v>
      </c>
      <c r="Z620">
        <v>-3.3065255300633867E-2</v>
      </c>
      <c r="AA620">
        <v>-6.0547981171984337E-2</v>
      </c>
      <c r="AB620">
        <v>-3.2787922242810463E-2</v>
      </c>
      <c r="AD620">
        <v>-7.9021780248291762E-3</v>
      </c>
      <c r="AE620">
        <v>-1.0847462295381581E-2</v>
      </c>
    </row>
    <row r="621" spans="1:31" x14ac:dyDescent="0.35">
      <c r="A621" s="2">
        <v>44195</v>
      </c>
      <c r="B621">
        <v>8.4210539221469816E-3</v>
      </c>
      <c r="C621">
        <v>0</v>
      </c>
      <c r="D621">
        <v>-4.0064352158210026E-3</v>
      </c>
      <c r="F621">
        <v>2.4269618928449251E-2</v>
      </c>
      <c r="G621">
        <v>2.1207769915887461E-2</v>
      </c>
      <c r="H621">
        <v>9.4304698724534397E-4</v>
      </c>
      <c r="I621">
        <v>1.9461031210657561E-2</v>
      </c>
      <c r="J621">
        <v>2.3631630444505891E-2</v>
      </c>
      <c r="K621">
        <v>1.133149622655338E-2</v>
      </c>
      <c r="L621">
        <v>1.184841276464854E-2</v>
      </c>
      <c r="M621">
        <v>0</v>
      </c>
      <c r="N621">
        <v>1.0027347310847871E-2</v>
      </c>
      <c r="O621">
        <v>1.6039928181486699E-2</v>
      </c>
      <c r="P621">
        <v>9.4909607337914093E-3</v>
      </c>
      <c r="Q621">
        <v>3.4646245253164398E-2</v>
      </c>
      <c r="R621">
        <v>-1.485918106016948E-3</v>
      </c>
      <c r="S621">
        <v>9.2251995374905693E-3</v>
      </c>
      <c r="T621">
        <v>2.554263335469598E-3</v>
      </c>
      <c r="U621">
        <v>1.558204204139102E-2</v>
      </c>
      <c r="V621">
        <v>2.0436925329718299E-2</v>
      </c>
      <c r="W621">
        <v>1.1570290239309109E-2</v>
      </c>
      <c r="Y621">
        <v>-1.8165934679915119E-2</v>
      </c>
      <c r="Z621">
        <v>5.3296352157442772E-2</v>
      </c>
      <c r="AA621">
        <v>5.6923334515568413E-2</v>
      </c>
      <c r="AB621">
        <v>3.6139899466494763E-2</v>
      </c>
      <c r="AD621">
        <v>1.158578492310647E-2</v>
      </c>
      <c r="AE621">
        <v>-1.3365291566137969E-2</v>
      </c>
    </row>
    <row r="622" spans="1:31" x14ac:dyDescent="0.35">
      <c r="A622" s="2">
        <v>44196</v>
      </c>
      <c r="B622">
        <v>0</v>
      </c>
      <c r="C622">
        <v>-6.8492367851790137E-3</v>
      </c>
      <c r="D622">
        <v>0</v>
      </c>
      <c r="F622">
        <v>-7.591484283131833E-3</v>
      </c>
      <c r="G622">
        <v>8.7997184562735864E-3</v>
      </c>
      <c r="H622">
        <v>1.625071690918611E-2</v>
      </c>
      <c r="I622">
        <v>-9.0201953074320329E-3</v>
      </c>
      <c r="J622">
        <v>1.104975078766568E-2</v>
      </c>
      <c r="K622">
        <v>-6.2246338095108822E-3</v>
      </c>
      <c r="L622">
        <v>0</v>
      </c>
      <c r="M622">
        <v>-8.6956957915139688E-3</v>
      </c>
      <c r="N622">
        <v>7.821901323706415E-3</v>
      </c>
      <c r="O622">
        <v>1.4688074090675631E-2</v>
      </c>
      <c r="P622">
        <v>0</v>
      </c>
      <c r="Q622">
        <v>-1.415186586377315E-2</v>
      </c>
      <c r="R622">
        <v>-2.0089249443388409E-2</v>
      </c>
      <c r="S622">
        <v>7.311608677318393E-4</v>
      </c>
      <c r="T622">
        <v>-5.4777153621180068E-2</v>
      </c>
      <c r="U622">
        <v>0</v>
      </c>
      <c r="V622">
        <v>0</v>
      </c>
      <c r="W622">
        <v>2.4509756115026701E-2</v>
      </c>
      <c r="Y622">
        <v>1.233466532369598E-2</v>
      </c>
      <c r="Z622">
        <v>-8.189493727506103E-3</v>
      </c>
      <c r="AA622">
        <v>2.937679054471265E-2</v>
      </c>
      <c r="AB622">
        <v>6.2641846723776595E-5</v>
      </c>
      <c r="AD622">
        <v>0</v>
      </c>
      <c r="AE622">
        <v>0</v>
      </c>
    </row>
    <row r="623" spans="1:31" x14ac:dyDescent="0.35">
      <c r="A623" s="2">
        <v>44199</v>
      </c>
      <c r="B623">
        <v>0</v>
      </c>
      <c r="C623">
        <v>0</v>
      </c>
      <c r="D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4.3283582089552741E-3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Y623">
        <v>0</v>
      </c>
      <c r="Z623">
        <v>0</v>
      </c>
      <c r="AA623">
        <v>0</v>
      </c>
      <c r="AB623">
        <v>0</v>
      </c>
      <c r="AD623">
        <v>0</v>
      </c>
      <c r="AE623">
        <v>0</v>
      </c>
    </row>
    <row r="624" spans="1:31" x14ac:dyDescent="0.35">
      <c r="A624" s="2">
        <v>44200</v>
      </c>
      <c r="B624">
        <v>2.7139878863627009E-2</v>
      </c>
      <c r="C624">
        <v>-6.8965576031602138E-3</v>
      </c>
      <c r="D624">
        <v>1.609064111168568E-3</v>
      </c>
      <c r="F624">
        <v>-1.668987554218393E-2</v>
      </c>
      <c r="G624">
        <v>-4.7801777361435427E-2</v>
      </c>
      <c r="H624">
        <v>2.5724231359552929E-2</v>
      </c>
      <c r="I624">
        <v>2.4343526405451451E-2</v>
      </c>
      <c r="J624">
        <v>2.7322358808000932E-2</v>
      </c>
      <c r="K624">
        <v>4.82302855419805E-2</v>
      </c>
      <c r="L624">
        <v>0</v>
      </c>
      <c r="M624">
        <v>5.4824606899343431E-2</v>
      </c>
      <c r="N624">
        <v>9.0652400059443305E-3</v>
      </c>
      <c r="O624">
        <v>-1.840768054407449E-2</v>
      </c>
      <c r="P624">
        <v>3.6752206362091311E-2</v>
      </c>
      <c r="Q624">
        <v>2.34532929414526E-2</v>
      </c>
      <c r="R624">
        <v>-2.733482570932155E-2</v>
      </c>
      <c r="S624">
        <v>2.30179429544255E-2</v>
      </c>
      <c r="T624">
        <v>0</v>
      </c>
      <c r="U624">
        <v>-1.0830314655719261E-2</v>
      </c>
      <c r="V624">
        <v>4.074586817954895E-2</v>
      </c>
      <c r="W624">
        <v>1.9138759484438991E-2</v>
      </c>
      <c r="Y624">
        <v>1.4731850518383331E-2</v>
      </c>
      <c r="Z624">
        <v>-5.1312346986034818E-2</v>
      </c>
      <c r="AA624">
        <v>8.6481136821616733E-3</v>
      </c>
      <c r="AB624">
        <v>-2.4348173516418381E-2</v>
      </c>
      <c r="AD624">
        <v>1.6463854916564321E-2</v>
      </c>
      <c r="AE624">
        <v>2.5703393063825519E-2</v>
      </c>
    </row>
    <row r="625" spans="1:31" x14ac:dyDescent="0.35">
      <c r="A625" s="2">
        <v>44201</v>
      </c>
      <c r="B625">
        <v>9.5528469418902029E-2</v>
      </c>
      <c r="C625">
        <v>-1.388890081080674E-2</v>
      </c>
      <c r="D625">
        <v>2.811175376806085E-3</v>
      </c>
      <c r="F625">
        <v>-1.202259178564891E-2</v>
      </c>
      <c r="G625">
        <v>3.9208488784455042E-2</v>
      </c>
      <c r="H625">
        <v>3.8861031101631527E-2</v>
      </c>
      <c r="I625">
        <v>-1.7565328124307441E-2</v>
      </c>
      <c r="J625">
        <v>-4.027353640702469E-2</v>
      </c>
      <c r="K625">
        <v>3.5851638371875438E-3</v>
      </c>
      <c r="L625">
        <v>0</v>
      </c>
      <c r="M625">
        <v>-2.9106055202134381E-2</v>
      </c>
      <c r="N625">
        <v>-1.885125184094261E-2</v>
      </c>
      <c r="O625">
        <v>5.364601683516379E-2</v>
      </c>
      <c r="P625">
        <v>-4.9464710684101743E-3</v>
      </c>
      <c r="Q625">
        <v>-8.9687815026214923E-2</v>
      </c>
      <c r="R625">
        <v>0.14129581628823559</v>
      </c>
      <c r="S625">
        <v>1.7142849091641651E-2</v>
      </c>
      <c r="T625">
        <v>0.1583558433573031</v>
      </c>
      <c r="U625">
        <v>4.2883235893516718E-2</v>
      </c>
      <c r="V625">
        <v>-6.3038696269595018E-3</v>
      </c>
      <c r="W625">
        <v>4.6948528535255551E-3</v>
      </c>
      <c r="Y625">
        <v>3.7004655602565828E-2</v>
      </c>
      <c r="Z625">
        <v>1.1812281310045639E-2</v>
      </c>
      <c r="AA625">
        <v>4.444116650144303E-2</v>
      </c>
      <c r="AB625">
        <v>1.7536506658242471E-2</v>
      </c>
      <c r="AD625">
        <v>-2.816868167608511E-3</v>
      </c>
      <c r="AE625">
        <v>-8.8045176749561582E-3</v>
      </c>
    </row>
    <row r="626" spans="1:31" x14ac:dyDescent="0.35">
      <c r="A626" s="2">
        <v>44202</v>
      </c>
      <c r="B626">
        <v>-1.2987014741009269E-2</v>
      </c>
      <c r="C626">
        <v>1.408451930236532E-2</v>
      </c>
      <c r="D626">
        <v>2.0424485601529652E-2</v>
      </c>
      <c r="F626">
        <v>0.1224051798328032</v>
      </c>
      <c r="G626">
        <v>7.2637497235824133E-2</v>
      </c>
      <c r="H626">
        <v>4.0452453790777998E-2</v>
      </c>
      <c r="I626">
        <v>4.4383470694963068E-2</v>
      </c>
      <c r="J626">
        <v>7.5019811583254103E-2</v>
      </c>
      <c r="K626">
        <v>6.6091271365795734E-2</v>
      </c>
      <c r="L626">
        <v>0</v>
      </c>
      <c r="M626">
        <v>2.9978614407976559E-2</v>
      </c>
      <c r="N626">
        <v>1.1558090663464469E-2</v>
      </c>
      <c r="O626">
        <v>0.120674507774138</v>
      </c>
      <c r="P626">
        <v>2.734057124336187E-2</v>
      </c>
      <c r="Q626">
        <v>8.1705712674496667E-2</v>
      </c>
      <c r="R626">
        <v>0.1203829883026168</v>
      </c>
      <c r="S626">
        <v>5.6179826296973927E-2</v>
      </c>
      <c r="T626">
        <v>-7.5625230872904403E-3</v>
      </c>
      <c r="U626">
        <v>5.4243208136952603E-2</v>
      </c>
      <c r="V626">
        <v>-5.6761292809149877E-3</v>
      </c>
      <c r="W626">
        <v>3.2710334449773892E-2</v>
      </c>
      <c r="Y626">
        <v>0.1024212008998084</v>
      </c>
      <c r="Z626">
        <v>7.5268842407527625E-2</v>
      </c>
      <c r="AA626">
        <v>0.16527572084159869</v>
      </c>
      <c r="AB626">
        <v>9.8860539647036116E-2</v>
      </c>
      <c r="AD626">
        <v>4.6610120294265027E-2</v>
      </c>
      <c r="AE626">
        <v>3.1773004811905807E-2</v>
      </c>
    </row>
    <row r="627" spans="1:31" x14ac:dyDescent="0.35">
      <c r="A627" s="2">
        <v>44203</v>
      </c>
      <c r="B627">
        <v>4.135338911722819E-2</v>
      </c>
      <c r="C627">
        <v>6.9444504054034786E-3</v>
      </c>
      <c r="D627">
        <v>1.4521199435061581E-2</v>
      </c>
      <c r="F627">
        <v>5.654761470325731E-2</v>
      </c>
      <c r="G627">
        <v>0.1032216071374716</v>
      </c>
      <c r="H627">
        <v>2.0485049199304051E-2</v>
      </c>
      <c r="I627">
        <v>5.5387879351259661E-2</v>
      </c>
      <c r="J627">
        <v>4.2349460116045227E-2</v>
      </c>
      <c r="K627">
        <v>1.9826926163633019E-2</v>
      </c>
      <c r="L627">
        <v>0.15222480899821211</v>
      </c>
      <c r="M627">
        <v>7.2765018079603561E-2</v>
      </c>
      <c r="N627">
        <v>2.5226294702478169E-2</v>
      </c>
      <c r="O627">
        <v>5.1037414567889128E-2</v>
      </c>
      <c r="P627">
        <v>8.8709859251032697E-3</v>
      </c>
      <c r="Q627">
        <v>5.8280644159966137E-2</v>
      </c>
      <c r="R627">
        <v>0.1507937330436058</v>
      </c>
      <c r="S627">
        <v>4.3217971984605752E-2</v>
      </c>
      <c r="T627">
        <v>0.10199286711937131</v>
      </c>
      <c r="U627">
        <v>7.9668051697219688E-2</v>
      </c>
      <c r="V627">
        <v>0.10208189852534021</v>
      </c>
      <c r="W627">
        <v>4.9773619494408512E-2</v>
      </c>
      <c r="Y627">
        <v>7.2949580303361738E-2</v>
      </c>
      <c r="Z627">
        <v>0.35114288330078119</v>
      </c>
      <c r="AA627">
        <v>6.7512036205450654E-2</v>
      </c>
      <c r="AB627">
        <v>5.1245213246976277E-2</v>
      </c>
      <c r="AD627">
        <v>2.564099008498455E-2</v>
      </c>
      <c r="AE627">
        <v>3.3112622600749209E-2</v>
      </c>
    </row>
    <row r="628" spans="1:31" x14ac:dyDescent="0.35">
      <c r="A628" s="2">
        <v>44204</v>
      </c>
      <c r="B628">
        <v>2.3465707054534098E-2</v>
      </c>
      <c r="C628">
        <v>-3.448287326162458E-2</v>
      </c>
      <c r="D628">
        <v>5.4160415056931921E-3</v>
      </c>
      <c r="F628">
        <v>2.1327918356576211E-2</v>
      </c>
      <c r="G628">
        <v>3.6650759591900117E-2</v>
      </c>
      <c r="H628">
        <v>3.8918894385693288E-3</v>
      </c>
      <c r="I628">
        <v>5.5534199116380911E-2</v>
      </c>
      <c r="J628">
        <v>-9.5389667851125681E-3</v>
      </c>
      <c r="K628">
        <v>-2.0536690182979211E-2</v>
      </c>
      <c r="L628">
        <v>2.439026149863666E-2</v>
      </c>
      <c r="M628">
        <v>-7.7519027428130114E-3</v>
      </c>
      <c r="N628">
        <v>0</v>
      </c>
      <c r="O628">
        <v>-2.970617050854896E-2</v>
      </c>
      <c r="P628">
        <v>7.9936974508565406E-4</v>
      </c>
      <c r="Q628">
        <v>-1.327015664340192E-2</v>
      </c>
      <c r="R628">
        <v>-3.9787797603297648E-2</v>
      </c>
      <c r="S628">
        <v>2.4538113191786119E-2</v>
      </c>
      <c r="T628">
        <v>-2.765941498348046E-2</v>
      </c>
      <c r="U628">
        <v>-7.6864242667520344E-3</v>
      </c>
      <c r="V628">
        <v>5.3321146138705762E-2</v>
      </c>
      <c r="W628">
        <v>-2.29884113138622E-2</v>
      </c>
      <c r="Y628">
        <v>2.7231299122130851E-2</v>
      </c>
      <c r="Z628">
        <v>0.13723826893897531</v>
      </c>
      <c r="AA628">
        <v>6.137265665894609E-2</v>
      </c>
      <c r="AB628">
        <v>-2.6942142351155218E-2</v>
      </c>
      <c r="AD628">
        <v>2.9605253236706371E-2</v>
      </c>
      <c r="AE628">
        <v>0</v>
      </c>
    </row>
    <row r="629" spans="1:31" x14ac:dyDescent="0.35">
      <c r="A629" s="2">
        <v>44206</v>
      </c>
      <c r="B629">
        <v>0</v>
      </c>
      <c r="C629">
        <v>0</v>
      </c>
      <c r="D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7.5264148212477178E-3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Y629">
        <v>0</v>
      </c>
      <c r="Z629">
        <v>0</v>
      </c>
      <c r="AA629">
        <v>0</v>
      </c>
      <c r="AB629">
        <v>0</v>
      </c>
      <c r="AD629">
        <v>0</v>
      </c>
      <c r="AE629">
        <v>0</v>
      </c>
    </row>
    <row r="630" spans="1:31" x14ac:dyDescent="0.35">
      <c r="A630" s="2">
        <v>44207</v>
      </c>
      <c r="B630">
        <v>1.7636686567692459E-3</v>
      </c>
      <c r="C630">
        <v>1.428581645023619E-2</v>
      </c>
      <c r="D630">
        <v>0</v>
      </c>
      <c r="F630">
        <v>4.7281656107736048E-3</v>
      </c>
      <c r="G630">
        <v>-6.0361908291566291E-3</v>
      </c>
      <c r="H630">
        <v>-2.7749353275024039E-2</v>
      </c>
      <c r="I630">
        <v>4.7007974950419307E-3</v>
      </c>
      <c r="J630">
        <v>2.318549470711639E-3</v>
      </c>
      <c r="K630">
        <v>-2.7117684644092029E-2</v>
      </c>
      <c r="L630">
        <v>-6.1508005909894359E-2</v>
      </c>
      <c r="M630">
        <v>-5.2734396271312267E-2</v>
      </c>
      <c r="N630">
        <v>-3.1891969544605707E-2</v>
      </c>
      <c r="O630">
        <v>-2.7626492865131299E-2</v>
      </c>
      <c r="P630">
        <v>-1.597546163739749E-3</v>
      </c>
      <c r="Q630">
        <v>-3.2660551668993731E-3</v>
      </c>
      <c r="R630">
        <v>2.3756922437195179E-2</v>
      </c>
      <c r="S630">
        <v>-3.7325153277203538E-2</v>
      </c>
      <c r="T630">
        <v>-7.8774673169669907E-2</v>
      </c>
      <c r="U630">
        <v>-1.006972238399961E-2</v>
      </c>
      <c r="V630">
        <v>-5.553943262639871E-2</v>
      </c>
      <c r="W630">
        <v>-3.3823590520560942E-2</v>
      </c>
      <c r="Y630">
        <v>-2.5383357288535139E-2</v>
      </c>
      <c r="Z630">
        <v>3.5329573395117548E-3</v>
      </c>
      <c r="AA630">
        <v>-9.1191425224660394E-3</v>
      </c>
      <c r="AB630">
        <v>-1.140096522310541E-2</v>
      </c>
      <c r="AD630">
        <v>-3.7699616612869913E-2</v>
      </c>
      <c r="AE630">
        <v>-2.467955240468989E-2</v>
      </c>
    </row>
    <row r="631" spans="1:31" x14ac:dyDescent="0.35">
      <c r="A631" s="2">
        <v>44208</v>
      </c>
      <c r="B631">
        <v>-5.4577471783498248E-2</v>
      </c>
      <c r="C631">
        <v>0</v>
      </c>
      <c r="D631">
        <v>3.4243773901931229E-2</v>
      </c>
      <c r="F631">
        <v>1.9604552025898059E-4</v>
      </c>
      <c r="G631">
        <v>3.123186695113267E-2</v>
      </c>
      <c r="H631">
        <v>-3.148181725442178E-3</v>
      </c>
      <c r="I631">
        <v>3.5995251320497518E-4</v>
      </c>
      <c r="J631">
        <v>-3.9146124148845551E-3</v>
      </c>
      <c r="K631">
        <v>-2.2988469502849269E-3</v>
      </c>
      <c r="L631">
        <v>0</v>
      </c>
      <c r="M631">
        <v>-3.5051584811154328E-2</v>
      </c>
      <c r="N631">
        <v>-1.320670722659145E-2</v>
      </c>
      <c r="O631">
        <v>2.3849727251405332E-2</v>
      </c>
      <c r="P631">
        <v>0</v>
      </c>
      <c r="Q631">
        <v>5.3970465214381314E-3</v>
      </c>
      <c r="R631">
        <v>1.187260146800995E-2</v>
      </c>
      <c r="S631">
        <v>-1.7124518928137818E-2</v>
      </c>
      <c r="T631">
        <v>-2.7316069712579941E-2</v>
      </c>
      <c r="U631">
        <v>-3.990604740716619E-2</v>
      </c>
      <c r="V631">
        <v>4.9004545156081658E-3</v>
      </c>
      <c r="W631">
        <v>-1.065440230785775E-2</v>
      </c>
      <c r="Y631">
        <v>-2.4266716552526098E-2</v>
      </c>
      <c r="Z631">
        <v>0.22327209838455311</v>
      </c>
      <c r="AA631">
        <v>-2.2798580240092181E-2</v>
      </c>
      <c r="AB631">
        <v>-1.6332907823821349E-2</v>
      </c>
      <c r="AD631">
        <v>-1.7928363801411829E-2</v>
      </c>
      <c r="AE631">
        <v>-6.3095557288647686E-2</v>
      </c>
    </row>
    <row r="632" spans="1:31" x14ac:dyDescent="0.35">
      <c r="A632" s="2">
        <v>44209</v>
      </c>
      <c r="B632">
        <v>2.4208569389738251E-2</v>
      </c>
      <c r="C632">
        <v>7.0421726043896626E-3</v>
      </c>
      <c r="D632">
        <v>-1.7113162201039419E-2</v>
      </c>
      <c r="F632">
        <v>-2.960200688530068E-2</v>
      </c>
      <c r="G632">
        <v>8.5529984579679974E-2</v>
      </c>
      <c r="H632">
        <v>-6.105158100569219E-3</v>
      </c>
      <c r="I632">
        <v>-3.417847944347407E-3</v>
      </c>
      <c r="J632">
        <v>-2.7331168128047371E-2</v>
      </c>
      <c r="K632">
        <v>2.0162206617833078E-3</v>
      </c>
      <c r="L632">
        <v>3.8054914522128717E-2</v>
      </c>
      <c r="M632">
        <v>4.2735671310689671E-3</v>
      </c>
      <c r="N632">
        <v>1.8045112781954979E-2</v>
      </c>
      <c r="O632">
        <v>-1.3559993109935281E-2</v>
      </c>
      <c r="P632">
        <v>7.2000838376253817E-3</v>
      </c>
      <c r="Q632">
        <v>-1.342018693040514E-3</v>
      </c>
      <c r="R632">
        <v>-2.5599975585937521E-2</v>
      </c>
      <c r="S632">
        <v>3.6161218947932121E-3</v>
      </c>
      <c r="T632">
        <v>-3.6019427686600942E-2</v>
      </c>
      <c r="U632">
        <v>1.3039921877987529E-2</v>
      </c>
      <c r="V632">
        <v>2.5297103981016141E-2</v>
      </c>
      <c r="W632">
        <v>1.2307672352425801E-2</v>
      </c>
      <c r="Y632">
        <v>6.1948677023093701E-3</v>
      </c>
      <c r="Z632">
        <v>5.2711353133627847E-2</v>
      </c>
      <c r="AA632">
        <v>-3.007282870899286E-2</v>
      </c>
      <c r="AB632">
        <v>-3.1475582676026008E-2</v>
      </c>
      <c r="AD632">
        <v>2.7045197391077691E-2</v>
      </c>
      <c r="AE632">
        <v>2.3500474446290331E-2</v>
      </c>
    </row>
    <row r="633" spans="1:31" x14ac:dyDescent="0.35">
      <c r="A633" s="2">
        <v>44210</v>
      </c>
      <c r="B633">
        <v>9.0909102941505449E-3</v>
      </c>
      <c r="C633">
        <v>1.398611372226144E-2</v>
      </c>
      <c r="D633">
        <v>2.2709801892149E-3</v>
      </c>
      <c r="F633">
        <v>-2.1010119505602939E-2</v>
      </c>
      <c r="G633">
        <v>3.8750072184599031E-3</v>
      </c>
      <c r="H633">
        <v>-3.1984709612804092E-2</v>
      </c>
      <c r="I633">
        <v>-4.115527210088854E-2</v>
      </c>
      <c r="J633">
        <v>2.148756937652152E-2</v>
      </c>
      <c r="K633">
        <v>-1.322204201464916E-2</v>
      </c>
      <c r="L633">
        <v>4.0734570093774458E-3</v>
      </c>
      <c r="M633">
        <v>0</v>
      </c>
      <c r="N633">
        <v>7.3855243722305008E-3</v>
      </c>
      <c r="O633">
        <v>2.523442156237898E-2</v>
      </c>
      <c r="P633">
        <v>-3.177078260721999E-3</v>
      </c>
      <c r="Q633">
        <v>1.7853720530841329E-2</v>
      </c>
      <c r="R633">
        <v>8.7575174276539602E-3</v>
      </c>
      <c r="S633">
        <v>-1.506701508288044E-2</v>
      </c>
      <c r="T633">
        <v>5.6998777804377898E-3</v>
      </c>
      <c r="U633">
        <v>1.448104159953356E-2</v>
      </c>
      <c r="V633">
        <v>-1.0701564116625369E-2</v>
      </c>
      <c r="W633">
        <v>1.519762333757058E-3</v>
      </c>
      <c r="Y633">
        <v>1.964694035638925E-2</v>
      </c>
      <c r="Z633">
        <v>-4.2589914884498703E-2</v>
      </c>
      <c r="AA633">
        <v>-1.8867914998288989E-2</v>
      </c>
      <c r="AB633">
        <v>0</v>
      </c>
      <c r="AD633">
        <v>1.6458238933258599E-2</v>
      </c>
      <c r="AE633">
        <v>-8.9101240622816436E-3</v>
      </c>
    </row>
    <row r="634" spans="1:31" x14ac:dyDescent="0.35">
      <c r="A634" s="2">
        <v>44211</v>
      </c>
      <c r="B634">
        <v>-1.8018020381336259E-3</v>
      </c>
      <c r="C634">
        <v>1.3793115206320429E-2</v>
      </c>
      <c r="D634">
        <v>-1.9259695757391612E-2</v>
      </c>
      <c r="F634">
        <v>-5.2207982399808277E-2</v>
      </c>
      <c r="G634">
        <v>-6.1502814001803907E-2</v>
      </c>
      <c r="H634">
        <v>-1.444206383227031E-2</v>
      </c>
      <c r="I634">
        <v>1.7695776002428779E-2</v>
      </c>
      <c r="J634">
        <v>-7.820925130632117E-2</v>
      </c>
      <c r="K634">
        <v>-1.6021295326774321E-2</v>
      </c>
      <c r="L634">
        <v>-3.4482835859999013E-2</v>
      </c>
      <c r="M634">
        <v>-1.9148971162033849E-2</v>
      </c>
      <c r="N634">
        <v>0</v>
      </c>
      <c r="O634">
        <v>-8.7343797985120819E-2</v>
      </c>
      <c r="P634">
        <v>8.7648742873658314E-3</v>
      </c>
      <c r="Q634">
        <v>-8.9211608853234536E-2</v>
      </c>
      <c r="R634">
        <v>-4.9918614273466777E-2</v>
      </c>
      <c r="S634">
        <v>-2.993187739111169E-3</v>
      </c>
      <c r="T634">
        <v>-8.8161359098627434E-3</v>
      </c>
      <c r="U634">
        <v>-1.268833083015874E-2</v>
      </c>
      <c r="V634">
        <v>-3.0047619527949761E-3</v>
      </c>
      <c r="W634">
        <v>-3.1866516046311973E-2</v>
      </c>
      <c r="Y634">
        <v>-4.0756657475312208E-2</v>
      </c>
      <c r="Z634">
        <v>-9.6182768828087628E-2</v>
      </c>
      <c r="AA634">
        <v>-5.2519098797915609E-2</v>
      </c>
      <c r="AB634">
        <v>-0.1584376419137925</v>
      </c>
      <c r="AD634">
        <v>-3.108802719996329E-2</v>
      </c>
      <c r="AE634">
        <v>-5.7399729924940253E-2</v>
      </c>
    </row>
    <row r="635" spans="1:31" x14ac:dyDescent="0.35">
      <c r="A635" s="2">
        <v>44213</v>
      </c>
      <c r="B635">
        <v>0</v>
      </c>
      <c r="C635">
        <v>0</v>
      </c>
      <c r="D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-1.466275659824046E-2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Y635">
        <v>0</v>
      </c>
      <c r="Z635">
        <v>0</v>
      </c>
      <c r="AA635">
        <v>0</v>
      </c>
      <c r="AB635">
        <v>0</v>
      </c>
      <c r="AD635">
        <v>0</v>
      </c>
      <c r="AE635">
        <v>0</v>
      </c>
    </row>
    <row r="636" spans="1:31" x14ac:dyDescent="0.35">
      <c r="A636" s="2">
        <v>44214</v>
      </c>
      <c r="B636">
        <v>-3.3551778596814241E-2</v>
      </c>
      <c r="C636">
        <v>1.360536953112956E-2</v>
      </c>
      <c r="D636">
        <v>3.4652875614953338E-3</v>
      </c>
      <c r="F636">
        <v>0</v>
      </c>
      <c r="G636">
        <v>0</v>
      </c>
      <c r="H636">
        <v>0</v>
      </c>
      <c r="I636">
        <v>-2.330744279094743E-2</v>
      </c>
      <c r="J636">
        <v>0</v>
      </c>
      <c r="K636">
        <v>0</v>
      </c>
      <c r="L636">
        <v>2.100869579050535E-3</v>
      </c>
      <c r="M636">
        <v>4.3384584891741351E-3</v>
      </c>
      <c r="N636">
        <v>1.309523809523805E-2</v>
      </c>
      <c r="O636">
        <v>0</v>
      </c>
      <c r="P636">
        <v>-1.026859859588292E-2</v>
      </c>
      <c r="Q636">
        <v>0</v>
      </c>
      <c r="R636">
        <v>0</v>
      </c>
      <c r="S636">
        <v>-6.6701976897753923E-4</v>
      </c>
      <c r="T636">
        <v>-5.4637949474161777E-2</v>
      </c>
      <c r="U636">
        <v>-1.365462481111313E-2</v>
      </c>
      <c r="V636">
        <v>-6.7510541004086266E-2</v>
      </c>
      <c r="W636">
        <v>-7.8370193066944482E-3</v>
      </c>
      <c r="Y636">
        <v>0</v>
      </c>
      <c r="Z636">
        <v>0</v>
      </c>
      <c r="AA636">
        <v>0</v>
      </c>
      <c r="AB636">
        <v>0</v>
      </c>
      <c r="AD636">
        <v>-1.3369038487407231E-2</v>
      </c>
      <c r="AE636">
        <v>9.5378017771139412E-3</v>
      </c>
    </row>
    <row r="637" spans="1:31" x14ac:dyDescent="0.35">
      <c r="A637" s="2">
        <v>44215</v>
      </c>
      <c r="B637">
        <v>6.3583843714675181E-2</v>
      </c>
      <c r="C637">
        <v>7.3825487766403963E-2</v>
      </c>
      <c r="D637">
        <v>8.4422362965430597E-3</v>
      </c>
      <c r="F637">
        <v>5.2906603288264131E-2</v>
      </c>
      <c r="G637">
        <v>9.4872469664423864E-2</v>
      </c>
      <c r="H637">
        <v>4.0408704369584443E-2</v>
      </c>
      <c r="I637">
        <v>1.894105668751811E-3</v>
      </c>
      <c r="J637">
        <v>7.3337200857462426E-2</v>
      </c>
      <c r="K637">
        <v>2.9613016733498482E-4</v>
      </c>
      <c r="L637">
        <v>4.1929303582644017E-3</v>
      </c>
      <c r="M637">
        <v>1.511876233214249E-2</v>
      </c>
      <c r="N637">
        <v>1.7920094007050521E-2</v>
      </c>
      <c r="O637">
        <v>5.6089000717825188E-2</v>
      </c>
      <c r="P637">
        <v>1.356751218095997E-2</v>
      </c>
      <c r="Q637">
        <v>3.7896002933580419E-2</v>
      </c>
      <c r="R637">
        <v>1.4848670787164229E-2</v>
      </c>
      <c r="S637">
        <v>7.3429926528374434E-3</v>
      </c>
      <c r="T637">
        <v>0</v>
      </c>
      <c r="U637">
        <v>1.7100980676989289E-2</v>
      </c>
      <c r="V637">
        <v>5.0420149935847418E-2</v>
      </c>
      <c r="W637">
        <v>1.2638343251027971E-2</v>
      </c>
      <c r="Y637">
        <v>-6.9424626073959486E-3</v>
      </c>
      <c r="Z637">
        <v>0.1052544378998486</v>
      </c>
      <c r="AA637">
        <v>1.626116019681945E-2</v>
      </c>
      <c r="AB637">
        <v>4.5312752727401762E-2</v>
      </c>
      <c r="AD637">
        <v>4.6748091125592188E-2</v>
      </c>
      <c r="AE637">
        <v>3.597378637161075E-2</v>
      </c>
    </row>
    <row r="638" spans="1:31" x14ac:dyDescent="0.35">
      <c r="A638" s="2">
        <v>44216</v>
      </c>
      <c r="B638">
        <v>3.6231876184106948E-2</v>
      </c>
      <c r="C638">
        <v>-3.750003476431496E-2</v>
      </c>
      <c r="D638">
        <v>1.5220177677663931E-3</v>
      </c>
      <c r="F638">
        <v>-3.308516240544845E-3</v>
      </c>
      <c r="G638">
        <v>-3.3809127568328767E-2</v>
      </c>
      <c r="H638">
        <v>2.155344944629101E-2</v>
      </c>
      <c r="I638">
        <v>-1.1153214051922379E-2</v>
      </c>
      <c r="J638">
        <v>3.9796519897982607E-2</v>
      </c>
      <c r="K638">
        <v>2.101213280630243E-2</v>
      </c>
      <c r="L638">
        <v>-1.6701527727964519E-2</v>
      </c>
      <c r="M638">
        <v>1.06382900383506E-2</v>
      </c>
      <c r="N638">
        <v>-1.8759018759018749E-2</v>
      </c>
      <c r="O638">
        <v>-9.3402468909686842E-3</v>
      </c>
      <c r="P638">
        <v>8.6614348518678774E-3</v>
      </c>
      <c r="Q638">
        <v>1.5063868399943781E-2</v>
      </c>
      <c r="R638">
        <v>9.6792305517529043E-2</v>
      </c>
      <c r="S638">
        <v>3.9762507019784898E-3</v>
      </c>
      <c r="T638">
        <v>-1.075262596635751E-2</v>
      </c>
      <c r="U638">
        <v>2.321857223117196E-2</v>
      </c>
      <c r="V638">
        <v>-1.7846151498647881E-2</v>
      </c>
      <c r="W638">
        <v>-1.560133103576167E-3</v>
      </c>
      <c r="Y638">
        <v>-2.740495010192312E-2</v>
      </c>
      <c r="Z638">
        <v>-5.9726209535055703E-2</v>
      </c>
      <c r="AA638">
        <v>-4.344780543529736E-2</v>
      </c>
      <c r="AB638">
        <v>7.2191322519459264E-3</v>
      </c>
      <c r="AD638">
        <v>-8.4142681578844858E-3</v>
      </c>
      <c r="AE638">
        <v>5.2613340846749956E-3</v>
      </c>
    </row>
    <row r="639" spans="1:31" x14ac:dyDescent="0.35">
      <c r="A639" s="2">
        <v>44217</v>
      </c>
      <c r="B639">
        <v>-8.7412569080411728E-3</v>
      </c>
      <c r="C639">
        <v>1.298702549567787E-2</v>
      </c>
      <c r="D639">
        <v>-7.2187262208406322E-3</v>
      </c>
      <c r="F639">
        <v>3.112033145761561E-2</v>
      </c>
      <c r="G639">
        <v>-2.5401848377952781E-2</v>
      </c>
      <c r="H639">
        <v>2.2978712563451961E-2</v>
      </c>
      <c r="I639">
        <v>2.7910489448951029E-2</v>
      </c>
      <c r="J639">
        <v>0.12111150222535109</v>
      </c>
      <c r="K639">
        <v>2.1739191282414971E-2</v>
      </c>
      <c r="L639">
        <v>8.4926033137087131E-3</v>
      </c>
      <c r="M639">
        <v>3.3684137406299497E-2</v>
      </c>
      <c r="N639">
        <v>-2.0588235294117681E-2</v>
      </c>
      <c r="O639">
        <v>6.3640936960078776E-2</v>
      </c>
      <c r="P639">
        <v>2.3419146699010799E-2</v>
      </c>
      <c r="Q639">
        <v>5.6805884808814433E-2</v>
      </c>
      <c r="R639">
        <v>-3.3863512322362843E-2</v>
      </c>
      <c r="S639">
        <v>2.7392591263790459E-2</v>
      </c>
      <c r="T639">
        <v>4.3478223201222521E-2</v>
      </c>
      <c r="U639">
        <v>1.564943767167359E-2</v>
      </c>
      <c r="V639">
        <v>1.535086998580781E-2</v>
      </c>
      <c r="W639">
        <v>5.7812580704570848E-2</v>
      </c>
      <c r="Y639">
        <v>1.9647334150668879E-2</v>
      </c>
      <c r="Z639">
        <v>1.903997802734381E-2</v>
      </c>
      <c r="AA639">
        <v>6.7277192107126016E-2</v>
      </c>
      <c r="AB639">
        <v>6.7299281556345125E-2</v>
      </c>
      <c r="AD639">
        <v>3.1331636873716873E-2</v>
      </c>
      <c r="AE639">
        <v>3.9427768055730887E-2</v>
      </c>
    </row>
    <row r="640" spans="1:31" x14ac:dyDescent="0.35">
      <c r="A640" s="2">
        <v>44218</v>
      </c>
      <c r="B640">
        <v>0</v>
      </c>
      <c r="C640">
        <v>-1.282052501049857E-2</v>
      </c>
      <c r="D640">
        <v>1.1479883818144021E-3</v>
      </c>
      <c r="F640">
        <v>2.7162946748438891E-2</v>
      </c>
      <c r="G640">
        <v>6.8617072759468822E-2</v>
      </c>
      <c r="H640">
        <v>7.9641647224586443E-3</v>
      </c>
      <c r="I640">
        <v>1.7667823632775859E-2</v>
      </c>
      <c r="J640">
        <v>-1.7926757576381069E-2</v>
      </c>
      <c r="K640">
        <v>-3.9716246529241106E-3</v>
      </c>
      <c r="L640">
        <v>1.8947382055346958E-2</v>
      </c>
      <c r="M640">
        <v>1.425667242282436E-2</v>
      </c>
      <c r="N640">
        <v>0</v>
      </c>
      <c r="O640">
        <v>-9.4247791112334056E-5</v>
      </c>
      <c r="P640">
        <v>2.2883320600276091E-2</v>
      </c>
      <c r="Q640">
        <v>-7.9977738316234781E-3</v>
      </c>
      <c r="R640">
        <v>3.3988284240124227E-2</v>
      </c>
      <c r="S640">
        <v>8.0309327532679387E-3</v>
      </c>
      <c r="T640">
        <v>5.2083376576723239E-2</v>
      </c>
      <c r="U640">
        <v>-7.7036021264731414E-4</v>
      </c>
      <c r="V640">
        <v>2.8077749203839319E-2</v>
      </c>
      <c r="W640">
        <v>0</v>
      </c>
      <c r="Y640">
        <v>1.5039972183099599E-3</v>
      </c>
      <c r="Z640">
        <v>4.9929411029057347E-2</v>
      </c>
      <c r="AA640">
        <v>-1.166919379621412E-2</v>
      </c>
      <c r="AB640">
        <v>1.242197658234301E-2</v>
      </c>
      <c r="AD640">
        <v>1.5822823121176111E-2</v>
      </c>
      <c r="AE640">
        <v>-1.779121810754181E-2</v>
      </c>
    </row>
    <row r="641" spans="1:31" x14ac:dyDescent="0.35">
      <c r="A641" s="2">
        <v>44220</v>
      </c>
      <c r="B641">
        <v>0</v>
      </c>
      <c r="C641">
        <v>0</v>
      </c>
      <c r="D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-3.1531531531531543E-2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Y641">
        <v>0</v>
      </c>
      <c r="Z641">
        <v>0</v>
      </c>
      <c r="AA641">
        <v>0</v>
      </c>
      <c r="AB641">
        <v>0</v>
      </c>
      <c r="AD641">
        <v>0</v>
      </c>
      <c r="AE641">
        <v>0</v>
      </c>
    </row>
    <row r="642" spans="1:31" x14ac:dyDescent="0.35">
      <c r="A642" s="2">
        <v>44221</v>
      </c>
      <c r="B642">
        <v>-1.410931956704675E-2</v>
      </c>
      <c r="C642">
        <v>-2.5973970727422361E-2</v>
      </c>
      <c r="D642">
        <v>7.6453085498362494E-3</v>
      </c>
      <c r="F642">
        <v>-5.2693411692671277E-2</v>
      </c>
      <c r="G642">
        <v>-4.1811853967541501E-2</v>
      </c>
      <c r="H642">
        <v>-2.1880190670879211E-2</v>
      </c>
      <c r="I642">
        <v>1.096558070993181E-3</v>
      </c>
      <c r="J642">
        <v>-3.8571433415488632E-2</v>
      </c>
      <c r="K642">
        <v>-1.708912008315133E-3</v>
      </c>
      <c r="L642">
        <v>1.2396702969508009E-2</v>
      </c>
      <c r="M642">
        <v>-1.6064261059744341E-2</v>
      </c>
      <c r="N642">
        <v>-1.5503875968991829E-3</v>
      </c>
      <c r="O642">
        <v>-4.4042114745629253E-2</v>
      </c>
      <c r="P642">
        <v>-8.2028504180955419E-3</v>
      </c>
      <c r="Q642">
        <v>-1.6218203405226169E-2</v>
      </c>
      <c r="R642">
        <v>1.5408673704950799E-3</v>
      </c>
      <c r="S642">
        <v>-5.4173476794834308E-3</v>
      </c>
      <c r="T642">
        <v>2.4753645654982388E-3</v>
      </c>
      <c r="U642">
        <v>-1.54205530855045E-3</v>
      </c>
      <c r="V642">
        <v>1.320524101857457E-2</v>
      </c>
      <c r="W642">
        <v>-2.9542819641082958E-3</v>
      </c>
      <c r="Y642">
        <v>1.3796316280198839E-2</v>
      </c>
      <c r="Z642">
        <v>-1.7197569592408701E-2</v>
      </c>
      <c r="AA642">
        <v>-9.005670603383642E-2</v>
      </c>
      <c r="AB642">
        <v>-3.4255107645930649E-2</v>
      </c>
      <c r="AD642">
        <v>-1.308417879376722E-2</v>
      </c>
      <c r="AE642">
        <v>-5.4683232638614854E-3</v>
      </c>
    </row>
    <row r="643" spans="1:31" x14ac:dyDescent="0.35">
      <c r="A643" s="2">
        <v>44222</v>
      </c>
      <c r="B643">
        <v>-2.3255846245831661E-2</v>
      </c>
      <c r="C643">
        <v>-6.6666727096487133E-3</v>
      </c>
      <c r="D643">
        <v>2.7693526386035391E-2</v>
      </c>
      <c r="F643">
        <v>-5.0661719024358898E-2</v>
      </c>
      <c r="G643">
        <v>7.7402585512631905E-2</v>
      </c>
      <c r="H643">
        <v>-2.5890503592681639E-2</v>
      </c>
      <c r="I643">
        <v>-3.5049292164503032E-2</v>
      </c>
      <c r="J643">
        <v>-1.81609065388455E-3</v>
      </c>
      <c r="K643">
        <v>-5.9058609031781513E-2</v>
      </c>
      <c r="L643">
        <v>-3.6734719502187207E-2</v>
      </c>
      <c r="M643">
        <v>-4.6938758051960239E-2</v>
      </c>
      <c r="N643">
        <v>-1.0869565217391349E-2</v>
      </c>
      <c r="O643">
        <v>-7.5913775533897665E-2</v>
      </c>
      <c r="P643">
        <v>2.556396944482997E-2</v>
      </c>
      <c r="Q643">
        <v>-2.3823136476444069E-3</v>
      </c>
      <c r="R643">
        <v>-1.1282016069461109E-2</v>
      </c>
      <c r="S643">
        <v>-2.6914471669864271E-2</v>
      </c>
      <c r="T643">
        <v>-2.4691473030340031E-2</v>
      </c>
      <c r="U643">
        <v>-2.471040150867598E-2</v>
      </c>
      <c r="V643">
        <v>-2.961588279115634E-4</v>
      </c>
      <c r="W643">
        <v>-7.1111123203142945E-2</v>
      </c>
      <c r="Y643">
        <v>5.1657146014556947E-2</v>
      </c>
      <c r="Z643">
        <v>0.1135118524940411</v>
      </c>
      <c r="AA643">
        <v>-3.6890999915563223E-2</v>
      </c>
      <c r="AB643">
        <v>-4.3338071240222931E-2</v>
      </c>
      <c r="AD643">
        <v>-4.0404063589746457E-2</v>
      </c>
      <c r="AE643">
        <v>-3.4364198655735152E-2</v>
      </c>
    </row>
    <row r="644" spans="1:31" x14ac:dyDescent="0.35">
      <c r="A644" s="2">
        <v>44223</v>
      </c>
      <c r="B644">
        <v>-7.3259928871872706E-3</v>
      </c>
      <c r="C644">
        <v>-6.7114155203412684E-3</v>
      </c>
      <c r="D644">
        <v>-1.218167309003859E-2</v>
      </c>
      <c r="F644">
        <v>-0.1008495117295501</v>
      </c>
      <c r="G644">
        <v>-5.1350074532821477E-2</v>
      </c>
      <c r="H644">
        <v>-2.8917715826229599E-2</v>
      </c>
      <c r="I644">
        <v>-5.9780589787124187E-2</v>
      </c>
      <c r="J644">
        <v>-2.5802143271854368E-2</v>
      </c>
      <c r="K644">
        <v>-6.337167672831423E-2</v>
      </c>
      <c r="L644">
        <v>-2.542374722444252E-2</v>
      </c>
      <c r="M644">
        <v>-5.139187512197696E-2</v>
      </c>
      <c r="N644">
        <v>-3.6734693877551017E-2</v>
      </c>
      <c r="O644">
        <v>-4.441118943134581E-2</v>
      </c>
      <c r="P644">
        <v>-5.9384233900530048E-2</v>
      </c>
      <c r="Q644">
        <v>-1.795782633460841E-2</v>
      </c>
      <c r="R644">
        <v>3.2157619803105941E-2</v>
      </c>
      <c r="S644">
        <v>-4.1817607498005123E-2</v>
      </c>
      <c r="T644">
        <v>-1.8987297923730551E-2</v>
      </c>
      <c r="U644">
        <v>-8.3135406272428436E-2</v>
      </c>
      <c r="V644">
        <v>-7.970371952763311E-2</v>
      </c>
      <c r="W644">
        <v>-0.10047843736732159</v>
      </c>
      <c r="Y644">
        <v>3.080879623491573E-3</v>
      </c>
      <c r="Z644">
        <v>-0.1197048660795224</v>
      </c>
      <c r="AA644">
        <v>-7.7796849304894722E-2</v>
      </c>
      <c r="AB644">
        <v>-3.7649936584578048E-2</v>
      </c>
      <c r="AD644">
        <v>-1.2500035100480479E-2</v>
      </c>
      <c r="AE644">
        <v>-5.587197144250633E-2</v>
      </c>
    </row>
    <row r="645" spans="1:31" x14ac:dyDescent="0.35">
      <c r="A645" s="2">
        <v>44224</v>
      </c>
      <c r="B645">
        <v>-4.9815513168019798E-2</v>
      </c>
      <c r="C645">
        <v>-2.702696833879192E-2</v>
      </c>
      <c r="D645">
        <v>-1.6068739367920411E-2</v>
      </c>
      <c r="F645">
        <v>2.3740299690314659E-2</v>
      </c>
      <c r="G645">
        <v>-7.6747058708338645E-2</v>
      </c>
      <c r="H645">
        <v>3.722450551536749E-3</v>
      </c>
      <c r="I645">
        <v>4.6276707800618766E-3</v>
      </c>
      <c r="J645">
        <v>-2.4108691797209428E-2</v>
      </c>
      <c r="K645">
        <v>2.330840577416016E-2</v>
      </c>
      <c r="L645">
        <v>-2.6086890168882659E-2</v>
      </c>
      <c r="M645">
        <v>3.3860021044127997E-2</v>
      </c>
      <c r="N645">
        <v>5.5410691003912049E-3</v>
      </c>
      <c r="O645">
        <v>8.22254545268577E-2</v>
      </c>
      <c r="P645">
        <v>-1.0132456146937471E-2</v>
      </c>
      <c r="Q645">
        <v>2.227410728438373E-2</v>
      </c>
      <c r="R645">
        <v>-1.507476375473993E-3</v>
      </c>
      <c r="S645">
        <v>6.8726607063438472E-3</v>
      </c>
      <c r="T645">
        <v>-6.9677557014622971E-2</v>
      </c>
      <c r="U645">
        <v>2.936098055509118E-2</v>
      </c>
      <c r="V645">
        <v>4.5074468578334406E-3</v>
      </c>
      <c r="W645">
        <v>3.7234029563169901E-2</v>
      </c>
      <c r="Y645">
        <v>-9.1266792740669622E-3</v>
      </c>
      <c r="Z645">
        <v>1.3349901192113659E-2</v>
      </c>
      <c r="AA645">
        <v>2.8931490287820161E-2</v>
      </c>
      <c r="AB645">
        <v>8.486560764941431E-2</v>
      </c>
      <c r="AD645">
        <v>7.994681867269593E-3</v>
      </c>
      <c r="AE645">
        <v>2.5254608710581831E-2</v>
      </c>
    </row>
    <row r="646" spans="1:31" x14ac:dyDescent="0.35">
      <c r="A646" s="2">
        <v>44225</v>
      </c>
      <c r="B646">
        <v>-3.3009660847823967E-2</v>
      </c>
      <c r="C646">
        <v>-1.388890081080674E-2</v>
      </c>
      <c r="D646">
        <v>-2.658560537975874E-2</v>
      </c>
      <c r="F646">
        <v>-3.5494558910942657E-2</v>
      </c>
      <c r="G646">
        <v>-3.9086207323798423E-2</v>
      </c>
      <c r="H646">
        <v>-1.178026496720341E-2</v>
      </c>
      <c r="I646">
        <v>4.8067004327352336E-3</v>
      </c>
      <c r="J646">
        <v>-4.7494773207684582E-2</v>
      </c>
      <c r="K646">
        <v>-1.9930476164952578E-2</v>
      </c>
      <c r="L646">
        <v>2.2320856747637401E-3</v>
      </c>
      <c r="M646">
        <v>-1.5283815478481009E-2</v>
      </c>
      <c r="N646">
        <v>0</v>
      </c>
      <c r="O646">
        <v>-5.8790126286283773E-2</v>
      </c>
      <c r="P646">
        <v>-8.6614348518678774E-3</v>
      </c>
      <c r="Q646">
        <v>-5.6612721547348643E-2</v>
      </c>
      <c r="R646">
        <v>-3.3215990281065588E-2</v>
      </c>
      <c r="S646">
        <v>6.8272456996831821E-4</v>
      </c>
      <c r="T646">
        <v>-8.3216537740103957E-3</v>
      </c>
      <c r="U646">
        <v>-1.342280590503608E-2</v>
      </c>
      <c r="V646">
        <v>-1.410258087494232E-2</v>
      </c>
      <c r="W646">
        <v>-5.1281524410308199E-3</v>
      </c>
      <c r="Y646">
        <v>1.107067709125609E-2</v>
      </c>
      <c r="Z646">
        <v>-3.2322313875727822E-2</v>
      </c>
      <c r="AA646">
        <v>-3.5773939669157873E-2</v>
      </c>
      <c r="AB646">
        <v>-6.9122503832678484E-2</v>
      </c>
      <c r="AC646">
        <v>2.8181827429569099E-2</v>
      </c>
      <c r="AD646">
        <v>-1.65234001311465E-2</v>
      </c>
      <c r="AE646">
        <v>-1.9117794986459821E-2</v>
      </c>
    </row>
    <row r="647" spans="1:31" x14ac:dyDescent="0.35">
      <c r="A647" s="2">
        <v>44227</v>
      </c>
      <c r="B647">
        <v>0</v>
      </c>
      <c r="C647">
        <v>0</v>
      </c>
      <c r="D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-1.1345218800648319E-2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 x14ac:dyDescent="0.35">
      <c r="A648" s="2">
        <v>44228</v>
      </c>
      <c r="B648">
        <v>3.4136494969293718E-2</v>
      </c>
      <c r="C648">
        <v>0</v>
      </c>
      <c r="D648">
        <v>1.521646921218367E-2</v>
      </c>
      <c r="F648">
        <v>6.6241528185007059E-3</v>
      </c>
      <c r="G648">
        <v>6.7029509103860851E-2</v>
      </c>
      <c r="H648">
        <v>1.169992099951256E-2</v>
      </c>
      <c r="I648">
        <v>-1.056395187868997E-2</v>
      </c>
      <c r="J648">
        <v>2.0091296330978951E-2</v>
      </c>
      <c r="K648">
        <v>8.7153941075754915E-3</v>
      </c>
      <c r="L648">
        <v>-2.0044558101997682E-2</v>
      </c>
      <c r="M648">
        <v>4.4345695703957846E-3</v>
      </c>
      <c r="N648">
        <v>1.0000000000000011E-2</v>
      </c>
      <c r="O648">
        <v>2.1880943793936462E-2</v>
      </c>
      <c r="P648">
        <v>3.9714517906090929E-3</v>
      </c>
      <c r="Q648">
        <v>-8.4720519854546428E-3</v>
      </c>
      <c r="R648">
        <v>6.194693340821078E-2</v>
      </c>
      <c r="S648">
        <v>-3.751787873808921E-3</v>
      </c>
      <c r="T648">
        <v>4.1957052435317443E-3</v>
      </c>
      <c r="U648">
        <v>0</v>
      </c>
      <c r="V648">
        <v>9.7531490319502367E-4</v>
      </c>
      <c r="W648">
        <v>8.5910243825195742E-3</v>
      </c>
      <c r="Y648">
        <v>2.111065802273893E-2</v>
      </c>
      <c r="Z648">
        <v>1.0764608594053589E-2</v>
      </c>
      <c r="AA648">
        <v>8.8061302138466857E-3</v>
      </c>
      <c r="AB648">
        <v>4.3318493856422613E-2</v>
      </c>
      <c r="AC648">
        <v>0.1105216612517379</v>
      </c>
      <c r="AD648">
        <v>2.9569862486583439E-2</v>
      </c>
      <c r="AE648">
        <v>-4.4977244905539671E-3</v>
      </c>
    </row>
    <row r="649" spans="1:31" x14ac:dyDescent="0.35">
      <c r="A649" s="2">
        <v>44229</v>
      </c>
      <c r="B649">
        <v>1.1650496744263879E-2</v>
      </c>
      <c r="C649">
        <v>7.0421726043896626E-3</v>
      </c>
      <c r="D649">
        <v>-5.764728689192089E-3</v>
      </c>
      <c r="F649">
        <v>5.7031445825161058E-2</v>
      </c>
      <c r="G649">
        <v>2.926174906276224E-2</v>
      </c>
      <c r="H649">
        <v>2.1820100727760749E-3</v>
      </c>
      <c r="I649">
        <v>-6.8493000778263591E-3</v>
      </c>
      <c r="J649">
        <v>3.4377834128898721E-2</v>
      </c>
      <c r="K649">
        <v>1.5040012405292289E-2</v>
      </c>
      <c r="L649">
        <v>2.2726692143628662E-3</v>
      </c>
      <c r="M649">
        <v>2.2076228312259971E-3</v>
      </c>
      <c r="N649">
        <v>1.4608018178867701E-3</v>
      </c>
      <c r="O649">
        <v>3.3755547217657833E-2</v>
      </c>
      <c r="P649">
        <v>2.3733622090054141E-3</v>
      </c>
      <c r="Q649">
        <v>-1.037530941304798E-2</v>
      </c>
      <c r="R649">
        <v>4.5588251106192017E-2</v>
      </c>
      <c r="S649">
        <v>-2.122554442596292E-2</v>
      </c>
      <c r="T649">
        <v>-1.1142070970358461E-2</v>
      </c>
      <c r="U649">
        <v>4.5068003627206199E-2</v>
      </c>
      <c r="V649">
        <v>1.2341641749512579E-2</v>
      </c>
      <c r="W649">
        <v>5.110751071432551E-3</v>
      </c>
      <c r="Y649">
        <v>-2.9081008580936981E-2</v>
      </c>
      <c r="Z649">
        <v>6.2647068980123946E-3</v>
      </c>
      <c r="AA649">
        <v>1.9175787349070331E-2</v>
      </c>
      <c r="AB649">
        <v>2.0709993740660518E-2</v>
      </c>
      <c r="AC649">
        <v>3.078555833378727E-2</v>
      </c>
      <c r="AD649">
        <v>1.501305880419102E-2</v>
      </c>
      <c r="AE649">
        <v>1.8825382353643279E-2</v>
      </c>
    </row>
    <row r="650" spans="1:31" x14ac:dyDescent="0.35">
      <c r="A650" s="2">
        <v>44230</v>
      </c>
      <c r="B650">
        <v>-3.8387978493630288E-3</v>
      </c>
      <c r="C650">
        <v>0</v>
      </c>
      <c r="D650">
        <v>1.159641165821546E-2</v>
      </c>
      <c r="F650">
        <v>-6.6865830752160793E-3</v>
      </c>
      <c r="G650">
        <v>6.833591344438017E-2</v>
      </c>
      <c r="H650">
        <v>-1.328120675960098E-2</v>
      </c>
      <c r="I650">
        <v>-6.6936300001950721E-3</v>
      </c>
      <c r="J650">
        <v>2.492640843514948E-2</v>
      </c>
      <c r="K650">
        <v>9.4580869064642137E-4</v>
      </c>
      <c r="L650">
        <v>2.4943390354360329E-2</v>
      </c>
      <c r="M650">
        <v>2.6431594921886511E-2</v>
      </c>
      <c r="N650">
        <v>-1.9448946515397081E-2</v>
      </c>
      <c r="O650">
        <v>1.9259675860648699E-2</v>
      </c>
      <c r="P650">
        <v>1.6574612118802848E-2</v>
      </c>
      <c r="Q650">
        <v>1.6959620827956771E-2</v>
      </c>
      <c r="R650">
        <v>-4.313174306538381E-2</v>
      </c>
      <c r="S650">
        <v>9.4439440225995153E-3</v>
      </c>
      <c r="T650">
        <v>5.6339200334811768E-3</v>
      </c>
      <c r="U650">
        <v>1.383239030281613E-2</v>
      </c>
      <c r="V650">
        <v>3.5932012720307993E-2</v>
      </c>
      <c r="W650">
        <v>8.4745361037918965E-3</v>
      </c>
      <c r="Y650">
        <v>1.4666681040784059E-2</v>
      </c>
      <c r="Z650">
        <v>4.8715910559034459E-2</v>
      </c>
      <c r="AA650">
        <v>4.0718919912569478E-2</v>
      </c>
      <c r="AB650">
        <v>9.7699985310173432E-5</v>
      </c>
      <c r="AC650">
        <v>-4.6858900300569488E-2</v>
      </c>
      <c r="AD650">
        <v>2.315115795945721E-2</v>
      </c>
      <c r="AE650">
        <v>1.699931007797972E-2</v>
      </c>
    </row>
    <row r="651" spans="1:31" x14ac:dyDescent="0.35">
      <c r="A651" s="2">
        <v>44231</v>
      </c>
      <c r="B651">
        <v>-2.5048137596434979E-2</v>
      </c>
      <c r="C651">
        <v>-1.3986027284180301E-2</v>
      </c>
      <c r="D651">
        <v>5.7316864749901164E-3</v>
      </c>
      <c r="F651">
        <v>2.0891310885062801E-2</v>
      </c>
      <c r="G651">
        <v>1.928713215784272E-2</v>
      </c>
      <c r="H651">
        <v>2.1182759836118281E-2</v>
      </c>
      <c r="I651">
        <v>8.9848451968157494E-3</v>
      </c>
      <c r="J651">
        <v>-1.7564616308195061E-2</v>
      </c>
      <c r="K651">
        <v>4.7242984161786072E-3</v>
      </c>
      <c r="L651">
        <v>-2.2124200739689348E-3</v>
      </c>
      <c r="M651">
        <v>-2.1459212592239148E-2</v>
      </c>
      <c r="N651">
        <v>-6.6115702479341287E-4</v>
      </c>
      <c r="O651">
        <v>-3.6161325675908569E-3</v>
      </c>
      <c r="P651">
        <v>1.3975154017094701E-2</v>
      </c>
      <c r="Q651">
        <v>-3.5375590749848751E-3</v>
      </c>
      <c r="R651">
        <v>-1.224889769079052E-2</v>
      </c>
      <c r="S651">
        <v>5.1975501950145553E-3</v>
      </c>
      <c r="T651">
        <v>-2.380960709154567E-2</v>
      </c>
      <c r="U651">
        <v>4.0128563869812339E-3</v>
      </c>
      <c r="V651">
        <v>2.4775447952243731E-2</v>
      </c>
      <c r="W651">
        <v>-1.8487462394478849E-2</v>
      </c>
      <c r="Y651">
        <v>1.5935242302345779E-2</v>
      </c>
      <c r="Z651">
        <v>4.3039615219431226E-3</v>
      </c>
      <c r="AA651">
        <v>-2.9681761002534608E-3</v>
      </c>
      <c r="AB651">
        <v>-1.7519781817394001E-2</v>
      </c>
      <c r="AC651">
        <v>7.023226477502198E-2</v>
      </c>
      <c r="AD651">
        <v>-9.4280953226461017E-3</v>
      </c>
      <c r="AE651">
        <v>-2.688966971942108E-2</v>
      </c>
    </row>
    <row r="652" spans="1:31" x14ac:dyDescent="0.35">
      <c r="A652" s="2">
        <v>44232</v>
      </c>
      <c r="B652">
        <v>7.1146243130057796E-2</v>
      </c>
      <c r="C652">
        <v>0</v>
      </c>
      <c r="D652">
        <v>9.4985406614425116E-3</v>
      </c>
      <c r="F652">
        <v>-3.8653517670470539E-3</v>
      </c>
      <c r="G652">
        <v>1.461079306231294E-2</v>
      </c>
      <c r="H652">
        <v>1.7286162811822599E-2</v>
      </c>
      <c r="I652">
        <v>2.4893963669862851E-2</v>
      </c>
      <c r="J652">
        <v>-4.9853379741877646E-3</v>
      </c>
      <c r="K652">
        <v>1.661443045791566E-2</v>
      </c>
      <c r="L652">
        <v>2.2173257299242799E-3</v>
      </c>
      <c r="M652">
        <v>1.9736794390119439E-2</v>
      </c>
      <c r="N652">
        <v>0</v>
      </c>
      <c r="O652">
        <v>-1.242144800858103E-2</v>
      </c>
      <c r="P652">
        <v>-8.4227618705218221E-3</v>
      </c>
      <c r="Q652">
        <v>-1.2070137500901581E-2</v>
      </c>
      <c r="R652">
        <v>2.4801587489306609E-2</v>
      </c>
      <c r="S652">
        <v>1.447773987997447E-2</v>
      </c>
      <c r="T652">
        <v>2.8694238334474602E-3</v>
      </c>
      <c r="U652">
        <v>-1.5987194692722469E-2</v>
      </c>
      <c r="V652">
        <v>-5.7418744585325809E-3</v>
      </c>
      <c r="W652">
        <v>3.2534296016496267E-2</v>
      </c>
      <c r="Y652">
        <v>1.9456672767672378E-2</v>
      </c>
      <c r="Z652">
        <v>-2.807745791769278E-2</v>
      </c>
      <c r="AA652">
        <v>1.5967527480531318E-2</v>
      </c>
      <c r="AB652">
        <v>2.167708903788812E-2</v>
      </c>
      <c r="AC652">
        <v>8.3291731436447858E-3</v>
      </c>
      <c r="AD652">
        <v>3.6167514536086458E-2</v>
      </c>
      <c r="AE652">
        <v>-2.240349740039393E-3</v>
      </c>
    </row>
    <row r="653" spans="1:31" x14ac:dyDescent="0.35">
      <c r="A653" s="2">
        <v>44234</v>
      </c>
      <c r="B653">
        <v>0</v>
      </c>
      <c r="C653">
        <v>0</v>
      </c>
      <c r="D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3.2748924909030697E-2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 x14ac:dyDescent="0.35">
      <c r="A654" s="2">
        <v>44235</v>
      </c>
      <c r="B654">
        <v>-1.8450310611366481E-3</v>
      </c>
      <c r="C654">
        <v>1.4184410841215691E-2</v>
      </c>
      <c r="D654">
        <v>1.5807421460956039E-2</v>
      </c>
      <c r="F654">
        <v>1.8260217724208609E-3</v>
      </c>
      <c r="G654">
        <v>6.8461027230597438E-3</v>
      </c>
      <c r="H654">
        <v>2.803729793546483E-2</v>
      </c>
      <c r="I654">
        <v>-4.1469334591555107E-3</v>
      </c>
      <c r="J654">
        <v>2.7988923669477691E-2</v>
      </c>
      <c r="K654">
        <v>-5.5503405315552312E-3</v>
      </c>
      <c r="L654">
        <v>4.424779069926732E-2</v>
      </c>
      <c r="M654">
        <v>-1.290316764863653E-2</v>
      </c>
      <c r="N654">
        <v>1.3773222293401719E-2</v>
      </c>
      <c r="O654">
        <v>2.4171833554409439E-2</v>
      </c>
      <c r="P654">
        <v>2.2393840563831091E-2</v>
      </c>
      <c r="Q654">
        <v>3.0082138185565599E-2</v>
      </c>
      <c r="R654">
        <v>7.7444263598167584E-3</v>
      </c>
      <c r="S654">
        <v>4.7570668996557153E-3</v>
      </c>
      <c r="T654">
        <v>0</v>
      </c>
      <c r="U654">
        <v>-1.380991636873063E-2</v>
      </c>
      <c r="V654">
        <v>0</v>
      </c>
      <c r="W654">
        <v>-2.819233646546904E-2</v>
      </c>
      <c r="Y654">
        <v>3.2873621439317269E-2</v>
      </c>
      <c r="Z654">
        <v>6.38597871031088E-3</v>
      </c>
      <c r="AA654">
        <v>4.2621162362819209E-3</v>
      </c>
      <c r="AB654">
        <v>3.4356334912411413E-2</v>
      </c>
      <c r="AC654">
        <v>1.2515453343102669E-3</v>
      </c>
      <c r="AD654">
        <v>-3.2455536849649969E-2</v>
      </c>
      <c r="AE654">
        <v>-5.2396811454180634E-3</v>
      </c>
    </row>
    <row r="655" spans="1:31" x14ac:dyDescent="0.35">
      <c r="A655" s="2">
        <v>44236</v>
      </c>
      <c r="B655">
        <v>-1.47874015111269E-2</v>
      </c>
      <c r="C655">
        <v>-1.3986027284180301E-2</v>
      </c>
      <c r="D655">
        <v>2.5935892776363101E-3</v>
      </c>
      <c r="F655">
        <v>3.6454739037852239E-3</v>
      </c>
      <c r="G655">
        <v>-1.9460769082295659E-2</v>
      </c>
      <c r="H655">
        <v>-1.4669574367282331E-2</v>
      </c>
      <c r="I655">
        <v>-3.5494698579476403E-2</v>
      </c>
      <c r="J655">
        <v>2.0672261214055961E-2</v>
      </c>
      <c r="K655">
        <v>-1.2403081784053689E-3</v>
      </c>
      <c r="L655">
        <v>-5.5084841357682317E-2</v>
      </c>
      <c r="M655">
        <v>-3.4858396196071562E-2</v>
      </c>
      <c r="N655">
        <v>-2.0221169036334859E-2</v>
      </c>
      <c r="O655">
        <v>1.1270081575568859E-2</v>
      </c>
      <c r="P655">
        <v>-1.737156590533118E-2</v>
      </c>
      <c r="Q655">
        <v>1.5149971248140879E-2</v>
      </c>
      <c r="R655">
        <v>8.1171976889017117E-2</v>
      </c>
      <c r="S655">
        <v>-1.42037071859572E-2</v>
      </c>
      <c r="T655">
        <v>-2.2174368927817208E-2</v>
      </c>
      <c r="U655">
        <v>-3.706760710158985E-2</v>
      </c>
      <c r="V655">
        <v>-3.3130760163616928E-2</v>
      </c>
      <c r="W655">
        <v>-6.4846438260380723E-2</v>
      </c>
      <c r="Y655">
        <v>-8.221488589134851E-3</v>
      </c>
      <c r="Z655">
        <v>1.948936195718232E-2</v>
      </c>
      <c r="AA655">
        <v>2.8779815981840869E-2</v>
      </c>
      <c r="AB655">
        <v>2.2237641232223829E-2</v>
      </c>
      <c r="AC655">
        <v>-3.5000038146972612E-2</v>
      </c>
      <c r="AD655">
        <v>-4.2405137950192739E-2</v>
      </c>
      <c r="AE655">
        <v>-3.8374549114346679E-2</v>
      </c>
    </row>
    <row r="656" spans="1:31" x14ac:dyDescent="0.35">
      <c r="A656" s="2">
        <v>44237</v>
      </c>
      <c r="B656">
        <v>1.876185399924069E-3</v>
      </c>
      <c r="C656">
        <v>7.0922930847621144E-3</v>
      </c>
      <c r="D656">
        <v>0</v>
      </c>
      <c r="F656">
        <v>1.5890963912963409E-3</v>
      </c>
      <c r="G656">
        <v>-9.8039179914879426E-3</v>
      </c>
      <c r="H656">
        <v>-1.6565374942057679E-2</v>
      </c>
      <c r="I656">
        <v>-3.4949750685104859E-3</v>
      </c>
      <c r="J656">
        <v>3.29334067420195E-4</v>
      </c>
      <c r="K656">
        <v>5.2778899941396951E-3</v>
      </c>
      <c r="L656">
        <v>-4.4841907295833927E-3</v>
      </c>
      <c r="M656">
        <v>0</v>
      </c>
      <c r="N656">
        <v>-1.4995162850693361E-2</v>
      </c>
      <c r="O656">
        <v>9.8450832614367378E-3</v>
      </c>
      <c r="P656">
        <v>1.537280735996549E-2</v>
      </c>
      <c r="Q656">
        <v>-1.9342182132714329E-2</v>
      </c>
      <c r="R656">
        <v>5.0644130522297548E-2</v>
      </c>
      <c r="S656">
        <v>-4.8026109963288377E-3</v>
      </c>
      <c r="T656">
        <v>-4.4623269329697401E-2</v>
      </c>
      <c r="U656">
        <v>-8.5542712904127516E-3</v>
      </c>
      <c r="V656">
        <v>1.9176319184036169E-2</v>
      </c>
      <c r="W656">
        <v>-7.299296758349394E-3</v>
      </c>
      <c r="Y656">
        <v>3.4307345991077431E-2</v>
      </c>
      <c r="Z656">
        <v>-4.6680518215404643E-2</v>
      </c>
      <c r="AA656">
        <v>6.5747342817703558E-3</v>
      </c>
      <c r="AB656">
        <v>-1.693673080457803E-2</v>
      </c>
      <c r="AC656">
        <v>-3.2383420969253403E-2</v>
      </c>
      <c r="AD656">
        <v>-6.6093600524586016E-3</v>
      </c>
      <c r="AE656">
        <v>-3.8732520076501631E-2</v>
      </c>
    </row>
    <row r="657" spans="1:31" x14ac:dyDescent="0.35">
      <c r="A657" s="2">
        <v>44238</v>
      </c>
      <c r="B657">
        <v>0</v>
      </c>
      <c r="C657">
        <v>7.0421726043896626E-3</v>
      </c>
      <c r="D657">
        <v>0</v>
      </c>
      <c r="F657">
        <v>6.8002254579524468E-4</v>
      </c>
      <c r="G657">
        <v>-3.2842323481354851E-2</v>
      </c>
      <c r="H657">
        <v>-8.5286419408778791E-3</v>
      </c>
      <c r="I657">
        <v>2.475493494389136E-3</v>
      </c>
      <c r="J657">
        <v>7.9012270326968004E-3</v>
      </c>
      <c r="K657">
        <v>-8.0296354133836401E-3</v>
      </c>
      <c r="L657">
        <v>2.7026957406296011E-2</v>
      </c>
      <c r="M657">
        <v>-4.5147389193881393E-3</v>
      </c>
      <c r="N657">
        <v>-5.0417416925847107E-2</v>
      </c>
      <c r="O657">
        <v>-1.4796879223974321E-2</v>
      </c>
      <c r="P657">
        <v>1.438297180177495E-2</v>
      </c>
      <c r="Q657">
        <v>-2.9034934271328079E-3</v>
      </c>
      <c r="R657">
        <v>6.4693476165924357E-2</v>
      </c>
      <c r="S657">
        <v>-2.2406083566998362E-2</v>
      </c>
      <c r="T657">
        <v>-4.3644904987273032E-2</v>
      </c>
      <c r="U657">
        <v>5.953404411554164E-2</v>
      </c>
      <c r="V657">
        <v>-7.7112897631028687E-3</v>
      </c>
      <c r="W657">
        <v>3.8603006617947688E-2</v>
      </c>
      <c r="Y657">
        <v>-1.1585427185107239E-2</v>
      </c>
      <c r="Z657">
        <v>-5.2852501618266823E-3</v>
      </c>
      <c r="AA657">
        <v>5.2766329669178491E-2</v>
      </c>
      <c r="AB657">
        <v>3.2397019602210309E-2</v>
      </c>
      <c r="AC657">
        <v>-2.6773762807323132E-2</v>
      </c>
      <c r="AD657">
        <v>1.7964044774590349E-2</v>
      </c>
      <c r="AE657">
        <v>5.8201233833338639E-2</v>
      </c>
    </row>
    <row r="658" spans="1:31" x14ac:dyDescent="0.35">
      <c r="A658" s="2">
        <v>44239</v>
      </c>
      <c r="B658">
        <v>0</v>
      </c>
      <c r="C658">
        <v>0</v>
      </c>
      <c r="D658">
        <v>-1.071713138236796E-2</v>
      </c>
      <c r="F658">
        <v>4.3034795049239349E-3</v>
      </c>
      <c r="G658">
        <v>9.7378126611185056E-3</v>
      </c>
      <c r="H658">
        <v>-4.5160320384044486E-3</v>
      </c>
      <c r="I658">
        <v>-2.7371873193138722E-2</v>
      </c>
      <c r="J658">
        <v>-1.241218891417695E-2</v>
      </c>
      <c r="K658">
        <v>1.369860860929872E-2</v>
      </c>
      <c r="L658">
        <v>-9.4298261356535407E-2</v>
      </c>
      <c r="M658">
        <v>-7.4829901125737397E-2</v>
      </c>
      <c r="N658">
        <v>0</v>
      </c>
      <c r="O658">
        <v>3.7321642593144848E-2</v>
      </c>
      <c r="P658">
        <v>-2.835814842260798E-2</v>
      </c>
      <c r="Q658">
        <v>1.1647792998944251E-2</v>
      </c>
      <c r="R658">
        <v>5.0833946139141613E-2</v>
      </c>
      <c r="S658">
        <v>-5.2538750971725563E-2</v>
      </c>
      <c r="T658">
        <v>-6.9655622324140687E-2</v>
      </c>
      <c r="U658">
        <v>2.931601125242533E-2</v>
      </c>
      <c r="V658">
        <v>-1.9583378591116141E-2</v>
      </c>
      <c r="W658">
        <v>-6.0177061231521327E-2</v>
      </c>
      <c r="Y658">
        <v>-4.6403343152076837E-2</v>
      </c>
      <c r="Z658">
        <v>-1.250200079346175E-2</v>
      </c>
      <c r="AA658">
        <v>1.800490768710716E-2</v>
      </c>
      <c r="AB658">
        <v>3.325952885502304E-4</v>
      </c>
      <c r="AC658">
        <v>4.319119011633421E-2</v>
      </c>
      <c r="AD658">
        <v>-8.9542389320010018E-2</v>
      </c>
      <c r="AE658">
        <v>7.6906823423850135E-4</v>
      </c>
    </row>
    <row r="659" spans="1:31" x14ac:dyDescent="0.35">
      <c r="A659" s="2">
        <v>44241</v>
      </c>
      <c r="B659">
        <v>0</v>
      </c>
      <c r="C659">
        <v>0</v>
      </c>
      <c r="D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8.4468195138769353E-3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 x14ac:dyDescent="0.35">
      <c r="A660" s="2">
        <v>44242</v>
      </c>
      <c r="B660">
        <v>-1.6853981210116161E-2</v>
      </c>
      <c r="C660">
        <v>0</v>
      </c>
      <c r="D660">
        <v>-7.4709959658220138E-3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2.4213126160130601E-2</v>
      </c>
      <c r="M660">
        <v>0</v>
      </c>
      <c r="N660">
        <v>1.196581196581192E-2</v>
      </c>
      <c r="O660">
        <v>0</v>
      </c>
      <c r="P660">
        <v>-7.6804196508335476E-3</v>
      </c>
      <c r="Q660">
        <v>0</v>
      </c>
      <c r="R660">
        <v>0</v>
      </c>
      <c r="S660">
        <v>0</v>
      </c>
      <c r="T660">
        <v>-2.409633595615401E-2</v>
      </c>
      <c r="U660">
        <v>2.3734116211399089E-2</v>
      </c>
      <c r="V660">
        <v>-1.5535880286723921E-2</v>
      </c>
      <c r="W660">
        <v>9.4162306434539822E-3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5.0251512901795534E-3</v>
      </c>
      <c r="AE660">
        <v>1.537285634834107E-2</v>
      </c>
    </row>
    <row r="661" spans="1:31" x14ac:dyDescent="0.35">
      <c r="A661" s="2">
        <v>44243</v>
      </c>
      <c r="B661">
        <v>7.6190998464849002E-3</v>
      </c>
      <c r="C661">
        <v>2.7972141006441738E-2</v>
      </c>
      <c r="D661">
        <v>-2.6344852787340001E-3</v>
      </c>
      <c r="F661">
        <v>-1.962108545085306E-2</v>
      </c>
      <c r="G661">
        <v>-0.12586548777047071</v>
      </c>
      <c r="H661">
        <v>-2.3115254561496209E-2</v>
      </c>
      <c r="I661">
        <v>-2.3698572554767931E-2</v>
      </c>
      <c r="J661">
        <v>-4.2831157603832708E-2</v>
      </c>
      <c r="K661">
        <v>-2.1498670765888409E-2</v>
      </c>
      <c r="L661">
        <v>-2.6004623214024188E-2</v>
      </c>
      <c r="M661">
        <v>-2.4508279202478671E-3</v>
      </c>
      <c r="N661">
        <v>3.040540540540548E-2</v>
      </c>
      <c r="O661">
        <v>-6.2999345566324583E-2</v>
      </c>
      <c r="P661">
        <v>-6.9660244416279724E-3</v>
      </c>
      <c r="Q661">
        <v>-2.0248148044936461E-2</v>
      </c>
      <c r="R661">
        <v>7.9365456949136437E-3</v>
      </c>
      <c r="S661">
        <v>1.042041537450111E-2</v>
      </c>
      <c r="T661">
        <v>2.821862199445269E-2</v>
      </c>
      <c r="U661">
        <v>2.0865569282783051E-2</v>
      </c>
      <c r="V661">
        <v>3.3816401380367678E-2</v>
      </c>
      <c r="W661">
        <v>-1.305967141975106E-2</v>
      </c>
      <c r="Y661">
        <v>-7.4085734948143864E-3</v>
      </c>
      <c r="Z661">
        <v>-6.6307939828597617E-2</v>
      </c>
      <c r="AA661">
        <v>-7.7198841550112807E-2</v>
      </c>
      <c r="AB661">
        <v>1.3901642077862599E-3</v>
      </c>
      <c r="AC661">
        <v>2.5316533373572762E-2</v>
      </c>
      <c r="AD661">
        <v>-5.7144437964331551E-3</v>
      </c>
      <c r="AE661">
        <v>3.4443493100817291E-2</v>
      </c>
    </row>
    <row r="662" spans="1:31" x14ac:dyDescent="0.35">
      <c r="A662" s="2">
        <v>44244</v>
      </c>
      <c r="B662">
        <v>-2.2684330948164019E-2</v>
      </c>
      <c r="C662">
        <v>6.8026427225571506E-3</v>
      </c>
      <c r="D662">
        <v>-3.7721772588006353E-4</v>
      </c>
      <c r="F662">
        <v>-3.473664812117172E-2</v>
      </c>
      <c r="G662">
        <v>-6.6478036083692404E-2</v>
      </c>
      <c r="H662">
        <v>4.6439581443615818E-3</v>
      </c>
      <c r="I662">
        <v>-3.6845175958410969E-3</v>
      </c>
      <c r="J662">
        <v>-3.5590900747682008E-2</v>
      </c>
      <c r="K662">
        <v>-6.5914984143109479E-3</v>
      </c>
      <c r="L662">
        <v>-2.427189205829916E-2</v>
      </c>
      <c r="M662">
        <v>-2.1130301827169459E-2</v>
      </c>
      <c r="N662">
        <v>-2.934426229508191E-2</v>
      </c>
      <c r="O662">
        <v>-2.1498726935965769E-2</v>
      </c>
      <c r="P662">
        <v>-2.2603209073603581E-2</v>
      </c>
      <c r="Q662">
        <v>-2.9075096476558371E-2</v>
      </c>
      <c r="R662">
        <v>-2.0622393531577909E-2</v>
      </c>
      <c r="S662">
        <v>-1.2522994895189821E-2</v>
      </c>
      <c r="T662">
        <v>5.4888552118613099E-2</v>
      </c>
      <c r="U662">
        <v>-3.7850113441039612E-2</v>
      </c>
      <c r="V662">
        <v>-5.2959468423693368E-2</v>
      </c>
      <c r="W662">
        <v>0</v>
      </c>
      <c r="Y662">
        <v>-1.458879402378876E-2</v>
      </c>
      <c r="Z662">
        <v>-4.6949160301079207E-2</v>
      </c>
      <c r="AA662">
        <v>-3.9109093819222229E-2</v>
      </c>
      <c r="AB662">
        <v>1.041189565687017E-2</v>
      </c>
      <c r="AC662">
        <v>-7.7167163502844804E-4</v>
      </c>
      <c r="AD662">
        <v>5.0287619837814379E-3</v>
      </c>
      <c r="AE662">
        <v>-2.2685521718688869E-2</v>
      </c>
    </row>
    <row r="663" spans="1:31" x14ac:dyDescent="0.35">
      <c r="A663" s="2">
        <v>44245</v>
      </c>
      <c r="B663">
        <v>-7.7369284630809387E-3</v>
      </c>
      <c r="C663">
        <v>-1.3513525928332441E-2</v>
      </c>
      <c r="D663">
        <v>1.547738759246209E-2</v>
      </c>
      <c r="F663">
        <v>-3.4080084279719543E-2</v>
      </c>
      <c r="G663">
        <v>-7.4848464041045171E-2</v>
      </c>
      <c r="H663">
        <v>2.202356691798357E-4</v>
      </c>
      <c r="I663">
        <v>-1.653253686129685E-2</v>
      </c>
      <c r="J663">
        <v>-6.8255130672175368E-2</v>
      </c>
      <c r="K663">
        <v>-1.137432128378602E-2</v>
      </c>
      <c r="L663">
        <v>-4.8756147741419009E-2</v>
      </c>
      <c r="M663">
        <v>-4.3172762673407528E-2</v>
      </c>
      <c r="N663">
        <v>2.5164668130383431E-2</v>
      </c>
      <c r="O663">
        <v>-4.489278633359195E-2</v>
      </c>
      <c r="P663">
        <v>-7.9745735523727435E-3</v>
      </c>
      <c r="Q663">
        <v>-4.6535885380761248E-2</v>
      </c>
      <c r="R663">
        <v>3.828425379331923E-3</v>
      </c>
      <c r="S663">
        <v>-3.4315579694357723E-2</v>
      </c>
      <c r="T663">
        <v>-1.7886160176392218E-2</v>
      </c>
      <c r="U663">
        <v>-3.6191977715685157E-2</v>
      </c>
      <c r="V663">
        <v>-0.1141447156874094</v>
      </c>
      <c r="W663">
        <v>-3.969752881133537E-2</v>
      </c>
      <c r="Y663">
        <v>-6.5501710188646478E-2</v>
      </c>
      <c r="Z663">
        <v>-0.1067046069508357</v>
      </c>
      <c r="AA663">
        <v>-9.5822114592687968E-2</v>
      </c>
      <c r="AB663">
        <v>-5.5884086431472253E-2</v>
      </c>
      <c r="AC663">
        <v>-1.8017940173368881E-2</v>
      </c>
      <c r="AD663">
        <v>-2.6447519658009181E-2</v>
      </c>
      <c r="AE663">
        <v>-2.845385827653546E-2</v>
      </c>
    </row>
    <row r="664" spans="1:31" x14ac:dyDescent="0.35">
      <c r="A664" s="2">
        <v>44246</v>
      </c>
      <c r="B664">
        <v>-1.7543910326509371E-2</v>
      </c>
      <c r="C664">
        <v>3.424652257371319E-2</v>
      </c>
      <c r="D664">
        <v>-2.156145277389165E-2</v>
      </c>
      <c r="F664">
        <v>-1.159628473134666E-2</v>
      </c>
      <c r="G664">
        <v>4.9459554370149261E-2</v>
      </c>
      <c r="H664">
        <v>1.6725342296557869E-2</v>
      </c>
      <c r="I664">
        <v>6.6357486137473831E-3</v>
      </c>
      <c r="J664">
        <v>1.480485450130997E-2</v>
      </c>
      <c r="K664">
        <v>1.2783546630918069E-2</v>
      </c>
      <c r="L664">
        <v>2.6150574860708039E-2</v>
      </c>
      <c r="M664">
        <v>4.0923456953029007E-2</v>
      </c>
      <c r="N664">
        <v>0</v>
      </c>
      <c r="O664">
        <v>4.9214827115148907E-2</v>
      </c>
      <c r="P664">
        <v>3.2958245504105983E-2</v>
      </c>
      <c r="Q664">
        <v>-4.5961718271949614E-3</v>
      </c>
      <c r="R664">
        <v>4.0045811285524653E-2</v>
      </c>
      <c r="S664">
        <v>-4.2485842073758384E-3</v>
      </c>
      <c r="T664">
        <v>-3.9735041075530608E-2</v>
      </c>
      <c r="U664">
        <v>3.1836762720224732E-2</v>
      </c>
      <c r="V664">
        <v>4.6045293615531113E-2</v>
      </c>
      <c r="W664">
        <v>7.8740442134861421E-3</v>
      </c>
      <c r="Y664">
        <v>3.8224118090529169E-2</v>
      </c>
      <c r="Z664">
        <v>0.11268166233314129</v>
      </c>
      <c r="AA664">
        <v>2.1016600671850631E-2</v>
      </c>
      <c r="AB664">
        <v>1.866555083944332E-2</v>
      </c>
      <c r="AC664">
        <v>5.29487958656083E-2</v>
      </c>
      <c r="AD664">
        <v>-1.5418351367700979E-2</v>
      </c>
      <c r="AE664">
        <v>-1.772638958171591E-2</v>
      </c>
    </row>
    <row r="665" spans="1:31" x14ac:dyDescent="0.35">
      <c r="A665" s="2">
        <v>44248</v>
      </c>
      <c r="B665">
        <v>0</v>
      </c>
      <c r="C665">
        <v>0</v>
      </c>
      <c r="D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9.884678747940745E-3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 x14ac:dyDescent="0.35">
      <c r="A666" s="2">
        <v>44249</v>
      </c>
      <c r="B666">
        <v>-3.5714250711981872E-2</v>
      </c>
      <c r="C666">
        <v>1.324512798180111E-2</v>
      </c>
      <c r="D666">
        <v>4.9393234848780221E-3</v>
      </c>
      <c r="F666">
        <v>-3.8941620564474262E-2</v>
      </c>
      <c r="G666">
        <v>-0.1067415723648288</v>
      </c>
      <c r="H666">
        <v>-4.0043528645886561E-2</v>
      </c>
      <c r="I666">
        <v>-4.8780364883909133E-2</v>
      </c>
      <c r="J666">
        <v>-8.980670658197909E-2</v>
      </c>
      <c r="K666">
        <v>-6.5004636564662266E-2</v>
      </c>
      <c r="L666">
        <v>-4.281356446322182E-2</v>
      </c>
      <c r="M666">
        <v>-3.1250109030264477E-2</v>
      </c>
      <c r="N666">
        <v>3.2626427406201591E-4</v>
      </c>
      <c r="O666">
        <v>-0.11531571755752271</v>
      </c>
      <c r="P666">
        <v>-2.178997243067082E-2</v>
      </c>
      <c r="Q666">
        <v>-4.7823202703436103E-2</v>
      </c>
      <c r="R666">
        <v>-3.9603956933509377E-2</v>
      </c>
      <c r="S666">
        <v>-2.2885955600761562E-2</v>
      </c>
      <c r="T666">
        <v>-2.9310536747996E-2</v>
      </c>
      <c r="U666">
        <v>-3.085445670330034E-2</v>
      </c>
      <c r="V666">
        <v>-4.0113566123755051E-2</v>
      </c>
      <c r="W666">
        <v>-3.5156294581120462E-2</v>
      </c>
      <c r="Y666">
        <v>-6.6004183667700445E-2</v>
      </c>
      <c r="Z666">
        <v>-0.13043480041399949</v>
      </c>
      <c r="AA666">
        <v>-7.4598549056227204E-2</v>
      </c>
      <c r="AB666">
        <v>-0.1033882388800724</v>
      </c>
      <c r="AC666">
        <v>-1.1451309570341789E-2</v>
      </c>
      <c r="AD666">
        <v>-3.1320070857584481E-2</v>
      </c>
      <c r="AE666">
        <v>-3.4523296445481022E-2</v>
      </c>
    </row>
    <row r="667" spans="1:31" x14ac:dyDescent="0.35">
      <c r="A667" s="2">
        <v>44250</v>
      </c>
      <c r="B667">
        <v>-3.3950594877355411E-2</v>
      </c>
      <c r="C667">
        <v>6.5358727322155641E-3</v>
      </c>
      <c r="D667">
        <v>0</v>
      </c>
      <c r="F667">
        <v>1.142853575867497E-2</v>
      </c>
      <c r="G667">
        <v>-1.118104796608466E-2</v>
      </c>
      <c r="H667">
        <v>-1.397957488273704E-2</v>
      </c>
      <c r="I667">
        <v>-2.7489149362439621E-2</v>
      </c>
      <c r="J667">
        <v>-3.5179067635279997E-2</v>
      </c>
      <c r="K667">
        <v>-1.856234951500757E-2</v>
      </c>
      <c r="L667">
        <v>-4.5793383812244633E-2</v>
      </c>
      <c r="M667">
        <v>-2.1852199776105748E-2</v>
      </c>
      <c r="N667">
        <v>-3.4572733202870243E-2</v>
      </c>
      <c r="O667">
        <v>1.8050749245082539E-2</v>
      </c>
      <c r="P667">
        <v>0</v>
      </c>
      <c r="Q667">
        <v>4.1565709250039884E-3</v>
      </c>
      <c r="R667">
        <v>-3.9328013197483143E-2</v>
      </c>
      <c r="S667">
        <v>-2.4613123222925751E-2</v>
      </c>
      <c r="T667">
        <v>-1.7761887080872669E-3</v>
      </c>
      <c r="U667">
        <v>-7.6734659623126644E-2</v>
      </c>
      <c r="V667">
        <v>-6.7307749280723583E-2</v>
      </c>
      <c r="W667">
        <v>-7.0850037382654829E-3</v>
      </c>
      <c r="Y667">
        <v>-1.7952202950771601E-2</v>
      </c>
      <c r="Z667">
        <v>-4.156371824048577E-2</v>
      </c>
      <c r="AA667">
        <v>-4.8272560152342381E-2</v>
      </c>
      <c r="AB667">
        <v>2.3830876599688629E-2</v>
      </c>
      <c r="AC667">
        <v>-2.3671585202240442E-2</v>
      </c>
      <c r="AD667">
        <v>3.849221971597538E-3</v>
      </c>
      <c r="AE667">
        <v>-3.4538825868008723E-2</v>
      </c>
    </row>
    <row r="668" spans="1:31" x14ac:dyDescent="0.35">
      <c r="A668" s="2">
        <v>44251</v>
      </c>
      <c r="B668">
        <v>-3.7273761045733433E-2</v>
      </c>
      <c r="C668">
        <v>-1.2986945231744479E-2</v>
      </c>
      <c r="D668">
        <v>3.02457308157611E-3</v>
      </c>
      <c r="F668">
        <v>1.2840267530390911E-2</v>
      </c>
      <c r="G668">
        <v>6.2544187472830304E-2</v>
      </c>
      <c r="H668">
        <v>-2.1266759403225869E-2</v>
      </c>
      <c r="I668">
        <v>-1.18775266147586E-3</v>
      </c>
      <c r="J668">
        <v>5.1995683425053452E-2</v>
      </c>
      <c r="K668">
        <v>4.1266921664242506E-3</v>
      </c>
      <c r="L668">
        <v>-6.6964776971881754E-3</v>
      </c>
      <c r="M668">
        <v>-1.9148829540898579E-2</v>
      </c>
      <c r="N668">
        <v>5.0675675675675444E-3</v>
      </c>
      <c r="O668">
        <v>5.8400115648567397E-2</v>
      </c>
      <c r="P668">
        <v>-1.0342038334884229E-2</v>
      </c>
      <c r="Q668">
        <v>1.2188082599927871E-2</v>
      </c>
      <c r="R668">
        <v>3.4976195288242362E-2</v>
      </c>
      <c r="S668">
        <v>-8.5469048579467355E-3</v>
      </c>
      <c r="T668">
        <v>-2.135228456652161E-2</v>
      </c>
      <c r="U668">
        <v>1.76830268323136E-3</v>
      </c>
      <c r="V668">
        <v>2.6566221036301348E-2</v>
      </c>
      <c r="W668">
        <v>-3.2619808613914003E-2</v>
      </c>
      <c r="Y668">
        <v>5.5131352265842537E-3</v>
      </c>
      <c r="Z668">
        <v>7.6856974573381143E-2</v>
      </c>
      <c r="AA668">
        <v>3.6963359432361953E-2</v>
      </c>
      <c r="AB668">
        <v>4.2526584664911223E-2</v>
      </c>
      <c r="AC668">
        <v>-2.811452514103896E-2</v>
      </c>
      <c r="AD668">
        <v>-1.150314436817146E-2</v>
      </c>
      <c r="AE668">
        <v>-4.8821535410349171E-2</v>
      </c>
    </row>
    <row r="669" spans="1:31" x14ac:dyDescent="0.35">
      <c r="A669" s="2">
        <v>44252</v>
      </c>
      <c r="B669">
        <v>4.3141616061512338E-2</v>
      </c>
      <c r="C669">
        <v>1.9736778440237801E-2</v>
      </c>
      <c r="D669">
        <v>-3.7699539773572432E-4</v>
      </c>
      <c r="F669">
        <v>-3.4482678575280201E-2</v>
      </c>
      <c r="G669">
        <v>-9.1120711637046825E-2</v>
      </c>
      <c r="H669">
        <v>-3.0026350662057388E-2</v>
      </c>
      <c r="I669">
        <v>-4.6555138859211143E-3</v>
      </c>
      <c r="J669">
        <v>-6.4397036458915591E-2</v>
      </c>
      <c r="K669">
        <v>-3.6643962924620348E-2</v>
      </c>
      <c r="L669">
        <v>2.1348324564814499E-2</v>
      </c>
      <c r="M669">
        <v>2.169103980288023E-3</v>
      </c>
      <c r="N669">
        <v>-2.9747899159663919E-2</v>
      </c>
      <c r="O669">
        <v>-7.4639245670644394E-2</v>
      </c>
      <c r="P669">
        <v>-1.527323678950498E-2</v>
      </c>
      <c r="Q669">
        <v>-7.5315203287009802E-2</v>
      </c>
      <c r="R669">
        <v>-6.9892532188338241E-2</v>
      </c>
      <c r="S669">
        <v>-9.0313066824058152E-3</v>
      </c>
      <c r="T669">
        <v>1.090922089829394E-2</v>
      </c>
      <c r="U669">
        <v>4.413079529704822E-3</v>
      </c>
      <c r="V669">
        <v>-3.5148700999041098E-2</v>
      </c>
      <c r="W669">
        <v>3.2666039436675121E-2</v>
      </c>
      <c r="Y669">
        <v>-0.13091569798409119</v>
      </c>
      <c r="Z669">
        <v>-0.1359649066102635</v>
      </c>
      <c r="AA669">
        <v>-7.3209746331783898E-2</v>
      </c>
      <c r="AB669">
        <v>-7.7300041525298568E-2</v>
      </c>
      <c r="AC669">
        <v>-9.7133753125510647E-2</v>
      </c>
      <c r="AD669">
        <v>-6.9820444894013178E-3</v>
      </c>
      <c r="AE669">
        <v>4.7345073872137711E-2</v>
      </c>
    </row>
    <row r="670" spans="1:31" x14ac:dyDescent="0.35">
      <c r="A670" s="2">
        <v>44253</v>
      </c>
      <c r="B670">
        <v>-4.4538711890696137E-2</v>
      </c>
      <c r="C670">
        <v>-6.4516190771175541E-3</v>
      </c>
      <c r="D670">
        <v>-1.395174089545248E-2</v>
      </c>
      <c r="F670">
        <v>-2.6260502938959651E-2</v>
      </c>
      <c r="G670">
        <v>4.3907821671765657E-2</v>
      </c>
      <c r="H670">
        <v>2.4017370588413019E-2</v>
      </c>
      <c r="I670">
        <v>6.2125139570705867E-2</v>
      </c>
      <c r="J670">
        <v>2.8715506443719448E-2</v>
      </c>
      <c r="K670">
        <v>-1.244342285137123E-2</v>
      </c>
      <c r="L670">
        <v>-3.5203382291066572E-2</v>
      </c>
      <c r="M670">
        <v>-2.0562719326950089E-2</v>
      </c>
      <c r="N670">
        <v>0</v>
      </c>
      <c r="O670">
        <v>5.1920909929654702E-2</v>
      </c>
      <c r="P670">
        <v>-3.1836760163489457E-2</v>
      </c>
      <c r="Q670">
        <v>-4.6683645662056739E-3</v>
      </c>
      <c r="R670">
        <v>4.5417027772713732E-2</v>
      </c>
      <c r="S670">
        <v>-2.4855229816905799E-3</v>
      </c>
      <c r="T670">
        <v>2.51797069143509E-2</v>
      </c>
      <c r="U670">
        <v>-2.460454570785808E-2</v>
      </c>
      <c r="V670">
        <v>9.6076771623783142E-3</v>
      </c>
      <c r="W670">
        <v>-1.224502694578844E-2</v>
      </c>
      <c r="Y670">
        <v>-5.1798676129227172E-2</v>
      </c>
      <c r="Z670">
        <v>0.11628982228387</v>
      </c>
      <c r="AA670">
        <v>7.9337742758473606E-2</v>
      </c>
      <c r="AB670">
        <v>4.9168260987396677E-2</v>
      </c>
      <c r="AC670">
        <v>-4.1152307673159139E-2</v>
      </c>
      <c r="AD670">
        <v>-1.249997607154851E-2</v>
      </c>
      <c r="AE670">
        <v>-2.4503617850546219E-2</v>
      </c>
    </row>
    <row r="671" spans="1:31" x14ac:dyDescent="0.35">
      <c r="A671" s="2">
        <v>44255</v>
      </c>
      <c r="B671">
        <v>0</v>
      </c>
      <c r="C671">
        <v>0</v>
      </c>
      <c r="D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7.0673826433396814E-2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 x14ac:dyDescent="0.35">
      <c r="A672" s="2">
        <v>44256</v>
      </c>
      <c r="B672">
        <v>0</v>
      </c>
      <c r="C672">
        <v>0</v>
      </c>
      <c r="D672">
        <v>9.9427636111240059E-3</v>
      </c>
      <c r="F672">
        <v>7.6051767949548932E-2</v>
      </c>
      <c r="G672">
        <v>6.4493519393750587E-2</v>
      </c>
      <c r="H672">
        <v>1.1845416257240339E-2</v>
      </c>
      <c r="I672">
        <v>-7.4523872992970919E-3</v>
      </c>
      <c r="J672">
        <v>5.6680158323347378E-2</v>
      </c>
      <c r="K672">
        <v>4.9162499394649783E-2</v>
      </c>
      <c r="L672">
        <v>5.9292986141731507E-2</v>
      </c>
      <c r="M672">
        <v>3.0939170174996811E-2</v>
      </c>
      <c r="N672">
        <v>1.9090762012619281E-2</v>
      </c>
      <c r="O672">
        <v>5.9013969860987732E-2</v>
      </c>
      <c r="P672">
        <v>2.9510949377499211E-2</v>
      </c>
      <c r="Q672">
        <v>4.7766019586884527E-2</v>
      </c>
      <c r="R672">
        <v>2.1722004385395399E-2</v>
      </c>
      <c r="S672">
        <v>6.6444248350634449E-3</v>
      </c>
      <c r="T672">
        <v>-8.7719723476287204E-3</v>
      </c>
      <c r="U672">
        <v>4.1441443453902327E-2</v>
      </c>
      <c r="V672">
        <v>3.0531343327830252E-2</v>
      </c>
      <c r="W672">
        <v>3.7190134314834637E-2</v>
      </c>
      <c r="Y672">
        <v>-1.1672789239995041E-2</v>
      </c>
      <c r="Z672">
        <v>8.4332325884265869E-2</v>
      </c>
      <c r="AA672">
        <v>7.302651903337587E-2</v>
      </c>
      <c r="AB672">
        <v>3.2315425990857127E-2</v>
      </c>
      <c r="AC672">
        <v>0.13427348901087649</v>
      </c>
      <c r="AD672">
        <v>2.2151761993811189E-2</v>
      </c>
      <c r="AE672">
        <v>1.645739836495674E-2</v>
      </c>
    </row>
    <row r="673" spans="1:31" x14ac:dyDescent="0.35">
      <c r="A673" s="2">
        <v>44257</v>
      </c>
      <c r="B673">
        <v>4.4395420769689498E-3</v>
      </c>
      <c r="C673">
        <v>0</v>
      </c>
      <c r="D673">
        <v>-8.3302500880353403E-3</v>
      </c>
      <c r="F673">
        <v>-4.5112856714813472E-2</v>
      </c>
      <c r="G673">
        <v>-5.6964155475098477E-2</v>
      </c>
      <c r="H673">
        <v>9.3667935737595798E-4</v>
      </c>
      <c r="I673">
        <v>-1.4334539277762961E-2</v>
      </c>
      <c r="J673">
        <v>-3.3272867933088701E-2</v>
      </c>
      <c r="K673">
        <v>-1.249561567252688E-2</v>
      </c>
      <c r="L673">
        <v>-1.8299202974604859E-2</v>
      </c>
      <c r="M673">
        <v>4.2872673127554162E-3</v>
      </c>
      <c r="N673">
        <v>7.7790125416732359E-3</v>
      </c>
      <c r="O673">
        <v>-7.9163286395404264E-2</v>
      </c>
      <c r="P673">
        <v>-6.5519966484898218E-3</v>
      </c>
      <c r="Q673">
        <v>-2.0025880085581479E-2</v>
      </c>
      <c r="R673">
        <v>6.2234196009814953E-2</v>
      </c>
      <c r="S673">
        <v>-1.443877044497888E-2</v>
      </c>
      <c r="T673">
        <v>4.2478008606579021E-2</v>
      </c>
      <c r="U673">
        <v>-5.3633288644288513E-2</v>
      </c>
      <c r="V673">
        <v>1.8468624334877282E-2</v>
      </c>
      <c r="W673">
        <v>-4.9800729569064672E-2</v>
      </c>
      <c r="Y673">
        <v>-1.9841591461421611E-2</v>
      </c>
      <c r="Z673">
        <v>-7.0148691753694759E-2</v>
      </c>
      <c r="AA673">
        <v>-4.1846688371337322E-2</v>
      </c>
      <c r="AB673">
        <v>-5.312555681323361E-2</v>
      </c>
      <c r="AC673">
        <v>-1.8918939538904112E-2</v>
      </c>
      <c r="AD673">
        <v>-2.321984880761407E-3</v>
      </c>
      <c r="AE673">
        <v>-2.0877700030422889E-2</v>
      </c>
    </row>
    <row r="674" spans="1:31" x14ac:dyDescent="0.35">
      <c r="A674" s="2">
        <v>44258</v>
      </c>
      <c r="B674">
        <v>1.988948251556311E-2</v>
      </c>
      <c r="C674">
        <v>0</v>
      </c>
      <c r="D674">
        <v>4.1999578804341464E-3</v>
      </c>
      <c r="F674">
        <v>-2.6246720211268171E-2</v>
      </c>
      <c r="G674">
        <v>-7.0879847156372189E-2</v>
      </c>
      <c r="H674">
        <v>-1.146211335052416E-2</v>
      </c>
      <c r="I674">
        <v>-5.9325962954673628E-2</v>
      </c>
      <c r="J674">
        <v>-9.4284534569123446E-2</v>
      </c>
      <c r="K674">
        <v>-1.5817221992490142E-2</v>
      </c>
      <c r="L674">
        <v>-4.7149212069829798E-2</v>
      </c>
      <c r="M674">
        <v>-9.9252874671819313E-2</v>
      </c>
      <c r="N674">
        <v>-1.764335223692504E-2</v>
      </c>
      <c r="O674">
        <v>-6.1564489334933969E-2</v>
      </c>
      <c r="P674">
        <v>-3.5449364020215479E-2</v>
      </c>
      <c r="Q674">
        <v>-5.1809172514737822E-2</v>
      </c>
      <c r="R674">
        <v>-9.6069848385215595E-2</v>
      </c>
      <c r="S674">
        <v>-5.8602036895754162E-2</v>
      </c>
      <c r="T674">
        <v>0</v>
      </c>
      <c r="U674">
        <v>-6.4899457530152582E-2</v>
      </c>
      <c r="V674">
        <v>-8.5379685965523699E-2</v>
      </c>
      <c r="W674">
        <v>-3.2494831735880518E-2</v>
      </c>
      <c r="Y674">
        <v>-2.1086714590677461E-2</v>
      </c>
      <c r="Z674">
        <v>-0.1018859682324391</v>
      </c>
      <c r="AA674">
        <v>-0.1199875325678167</v>
      </c>
      <c r="AB674">
        <v>-5.7820863415442347E-2</v>
      </c>
      <c r="AC674">
        <v>-6.5564769094688224E-2</v>
      </c>
      <c r="AD674">
        <v>-5.0426619517544007E-2</v>
      </c>
      <c r="AE674">
        <v>-5.134900216027849E-2</v>
      </c>
    </row>
    <row r="675" spans="1:31" x14ac:dyDescent="0.35">
      <c r="A675" s="2">
        <v>44259</v>
      </c>
      <c r="B675">
        <v>-3.14193087952368E-2</v>
      </c>
      <c r="C675">
        <v>-1.2986945231744479E-2</v>
      </c>
      <c r="D675">
        <v>-7.9846976613873188E-3</v>
      </c>
      <c r="F675">
        <v>-4.1778956895152992E-2</v>
      </c>
      <c r="G675">
        <v>0</v>
      </c>
      <c r="H675">
        <v>-4.0700146230365997E-2</v>
      </c>
      <c r="I675">
        <v>-7.1166442133288044E-3</v>
      </c>
      <c r="J675">
        <v>-4.5140469072485589E-2</v>
      </c>
      <c r="K675">
        <v>-2.2142917409713529E-2</v>
      </c>
      <c r="L675">
        <v>1.956278365888808E-2</v>
      </c>
      <c r="M675">
        <v>-3.1990510799740579E-2</v>
      </c>
      <c r="N675">
        <v>-2.7261064785119031E-3</v>
      </c>
      <c r="O675">
        <v>-6.9761609825023996E-2</v>
      </c>
      <c r="P675">
        <v>-8.5471079898002955E-4</v>
      </c>
      <c r="Q675">
        <v>-4.462470544665087E-2</v>
      </c>
      <c r="R675">
        <v>-7.2061228040727565E-2</v>
      </c>
      <c r="S675">
        <v>-3.5126577436665918E-2</v>
      </c>
      <c r="T675">
        <v>-3.6502467960538583E-2</v>
      </c>
      <c r="U675">
        <v>-1.8572784837267538E-2</v>
      </c>
      <c r="V675">
        <v>-5.452291386788255E-2</v>
      </c>
      <c r="W675">
        <v>2.4918698841407631E-2</v>
      </c>
      <c r="Y675">
        <v>-3.7420088170389783E-2</v>
      </c>
      <c r="Z675">
        <v>-8.6509947425793432E-2</v>
      </c>
      <c r="AA675">
        <v>-5.6517146296472642E-2</v>
      </c>
      <c r="AB675">
        <v>-6.722964540492915E-2</v>
      </c>
      <c r="AC675">
        <v>-2.7712225160718921E-2</v>
      </c>
      <c r="AD675">
        <v>-8.1699031966305791E-3</v>
      </c>
      <c r="AE675">
        <v>-4.5871753915518454E-3</v>
      </c>
    </row>
    <row r="676" spans="1:31" x14ac:dyDescent="0.35">
      <c r="A676" s="2">
        <v>44260</v>
      </c>
      <c r="B676">
        <v>-1.677852031148841E-2</v>
      </c>
      <c r="C676">
        <v>0</v>
      </c>
      <c r="D676">
        <v>5.3661159267941461E-3</v>
      </c>
      <c r="F676">
        <v>-3.7412040644178468E-2</v>
      </c>
      <c r="G676">
        <v>-3.7579856334576278E-2</v>
      </c>
      <c r="H676">
        <v>-4.3414060991457171E-2</v>
      </c>
      <c r="I676">
        <v>-1.63123934089483E-2</v>
      </c>
      <c r="J676">
        <v>-2.122521159793123E-2</v>
      </c>
      <c r="K676">
        <v>-6.9392607687849273E-3</v>
      </c>
      <c r="L676">
        <v>-6.3205469104195111E-2</v>
      </c>
      <c r="M676">
        <v>-6.1200404849010006E-3</v>
      </c>
      <c r="N676">
        <v>0</v>
      </c>
      <c r="O676">
        <v>-4.223379787052961E-2</v>
      </c>
      <c r="P676">
        <v>-2.0530338181733439E-2</v>
      </c>
      <c r="Q676">
        <v>-2.2027649265721431E-2</v>
      </c>
      <c r="R676">
        <v>7.4620445884338693E-2</v>
      </c>
      <c r="S676">
        <v>3.6866341760208861E-3</v>
      </c>
      <c r="T676">
        <v>-6.4317313189722003E-2</v>
      </c>
      <c r="U676">
        <v>-3.0378516567194151E-2</v>
      </c>
      <c r="V676">
        <v>-1.965919037089725E-2</v>
      </c>
      <c r="W676">
        <v>-5.9196572002896082E-2</v>
      </c>
      <c r="Y676">
        <v>2.557534717208276E-2</v>
      </c>
      <c r="Z676">
        <v>-1.7991034794289869E-2</v>
      </c>
      <c r="AA676">
        <v>-1.778354512925551E-2</v>
      </c>
      <c r="AB676">
        <v>-2.665268410818555E-2</v>
      </c>
      <c r="AC676">
        <v>-2.36506607071949E-2</v>
      </c>
      <c r="AD676">
        <v>-1.8122023019314541E-2</v>
      </c>
      <c r="AE676">
        <v>-3.9170460834290433E-2</v>
      </c>
    </row>
    <row r="677" spans="1:31" x14ac:dyDescent="0.35">
      <c r="A677" s="2">
        <v>44262</v>
      </c>
      <c r="B677">
        <v>0</v>
      </c>
      <c r="C677">
        <v>0</v>
      </c>
      <c r="D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-2.47628236050812E-2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 x14ac:dyDescent="0.35">
      <c r="A678" s="2">
        <v>44263</v>
      </c>
      <c r="B678">
        <v>-2.7303700838659632E-2</v>
      </c>
      <c r="C678">
        <v>-2.6315813013693571E-2</v>
      </c>
      <c r="D678">
        <v>2.859308181517917E-2</v>
      </c>
      <c r="F678">
        <v>-2.688491966172046E-2</v>
      </c>
      <c r="G678">
        <v>-1.093325575839044E-2</v>
      </c>
      <c r="H678">
        <v>-9.025290603582925E-3</v>
      </c>
      <c r="I678">
        <v>-2.6633164108556869E-2</v>
      </c>
      <c r="J678">
        <v>-2.3903429692820111E-2</v>
      </c>
      <c r="K678">
        <v>1.1033307206029569E-2</v>
      </c>
      <c r="L678">
        <v>6.0240969580337637E-2</v>
      </c>
      <c r="M678">
        <v>1.7241467089353261E-2</v>
      </c>
      <c r="N678">
        <v>-2.06100577081616E-2</v>
      </c>
      <c r="O678">
        <v>-8.0041833848107036E-2</v>
      </c>
      <c r="P678">
        <v>1.2227033341707379E-2</v>
      </c>
      <c r="Q678">
        <v>-3.0529173584364241E-2</v>
      </c>
      <c r="R678">
        <v>2.906739200841724E-2</v>
      </c>
      <c r="S678">
        <v>-1.2855774577701481E-2</v>
      </c>
      <c r="T678">
        <v>-3.013175192463247E-2</v>
      </c>
      <c r="U678">
        <v>1.694914922157742E-2</v>
      </c>
      <c r="V678">
        <v>4.4563448792238614E-3</v>
      </c>
      <c r="W678">
        <v>1.9101052776119731E-2</v>
      </c>
      <c r="Y678">
        <v>-1.246882865513632E-2</v>
      </c>
      <c r="Z678">
        <v>-3.027986386286741E-2</v>
      </c>
      <c r="AA678">
        <v>-9.3767902976554351E-2</v>
      </c>
      <c r="AB678">
        <v>-1.0904807127383511E-2</v>
      </c>
      <c r="AC678">
        <v>2.329192491396492E-2</v>
      </c>
      <c r="AD678">
        <v>2.0134258450036139E-2</v>
      </c>
      <c r="AE678">
        <v>2.3021591017031499E-2</v>
      </c>
    </row>
    <row r="679" spans="1:31" x14ac:dyDescent="0.35">
      <c r="A679" s="2">
        <v>44264</v>
      </c>
      <c r="B679">
        <v>-2.6900644160260171E-2</v>
      </c>
      <c r="C679">
        <v>0</v>
      </c>
      <c r="D679">
        <v>3.6323312382133148E-2</v>
      </c>
      <c r="F679">
        <v>5.1951939395570967E-2</v>
      </c>
      <c r="G679">
        <v>7.3035941059689247E-2</v>
      </c>
      <c r="H679">
        <v>6.2191087065103227E-2</v>
      </c>
      <c r="I679">
        <v>4.0268496649068293E-2</v>
      </c>
      <c r="J679">
        <v>0.10906335845133119</v>
      </c>
      <c r="K679">
        <v>4.0014552008832187E-2</v>
      </c>
      <c r="L679">
        <v>4.0909054240650278E-2</v>
      </c>
      <c r="M679">
        <v>2.9055719100385961E-2</v>
      </c>
      <c r="N679">
        <v>6.8855218855218947E-2</v>
      </c>
      <c r="O679">
        <v>0.12600332952653151</v>
      </c>
      <c r="P679">
        <v>5.7808496880421112E-2</v>
      </c>
      <c r="Q679">
        <v>7.305810278038849E-2</v>
      </c>
      <c r="R679">
        <v>-1.020008753301105E-2</v>
      </c>
      <c r="S679">
        <v>2.9302169731047378E-2</v>
      </c>
      <c r="T679">
        <v>4.0776562391338977E-2</v>
      </c>
      <c r="U679">
        <v>5.1515176619526981E-2</v>
      </c>
      <c r="V679">
        <v>8.1632571894516781E-2</v>
      </c>
      <c r="W679">
        <v>5.4024319107152108E-2</v>
      </c>
      <c r="Y679">
        <v>6.4646590129763704E-2</v>
      </c>
      <c r="Z679">
        <v>0.1104696672014516</v>
      </c>
      <c r="AA679">
        <v>0.12891695407930739</v>
      </c>
      <c r="AB679">
        <v>0.13497629664604149</v>
      </c>
      <c r="AC679">
        <v>8.8012068104211361E-2</v>
      </c>
      <c r="AD679">
        <v>3.3717133273411193E-2</v>
      </c>
      <c r="AE679">
        <v>6.6572835249100182E-2</v>
      </c>
    </row>
    <row r="680" spans="1:31" x14ac:dyDescent="0.35">
      <c r="A680" s="2">
        <v>44265</v>
      </c>
      <c r="B680">
        <v>-1.442300638126603E-2</v>
      </c>
      <c r="C680">
        <v>-6.7566794462932123E-3</v>
      </c>
      <c r="D680">
        <v>7.1531204553008099E-3</v>
      </c>
      <c r="F680">
        <v>-4.3105862807669593E-2</v>
      </c>
      <c r="G680">
        <v>1.9499586951658321E-2</v>
      </c>
      <c r="H680">
        <v>-2.4007890521211661E-2</v>
      </c>
      <c r="I680">
        <v>2.4804229091213159E-4</v>
      </c>
      <c r="J680">
        <v>-1.3885741090689069E-2</v>
      </c>
      <c r="K680">
        <v>-9.4438466008328614E-3</v>
      </c>
      <c r="L680">
        <v>-1.310042540027467E-2</v>
      </c>
      <c r="M680">
        <v>1.999992987401877E-2</v>
      </c>
      <c r="N680">
        <v>-1.5120491415971051E-2</v>
      </c>
      <c r="O680">
        <v>2.5084033652249319E-2</v>
      </c>
      <c r="P680">
        <v>4.5677016481832762E-2</v>
      </c>
      <c r="Q680">
        <v>-1.2390726110998901E-2</v>
      </c>
      <c r="R680">
        <v>5.4696832863791338E-2</v>
      </c>
      <c r="S680">
        <v>-2.259462203626383E-3</v>
      </c>
      <c r="T680">
        <v>2.4253691022600998E-2</v>
      </c>
      <c r="U680">
        <v>-1.9211819771858261E-3</v>
      </c>
      <c r="V680">
        <v>-2.7891649763525539E-2</v>
      </c>
      <c r="W680">
        <v>-7.3221589261951436E-3</v>
      </c>
      <c r="Y680">
        <v>1.6864693501428722E-2</v>
      </c>
      <c r="Z680">
        <v>1.2051090262480409E-2</v>
      </c>
      <c r="AA680">
        <v>3.5767476863449048E-2</v>
      </c>
      <c r="AB680">
        <v>-1.2142292276451361E-3</v>
      </c>
      <c r="AC680">
        <v>-5.5788007953298302E-2</v>
      </c>
      <c r="AD680">
        <v>2.2275248847364759E-2</v>
      </c>
      <c r="AE680">
        <v>1.0549454920139921E-2</v>
      </c>
    </row>
    <row r="681" spans="1:31" x14ac:dyDescent="0.35">
      <c r="A681" s="2">
        <v>44266</v>
      </c>
      <c r="B681">
        <v>2.439023760577275E-2</v>
      </c>
      <c r="C681">
        <v>2.0408096339702201E-2</v>
      </c>
      <c r="D681">
        <v>1.171870716055667E-2</v>
      </c>
      <c r="F681">
        <v>4.6241026727120722E-2</v>
      </c>
      <c r="G681">
        <v>8.0115528475318776E-2</v>
      </c>
      <c r="H681">
        <v>3.3383500102256207E-2</v>
      </c>
      <c r="I681">
        <v>3.1754167722706228E-2</v>
      </c>
      <c r="J681">
        <v>8.3795039097124935E-2</v>
      </c>
      <c r="K681">
        <v>1.1299419880841601E-2</v>
      </c>
      <c r="L681">
        <v>3.4292141811805177E-2</v>
      </c>
      <c r="M681">
        <v>4.9596393013792817E-2</v>
      </c>
      <c r="N681">
        <v>5.0375819606588879E-2</v>
      </c>
      <c r="O681">
        <v>8.4694642015557653E-2</v>
      </c>
      <c r="P681">
        <v>1.014035987054762E-2</v>
      </c>
      <c r="Q681">
        <v>6.9994655796626892E-2</v>
      </c>
      <c r="R681">
        <v>3.0815470725890529E-2</v>
      </c>
      <c r="S681">
        <v>2.626818256671282E-2</v>
      </c>
      <c r="T681">
        <v>3.4608471605322988E-2</v>
      </c>
      <c r="U681">
        <v>7.1222304780166112E-2</v>
      </c>
      <c r="V681">
        <v>1.139234353263174E-2</v>
      </c>
      <c r="W681">
        <v>-6.2170713050723303E-2</v>
      </c>
      <c r="Y681">
        <v>1.8804126103482591E-2</v>
      </c>
      <c r="Z681">
        <v>0.1244454305041101</v>
      </c>
      <c r="AA681">
        <v>0.141366921332021</v>
      </c>
      <c r="AB681">
        <v>5.5636989350001942E-2</v>
      </c>
      <c r="AC681">
        <v>2.2747429615169731E-2</v>
      </c>
      <c r="AD681">
        <v>4.2023284457853187E-2</v>
      </c>
      <c r="AE681">
        <v>3.4362805609033258E-2</v>
      </c>
    </row>
    <row r="682" spans="1:31" x14ac:dyDescent="0.35">
      <c r="A682" s="2">
        <v>44267</v>
      </c>
      <c r="B682">
        <v>5.0000004200276171E-2</v>
      </c>
      <c r="C682">
        <v>1.333334541929743E-2</v>
      </c>
      <c r="D682">
        <v>-1.017911170702912E-2</v>
      </c>
      <c r="F682">
        <v>-1.454229614973368E-2</v>
      </c>
      <c r="G682">
        <v>-1.269632690413036E-2</v>
      </c>
      <c r="H682">
        <v>-1.7002709580298261E-3</v>
      </c>
      <c r="I682">
        <v>-1.009898242100726E-2</v>
      </c>
      <c r="J682">
        <v>-2.0660302554644568E-2</v>
      </c>
      <c r="K682">
        <v>-2.793311323360137E-3</v>
      </c>
      <c r="L682">
        <v>-1.0695334910961311E-2</v>
      </c>
      <c r="M682">
        <v>-1.4285732396946421E-2</v>
      </c>
      <c r="N682">
        <v>0</v>
      </c>
      <c r="O682">
        <v>-3.8102675576210392E-3</v>
      </c>
      <c r="P682">
        <v>-2.0077130413534091E-2</v>
      </c>
      <c r="Q682">
        <v>1.147865148986482E-2</v>
      </c>
      <c r="R682">
        <v>9.8432539103079364E-3</v>
      </c>
      <c r="S682">
        <v>-1.368035630828468E-2</v>
      </c>
      <c r="T682">
        <v>1.584507206957575E-2</v>
      </c>
      <c r="U682">
        <v>-3.5938869219891418E-3</v>
      </c>
      <c r="V682">
        <v>-3.6295325690729567E-2</v>
      </c>
      <c r="W682">
        <v>0</v>
      </c>
      <c r="Y682">
        <v>2.292675050010518E-3</v>
      </c>
      <c r="Z682">
        <v>-1.8895345728723201E-2</v>
      </c>
      <c r="AA682">
        <v>-1.8436782001649669E-2</v>
      </c>
      <c r="AB682">
        <v>-1.270196071013141E-2</v>
      </c>
      <c r="AC682">
        <v>6.3547437172364329E-3</v>
      </c>
      <c r="AD682">
        <v>-1.194913555375632E-2</v>
      </c>
      <c r="AE682">
        <v>-1.3456691298138311E-2</v>
      </c>
    </row>
    <row r="683" spans="1:31" x14ac:dyDescent="0.35">
      <c r="A683" s="2">
        <v>44269</v>
      </c>
      <c r="B683">
        <v>0</v>
      </c>
      <c r="C683">
        <v>0</v>
      </c>
      <c r="D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-1.0353227771010999E-2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 x14ac:dyDescent="0.35">
      <c r="A684" s="2">
        <v>44270</v>
      </c>
      <c r="B684">
        <v>3.4013436723598911E-3</v>
      </c>
      <c r="C684">
        <v>0</v>
      </c>
      <c r="D684">
        <v>1.8085086556918869E-2</v>
      </c>
      <c r="F684">
        <v>2.285871149995411E-2</v>
      </c>
      <c r="G684">
        <v>7.7834671919889686E-3</v>
      </c>
      <c r="H684">
        <v>4.1363363344670834E-3</v>
      </c>
      <c r="I684">
        <v>-3.6431794748280621E-3</v>
      </c>
      <c r="J684">
        <v>-2.4793375402304089E-2</v>
      </c>
      <c r="K684">
        <v>9.4539186694555521E-3</v>
      </c>
      <c r="L684">
        <v>-3.5675619556559179E-2</v>
      </c>
      <c r="M684">
        <v>-1.449277226318824E-2</v>
      </c>
      <c r="N684">
        <v>4.4923076923076843E-2</v>
      </c>
      <c r="O684">
        <v>5.7373544794146143E-2</v>
      </c>
      <c r="P684">
        <v>2.2852573808814561E-2</v>
      </c>
      <c r="Q684">
        <v>7.0775088792376373E-3</v>
      </c>
      <c r="R684">
        <v>-1.8050541019080549E-2</v>
      </c>
      <c r="S684">
        <v>1.1185615415271631E-2</v>
      </c>
      <c r="T684">
        <v>1.559801396603944E-2</v>
      </c>
      <c r="U684">
        <v>-1.5329132006754341E-2</v>
      </c>
      <c r="V684">
        <v>-1.2987062314069649E-2</v>
      </c>
      <c r="W684">
        <v>-1.123599615671622E-2</v>
      </c>
      <c r="Y684">
        <v>-3.7058419134175957E-2</v>
      </c>
      <c r="Z684">
        <v>-1.671959609581675E-2</v>
      </c>
      <c r="AA684">
        <v>-2.7292018164057912E-3</v>
      </c>
      <c r="AB684">
        <v>1.965822784677607E-2</v>
      </c>
      <c r="AC684">
        <v>9.0700339654774309E-2</v>
      </c>
      <c r="AD684">
        <v>-1.511638306570751E-3</v>
      </c>
      <c r="AE684">
        <v>-6.8201875189157768E-3</v>
      </c>
    </row>
    <row r="685" spans="1:31" x14ac:dyDescent="0.35">
      <c r="A685" s="2">
        <v>44271</v>
      </c>
      <c r="B685">
        <v>1.8079059827015301E-2</v>
      </c>
      <c r="C685">
        <v>0</v>
      </c>
      <c r="D685">
        <v>-5.2245992665368446E-3</v>
      </c>
      <c r="F685">
        <v>1.669024548953835E-2</v>
      </c>
      <c r="G685">
        <v>-5.9771680510528953E-2</v>
      </c>
      <c r="H685">
        <v>1.962681579736603E-2</v>
      </c>
      <c r="I685">
        <v>-1.779629923664117E-2</v>
      </c>
      <c r="J685">
        <v>-5.1739511305294313E-2</v>
      </c>
      <c r="K685">
        <v>-1.769001009670956E-2</v>
      </c>
      <c r="L685">
        <v>1.2331855293998609E-2</v>
      </c>
      <c r="M685">
        <v>1.6968247546460539E-2</v>
      </c>
      <c r="N685">
        <v>-3.8574793875147277E-2</v>
      </c>
      <c r="O685">
        <v>-4.5073529733873567E-2</v>
      </c>
      <c r="P685">
        <v>-3.6209489764077341E-2</v>
      </c>
      <c r="Q685">
        <v>-8.4817273548509764E-4</v>
      </c>
      <c r="R685">
        <v>-4.4117673870600727E-2</v>
      </c>
      <c r="S685">
        <v>-3.0973074140159258E-3</v>
      </c>
      <c r="T685">
        <v>5.9726157029937887E-3</v>
      </c>
      <c r="U685">
        <v>3.8461545179446999E-2</v>
      </c>
      <c r="V685">
        <v>2.1930327229091611E-3</v>
      </c>
      <c r="W685">
        <v>6.0227258390572302E-2</v>
      </c>
      <c r="Y685">
        <v>-2.3042991153180089E-2</v>
      </c>
      <c r="Z685">
        <v>-8.1360285273018529E-2</v>
      </c>
      <c r="AA685">
        <v>-8.6123608598052681E-2</v>
      </c>
      <c r="AB685">
        <v>-3.9063240420426082E-2</v>
      </c>
      <c r="AC685">
        <v>4.4736360248767149E-3</v>
      </c>
      <c r="AD685">
        <v>1.5896949582862249E-2</v>
      </c>
      <c r="AE685">
        <v>5.1501838657908028E-3</v>
      </c>
    </row>
    <row r="686" spans="1:31" x14ac:dyDescent="0.35">
      <c r="A686" s="2">
        <v>44272</v>
      </c>
      <c r="B686">
        <v>1.109924678312169E-3</v>
      </c>
      <c r="C686">
        <v>-6.5790345734556546E-3</v>
      </c>
      <c r="D686">
        <v>-7.3529495458982694E-3</v>
      </c>
      <c r="F686">
        <v>-0.1204785248138425</v>
      </c>
      <c r="G686">
        <v>1.749999182564865E-2</v>
      </c>
      <c r="H686">
        <v>-2.6140625370457918E-2</v>
      </c>
      <c r="I686">
        <v>-2.8294984173180882E-2</v>
      </c>
      <c r="J686">
        <v>-2.6340520221708189E-2</v>
      </c>
      <c r="K686">
        <v>-4.8728829626393022E-2</v>
      </c>
      <c r="L686">
        <v>-5.3156098296001757E-2</v>
      </c>
      <c r="M686">
        <v>-3.8932077240471319E-2</v>
      </c>
      <c r="N686">
        <v>-3.0781010719755031E-2</v>
      </c>
      <c r="O686">
        <v>-1.497198166633207E-2</v>
      </c>
      <c r="P686">
        <v>-3.2773824733956403E-2</v>
      </c>
      <c r="Q686">
        <v>-2.8134849873665321E-2</v>
      </c>
      <c r="R686">
        <v>1.9230769230769159E-2</v>
      </c>
      <c r="S686">
        <v>-1.375948614337974E-2</v>
      </c>
      <c r="T686">
        <v>-2.7989794359314809E-2</v>
      </c>
      <c r="U686">
        <v>-2.910052198109947E-2</v>
      </c>
      <c r="V686">
        <v>-5.6892828127189883E-2</v>
      </c>
      <c r="W686">
        <v>-8.2012774281656875E-2</v>
      </c>
      <c r="Y686">
        <v>-3.3677698543879808E-2</v>
      </c>
      <c r="Z686">
        <v>-7.8491060219482711E-2</v>
      </c>
      <c r="AA686">
        <v>4.2275473284183462E-3</v>
      </c>
      <c r="AB686">
        <v>2.0413117813984138E-2</v>
      </c>
      <c r="AC686">
        <v>-5.8160794144654249E-2</v>
      </c>
      <c r="AD686">
        <v>-7.8986603773051445E-2</v>
      </c>
      <c r="AE686">
        <v>-5.8069921869019707E-2</v>
      </c>
    </row>
    <row r="687" spans="1:31" x14ac:dyDescent="0.35">
      <c r="A687" s="2">
        <v>44273</v>
      </c>
      <c r="B687">
        <v>8.8691617343130691E-3</v>
      </c>
      <c r="C687">
        <v>0</v>
      </c>
      <c r="D687">
        <v>9.5238886988915361E-3</v>
      </c>
      <c r="F687">
        <v>-6.2322087398441688E-2</v>
      </c>
      <c r="G687">
        <v>-0.10003511422835901</v>
      </c>
      <c r="H687">
        <v>-3.0258711761874779E-2</v>
      </c>
      <c r="I687">
        <v>-4.827549421758992E-2</v>
      </c>
      <c r="J687">
        <v>3.5265677069118428E-2</v>
      </c>
      <c r="K687">
        <v>-3.118045021114868E-2</v>
      </c>
      <c r="L687">
        <v>-5.8480341416702331E-3</v>
      </c>
      <c r="M687">
        <v>-5.7870103777174497E-3</v>
      </c>
      <c r="N687">
        <v>-1.4062253120556201E-2</v>
      </c>
      <c r="O687">
        <v>-9.3639426876108156E-2</v>
      </c>
      <c r="P687">
        <v>-1.8181855944675359E-2</v>
      </c>
      <c r="Q687">
        <v>-3.1569737940672749E-2</v>
      </c>
      <c r="R687">
        <v>-5.3584908539394127E-2</v>
      </c>
      <c r="S687">
        <v>-3.4653339852598442E-2</v>
      </c>
      <c r="T687">
        <v>-4.7120514496886368E-2</v>
      </c>
      <c r="U687">
        <v>3.3605801804480029E-2</v>
      </c>
      <c r="V687">
        <v>3.0626444119639551E-2</v>
      </c>
      <c r="W687">
        <v>-1.5228569376256161E-2</v>
      </c>
      <c r="Y687">
        <v>-3.2083657219586947E-2</v>
      </c>
      <c r="Z687">
        <v>-7.5514901663646383E-2</v>
      </c>
      <c r="AA687">
        <v>-9.7175886053965543E-2</v>
      </c>
      <c r="AB687">
        <v>-8.5578022400570997E-2</v>
      </c>
      <c r="AC687">
        <v>-0.14436718842598589</v>
      </c>
      <c r="AD687">
        <v>-7.2815641079800866E-3</v>
      </c>
      <c r="AE687">
        <v>-4.9864635891125886E-3</v>
      </c>
    </row>
    <row r="688" spans="1:31" x14ac:dyDescent="0.35">
      <c r="A688" s="2">
        <v>44274</v>
      </c>
      <c r="B688">
        <v>-2.6373651255736541E-2</v>
      </c>
      <c r="C688">
        <v>-1.9867487326244881E-2</v>
      </c>
      <c r="D688">
        <v>6.2892337620652494E-3</v>
      </c>
      <c r="F688">
        <v>3.3738964533602811E-4</v>
      </c>
      <c r="G688">
        <v>5.577224411920656E-2</v>
      </c>
      <c r="H688">
        <v>-1.761560515810334E-3</v>
      </c>
      <c r="I688">
        <v>-1.7982056668553129E-2</v>
      </c>
      <c r="J688">
        <v>5.9962661181192527E-2</v>
      </c>
      <c r="K688">
        <v>1.6475196896697849E-2</v>
      </c>
      <c r="L688">
        <v>-1.6470631904715542E-2</v>
      </c>
      <c r="M688">
        <v>4.6566006076882438E-3</v>
      </c>
      <c r="N688">
        <v>0</v>
      </c>
      <c r="O688">
        <v>4.3574901716562531E-2</v>
      </c>
      <c r="P688">
        <v>0</v>
      </c>
      <c r="Q688">
        <v>3.0408460144204511E-2</v>
      </c>
      <c r="R688">
        <v>2.19297942078811E-2</v>
      </c>
      <c r="S688">
        <v>-1.9114246933329641E-2</v>
      </c>
      <c r="T688">
        <v>2.564107305401242E-2</v>
      </c>
      <c r="U688">
        <v>-1.2302314755260561E-2</v>
      </c>
      <c r="V688">
        <v>-1.6208857174362049E-2</v>
      </c>
      <c r="W688">
        <v>-3.092783301090141E-2</v>
      </c>
      <c r="Y688">
        <v>-1.182900460631087E-2</v>
      </c>
      <c r="Z688">
        <v>5.2805229282606003E-2</v>
      </c>
      <c r="AA688">
        <v>7.9852351134166444E-2</v>
      </c>
      <c r="AB688">
        <v>5.4223470811502583E-2</v>
      </c>
      <c r="AC688">
        <v>1.1378425840878229E-2</v>
      </c>
      <c r="AD688">
        <v>-2.444984955782081E-2</v>
      </c>
      <c r="AE688">
        <v>1.6400953257823089E-2</v>
      </c>
    </row>
    <row r="689" spans="1:31" x14ac:dyDescent="0.35">
      <c r="A689" s="2">
        <v>44276</v>
      </c>
      <c r="B689">
        <v>0</v>
      </c>
      <c r="C689">
        <v>0</v>
      </c>
      <c r="D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1.5064102564102511E-2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 x14ac:dyDescent="0.35">
      <c r="A690" s="2">
        <v>44277</v>
      </c>
      <c r="B690">
        <v>-2.3701994836993649E-2</v>
      </c>
      <c r="C690">
        <v>6.7567629641662741E-3</v>
      </c>
      <c r="D690">
        <v>6.2499265132278659E-3</v>
      </c>
      <c r="F690">
        <v>1.180439750329665E-2</v>
      </c>
      <c r="G690">
        <v>1.9948316276877879E-2</v>
      </c>
      <c r="H690">
        <v>2.041852933709953E-2</v>
      </c>
      <c r="I690">
        <v>1.9404320315877799E-2</v>
      </c>
      <c r="J690">
        <v>7.4180033221369568E-2</v>
      </c>
      <c r="K690">
        <v>7.538471841612715E-4</v>
      </c>
      <c r="L690">
        <v>3.4688937092047567E-2</v>
      </c>
      <c r="M690">
        <v>5.793604375894601E-3</v>
      </c>
      <c r="N690">
        <v>-2.1155667824439561E-2</v>
      </c>
      <c r="O690">
        <v>3.9754784016981848E-2</v>
      </c>
      <c r="P690">
        <v>2.9461269667671042E-2</v>
      </c>
      <c r="Q690">
        <v>2.325872929798134E-2</v>
      </c>
      <c r="R690">
        <v>1.014437133809332E-2</v>
      </c>
      <c r="S690">
        <v>3.4695630144395251E-2</v>
      </c>
      <c r="T690">
        <v>-6.3392727433864926E-2</v>
      </c>
      <c r="U690">
        <v>1.601426235241599E-2</v>
      </c>
      <c r="V690">
        <v>6.5903913451591301E-2</v>
      </c>
      <c r="W690">
        <v>4.2553256678685258E-2</v>
      </c>
      <c r="Y690">
        <v>5.209162994803207E-2</v>
      </c>
      <c r="Z690">
        <v>1.64577086782971E-2</v>
      </c>
      <c r="AA690">
        <v>3.238573547607948E-2</v>
      </c>
      <c r="AB690">
        <v>2.9294550134577602E-2</v>
      </c>
      <c r="AC690">
        <v>3.953711083589817E-2</v>
      </c>
      <c r="AD690">
        <v>2.2556423745526469E-2</v>
      </c>
      <c r="AE690">
        <v>1.7929186696334479E-2</v>
      </c>
    </row>
    <row r="691" spans="1:31" x14ac:dyDescent="0.35">
      <c r="A691" s="2">
        <v>44278</v>
      </c>
      <c r="B691">
        <v>9.2485363343455251E-3</v>
      </c>
      <c r="C691">
        <v>-1.342274808333266E-2</v>
      </c>
      <c r="D691">
        <v>-1.7252453328590041E-3</v>
      </c>
      <c r="F691">
        <v>-2.9666646321614532E-2</v>
      </c>
      <c r="G691">
        <v>-3.730534820268494E-2</v>
      </c>
      <c r="H691">
        <v>1.0375516864164601E-2</v>
      </c>
      <c r="I691">
        <v>1.152806529378925E-2</v>
      </c>
      <c r="J691">
        <v>-2.8278710854306891E-2</v>
      </c>
      <c r="K691">
        <v>-8.2861543027210605E-3</v>
      </c>
      <c r="L691">
        <v>2.0809403522354279E-2</v>
      </c>
      <c r="M691">
        <v>2.304148128982408E-2</v>
      </c>
      <c r="N691">
        <v>0</v>
      </c>
      <c r="O691">
        <v>-3.1903664391881192E-2</v>
      </c>
      <c r="P691">
        <v>5.7236970647922547E-3</v>
      </c>
      <c r="Q691">
        <v>-1.6008861770440919E-2</v>
      </c>
      <c r="R691">
        <v>-5.1757442417077137E-2</v>
      </c>
      <c r="S691">
        <v>1.3780552949720359E-3</v>
      </c>
      <c r="T691">
        <v>2.9551829752607391E-2</v>
      </c>
      <c r="U691">
        <v>7.2679502465941237E-2</v>
      </c>
      <c r="V691">
        <v>-4.036069115956642E-2</v>
      </c>
      <c r="W691">
        <v>1.0203949684691739E-2</v>
      </c>
      <c r="Y691">
        <v>-3.0007566514592469E-2</v>
      </c>
      <c r="Z691">
        <v>-5.4484681063954432E-2</v>
      </c>
      <c r="AA691">
        <v>-2.1436032055423101E-2</v>
      </c>
      <c r="AB691">
        <v>-3.7348334229150182E-2</v>
      </c>
      <c r="AC691">
        <v>-9.5856948617302207E-3</v>
      </c>
      <c r="AD691">
        <v>4.0849709711294757E-2</v>
      </c>
      <c r="AE691">
        <v>1.321009548575103E-2</v>
      </c>
    </row>
    <row r="692" spans="1:31" x14ac:dyDescent="0.35">
      <c r="A692" s="2">
        <v>44279</v>
      </c>
      <c r="B692">
        <v>3.0927844217841779E-2</v>
      </c>
      <c r="C692">
        <v>-6.8028108945877852E-3</v>
      </c>
      <c r="D692">
        <v>-1.762864526802832E-2</v>
      </c>
      <c r="F692">
        <v>-5.0154619072804503E-2</v>
      </c>
      <c r="G692">
        <v>-7.9759249259539033E-2</v>
      </c>
      <c r="H692">
        <v>-7.3352026554965874E-3</v>
      </c>
      <c r="I692">
        <v>-2.7829204948452872E-2</v>
      </c>
      <c r="J692">
        <v>-5.1244128728581202E-2</v>
      </c>
      <c r="K692">
        <v>-1.7090934078202391E-2</v>
      </c>
      <c r="L692">
        <v>-6.7950163109959494E-2</v>
      </c>
      <c r="M692">
        <v>-2.2522528862440661E-2</v>
      </c>
      <c r="N692">
        <v>-2.5806451612903181E-2</v>
      </c>
      <c r="O692">
        <v>-5.1227835036417813E-2</v>
      </c>
      <c r="P692">
        <v>1.056914292797329E-2</v>
      </c>
      <c r="Q692">
        <v>2.483911897355195E-3</v>
      </c>
      <c r="R692">
        <v>4.7657845729287107E-2</v>
      </c>
      <c r="S692">
        <v>-3.0733946706619001E-2</v>
      </c>
      <c r="T692">
        <v>-2.777781331209939E-2</v>
      </c>
      <c r="U692">
        <v>1.9591818050462399E-2</v>
      </c>
      <c r="V692">
        <v>-2.5055904088783661E-2</v>
      </c>
      <c r="W692">
        <v>-3.7877212085913881E-3</v>
      </c>
      <c r="Y692">
        <v>-4.4083344487038538E-2</v>
      </c>
      <c r="Z692">
        <v>-9.7580866084532203E-2</v>
      </c>
      <c r="AA692">
        <v>-1.602852184187575E-2</v>
      </c>
      <c r="AB692">
        <v>-3.8725433661622732E-2</v>
      </c>
      <c r="AC692">
        <v>-4.2460154693542702E-2</v>
      </c>
      <c r="AD692">
        <v>-3.4536918853413028E-2</v>
      </c>
      <c r="AE692">
        <v>-1.5645410117037909E-2</v>
      </c>
    </row>
    <row r="693" spans="1:31" x14ac:dyDescent="0.35">
      <c r="A693" s="2">
        <v>44280</v>
      </c>
      <c r="B693">
        <v>6.6666650985635068E-2</v>
      </c>
      <c r="C693">
        <v>-6.8492367851790137E-3</v>
      </c>
      <c r="D693">
        <v>2.4982427617703529E-2</v>
      </c>
      <c r="F693">
        <v>1.265824181911257E-2</v>
      </c>
      <c r="G693">
        <v>4.6606759593901703E-2</v>
      </c>
      <c r="H693">
        <v>1.4532129815360889E-2</v>
      </c>
      <c r="I693">
        <v>4.9618223434547908E-2</v>
      </c>
      <c r="J693">
        <v>-1.24472405512055E-2</v>
      </c>
      <c r="K693">
        <v>4.2503866837937387E-2</v>
      </c>
      <c r="L693">
        <v>-5.3462950724262333E-2</v>
      </c>
      <c r="M693">
        <v>-3.6866325759354668E-2</v>
      </c>
      <c r="N693">
        <v>1.5894039735099289E-2</v>
      </c>
      <c r="O693">
        <v>3.3788350752530501E-3</v>
      </c>
      <c r="P693">
        <v>4.0224883288531021E-3</v>
      </c>
      <c r="Q693">
        <v>1.239114975124522E-4</v>
      </c>
      <c r="R693">
        <v>-1.088642250279892E-2</v>
      </c>
      <c r="S693">
        <v>2.413640734252143E-2</v>
      </c>
      <c r="T693">
        <v>-1.714275824207856E-2</v>
      </c>
      <c r="U693">
        <v>-3.4427490743097811E-2</v>
      </c>
      <c r="V693">
        <v>-1.14731523403403E-2</v>
      </c>
      <c r="W693">
        <v>-3.1685717675947189E-2</v>
      </c>
      <c r="Y693">
        <v>4.7194477265624091E-3</v>
      </c>
      <c r="Z693">
        <v>2.7108364171674729E-2</v>
      </c>
      <c r="AA693">
        <v>-4.0723981900452462E-2</v>
      </c>
      <c r="AB693">
        <v>9.1184366934451422E-3</v>
      </c>
      <c r="AC693">
        <v>-1.010757956215314E-2</v>
      </c>
      <c r="AD693">
        <v>-2.7642272661142279E-2</v>
      </c>
      <c r="AE693">
        <v>5.2979812096274337E-3</v>
      </c>
    </row>
    <row r="694" spans="1:31" x14ac:dyDescent="0.35">
      <c r="A694" s="2">
        <v>44281</v>
      </c>
      <c r="B694">
        <v>-6.2499692198497714E-3</v>
      </c>
      <c r="C694">
        <v>6.8964723573368136E-3</v>
      </c>
      <c r="D694">
        <v>5.1490832961498256E-3</v>
      </c>
      <c r="F694">
        <v>1.6428538731166231E-2</v>
      </c>
      <c r="G694">
        <v>2.929687456344254E-2</v>
      </c>
      <c r="H694">
        <v>1.262442295139588E-2</v>
      </c>
      <c r="I694">
        <v>1.480546691261941E-2</v>
      </c>
      <c r="J694">
        <v>5.4242625047458359E-2</v>
      </c>
      <c r="K694">
        <v>1.7420457195236771E-2</v>
      </c>
      <c r="L694">
        <v>3.8511192509131931E-3</v>
      </c>
      <c r="M694">
        <v>2.8708164234596541E-2</v>
      </c>
      <c r="N694">
        <v>0</v>
      </c>
      <c r="O694">
        <v>2.417841931560516E-2</v>
      </c>
      <c r="P694">
        <v>1.9230740186782169E-2</v>
      </c>
      <c r="Q694">
        <v>6.1439351891797722E-2</v>
      </c>
      <c r="R694">
        <v>6.60377464586408E-2</v>
      </c>
      <c r="S694">
        <v>3.2347110074668621E-3</v>
      </c>
      <c r="T694">
        <v>-1.065890365238786E-2</v>
      </c>
      <c r="U694">
        <v>6.467659252336766E-2</v>
      </c>
      <c r="V694">
        <v>3.0640660137406961E-2</v>
      </c>
      <c r="W694">
        <v>5.2356852517090324E-3</v>
      </c>
      <c r="Y694">
        <v>1.019957109036573E-2</v>
      </c>
      <c r="Z694">
        <v>-2.0527770661732392E-3</v>
      </c>
      <c r="AA694">
        <v>7.7169814199771425E-2</v>
      </c>
      <c r="AB694">
        <v>2.1182836153616599E-2</v>
      </c>
      <c r="AC694">
        <v>3.0632420503268639E-2</v>
      </c>
      <c r="AD694">
        <v>1.672234348610302E-2</v>
      </c>
      <c r="AE694">
        <v>4.2599903735903943E-2</v>
      </c>
    </row>
    <row r="695" spans="1:31" x14ac:dyDescent="0.35">
      <c r="A695" s="2">
        <v>44284</v>
      </c>
      <c r="B695">
        <v>2.096435531471208E-2</v>
      </c>
      <c r="C695">
        <v>0</v>
      </c>
      <c r="D695">
        <v>-2.390559151026705E-3</v>
      </c>
      <c r="F695">
        <v>-4.3218537660016931E-2</v>
      </c>
      <c r="G695">
        <v>-0.1119544865363266</v>
      </c>
      <c r="H695">
        <v>-2.8768977262040312E-3</v>
      </c>
      <c r="I695">
        <v>1.3821191673205609E-2</v>
      </c>
      <c r="J695">
        <v>-3.757468650298379E-2</v>
      </c>
      <c r="K695">
        <v>3.6417224746676519E-4</v>
      </c>
      <c r="L695">
        <v>-2.5575423385503231E-3</v>
      </c>
      <c r="M695">
        <v>1.1627965472158721E-2</v>
      </c>
      <c r="N695">
        <v>4.3024771838331199E-2</v>
      </c>
      <c r="O695">
        <v>-6.5298924549922477E-2</v>
      </c>
      <c r="P695">
        <v>1.493703333347329E-2</v>
      </c>
      <c r="Q695">
        <v>-4.7613510500767453E-2</v>
      </c>
      <c r="R695">
        <v>-4.7566403967847733E-2</v>
      </c>
      <c r="S695">
        <v>1.520050097607761E-2</v>
      </c>
      <c r="T695">
        <v>3.4279967973872782E-2</v>
      </c>
      <c r="U695">
        <v>2.336427773729E-3</v>
      </c>
      <c r="V695">
        <v>3.1531478897937497E-2</v>
      </c>
      <c r="W695">
        <v>-9.1147023463921117E-3</v>
      </c>
      <c r="Y695">
        <v>-1.9924699585535111E-3</v>
      </c>
      <c r="Z695">
        <v>-9.5503914464686868E-2</v>
      </c>
      <c r="AA695">
        <v>-9.0733933987228621E-2</v>
      </c>
      <c r="AB695">
        <v>-5.6971863844344939E-2</v>
      </c>
      <c r="AC695">
        <v>-2.8124034591464061E-2</v>
      </c>
      <c r="AD695">
        <v>6.5790003954653287E-3</v>
      </c>
      <c r="AE695">
        <v>2.5273777323282731E-2</v>
      </c>
    </row>
    <row r="696" spans="1:31" x14ac:dyDescent="0.35">
      <c r="A696" s="2">
        <v>44285</v>
      </c>
      <c r="B696">
        <v>-1.026737261253019E-3</v>
      </c>
      <c r="C696">
        <v>6.8494061090880187E-3</v>
      </c>
      <c r="D696">
        <v>-9.0560529865396644E-3</v>
      </c>
      <c r="F696">
        <v>7.2713902883661863E-2</v>
      </c>
      <c r="G696">
        <v>7.9487206866389881E-2</v>
      </c>
      <c r="H696">
        <v>2.5486805426272019E-2</v>
      </c>
      <c r="I696">
        <v>-5.5541141871396924E-3</v>
      </c>
      <c r="J696">
        <v>8.4072691812075995E-2</v>
      </c>
      <c r="K696">
        <v>1.27458126944775E-2</v>
      </c>
      <c r="L696">
        <v>2.179481953049334E-2</v>
      </c>
      <c r="M696">
        <v>5.7469892565800151E-3</v>
      </c>
      <c r="N696">
        <v>-5.46875E-2</v>
      </c>
      <c r="O696">
        <v>5.9518831786932618E-2</v>
      </c>
      <c r="P696">
        <v>-1.239339483973678E-2</v>
      </c>
      <c r="Q696">
        <v>6.0286706679931752E-2</v>
      </c>
      <c r="R696">
        <v>3.0971708843341439E-3</v>
      </c>
      <c r="S696">
        <v>1.8298173504039509E-2</v>
      </c>
      <c r="T696">
        <v>2.335825058529228E-2</v>
      </c>
      <c r="U696">
        <v>4.7397021142300273E-2</v>
      </c>
      <c r="V696">
        <v>3.1004410639673852E-2</v>
      </c>
      <c r="W696">
        <v>4.7306222765541861E-2</v>
      </c>
      <c r="Y696">
        <v>1.277943554402361E-2</v>
      </c>
      <c r="Z696">
        <v>0.10591293554766711</v>
      </c>
      <c r="AA696">
        <v>0.1157772748834409</v>
      </c>
      <c r="AB696">
        <v>4.2801124892632769E-2</v>
      </c>
      <c r="AC696">
        <v>0.1075304332183991</v>
      </c>
      <c r="AD696">
        <v>-9.8039354967944803E-3</v>
      </c>
      <c r="AE696">
        <v>2.3007405052703381E-2</v>
      </c>
    </row>
    <row r="697" spans="1:31" x14ac:dyDescent="0.35">
      <c r="A697" s="2">
        <v>44286</v>
      </c>
      <c r="B697">
        <v>2.9804750603298791E-2</v>
      </c>
      <c r="C697">
        <v>-1.3605453617144939E-2</v>
      </c>
      <c r="D697">
        <v>1.7574391440602351E-3</v>
      </c>
      <c r="F697">
        <v>2.0883280707660878E-2</v>
      </c>
      <c r="G697">
        <v>7.0862984638141668E-2</v>
      </c>
      <c r="H697">
        <v>-1.172121404786286E-3</v>
      </c>
      <c r="I697">
        <v>3.3001634666114392E-3</v>
      </c>
      <c r="J697">
        <v>1.555150711768505E-2</v>
      </c>
      <c r="K697">
        <v>1.18663293314758E-2</v>
      </c>
      <c r="L697">
        <v>1.505651008263187E-2</v>
      </c>
      <c r="M697">
        <v>4.1142957474267883E-2</v>
      </c>
      <c r="N697">
        <v>3.4710743801652948E-2</v>
      </c>
      <c r="O697">
        <v>7.6759608831940662E-2</v>
      </c>
      <c r="P697">
        <v>-6.2745003350413997E-3</v>
      </c>
      <c r="Q697">
        <v>8.8986973688154336E-3</v>
      </c>
      <c r="R697">
        <v>4.4770353309282918E-2</v>
      </c>
      <c r="S697">
        <v>-1.3027978997734221E-2</v>
      </c>
      <c r="T697">
        <v>8.4190646724993101E-3</v>
      </c>
      <c r="U697">
        <v>1.557863837376172E-2</v>
      </c>
      <c r="V697">
        <v>6.6920791311344541E-2</v>
      </c>
      <c r="W697">
        <v>7.2772849159416397E-2</v>
      </c>
      <c r="Y697">
        <v>3.2202830183386537E-2</v>
      </c>
      <c r="Z697">
        <v>5.2878942087204228E-2</v>
      </c>
      <c r="AA697">
        <v>4.4198920135042341E-2</v>
      </c>
      <c r="AB697">
        <v>5.9999218969717598E-2</v>
      </c>
      <c r="AC697">
        <v>3.2660286940438432E-2</v>
      </c>
      <c r="AD697">
        <v>2.31023651152833E-2</v>
      </c>
      <c r="AE697">
        <v>4.5783043476997909E-2</v>
      </c>
    </row>
    <row r="698" spans="1:31" x14ac:dyDescent="0.35">
      <c r="A698" s="2">
        <v>44287</v>
      </c>
      <c r="B698">
        <v>-3.992043237956544E-3</v>
      </c>
      <c r="C698">
        <v>6.8964723573368136E-3</v>
      </c>
      <c r="D698">
        <v>-2.2456092752719758E-2</v>
      </c>
      <c r="F698">
        <v>6.7069337688212549E-3</v>
      </c>
      <c r="G698">
        <v>-2.58779621195615E-2</v>
      </c>
      <c r="H698">
        <v>3.9903898361657308E-3</v>
      </c>
      <c r="I698">
        <v>5.313764689464473E-2</v>
      </c>
      <c r="J698">
        <v>-2.25670506241753E-2</v>
      </c>
      <c r="K698">
        <v>2.5586414435125219E-2</v>
      </c>
      <c r="L698">
        <v>2.966622661451046E-2</v>
      </c>
      <c r="M698">
        <v>2.7991121306995211E-2</v>
      </c>
      <c r="N698">
        <v>2.9872204472843441E-2</v>
      </c>
      <c r="O698">
        <v>3.2683693101118738E-3</v>
      </c>
      <c r="P698">
        <v>3.1571004594324048E-3</v>
      </c>
      <c r="Q698">
        <v>-1.3172983799291551E-2</v>
      </c>
      <c r="R698">
        <v>0.14887331851045579</v>
      </c>
      <c r="S698">
        <v>3.4592734215783683E-2</v>
      </c>
      <c r="T698">
        <v>3.5250538364872692E-2</v>
      </c>
      <c r="U698">
        <v>2.9218450289637769E-2</v>
      </c>
      <c r="V698">
        <v>0</v>
      </c>
      <c r="W698">
        <v>4.9123454399184752E-3</v>
      </c>
      <c r="Y698">
        <v>4.966355670322109E-3</v>
      </c>
      <c r="Z698">
        <v>-1.6183086735082172E-2</v>
      </c>
      <c r="AA698">
        <v>-2.2321403510896509E-2</v>
      </c>
      <c r="AB698">
        <v>-1.4089854434211291E-2</v>
      </c>
      <c r="AC698">
        <v>-6.0379267349963683E-3</v>
      </c>
      <c r="AD698">
        <v>1.9354865440531329E-2</v>
      </c>
      <c r="AE698">
        <v>0</v>
      </c>
    </row>
    <row r="699" spans="1:31" x14ac:dyDescent="0.35">
      <c r="A699" s="2">
        <v>44288</v>
      </c>
      <c r="B699">
        <v>-2.3046073480562201E-2</v>
      </c>
      <c r="C699">
        <v>0</v>
      </c>
      <c r="D699">
        <v>-1.4357542342597901E-2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1:31" x14ac:dyDescent="0.35">
      <c r="A700" s="2">
        <v>44290</v>
      </c>
      <c r="B700">
        <v>0</v>
      </c>
      <c r="C700">
        <v>0</v>
      </c>
      <c r="D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 x14ac:dyDescent="0.35">
      <c r="A701" s="2">
        <v>44291</v>
      </c>
      <c r="B701">
        <v>-1.2307704110220421E-2</v>
      </c>
      <c r="C701">
        <v>0</v>
      </c>
      <c r="D701">
        <v>-7.2830026876613552E-4</v>
      </c>
      <c r="F701">
        <v>-5.8294469464187482E-2</v>
      </c>
      <c r="G701">
        <v>-5.6925850610521911E-3</v>
      </c>
      <c r="H701">
        <v>2.0575444542747071E-2</v>
      </c>
      <c r="I701">
        <v>-2.8111419104181912E-2</v>
      </c>
      <c r="J701">
        <v>-4.3083904862972422E-2</v>
      </c>
      <c r="K701">
        <v>-2.3215505738535591E-2</v>
      </c>
      <c r="L701">
        <v>0</v>
      </c>
      <c r="M701">
        <v>0</v>
      </c>
      <c r="N701">
        <v>-5.0721265704979028E-2</v>
      </c>
      <c r="O701">
        <v>-8.1566193824603395E-2</v>
      </c>
      <c r="P701">
        <v>0</v>
      </c>
      <c r="Q701">
        <v>-3.5171198208124088E-2</v>
      </c>
      <c r="R701">
        <v>-4.9517713718258423E-2</v>
      </c>
      <c r="S701">
        <v>-3.4315754017670057E-2</v>
      </c>
      <c r="T701">
        <v>0</v>
      </c>
      <c r="U701">
        <v>0</v>
      </c>
      <c r="V701">
        <v>0</v>
      </c>
      <c r="W701">
        <v>0</v>
      </c>
      <c r="Y701">
        <v>-6.588919935354709E-3</v>
      </c>
      <c r="Z701">
        <v>-5.1616556479322062E-2</v>
      </c>
      <c r="AA701">
        <v>-6.7140218991876055E-2</v>
      </c>
      <c r="AB701">
        <v>-5.088398561121954E-2</v>
      </c>
      <c r="AC701">
        <v>1.4463407706505119E-2</v>
      </c>
      <c r="AD701">
        <v>0</v>
      </c>
      <c r="AE701">
        <v>0</v>
      </c>
    </row>
    <row r="702" spans="1:31" x14ac:dyDescent="0.35">
      <c r="A702" s="2">
        <v>44292</v>
      </c>
      <c r="B702">
        <v>-2.0768427722276609E-2</v>
      </c>
      <c r="C702">
        <v>0</v>
      </c>
      <c r="D702">
        <v>-6.9243318862479697E-3</v>
      </c>
      <c r="F702">
        <v>3.6080666474964662E-2</v>
      </c>
      <c r="G702">
        <v>-1.9083968909927029E-2</v>
      </c>
      <c r="H702">
        <v>-5.0402553289167207E-3</v>
      </c>
      <c r="I702">
        <v>3.1149522882165659E-2</v>
      </c>
      <c r="J702">
        <v>2.8651483918938458E-2</v>
      </c>
      <c r="K702">
        <v>1.8091319503444E-2</v>
      </c>
      <c r="L702">
        <v>-6.6027089772837666E-3</v>
      </c>
      <c r="M702">
        <v>5.339106894549861E-3</v>
      </c>
      <c r="N702">
        <v>-9.8039215686274161E-3</v>
      </c>
      <c r="O702">
        <v>5.6886628993190642E-2</v>
      </c>
      <c r="P702">
        <v>-7.0811202258049821E-3</v>
      </c>
      <c r="Q702">
        <v>1.3113526249678211E-2</v>
      </c>
      <c r="R702">
        <v>3.3829628983905739E-3</v>
      </c>
      <c r="S702">
        <v>4.282454758551002E-2</v>
      </c>
      <c r="T702">
        <v>-5.9139776842974667E-2</v>
      </c>
      <c r="U702">
        <v>-6.529453983894884E-2</v>
      </c>
      <c r="V702">
        <v>4.3668136488623548E-2</v>
      </c>
      <c r="W702">
        <v>-5.1210972203984406E-3</v>
      </c>
      <c r="Y702">
        <v>-9.0561196712840575E-3</v>
      </c>
      <c r="Z702">
        <v>3.6782284472162363E-2</v>
      </c>
      <c r="AA702">
        <v>1.9216848735012171E-2</v>
      </c>
      <c r="AB702">
        <v>3.078409763809575E-2</v>
      </c>
      <c r="AC702">
        <v>2.1956101068267619E-2</v>
      </c>
      <c r="AD702">
        <v>7.9109862406623321E-4</v>
      </c>
      <c r="AE702">
        <v>-4.0706522253004418E-2</v>
      </c>
    </row>
    <row r="703" spans="1:31" x14ac:dyDescent="0.35">
      <c r="A703" s="2">
        <v>44293</v>
      </c>
      <c r="B703">
        <v>9.5440364158458912E-3</v>
      </c>
      <c r="C703">
        <v>-6.8492367851790137E-3</v>
      </c>
      <c r="D703">
        <v>-1.8346357657825769E-3</v>
      </c>
      <c r="F703">
        <v>7.511072259402507E-3</v>
      </c>
      <c r="G703">
        <v>-3.8521464944640149E-2</v>
      </c>
      <c r="H703">
        <v>-2.5097843410096909E-2</v>
      </c>
      <c r="I703">
        <v>-9.1104361714527959E-3</v>
      </c>
      <c r="J703">
        <v>-4.2513063440772207E-2</v>
      </c>
      <c r="K703">
        <v>-9.7560378277388171E-3</v>
      </c>
      <c r="L703">
        <v>-2.4168568017111092E-3</v>
      </c>
      <c r="M703">
        <v>-9.5592110375583017E-3</v>
      </c>
      <c r="N703">
        <v>-9.9009900990099098E-3</v>
      </c>
      <c r="O703">
        <v>-5.008867625268798E-2</v>
      </c>
      <c r="P703">
        <v>0</v>
      </c>
      <c r="Q703">
        <v>-3.8118977786149137E-2</v>
      </c>
      <c r="R703">
        <v>-7.9568463334212636E-2</v>
      </c>
      <c r="S703">
        <v>-2.533844021154719E-2</v>
      </c>
      <c r="T703">
        <v>2.2857157732350201E-2</v>
      </c>
      <c r="U703">
        <v>-1.2908130243669991E-2</v>
      </c>
      <c r="V703">
        <v>-6.0859654840283328E-2</v>
      </c>
      <c r="W703">
        <v>4.6792620997737622E-4</v>
      </c>
      <c r="Y703">
        <v>-3.7842733066076661E-2</v>
      </c>
      <c r="Z703">
        <v>-7.816553872506582E-2</v>
      </c>
      <c r="AA703">
        <v>-3.5752438502087418E-2</v>
      </c>
      <c r="AB703">
        <v>-5.3381380677975598E-2</v>
      </c>
      <c r="AC703">
        <v>-7.2544599973539792E-2</v>
      </c>
      <c r="AD703">
        <v>-1.3438733103328991E-2</v>
      </c>
      <c r="AE703">
        <v>-1.9215380287999739E-2</v>
      </c>
    </row>
    <row r="704" spans="1:31" x14ac:dyDescent="0.35">
      <c r="A704" s="2">
        <v>44294</v>
      </c>
      <c r="B704">
        <v>1.9957933985888191E-2</v>
      </c>
      <c r="C704">
        <v>1.3793115206320429E-2</v>
      </c>
      <c r="D704">
        <v>-1.9485467442905802E-2</v>
      </c>
      <c r="F704">
        <v>2.4059609588812151E-2</v>
      </c>
      <c r="G704">
        <v>3.4399045445689717E-2</v>
      </c>
      <c r="H704">
        <v>1.2990050977174089E-2</v>
      </c>
      <c r="I704">
        <v>-1.475922685635633E-2</v>
      </c>
      <c r="J704">
        <v>-1.968507221892557E-2</v>
      </c>
      <c r="K704">
        <v>1.301913830199997E-2</v>
      </c>
      <c r="L704">
        <v>6.0570192542552803E-3</v>
      </c>
      <c r="M704">
        <v>7.5067916922268996E-3</v>
      </c>
      <c r="N704">
        <v>4.0000000000000044E-3</v>
      </c>
      <c r="O704">
        <v>2.0798683355957252E-2</v>
      </c>
      <c r="P704">
        <v>1.1093548269327069E-2</v>
      </c>
      <c r="Q704">
        <v>2.345709153163567E-3</v>
      </c>
      <c r="R704">
        <v>1.135536197635423E-2</v>
      </c>
      <c r="S704">
        <v>4.9304100022595776E-3</v>
      </c>
      <c r="T704">
        <v>1.303534110207849E-2</v>
      </c>
      <c r="U704">
        <v>2.3846186124361509E-2</v>
      </c>
      <c r="V704">
        <v>2.3896319960545979E-2</v>
      </c>
      <c r="W704">
        <v>-1.7305890669992548E-2</v>
      </c>
      <c r="Y704">
        <v>1.043488931805947E-2</v>
      </c>
      <c r="Z704">
        <v>2.0650809334120449E-2</v>
      </c>
      <c r="AA704">
        <v>-1.0883603810221911E-2</v>
      </c>
      <c r="AB704">
        <v>-1.3717502472685441E-3</v>
      </c>
      <c r="AC704">
        <v>5.926586361402153E-2</v>
      </c>
      <c r="AD704">
        <v>-1.28205517954042E-2</v>
      </c>
      <c r="AE704">
        <v>2.3836738518883131E-2</v>
      </c>
    </row>
    <row r="705" spans="1:31" x14ac:dyDescent="0.35">
      <c r="A705" s="2">
        <v>44295</v>
      </c>
      <c r="B705">
        <v>-8.2389128480849783E-3</v>
      </c>
      <c r="C705">
        <v>-1.3605453617144939E-2</v>
      </c>
      <c r="D705">
        <v>1.124860178691733E-2</v>
      </c>
      <c r="F705">
        <v>-1.3236255050261049E-2</v>
      </c>
      <c r="G705">
        <v>-2.8168987809012339E-2</v>
      </c>
      <c r="H705">
        <v>1.4688572149707649E-2</v>
      </c>
      <c r="I705">
        <v>4.2976414450831557E-2</v>
      </c>
      <c r="J705">
        <v>-3.2351645979749932E-2</v>
      </c>
      <c r="K705">
        <v>-3.4735032069830312E-3</v>
      </c>
      <c r="L705">
        <v>6.0203152099802537E-4</v>
      </c>
      <c r="M705">
        <v>5.854078744711666E-3</v>
      </c>
      <c r="N705">
        <v>0</v>
      </c>
      <c r="O705">
        <v>-1.162410189080232E-2</v>
      </c>
      <c r="P705">
        <v>-1.4890372363119631E-2</v>
      </c>
      <c r="Q705">
        <v>-1.9460546662687369E-2</v>
      </c>
      <c r="R705">
        <v>-3.6219589499342231E-4</v>
      </c>
      <c r="S705">
        <v>2.6762612082134041E-3</v>
      </c>
      <c r="T705">
        <v>1.8382848497984221E-3</v>
      </c>
      <c r="U705">
        <v>-1.2021096622251931E-2</v>
      </c>
      <c r="V705">
        <v>1.9778178679781271E-3</v>
      </c>
      <c r="W705">
        <v>4.7597140826782791E-3</v>
      </c>
      <c r="Y705">
        <v>1.178348101514892E-2</v>
      </c>
      <c r="Z705">
        <v>-9.809923522450914E-3</v>
      </c>
      <c r="AA705">
        <v>-3.7672519544988181E-2</v>
      </c>
      <c r="AB705">
        <v>7.0968594571716448E-3</v>
      </c>
      <c r="AC705">
        <v>-1.476854505210679E-2</v>
      </c>
      <c r="AD705">
        <v>5.6818477084918939E-3</v>
      </c>
      <c r="AE705">
        <v>7.264738903680179E-3</v>
      </c>
    </row>
    <row r="706" spans="1:31" x14ac:dyDescent="0.35">
      <c r="A706" s="2">
        <v>44297</v>
      </c>
      <c r="B706">
        <v>0</v>
      </c>
      <c r="C706">
        <v>0</v>
      </c>
      <c r="D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4.4156706507304078E-2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 x14ac:dyDescent="0.35">
      <c r="A707" s="2">
        <v>44298</v>
      </c>
      <c r="B707">
        <v>6.2305722821931484E-3</v>
      </c>
      <c r="C707">
        <v>0</v>
      </c>
      <c r="D707">
        <v>7.0448037155794729E-3</v>
      </c>
      <c r="F707">
        <v>-8.3836352299960781E-3</v>
      </c>
      <c r="G707">
        <v>-2.9388065126894739E-2</v>
      </c>
      <c r="H707">
        <v>-4.5954451533175567E-3</v>
      </c>
      <c r="I707">
        <v>5.1799965761136768E-3</v>
      </c>
      <c r="J707">
        <v>-2.3057061697914221E-3</v>
      </c>
      <c r="K707">
        <v>-1.9170441793208481E-2</v>
      </c>
      <c r="L707">
        <v>-3.6102530807817779E-3</v>
      </c>
      <c r="M707">
        <v>2.6455414020514212E-3</v>
      </c>
      <c r="N707">
        <v>-1.9872813990461039E-2</v>
      </c>
      <c r="O707">
        <v>3.4356722345700859E-3</v>
      </c>
      <c r="P707">
        <v>4.7733253583535076E-3</v>
      </c>
      <c r="Q707">
        <v>-1.080267056598583E-2</v>
      </c>
      <c r="R707">
        <v>-5.6884046127705701E-2</v>
      </c>
      <c r="S707">
        <v>-1.201103078120969E-2</v>
      </c>
      <c r="T707">
        <v>3.1192631881690639E-2</v>
      </c>
      <c r="U707">
        <v>-5.323192620315631E-2</v>
      </c>
      <c r="V707">
        <v>-3.3951859966122488E-2</v>
      </c>
      <c r="W707">
        <v>-5.1634323815251348E-2</v>
      </c>
      <c r="Y707">
        <v>-1.6487824058925901E-2</v>
      </c>
      <c r="Z707">
        <v>-8.1114519930966966E-2</v>
      </c>
      <c r="AA707">
        <v>-1.531002178665342E-2</v>
      </c>
      <c r="AB707">
        <v>-2.841447112386319E-3</v>
      </c>
      <c r="AC707">
        <v>-2.796187501890024E-2</v>
      </c>
      <c r="AD707">
        <v>1.6142051430544591E-2</v>
      </c>
      <c r="AE707">
        <v>-4.3512990123111488E-2</v>
      </c>
    </row>
    <row r="708" spans="1:31" x14ac:dyDescent="0.35">
      <c r="A708" s="2">
        <v>44299</v>
      </c>
      <c r="B708">
        <v>-2.063997541524976E-3</v>
      </c>
      <c r="C708">
        <v>-6.8965576031602138E-3</v>
      </c>
      <c r="D708">
        <v>-1.6936716984058301E-2</v>
      </c>
      <c r="F708">
        <v>-1.5894464599428448E-2</v>
      </c>
      <c r="G708">
        <v>8.2947117000298221E-4</v>
      </c>
      <c r="H708">
        <v>9.6952139753909705E-3</v>
      </c>
      <c r="I708">
        <v>5.1534902620722356E-3</v>
      </c>
      <c r="J708">
        <v>6.2398995818644387E-3</v>
      </c>
      <c r="K708">
        <v>1.3859166482608209E-2</v>
      </c>
      <c r="L708">
        <v>3.502421470410666E-2</v>
      </c>
      <c r="M708">
        <v>7.3878489822607474E-3</v>
      </c>
      <c r="N708">
        <v>6.4071370640713665E-2</v>
      </c>
      <c r="O708">
        <v>8.033194573831004E-3</v>
      </c>
      <c r="P708">
        <v>-7.1258076310511953E-3</v>
      </c>
      <c r="Q708">
        <v>3.0475919208829971E-3</v>
      </c>
      <c r="R708">
        <v>2.6891929687935519E-3</v>
      </c>
      <c r="S708">
        <v>2.5214164383306811E-2</v>
      </c>
      <c r="T708">
        <v>3.024917688964646E-2</v>
      </c>
      <c r="U708">
        <v>-9.6385451724890769E-3</v>
      </c>
      <c r="V708">
        <v>2.451983646531097E-2</v>
      </c>
      <c r="W708">
        <v>3.1968040974211583E-2</v>
      </c>
      <c r="Y708">
        <v>1.995725900471124E-2</v>
      </c>
      <c r="Z708">
        <v>-1.3140141025552049E-2</v>
      </c>
      <c r="AA708">
        <v>8.6596853929681306E-3</v>
      </c>
      <c r="AB708">
        <v>2.370816848392332E-2</v>
      </c>
      <c r="AC708">
        <v>4.744953784695527E-3</v>
      </c>
      <c r="AD708">
        <v>2.0651255811465541E-2</v>
      </c>
      <c r="AE708">
        <v>-1.665764695836236E-4</v>
      </c>
    </row>
    <row r="709" spans="1:31" x14ac:dyDescent="0.35">
      <c r="A709" s="2">
        <v>44300</v>
      </c>
      <c r="B709">
        <v>4.239913360922376E-2</v>
      </c>
      <c r="C709">
        <v>0</v>
      </c>
      <c r="D709">
        <v>-8.9886714916058708E-3</v>
      </c>
      <c r="F709">
        <v>-2.7491382356474858E-3</v>
      </c>
      <c r="G709">
        <v>-2.9009406240689821E-3</v>
      </c>
      <c r="H709">
        <v>-1.8061131618545941E-2</v>
      </c>
      <c r="I709">
        <v>-4.4277355228750093E-3</v>
      </c>
      <c r="J709">
        <v>-2.021132406089143E-2</v>
      </c>
      <c r="K709">
        <v>-1.401926578800339E-3</v>
      </c>
      <c r="L709">
        <v>-1.8669761649790399E-2</v>
      </c>
      <c r="M709">
        <v>2.3048731379017751E-2</v>
      </c>
      <c r="N709">
        <v>0</v>
      </c>
      <c r="O709">
        <v>-7.7078365929074133E-3</v>
      </c>
      <c r="P709">
        <v>0</v>
      </c>
      <c r="Q709">
        <v>-5.31710571343047E-3</v>
      </c>
      <c r="R709">
        <v>8.0459418162210916E-3</v>
      </c>
      <c r="S709">
        <v>-3.9526861472876096E-3</v>
      </c>
      <c r="T709">
        <v>4.4905125917608757E-2</v>
      </c>
      <c r="U709">
        <v>-1.135444802830732E-2</v>
      </c>
      <c r="V709">
        <v>-3.9889226180966908E-4</v>
      </c>
      <c r="W709">
        <v>-3.87224113506679E-3</v>
      </c>
      <c r="Y709">
        <v>2.8828634569498579E-2</v>
      </c>
      <c r="Z709">
        <v>-3.0727261787205751E-2</v>
      </c>
      <c r="AA709">
        <v>-3.0634140386814002E-2</v>
      </c>
      <c r="AB709">
        <v>-1.198786726937673E-2</v>
      </c>
      <c r="AC709">
        <v>4.132213259585571E-3</v>
      </c>
      <c r="AD709">
        <v>1.6342497752403821E-2</v>
      </c>
      <c r="AE709">
        <v>-9.3333391925032316E-3</v>
      </c>
    </row>
    <row r="710" spans="1:31" x14ac:dyDescent="0.35">
      <c r="A710" s="2">
        <v>44301</v>
      </c>
      <c r="B710">
        <v>-1.6865020055620069E-2</v>
      </c>
      <c r="C710">
        <v>6.9444504054034786E-3</v>
      </c>
      <c r="D710">
        <v>4.5351505868636011E-3</v>
      </c>
      <c r="F710">
        <v>-8.1323245111121101E-2</v>
      </c>
      <c r="G710">
        <v>-4.031584933023602E-2</v>
      </c>
      <c r="H710">
        <v>6.9847960916431528E-3</v>
      </c>
      <c r="I710">
        <v>8.1927877235499214E-3</v>
      </c>
      <c r="J710">
        <v>1.1720402540877921E-3</v>
      </c>
      <c r="K710">
        <v>8.0729467877673766E-3</v>
      </c>
      <c r="L710">
        <v>1.189147490398224E-3</v>
      </c>
      <c r="M710">
        <v>-9.2165866858113787E-3</v>
      </c>
      <c r="N710">
        <v>0</v>
      </c>
      <c r="O710">
        <v>-4.0287079378848463E-2</v>
      </c>
      <c r="P710">
        <v>-1.11643194699339E-2</v>
      </c>
      <c r="Q710">
        <v>-1.7818525280853929E-2</v>
      </c>
      <c r="R710">
        <v>-2.3565144221585399E-2</v>
      </c>
      <c r="S710">
        <v>1.1022935719142479E-2</v>
      </c>
      <c r="T710">
        <v>-8.2645102002925075E-3</v>
      </c>
      <c r="U710">
        <v>9.0238403722819882E-3</v>
      </c>
      <c r="V710">
        <v>7.980876584265717E-3</v>
      </c>
      <c r="W710">
        <v>-1.506309971599595E-2</v>
      </c>
      <c r="Y710">
        <v>2.4088589648056939E-3</v>
      </c>
      <c r="Z710">
        <v>-8.1014416573012449E-2</v>
      </c>
      <c r="AA710">
        <v>-4.9919475181201989E-2</v>
      </c>
      <c r="AB710">
        <v>-3.8278061562260213E-2</v>
      </c>
      <c r="AC710">
        <v>-4.9088828958597792E-2</v>
      </c>
      <c r="AD710">
        <v>-1.0719870551775699E-2</v>
      </c>
      <c r="AE710">
        <v>2.0188382993046931E-2</v>
      </c>
    </row>
    <row r="711" spans="1:31" x14ac:dyDescent="0.35">
      <c r="A711" s="2">
        <v>44302</v>
      </c>
      <c r="B711">
        <v>2.1190682533813069E-2</v>
      </c>
      <c r="C711">
        <v>6.8964723573368136E-3</v>
      </c>
      <c r="D711">
        <v>-6.0196011942834637E-3</v>
      </c>
      <c r="F711">
        <v>3.9759920180392649E-2</v>
      </c>
      <c r="G711">
        <v>7.1026391459968474E-2</v>
      </c>
      <c r="H711">
        <v>-7.6299621173435686E-3</v>
      </c>
      <c r="I711">
        <v>1.13767704053771E-2</v>
      </c>
      <c r="J711">
        <v>3.277924504540386E-2</v>
      </c>
      <c r="K711">
        <v>1.044658903760709E-3</v>
      </c>
      <c r="L711">
        <v>-1.0688913289717109E-2</v>
      </c>
      <c r="M711">
        <v>3.3074901815002722E-2</v>
      </c>
      <c r="N711">
        <v>0</v>
      </c>
      <c r="O711">
        <v>2.89457535842037E-2</v>
      </c>
      <c r="P711">
        <v>8.0646094284309022E-4</v>
      </c>
      <c r="Q711">
        <v>3.8486475199869918E-2</v>
      </c>
      <c r="R711">
        <v>7.3958202708910292E-3</v>
      </c>
      <c r="S711">
        <v>2.049723693529848E-2</v>
      </c>
      <c r="T711">
        <v>8.3333815168413761E-3</v>
      </c>
      <c r="U711">
        <v>9.7560881055491766E-3</v>
      </c>
      <c r="V711">
        <v>3.167059500442293E-2</v>
      </c>
      <c r="W711">
        <v>-5.9202105283697737E-3</v>
      </c>
      <c r="Y711">
        <v>2.2135123207292381E-2</v>
      </c>
      <c r="Z711">
        <v>4.4078175998638391E-2</v>
      </c>
      <c r="AA711">
        <v>0.1050847246673596</v>
      </c>
      <c r="AB711">
        <v>1.0507001628152549E-2</v>
      </c>
      <c r="AC711">
        <v>2.2256607563029721E-2</v>
      </c>
      <c r="AD711">
        <v>2.167187927954406E-2</v>
      </c>
      <c r="AE711">
        <v>2.2427482781451461E-2</v>
      </c>
    </row>
    <row r="712" spans="1:31" x14ac:dyDescent="0.35">
      <c r="A712" s="2">
        <v>44304</v>
      </c>
      <c r="B712">
        <v>0</v>
      </c>
      <c r="C712">
        <v>0</v>
      </c>
      <c r="D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-1.5091463414634189E-2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1" x14ac:dyDescent="0.35">
      <c r="A713" s="2">
        <v>44305</v>
      </c>
      <c r="B713">
        <v>5.9288245408766196E-3</v>
      </c>
      <c r="C713">
        <v>6.8494061090880187E-3</v>
      </c>
      <c r="D713">
        <v>-5.6774204471792267E-3</v>
      </c>
      <c r="F713">
        <v>-3.8961037173826707E-2</v>
      </c>
      <c r="G713">
        <v>-9.8665534649190478E-2</v>
      </c>
      <c r="H713">
        <v>-3.3084893565407343E-2</v>
      </c>
      <c r="I713">
        <v>-6.3131199509904978E-2</v>
      </c>
      <c r="J713">
        <v>-3.4459316180715849E-2</v>
      </c>
      <c r="K713">
        <v>-5.217466367545498E-3</v>
      </c>
      <c r="L713">
        <v>-4.021612352106918E-2</v>
      </c>
      <c r="M713">
        <v>-1.7008541640074589E-2</v>
      </c>
      <c r="N713">
        <v>2.7704689676520729E-2</v>
      </c>
      <c r="O713">
        <v>-5.9129360989232597E-2</v>
      </c>
      <c r="P713">
        <v>4.0289710602441353E-3</v>
      </c>
      <c r="Q713">
        <v>8.7346762362550123E-4</v>
      </c>
      <c r="R713">
        <v>-4.9845403787118991E-2</v>
      </c>
      <c r="S713">
        <v>-4.7008670475930048E-2</v>
      </c>
      <c r="T713">
        <v>-2.6446380511523371E-2</v>
      </c>
      <c r="U713">
        <v>-4.5088600336289253E-2</v>
      </c>
      <c r="V713">
        <v>-5.717574066206077E-2</v>
      </c>
      <c r="W713">
        <v>-2.282869110149199E-2</v>
      </c>
      <c r="Y713">
        <v>-7.1649609430932792E-2</v>
      </c>
      <c r="Z713">
        <v>-7.3421439677123113E-2</v>
      </c>
      <c r="AA713">
        <v>-6.940182021615493E-2</v>
      </c>
      <c r="AB713">
        <v>-5.3534812346555438E-2</v>
      </c>
      <c r="AC713">
        <v>-6.0780170772013031E-2</v>
      </c>
      <c r="AD713">
        <v>-1.5151516966048771E-2</v>
      </c>
      <c r="AE713">
        <v>-1.4193592603245819E-2</v>
      </c>
    </row>
    <row r="714" spans="1:31" x14ac:dyDescent="0.35">
      <c r="A714" s="2">
        <v>44306</v>
      </c>
      <c r="B714">
        <v>-7.8585307803257232E-3</v>
      </c>
      <c r="C714">
        <v>-6.8028108945877852E-3</v>
      </c>
      <c r="D714">
        <v>-3.4259633716563491E-3</v>
      </c>
      <c r="F714">
        <v>-1.539038501522727E-2</v>
      </c>
      <c r="G714">
        <v>1.3010273497866759E-2</v>
      </c>
      <c r="H714">
        <v>-3.5662685607561577E-2</v>
      </c>
      <c r="I714">
        <v>3.3815227115430613E-2</v>
      </c>
      <c r="J714">
        <v>7.5134936294376509E-3</v>
      </c>
      <c r="K714">
        <v>-7.3427635363595423E-3</v>
      </c>
      <c r="L714">
        <v>-1.626017914506039E-2</v>
      </c>
      <c r="M714">
        <v>-4.0711695827807537E-3</v>
      </c>
      <c r="N714">
        <v>-3.3132530120481903E-2</v>
      </c>
      <c r="O714">
        <v>4.1519063594252392E-2</v>
      </c>
      <c r="P714">
        <v>-2.8089961293072618E-2</v>
      </c>
      <c r="Q714">
        <v>-1.059716349361783E-2</v>
      </c>
      <c r="R714">
        <v>-3.904030036048034E-2</v>
      </c>
      <c r="S714">
        <v>3.1390061527885697E-2</v>
      </c>
      <c r="T714">
        <v>-2.3769203200164509E-2</v>
      </c>
      <c r="U714">
        <v>-3.9628948310287633E-2</v>
      </c>
      <c r="V714">
        <v>-3.3781031095450047E-2</v>
      </c>
      <c r="W714">
        <v>-2.4885665306026868E-2</v>
      </c>
      <c r="Y714">
        <v>1.4396278232185139E-2</v>
      </c>
      <c r="Z714">
        <v>3.9620558528219441E-4</v>
      </c>
      <c r="AA714">
        <v>-6.3865135443754717E-3</v>
      </c>
      <c r="AB714">
        <v>-4.0431491084551574E-3</v>
      </c>
      <c r="AC714">
        <v>2.4146813035923701E-2</v>
      </c>
      <c r="AD714">
        <v>-2.8461478081634021E-2</v>
      </c>
      <c r="AE714">
        <v>-3.3376901158513217E-2</v>
      </c>
    </row>
    <row r="715" spans="1:31" x14ac:dyDescent="0.35">
      <c r="A715" s="2">
        <v>44307</v>
      </c>
      <c r="B715">
        <v>-2.277225848150333E-2</v>
      </c>
      <c r="C715">
        <v>-6.8492367851790137E-3</v>
      </c>
      <c r="D715">
        <v>-8.7853040719040321E-3</v>
      </c>
      <c r="F715">
        <v>5.2992806757729882E-2</v>
      </c>
      <c r="G715">
        <v>5.1372889784391029E-2</v>
      </c>
      <c r="H715">
        <v>9.9963947777981232E-4</v>
      </c>
      <c r="I715">
        <v>1.4458374543654401E-2</v>
      </c>
      <c r="J715">
        <v>3.7054303384803637E-2</v>
      </c>
      <c r="K715">
        <v>4.9313602186900063E-3</v>
      </c>
      <c r="L715">
        <v>-1.271423380538206E-3</v>
      </c>
      <c r="M715">
        <v>-8.17591827402675E-3</v>
      </c>
      <c r="N715">
        <v>1.246105919003204E-3</v>
      </c>
      <c r="O715">
        <v>5.4965998850712072E-2</v>
      </c>
      <c r="P715">
        <v>4.1288673544077614E-3</v>
      </c>
      <c r="Q715">
        <v>5.4057470798050337E-2</v>
      </c>
      <c r="R715">
        <v>7.1942480885145432E-3</v>
      </c>
      <c r="S715">
        <v>3.9129711956513713E-3</v>
      </c>
      <c r="T715">
        <v>-2.2608665445357331E-2</v>
      </c>
      <c r="U715">
        <v>2.107109428305343E-2</v>
      </c>
      <c r="V715">
        <v>-1.0109510254087911E-2</v>
      </c>
      <c r="W715">
        <v>2.6041578123034981E-3</v>
      </c>
      <c r="Y715">
        <v>-9.1964384961407131E-4</v>
      </c>
      <c r="Z715">
        <v>7.4851460976175677E-2</v>
      </c>
      <c r="AA715">
        <v>8.2728627749055761E-2</v>
      </c>
      <c r="AB715">
        <v>4.6008125006569811E-2</v>
      </c>
      <c r="AC715">
        <v>6.6016988894266104E-2</v>
      </c>
      <c r="AD715">
        <v>0</v>
      </c>
      <c r="AE715">
        <v>1.9803609324317462E-2</v>
      </c>
    </row>
    <row r="716" spans="1:31" x14ac:dyDescent="0.35">
      <c r="A716" s="2">
        <v>44308</v>
      </c>
      <c r="B716">
        <v>2.1276562279373801E-2</v>
      </c>
      <c r="C716">
        <v>6.8964723573368136E-3</v>
      </c>
      <c r="D716">
        <v>0</v>
      </c>
      <c r="F716">
        <v>5.6118725197821913E-2</v>
      </c>
      <c r="G716">
        <v>1.642794411998727E-2</v>
      </c>
      <c r="H716">
        <v>5.2421478736115468E-3</v>
      </c>
      <c r="I716">
        <v>-9.3449629535291567E-4</v>
      </c>
      <c r="J716">
        <v>7.1910043780722974E-3</v>
      </c>
      <c r="K716">
        <v>5.2577759514957911E-3</v>
      </c>
      <c r="L716">
        <v>5.0286475234645689E-2</v>
      </c>
      <c r="M716">
        <v>7.0582263553874869E-2</v>
      </c>
      <c r="N716">
        <v>3.018046048537637E-2</v>
      </c>
      <c r="O716">
        <v>3.7400070823292657E-2</v>
      </c>
      <c r="P716">
        <v>5.1809210030600239E-2</v>
      </c>
      <c r="Q716">
        <v>4.1841003420868939E-2</v>
      </c>
      <c r="R716">
        <v>-6.7226828798785387E-3</v>
      </c>
      <c r="S716">
        <v>-1.5590972271125599E-2</v>
      </c>
      <c r="T716">
        <v>-2.313173450737116E-2</v>
      </c>
      <c r="U716">
        <v>8.5984521939798109E-2</v>
      </c>
      <c r="V716">
        <v>7.5744710070021704E-2</v>
      </c>
      <c r="W716">
        <v>5.090905790339928E-2</v>
      </c>
      <c r="Y716">
        <v>-3.025226621504284E-3</v>
      </c>
      <c r="Z716">
        <v>-2.3581407665489551E-2</v>
      </c>
      <c r="AA716">
        <v>1.68517279365572E-2</v>
      </c>
      <c r="AB716">
        <v>7.6874891805499557E-2</v>
      </c>
      <c r="AC716">
        <v>-2.064278830409938E-3</v>
      </c>
      <c r="AD716">
        <v>5.6215354208230213E-2</v>
      </c>
      <c r="AE716">
        <v>0.1020746916388449</v>
      </c>
    </row>
    <row r="717" spans="1:31" x14ac:dyDescent="0.35">
      <c r="A717" s="2">
        <v>44309</v>
      </c>
      <c r="B717">
        <v>-1.3888844163722819E-2</v>
      </c>
      <c r="C717">
        <v>0</v>
      </c>
      <c r="D717">
        <v>3.8536011218610611E-3</v>
      </c>
      <c r="F717">
        <v>6.8563854102281496E-3</v>
      </c>
      <c r="G717">
        <v>6.216328438331975E-2</v>
      </c>
      <c r="H717">
        <v>1.489927867815233E-2</v>
      </c>
      <c r="I717">
        <v>6.5481551719401843E-3</v>
      </c>
      <c r="J717">
        <v>2.0749672278181031E-2</v>
      </c>
      <c r="K717">
        <v>1.3946848846632781E-2</v>
      </c>
      <c r="L717">
        <v>1.5757650796594861E-2</v>
      </c>
      <c r="M717">
        <v>-2.887360018002938E-3</v>
      </c>
      <c r="N717">
        <v>0</v>
      </c>
      <c r="O717">
        <v>3.7854277430726453E-2</v>
      </c>
      <c r="P717">
        <v>1.5638217081148651E-3</v>
      </c>
      <c r="Q717">
        <v>1.617895591540686E-2</v>
      </c>
      <c r="R717">
        <v>5.6683595058579117E-2</v>
      </c>
      <c r="S717">
        <v>-4.3992839878403972E-4</v>
      </c>
      <c r="T717">
        <v>3.6429994399892918E-2</v>
      </c>
      <c r="U717">
        <v>-3.9588432527165596E-3</v>
      </c>
      <c r="V717">
        <v>1.1866605412207409E-3</v>
      </c>
      <c r="W717">
        <v>-9.3919795175197995E-3</v>
      </c>
      <c r="Y717">
        <v>1.174140608154906E-2</v>
      </c>
      <c r="Z717">
        <v>5.5849039329672667E-2</v>
      </c>
      <c r="AA717">
        <v>4.877589881382316E-2</v>
      </c>
      <c r="AB717">
        <v>1.721871226268901E-2</v>
      </c>
      <c r="AC717">
        <v>2.2458579140256951E-2</v>
      </c>
      <c r="AD717">
        <v>3.5232412767445043E-2</v>
      </c>
      <c r="AE717">
        <v>-1.054224754341293E-2</v>
      </c>
    </row>
    <row r="718" spans="1:31" x14ac:dyDescent="0.35">
      <c r="A718" s="2">
        <v>44311</v>
      </c>
      <c r="B718">
        <v>0</v>
      </c>
      <c r="C718">
        <v>0</v>
      </c>
      <c r="D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1.555421322863193E-2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 x14ac:dyDescent="0.35">
      <c r="A719" s="2">
        <v>44312</v>
      </c>
      <c r="B719">
        <v>0</v>
      </c>
      <c r="C719">
        <v>0</v>
      </c>
      <c r="D719">
        <v>-4.2228215529279689E-3</v>
      </c>
      <c r="F719">
        <v>8.8525132483445734E-3</v>
      </c>
      <c r="G719">
        <v>7.1010599366652993E-2</v>
      </c>
      <c r="H719">
        <v>7.0957447751844871E-3</v>
      </c>
      <c r="I719">
        <v>-2.2304895719644339E-2</v>
      </c>
      <c r="J719">
        <v>1.1147504295807799E-2</v>
      </c>
      <c r="K719">
        <v>2.4072125064045209E-3</v>
      </c>
      <c r="L719">
        <v>1.2529746868357391E-2</v>
      </c>
      <c r="M719">
        <v>-9.6525580229958052E-3</v>
      </c>
      <c r="N719">
        <v>0</v>
      </c>
      <c r="O719">
        <v>3.4018042967331352E-2</v>
      </c>
      <c r="P719">
        <v>2.3419146699010799E-2</v>
      </c>
      <c r="Q719">
        <v>1.388892717753065E-2</v>
      </c>
      <c r="R719">
        <v>5.5244239127463679E-2</v>
      </c>
      <c r="S719">
        <v>-5.7216819511796144E-3</v>
      </c>
      <c r="T719">
        <v>0</v>
      </c>
      <c r="U719">
        <v>3.6565980996560832E-2</v>
      </c>
      <c r="V719">
        <v>2.1335477160083771E-2</v>
      </c>
      <c r="W719">
        <v>6.986023545625164E-3</v>
      </c>
      <c r="Y719">
        <v>-2.7382119968476499E-3</v>
      </c>
      <c r="Z719">
        <v>4.681920638753212E-2</v>
      </c>
      <c r="AA719">
        <v>2.0829590160122091E-2</v>
      </c>
      <c r="AB719">
        <v>3.6216567234890862E-2</v>
      </c>
      <c r="AC719">
        <v>1.3583850908394091E-2</v>
      </c>
      <c r="AD719">
        <v>2.9688538093792571E-2</v>
      </c>
      <c r="AE719">
        <v>9.4369054459926272E-3</v>
      </c>
    </row>
    <row r="720" spans="1:31" x14ac:dyDescent="0.35">
      <c r="A720" s="2">
        <v>44313</v>
      </c>
      <c r="B720">
        <v>-2.3138884205482269E-2</v>
      </c>
      <c r="C720">
        <v>-6.8492367851790137E-3</v>
      </c>
      <c r="D720">
        <v>-8.480945561327502E-3</v>
      </c>
      <c r="F720">
        <v>3.3749579086188808E-2</v>
      </c>
      <c r="G720">
        <v>5.8287738785103294E-3</v>
      </c>
      <c r="H720">
        <v>-1.1175849251737421E-2</v>
      </c>
      <c r="I720">
        <v>-9.7434555163321557E-3</v>
      </c>
      <c r="J720">
        <v>-1.4915664758850641E-2</v>
      </c>
      <c r="K720">
        <v>-3.7734658313204328E-3</v>
      </c>
      <c r="L720">
        <v>1.767780381088935E-3</v>
      </c>
      <c r="M720">
        <v>9.7466380119350937E-3</v>
      </c>
      <c r="N720">
        <v>1.769516728624532E-2</v>
      </c>
      <c r="O720">
        <v>-8.9776301637061184E-3</v>
      </c>
      <c r="P720">
        <v>-1.98321792377818E-2</v>
      </c>
      <c r="Q720">
        <v>-1.113692762016671E-3</v>
      </c>
      <c r="R720">
        <v>2.4279187209013561E-2</v>
      </c>
      <c r="S720">
        <v>-3.9842776730909524E-3</v>
      </c>
      <c r="T720">
        <v>-3.5149498371075498E-2</v>
      </c>
      <c r="U720">
        <v>1.5337408730844441E-2</v>
      </c>
      <c r="V720">
        <v>5.4158370438088799E-3</v>
      </c>
      <c r="W720">
        <v>9.9106742480126186E-3</v>
      </c>
      <c r="Y720">
        <v>-1.255228724445423E-2</v>
      </c>
      <c r="Z720">
        <v>-2.5264651940468341E-2</v>
      </c>
      <c r="AA720">
        <v>-1.301667341480028E-2</v>
      </c>
      <c r="AB720">
        <v>2.0377374558573358E-3</v>
      </c>
      <c r="AC720">
        <v>1.368689895675046E-2</v>
      </c>
      <c r="AD720">
        <v>2.1322193913679839E-3</v>
      </c>
      <c r="AE720">
        <v>4.1729532247810397E-2</v>
      </c>
    </row>
    <row r="721" spans="1:31" x14ac:dyDescent="0.35">
      <c r="A721" s="2">
        <v>44314</v>
      </c>
      <c r="B721">
        <v>-3.3985560918436297E-2</v>
      </c>
      <c r="C721">
        <v>6.8964723573368136E-3</v>
      </c>
      <c r="D721">
        <v>1.127524426814497E-2</v>
      </c>
      <c r="F721">
        <v>-4.505384259148848E-2</v>
      </c>
      <c r="G721">
        <v>5.7949961562884234E-3</v>
      </c>
      <c r="H721">
        <v>-2.21142663311924E-3</v>
      </c>
      <c r="I721">
        <v>-6.7193463368173667E-3</v>
      </c>
      <c r="J721">
        <v>-3.4233078423044128E-2</v>
      </c>
      <c r="K721">
        <v>6.8869021117134999E-4</v>
      </c>
      <c r="L721">
        <v>-3.2352869531326101E-2</v>
      </c>
      <c r="M721">
        <v>-1.2548279030057841E-2</v>
      </c>
      <c r="N721">
        <v>2.3378141437755411E-3</v>
      </c>
      <c r="O721">
        <v>-0.14137931957039951</v>
      </c>
      <c r="P721">
        <v>-1.7898876822010631E-2</v>
      </c>
      <c r="Q721">
        <v>-1.103808079178981E-2</v>
      </c>
      <c r="R721">
        <v>1.814813967104301E-2</v>
      </c>
      <c r="S721">
        <v>-5.7776276607317536E-3</v>
      </c>
      <c r="T721">
        <v>-1.457195946207945E-2</v>
      </c>
      <c r="U721">
        <v>-4.0785496313299641E-2</v>
      </c>
      <c r="V721">
        <v>-3.5783005516193178E-2</v>
      </c>
      <c r="W721">
        <v>-3.7291416729773097E-2</v>
      </c>
      <c r="Y721">
        <v>-1.046085106361117E-2</v>
      </c>
      <c r="Z721">
        <v>1.0858191999129961E-2</v>
      </c>
      <c r="AA721">
        <v>-4.6515782961336287E-2</v>
      </c>
      <c r="AB721">
        <v>-2.633216468846911E-2</v>
      </c>
      <c r="AC721">
        <v>-3.4036543191012007E-2</v>
      </c>
      <c r="AD721">
        <v>-2.4113367549311149E-2</v>
      </c>
      <c r="AE721">
        <v>-3.709068728960252E-2</v>
      </c>
    </row>
    <row r="722" spans="1:31" x14ac:dyDescent="0.35">
      <c r="A722" s="2">
        <v>44315</v>
      </c>
      <c r="B722">
        <v>-3.1982785236130962E-3</v>
      </c>
      <c r="C722">
        <v>-6.8492367851790137E-3</v>
      </c>
      <c r="D722">
        <v>0</v>
      </c>
      <c r="F722">
        <v>6.495744754106525E-3</v>
      </c>
      <c r="G722">
        <v>-4.5012602786995481E-2</v>
      </c>
      <c r="H722">
        <v>-9.1109868968931584E-3</v>
      </c>
      <c r="I722">
        <v>-1.6429176863949291E-2</v>
      </c>
      <c r="J722">
        <v>-2.544873834582206E-2</v>
      </c>
      <c r="K722">
        <v>4.4733682560089694E-3</v>
      </c>
      <c r="L722">
        <v>-1.215804323383274E-2</v>
      </c>
      <c r="M722">
        <v>-8.7976512029633858E-3</v>
      </c>
      <c r="N722">
        <v>-8.7463556851311575E-3</v>
      </c>
      <c r="O722">
        <v>-2.389224476297724E-2</v>
      </c>
      <c r="P722">
        <v>-5.5466496735800952E-3</v>
      </c>
      <c r="Q722">
        <v>-1.589623541405083E-2</v>
      </c>
      <c r="R722">
        <v>6.6205882501911395E-2</v>
      </c>
      <c r="S722">
        <v>-2.592763657774089E-2</v>
      </c>
      <c r="T722">
        <v>0</v>
      </c>
      <c r="U722">
        <v>-3.6220475988620437E-2</v>
      </c>
      <c r="V722">
        <v>-6.3846708229007287E-3</v>
      </c>
      <c r="W722">
        <v>-8.6645602955104373E-3</v>
      </c>
      <c r="Y722">
        <v>-6.9583500096267459E-3</v>
      </c>
      <c r="Z722">
        <v>-2.044352529834215E-2</v>
      </c>
      <c r="AA722">
        <v>-3.0654194199036259E-2</v>
      </c>
      <c r="AB722">
        <v>-2.3858372511061932E-2</v>
      </c>
      <c r="AC722">
        <v>-3.1741413737464641E-2</v>
      </c>
      <c r="AD722">
        <v>-5.0873398284804186E-3</v>
      </c>
      <c r="AE722">
        <v>-2.9687993804748292E-2</v>
      </c>
    </row>
    <row r="723" spans="1:31" x14ac:dyDescent="0.35">
      <c r="A723" s="2">
        <v>44316</v>
      </c>
      <c r="B723">
        <v>-1.4973288830062329E-2</v>
      </c>
      <c r="C723">
        <v>-1.379320045214383E-2</v>
      </c>
      <c r="D723">
        <v>1.5378641699023371E-2</v>
      </c>
      <c r="F723">
        <v>-4.3478283404402178E-2</v>
      </c>
      <c r="G723">
        <v>-2.0739107651416622E-2</v>
      </c>
      <c r="H723">
        <v>-2.3608325676330869E-2</v>
      </c>
      <c r="I723">
        <v>-3.2178599452792778E-2</v>
      </c>
      <c r="J723">
        <v>-3.8470453128051751E-2</v>
      </c>
      <c r="K723">
        <v>-1.7129080009530728E-2</v>
      </c>
      <c r="L723">
        <v>-1.4769277330519911E-2</v>
      </c>
      <c r="M723">
        <v>-2.268251233423357E-2</v>
      </c>
      <c r="N723">
        <v>0</v>
      </c>
      <c r="O723">
        <v>-2.8939986562901199E-2</v>
      </c>
      <c r="P723">
        <v>-9.5617796479499084E-3</v>
      </c>
      <c r="Q723">
        <v>-0.12326729319940299</v>
      </c>
      <c r="R723">
        <v>1.6717836234952269E-2</v>
      </c>
      <c r="S723">
        <v>-3.625520746612898E-2</v>
      </c>
      <c r="T723">
        <v>-1.478734429906314E-2</v>
      </c>
      <c r="U723">
        <v>-1.7156866182505559E-2</v>
      </c>
      <c r="V723">
        <v>-2.891563551746712E-2</v>
      </c>
      <c r="W723">
        <v>-2.159391580420222E-2</v>
      </c>
      <c r="Y723">
        <v>-2.4390340826440319E-2</v>
      </c>
      <c r="Z723">
        <v>8.4895566760507801E-3</v>
      </c>
      <c r="AA723">
        <v>-5.5148487788114098E-2</v>
      </c>
      <c r="AB723">
        <v>-4.4313898998949108E-2</v>
      </c>
      <c r="AC723">
        <v>-3.548873098273031E-2</v>
      </c>
      <c r="AD723">
        <v>-2.1912901842219279E-3</v>
      </c>
      <c r="AE723">
        <v>0</v>
      </c>
    </row>
    <row r="724" spans="1:31" x14ac:dyDescent="0.35">
      <c r="A724" s="2">
        <v>44318</v>
      </c>
      <c r="B724">
        <v>0</v>
      </c>
      <c r="C724">
        <v>0</v>
      </c>
      <c r="D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-1.0000000000000011E-2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 x14ac:dyDescent="0.35">
      <c r="A725" s="2">
        <v>44319</v>
      </c>
      <c r="B725">
        <v>-1.4115074155702789E-2</v>
      </c>
      <c r="C725">
        <v>0</v>
      </c>
      <c r="D725">
        <v>0</v>
      </c>
      <c r="F725">
        <v>-2.9119307502396E-2</v>
      </c>
      <c r="G725">
        <v>-4.3896781663071427E-2</v>
      </c>
      <c r="H725">
        <v>-2.341563133568136E-2</v>
      </c>
      <c r="I725">
        <v>-2.4873270519362278E-2</v>
      </c>
      <c r="J725">
        <v>2.182350846869241E-3</v>
      </c>
      <c r="K725">
        <v>-4.8797941889050511E-3</v>
      </c>
      <c r="L725">
        <v>-4.3722787574662636E-3</v>
      </c>
      <c r="M725">
        <v>2.1190775870080891E-2</v>
      </c>
      <c r="N725">
        <v>1.1140819964349459E-2</v>
      </c>
      <c r="O725">
        <v>-2.0394946771207349E-2</v>
      </c>
      <c r="P725">
        <v>3.2180580569685091E-3</v>
      </c>
      <c r="Q725">
        <v>-9.9307741846725861E-3</v>
      </c>
      <c r="R725">
        <v>5.3691225338396986E-3</v>
      </c>
      <c r="S725">
        <v>-2.8095072125798311E-2</v>
      </c>
      <c r="T725">
        <v>1.500929186556443E-2</v>
      </c>
      <c r="U725">
        <v>-4.4056504134293177E-2</v>
      </c>
      <c r="V725">
        <v>-1.0752697502083301E-2</v>
      </c>
      <c r="W725">
        <v>1.103525220918433E-2</v>
      </c>
      <c r="Y725">
        <v>1.0082963151617941E-2</v>
      </c>
      <c r="Z725">
        <v>-6.5941811751047075E-2</v>
      </c>
      <c r="AA725">
        <v>-2.9591852304886809E-2</v>
      </c>
      <c r="AB725">
        <v>-1.3204867851155599E-2</v>
      </c>
      <c r="AC725">
        <v>-2.8063599223405181E-2</v>
      </c>
      <c r="AD725">
        <v>9.516787605549748E-3</v>
      </c>
      <c r="AE725">
        <v>-4.3377311143748647E-2</v>
      </c>
    </row>
    <row r="726" spans="1:31" x14ac:dyDescent="0.35">
      <c r="A726" s="2">
        <v>44320</v>
      </c>
      <c r="B726">
        <v>-1.1012902605094239E-3</v>
      </c>
      <c r="C726">
        <v>0</v>
      </c>
      <c r="D726">
        <v>0</v>
      </c>
      <c r="F726">
        <v>-6.5837572312162806E-2</v>
      </c>
      <c r="G726">
        <v>-6.7660101101000292E-2</v>
      </c>
      <c r="H726">
        <v>-2.3716718577592499E-2</v>
      </c>
      <c r="I726">
        <v>-2.264439817636343E-2</v>
      </c>
      <c r="J726">
        <v>-5.1536437787302207E-2</v>
      </c>
      <c r="K726">
        <v>-3.5025509847415042E-3</v>
      </c>
      <c r="L726">
        <v>-6.5244670840374219E-2</v>
      </c>
      <c r="M726">
        <v>-5.3359667460395437E-2</v>
      </c>
      <c r="N726">
        <v>-3.1438225356250959E-2</v>
      </c>
      <c r="O726">
        <v>-6.2898626205652342E-2</v>
      </c>
      <c r="P726">
        <v>-1.523665907474636E-2</v>
      </c>
      <c r="Q726">
        <v>-2.573574019579461E-2</v>
      </c>
      <c r="R726">
        <v>2.3698298181499711E-2</v>
      </c>
      <c r="S726">
        <v>-4.8996682608366537E-3</v>
      </c>
      <c r="T726">
        <v>1.6635920222279891E-2</v>
      </c>
      <c r="U726">
        <v>-9.130436441172729E-2</v>
      </c>
      <c r="V726">
        <v>-0.15844485382269899</v>
      </c>
      <c r="W726">
        <v>-6.0291040166217447E-2</v>
      </c>
      <c r="Y726">
        <v>-4.4304693446052923E-2</v>
      </c>
      <c r="Z726">
        <v>-7.6229772559949116E-2</v>
      </c>
      <c r="AA726">
        <v>-8.7276504264318211E-2</v>
      </c>
      <c r="AB726">
        <v>-0.1595400700756637</v>
      </c>
      <c r="AC726">
        <v>-5.4539645774090761E-2</v>
      </c>
      <c r="AD726">
        <v>-1.9579390972028991E-2</v>
      </c>
      <c r="AE726">
        <v>-6.7206485900181967E-2</v>
      </c>
    </row>
    <row r="727" spans="1:31" x14ac:dyDescent="0.35">
      <c r="A727" s="2">
        <v>44321</v>
      </c>
      <c r="B727">
        <v>0</v>
      </c>
      <c r="C727">
        <v>1.398611372226144E-2</v>
      </c>
      <c r="D727">
        <v>0</v>
      </c>
      <c r="F727">
        <v>-2.5841884538049701E-2</v>
      </c>
      <c r="G727">
        <v>-6.5658768155961278E-2</v>
      </c>
      <c r="H727">
        <v>8.0127895047032993E-4</v>
      </c>
      <c r="I727">
        <v>-1.278309932519406E-2</v>
      </c>
      <c r="J727">
        <v>-4.847000961946013E-3</v>
      </c>
      <c r="K727">
        <v>-2.7768057693910438E-2</v>
      </c>
      <c r="L727">
        <v>1.6778491957962331E-2</v>
      </c>
      <c r="M727">
        <v>1.7223393202347559E-2</v>
      </c>
      <c r="N727">
        <v>3.1851964204459238E-2</v>
      </c>
      <c r="O727">
        <v>-7.4317809906024879E-3</v>
      </c>
      <c r="P727">
        <v>4.8859648763770469E-3</v>
      </c>
      <c r="Q727">
        <v>7.7214805903633721E-3</v>
      </c>
      <c r="R727">
        <v>3.7495911824896089E-2</v>
      </c>
      <c r="S727">
        <v>4.4311249063468949E-3</v>
      </c>
      <c r="T727">
        <v>3.636366069069918E-3</v>
      </c>
      <c r="U727">
        <v>2.8708152747417112E-2</v>
      </c>
      <c r="V727">
        <v>-3.4028787605587578E-2</v>
      </c>
      <c r="W727">
        <v>-8.8496129701436388E-3</v>
      </c>
      <c r="Y727">
        <v>-1.8886774072586539E-2</v>
      </c>
      <c r="Z727">
        <v>-1.2601604111189159E-2</v>
      </c>
      <c r="AA727">
        <v>-3.5944730839716832E-2</v>
      </c>
      <c r="AB727">
        <v>3.0195744210288482E-3</v>
      </c>
      <c r="AC727">
        <v>-1.357311258399019E-2</v>
      </c>
      <c r="AD727">
        <v>0</v>
      </c>
      <c r="AE727">
        <v>7.9861179063789312E-2</v>
      </c>
    </row>
    <row r="728" spans="1:31" x14ac:dyDescent="0.35">
      <c r="A728" s="2">
        <v>44322</v>
      </c>
      <c r="B728">
        <v>1.6538033368906021E-2</v>
      </c>
      <c r="C728">
        <v>0</v>
      </c>
      <c r="D728">
        <v>2.6883740615840201E-2</v>
      </c>
      <c r="F728">
        <v>1.8890724941995621E-2</v>
      </c>
      <c r="G728">
        <v>2.820160120292603E-2</v>
      </c>
      <c r="H728">
        <v>-2.4006726264114379E-2</v>
      </c>
      <c r="I728">
        <v>-3.0483000067035301E-2</v>
      </c>
      <c r="J728">
        <v>4.8706088075212151E-3</v>
      </c>
      <c r="K728">
        <v>-1.156895830434679E-2</v>
      </c>
      <c r="L728">
        <v>-2.4422404914066661E-2</v>
      </c>
      <c r="M728">
        <v>-2.514114988332428E-2</v>
      </c>
      <c r="N728">
        <v>-3.380861384683187E-3</v>
      </c>
      <c r="O728">
        <v>-3.8934386183387508E-2</v>
      </c>
      <c r="P728">
        <v>-2.1069682431160142E-2</v>
      </c>
      <c r="Q728">
        <v>-1.0216455739563091E-2</v>
      </c>
      <c r="R728">
        <v>5.656829255251683E-3</v>
      </c>
      <c r="S728">
        <v>-1.4705788329568261E-2</v>
      </c>
      <c r="T728">
        <v>-1.086957246272136E-2</v>
      </c>
      <c r="U728">
        <v>-6.5116261326989444E-2</v>
      </c>
      <c r="V728">
        <v>-0.10002569942656921</v>
      </c>
      <c r="W728">
        <v>-4.4642817920042883E-2</v>
      </c>
      <c r="Y728">
        <v>2.2312706329550291E-2</v>
      </c>
      <c r="Z728">
        <v>-7.1222782395164885E-2</v>
      </c>
      <c r="AA728">
        <v>0.1168737899573353</v>
      </c>
      <c r="AB728">
        <v>-2.326319821246026E-2</v>
      </c>
      <c r="AC728">
        <v>1.0663896429196519E-2</v>
      </c>
      <c r="AD728">
        <v>0</v>
      </c>
      <c r="AE728">
        <v>-6.5916458666344213E-2</v>
      </c>
    </row>
    <row r="729" spans="1:31" x14ac:dyDescent="0.35">
      <c r="A729" s="2">
        <v>44323</v>
      </c>
      <c r="B729">
        <v>1.5184332139346999E-2</v>
      </c>
      <c r="C729">
        <v>6.8964723573368136E-3</v>
      </c>
      <c r="D729">
        <v>1.1061954505098059E-2</v>
      </c>
      <c r="F729">
        <v>3.944863404872212E-4</v>
      </c>
      <c r="G729">
        <v>4.4514378655876603E-2</v>
      </c>
      <c r="H729">
        <v>1.257192023727138E-2</v>
      </c>
      <c r="I729">
        <v>4.1740052082501764E-3</v>
      </c>
      <c r="J729">
        <v>1.0969395326704051E-2</v>
      </c>
      <c r="K729">
        <v>-2.4506278363086831E-2</v>
      </c>
      <c r="L729">
        <v>2.0297714669239571E-2</v>
      </c>
      <c r="M729">
        <v>2.6315872031979382E-2</v>
      </c>
      <c r="N729">
        <v>0</v>
      </c>
      <c r="O729">
        <v>8.3647418619376968E-3</v>
      </c>
      <c r="P729">
        <v>2.6490113872200901E-2</v>
      </c>
      <c r="Q729">
        <v>1.3445681516959461E-2</v>
      </c>
      <c r="R729">
        <v>-9.3752145767211914E-4</v>
      </c>
      <c r="S729">
        <v>2.9851634069277821E-3</v>
      </c>
      <c r="T729">
        <v>-2.38094917192706E-2</v>
      </c>
      <c r="U729">
        <v>3.3830860311956812E-2</v>
      </c>
      <c r="V729">
        <v>0.1114286150251116</v>
      </c>
      <c r="W729">
        <v>3.3878549219264809E-2</v>
      </c>
      <c r="Y729">
        <v>-8.1311163687221022E-3</v>
      </c>
      <c r="Z729">
        <v>2.171984852472586E-2</v>
      </c>
      <c r="AA729">
        <v>-2.332549033309339E-2</v>
      </c>
      <c r="AB729">
        <v>2.9281225753967851E-2</v>
      </c>
      <c r="AC729">
        <v>-2.0422004467662399E-2</v>
      </c>
      <c r="AD729">
        <v>2.6627276095992691E-2</v>
      </c>
      <c r="AE729">
        <v>5.4216879355902581E-2</v>
      </c>
    </row>
    <row r="730" spans="1:31" x14ac:dyDescent="0.35">
      <c r="A730" s="2">
        <v>44325</v>
      </c>
      <c r="B730">
        <v>0</v>
      </c>
      <c r="C730">
        <v>0</v>
      </c>
      <c r="D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-1.91740412979351E-2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 x14ac:dyDescent="0.35">
      <c r="A731" s="2">
        <v>44326</v>
      </c>
      <c r="B731">
        <v>9.6154128864762711E-3</v>
      </c>
      <c r="C731">
        <v>1.369864289426714E-2</v>
      </c>
      <c r="D731">
        <v>-6.1999230726728083E-3</v>
      </c>
      <c r="F731">
        <v>-1.892750149970546E-2</v>
      </c>
      <c r="G731">
        <v>-0.13517001513234439</v>
      </c>
      <c r="H731">
        <v>-8.3670568024972747E-3</v>
      </c>
      <c r="I731">
        <v>-1.108574684138941E-3</v>
      </c>
      <c r="J731">
        <v>-5.6775168795295872E-2</v>
      </c>
      <c r="K731">
        <v>-3.0746219803081339E-2</v>
      </c>
      <c r="L731">
        <v>-1.061006986355317E-2</v>
      </c>
      <c r="M731">
        <v>-3.9649902794601011E-2</v>
      </c>
      <c r="N731">
        <v>-1.7293233082706801E-2</v>
      </c>
      <c r="O731">
        <v>-3.9362364784710002E-2</v>
      </c>
      <c r="P731">
        <v>-5.6452265999024087E-3</v>
      </c>
      <c r="Q731">
        <v>-3.2564998870722839E-2</v>
      </c>
      <c r="R731">
        <v>-6.3184191235538978E-2</v>
      </c>
      <c r="S731">
        <v>-4.960320776467797E-3</v>
      </c>
      <c r="T731">
        <v>-1.876124501136722E-3</v>
      </c>
      <c r="U731">
        <v>-3.1761300558390548E-2</v>
      </c>
      <c r="V731">
        <v>-9.1516741224872744E-2</v>
      </c>
      <c r="W731">
        <v>-3.5028304358225681E-2</v>
      </c>
      <c r="Y731">
        <v>-4.889990204683714E-2</v>
      </c>
      <c r="Z731">
        <v>-0.129284149278625</v>
      </c>
      <c r="AA731">
        <v>-0.10604733166770471</v>
      </c>
      <c r="AB731">
        <v>-3.2032657686504429E-2</v>
      </c>
      <c r="AC731">
        <v>2.2237643307124969E-2</v>
      </c>
      <c r="AD731">
        <v>1.296832682901705E-2</v>
      </c>
      <c r="AE731">
        <v>-3.7550989596671802E-2</v>
      </c>
    </row>
    <row r="732" spans="1:31" x14ac:dyDescent="0.35">
      <c r="A732" s="2">
        <v>44327</v>
      </c>
      <c r="B732">
        <v>-3.0687853681936161E-2</v>
      </c>
      <c r="C732">
        <v>6.7567629641662741E-3</v>
      </c>
      <c r="D732">
        <v>3.6697600903012879E-3</v>
      </c>
      <c r="F732">
        <v>2.8135693140711742E-3</v>
      </c>
      <c r="G732">
        <v>3.2852157411611183E-2</v>
      </c>
      <c r="H732">
        <v>-2.313554721398858E-2</v>
      </c>
      <c r="I732">
        <v>-1.636623253227321E-2</v>
      </c>
      <c r="J732">
        <v>1.952914717434329E-2</v>
      </c>
      <c r="K732">
        <v>-1.9729072687930001E-2</v>
      </c>
      <c r="L732">
        <v>-2.8820365192197769E-2</v>
      </c>
      <c r="M732">
        <v>-3.7533475177800153E-2</v>
      </c>
      <c r="N732">
        <v>-5.0038255547054322E-2</v>
      </c>
      <c r="O732">
        <v>2.7937651080513382E-2</v>
      </c>
      <c r="P732">
        <v>-1.297637633181381E-2</v>
      </c>
      <c r="Q732">
        <v>-4.1557423689148054E-3</v>
      </c>
      <c r="R732">
        <v>-1.335564326174821E-2</v>
      </c>
      <c r="S732">
        <v>-1.844452668212326E-2</v>
      </c>
      <c r="T732">
        <v>2.2556305545246898E-2</v>
      </c>
      <c r="U732">
        <v>-3.4294259705602848E-2</v>
      </c>
      <c r="V732">
        <v>-5.3480457880248133E-2</v>
      </c>
      <c r="W732">
        <v>-3.3957778168731023E-2</v>
      </c>
      <c r="Y732">
        <v>1.3307169787230009E-2</v>
      </c>
      <c r="Z732">
        <v>0.1758844414709109</v>
      </c>
      <c r="AA732">
        <v>5.2450966413366329E-2</v>
      </c>
      <c r="AB732">
        <v>2.156185517238907E-2</v>
      </c>
      <c r="AC732">
        <v>-4.6227077050466248E-2</v>
      </c>
      <c r="AD732">
        <v>1.4224162386402559E-3</v>
      </c>
      <c r="AE732">
        <v>-3.0110260515586181E-2</v>
      </c>
    </row>
    <row r="733" spans="1:31" x14ac:dyDescent="0.35">
      <c r="A733" s="2">
        <v>44328</v>
      </c>
      <c r="B733">
        <v>-2.4017477845513561E-2</v>
      </c>
      <c r="C733">
        <v>-1.342274808333266E-2</v>
      </c>
      <c r="D733">
        <v>-1.6453296476225399E-2</v>
      </c>
      <c r="F733">
        <v>-0.46052105705181562</v>
      </c>
      <c r="G733">
        <v>-6.9397616099162285E-2</v>
      </c>
      <c r="H733">
        <v>-3.2878301441303881E-2</v>
      </c>
      <c r="I733">
        <v>-2.2842448245308788E-2</v>
      </c>
      <c r="J733">
        <v>-6.7174005045690266E-2</v>
      </c>
      <c r="K733">
        <v>-1.183915934006852E-2</v>
      </c>
      <c r="L733">
        <v>-1.656319954622076E-2</v>
      </c>
      <c r="M733">
        <v>-2.841219677576412E-2</v>
      </c>
      <c r="N733">
        <v>1.6913659793814428E-2</v>
      </c>
      <c r="O733">
        <v>-3.5002471290491173E-2</v>
      </c>
      <c r="P733">
        <v>-2.4651064822749369E-3</v>
      </c>
      <c r="Q733">
        <v>-3.0045848533222671E-2</v>
      </c>
      <c r="R733">
        <v>-7.8510990007558346E-2</v>
      </c>
      <c r="S733">
        <v>-4.7232387506487512E-2</v>
      </c>
      <c r="T733">
        <v>-1.654408052470302E-2</v>
      </c>
      <c r="U733">
        <v>-6.1760202989795898E-2</v>
      </c>
      <c r="V733">
        <v>-2.421528713949828E-2</v>
      </c>
      <c r="W733">
        <v>-2.242435293689149E-2</v>
      </c>
      <c r="Y733">
        <v>-4.1635431137166279E-2</v>
      </c>
      <c r="Z733">
        <v>-5.7627143574938589E-2</v>
      </c>
      <c r="AA733">
        <v>-7.7084249288608686E-2</v>
      </c>
      <c r="AB733">
        <v>-4.4507648158121249E-2</v>
      </c>
      <c r="AC733">
        <v>-8.0541706054730877E-2</v>
      </c>
      <c r="AD733">
        <v>9.2330173491366185E-3</v>
      </c>
      <c r="AE733">
        <v>-9.6195938322426455E-3</v>
      </c>
    </row>
    <row r="734" spans="1:31" x14ac:dyDescent="0.35">
      <c r="A734" s="2">
        <v>44329</v>
      </c>
      <c r="B734">
        <v>-1.7897056759706209E-2</v>
      </c>
      <c r="C734">
        <v>6.8026427225571506E-3</v>
      </c>
      <c r="D734">
        <v>2.602166125872607E-3</v>
      </c>
      <c r="F734">
        <v>7.3551245788440411E-2</v>
      </c>
      <c r="G734">
        <v>-2.6928977980148368E-2</v>
      </c>
      <c r="H734">
        <v>1.728603533401873E-3</v>
      </c>
      <c r="I734">
        <v>1.154402539803567E-2</v>
      </c>
      <c r="J734">
        <v>-8.4387972854806925E-3</v>
      </c>
      <c r="K734">
        <v>1.717262852094148E-2</v>
      </c>
      <c r="L734">
        <v>3.3684180810545028E-2</v>
      </c>
      <c r="M734">
        <v>2.9816434433127981E-2</v>
      </c>
      <c r="N734">
        <v>-1.172184381435137E-2</v>
      </c>
      <c r="O734">
        <v>-2.184857556200126E-2</v>
      </c>
      <c r="P734">
        <v>1.0708353236614119E-2</v>
      </c>
      <c r="Q734">
        <v>-2.2946171577010728E-3</v>
      </c>
      <c r="R734">
        <v>-5.7656985722272958E-2</v>
      </c>
      <c r="S734">
        <v>4.2646739825686897E-3</v>
      </c>
      <c r="T734">
        <v>-1.3084169630464441E-2</v>
      </c>
      <c r="U734">
        <v>1.6456767635129039E-3</v>
      </c>
      <c r="V734">
        <v>0</v>
      </c>
      <c r="W734">
        <v>1.8598942440851921E-2</v>
      </c>
      <c r="Y734">
        <v>9.810025356618679E-3</v>
      </c>
      <c r="Z734">
        <v>-1.258995906147131E-2</v>
      </c>
      <c r="AA734">
        <v>-4.5420212042487362E-3</v>
      </c>
      <c r="AB734">
        <v>-2.031315249109034E-2</v>
      </c>
      <c r="AC734">
        <v>-9.9612394217924227E-2</v>
      </c>
      <c r="AD734">
        <v>7.0372265675007206E-3</v>
      </c>
      <c r="AE734">
        <v>0</v>
      </c>
    </row>
    <row r="735" spans="1:31" x14ac:dyDescent="0.35">
      <c r="A735" s="2">
        <v>44330</v>
      </c>
      <c r="B735">
        <v>3.416839649163617E-3</v>
      </c>
      <c r="C735">
        <v>0</v>
      </c>
      <c r="D735">
        <v>7.4157179574818599E-3</v>
      </c>
      <c r="F735">
        <v>-1.522493217527565E-2</v>
      </c>
      <c r="G735">
        <v>8.0361801381574116E-2</v>
      </c>
      <c r="H735">
        <v>4.4003233829595027E-2</v>
      </c>
      <c r="I735">
        <v>-1.42654951007315E-3</v>
      </c>
      <c r="J735">
        <v>3.8865217925808881E-2</v>
      </c>
      <c r="K735">
        <v>3.5335771812332162E-2</v>
      </c>
      <c r="L735">
        <v>4.2769904602863777E-2</v>
      </c>
      <c r="M735">
        <v>1.948773096599643E-2</v>
      </c>
      <c r="N735">
        <v>0</v>
      </c>
      <c r="O735">
        <v>4.510948557205019E-2</v>
      </c>
      <c r="P735">
        <v>-5.0529821772403727E-2</v>
      </c>
      <c r="Q735">
        <v>4.3265806373927518E-2</v>
      </c>
      <c r="R735">
        <v>4.2478572060389963E-2</v>
      </c>
      <c r="S735">
        <v>1.9108152377840248E-2</v>
      </c>
      <c r="T735">
        <v>-3.7876823220950322E-3</v>
      </c>
      <c r="U735">
        <v>4.1621041585735867E-2</v>
      </c>
      <c r="V735">
        <v>4.4424043812920873E-2</v>
      </c>
      <c r="W735">
        <v>4.3822201000081717E-2</v>
      </c>
      <c r="Y735">
        <v>2.097157049623366E-2</v>
      </c>
      <c r="Z735">
        <v>0.1193078756130701</v>
      </c>
      <c r="AA735">
        <v>4.9936561924138978E-2</v>
      </c>
      <c r="AB735">
        <v>7.2839571640955336E-2</v>
      </c>
      <c r="AC735">
        <v>-6.4571511616927646E-3</v>
      </c>
      <c r="AD735">
        <v>2.3759501423198159E-2</v>
      </c>
      <c r="AE735">
        <v>0</v>
      </c>
    </row>
    <row r="736" spans="1:31" x14ac:dyDescent="0.35">
      <c r="A736" s="2">
        <v>44333</v>
      </c>
      <c r="B736">
        <v>1.362089854021686E-2</v>
      </c>
      <c r="C736">
        <v>-2.7838177439567509E-3</v>
      </c>
      <c r="D736">
        <v>6.6248601058001011E-3</v>
      </c>
      <c r="F736">
        <v>1.4055135915014281E-3</v>
      </c>
      <c r="G736">
        <v>-3.3990081410904323E-2</v>
      </c>
      <c r="H736">
        <v>1.7355649036838061E-2</v>
      </c>
      <c r="I736">
        <v>-5.4284033190409309E-3</v>
      </c>
      <c r="J736">
        <v>-1.4199903684620541E-2</v>
      </c>
      <c r="K736">
        <v>-2.3132376845838801E-2</v>
      </c>
      <c r="L736">
        <v>-4.557303618895503E-3</v>
      </c>
      <c r="M736">
        <v>-6.007580409157165E-3</v>
      </c>
      <c r="N736">
        <v>0</v>
      </c>
      <c r="O736">
        <v>-1.135415448498589E-2</v>
      </c>
      <c r="P736">
        <v>2.575119409075621E-2</v>
      </c>
      <c r="Q736">
        <v>-1.4191220078699E-2</v>
      </c>
      <c r="R736">
        <v>1.7570067788952981E-2</v>
      </c>
      <c r="S736">
        <v>-1.406257748479511E-2</v>
      </c>
      <c r="T736">
        <v>-3.8023831998817981E-3</v>
      </c>
      <c r="U736">
        <v>-4.3112496061455508E-2</v>
      </c>
      <c r="V736">
        <v>0</v>
      </c>
      <c r="W736">
        <v>-3.6734619392634997E-2</v>
      </c>
      <c r="Y736">
        <v>-1.1348540048023881E-2</v>
      </c>
      <c r="Z736">
        <v>1.4646078578884E-2</v>
      </c>
      <c r="AA736">
        <v>-3.4282912402684662E-2</v>
      </c>
      <c r="AB736">
        <v>-3.9292759607871819E-3</v>
      </c>
      <c r="AC736">
        <v>-6.0658562528516202E-2</v>
      </c>
      <c r="AD736">
        <v>-1.8429915191235269E-2</v>
      </c>
      <c r="AE736">
        <v>2.207488238471278E-3</v>
      </c>
    </row>
    <row r="737" spans="1:31" x14ac:dyDescent="0.35">
      <c r="A737" s="2">
        <v>44334</v>
      </c>
      <c r="B737">
        <v>-8.958548843257419E-3</v>
      </c>
      <c r="C737">
        <v>3.4722168133021418E-2</v>
      </c>
      <c r="D737">
        <v>-1.1700158717008141E-2</v>
      </c>
      <c r="F737">
        <v>-1.7543859649122862E-2</v>
      </c>
      <c r="G737">
        <v>4.1815383442230132E-2</v>
      </c>
      <c r="H737">
        <v>1.6247021785343652E-2</v>
      </c>
      <c r="I737">
        <v>4.0792635669848698E-2</v>
      </c>
      <c r="J737">
        <v>3.0471084487833089E-3</v>
      </c>
      <c r="K737">
        <v>-6.2113815085667046E-3</v>
      </c>
      <c r="L737">
        <v>1.896667641247984E-2</v>
      </c>
      <c r="M737">
        <v>3.7362522897506523E-2</v>
      </c>
      <c r="N737">
        <v>6.5715659560827699E-3</v>
      </c>
      <c r="O737">
        <v>3.4538118818834063E-2</v>
      </c>
      <c r="P737">
        <v>-5.8578083402222036E-3</v>
      </c>
      <c r="Q737">
        <v>1.1739990245464901E-2</v>
      </c>
      <c r="R737">
        <v>3.2329209783759749E-2</v>
      </c>
      <c r="S737">
        <v>3.275222400292499E-2</v>
      </c>
      <c r="T737">
        <v>1.526718476146449E-2</v>
      </c>
      <c r="U737">
        <v>2.747252632088593E-2</v>
      </c>
      <c r="V737">
        <v>3.2267706030857379E-3</v>
      </c>
      <c r="W737">
        <v>1.694902646741769E-2</v>
      </c>
      <c r="Y737">
        <v>9.6423597538803918E-3</v>
      </c>
      <c r="Z737">
        <v>8.3400155539918419E-2</v>
      </c>
      <c r="AA737">
        <v>2.7500152587891509E-3</v>
      </c>
      <c r="AB737">
        <v>1.7017599226400781E-2</v>
      </c>
      <c r="AC737">
        <v>6.9188014953331933E-3</v>
      </c>
      <c r="AD737">
        <v>-1.3908174828471511E-2</v>
      </c>
      <c r="AE737">
        <v>1.938327011579544E-2</v>
      </c>
    </row>
    <row r="738" spans="1:31" x14ac:dyDescent="0.35">
      <c r="A738" s="2">
        <v>44335</v>
      </c>
      <c r="B738">
        <v>0</v>
      </c>
      <c r="C738">
        <v>0</v>
      </c>
      <c r="D738">
        <v>2.5897497527473941E-3</v>
      </c>
      <c r="F738">
        <v>4.0714263916015618E-2</v>
      </c>
      <c r="G738">
        <v>2.2515862829239449E-2</v>
      </c>
      <c r="H738">
        <v>3.996796319175222E-2</v>
      </c>
      <c r="I738">
        <v>2.6497234349228901E-2</v>
      </c>
      <c r="J738">
        <v>2.0712510879946629E-2</v>
      </c>
      <c r="K738">
        <v>1.328138671208823E-2</v>
      </c>
      <c r="L738">
        <v>-1.4762455036312679E-2</v>
      </c>
      <c r="M738">
        <v>-1.3241454995047921E-2</v>
      </c>
      <c r="N738">
        <v>3.8216560509554132E-3</v>
      </c>
      <c r="O738">
        <v>6.6606774062749396E-2</v>
      </c>
      <c r="P738">
        <v>1.178464889502839E-2</v>
      </c>
      <c r="Q738">
        <v>2.5555995161199441E-2</v>
      </c>
      <c r="R738">
        <v>3.2028455740654271E-2</v>
      </c>
      <c r="S738">
        <v>2.557546747698081E-2</v>
      </c>
      <c r="T738">
        <v>-2.067665458488999E-2</v>
      </c>
      <c r="U738">
        <v>-1.016045595218207E-2</v>
      </c>
      <c r="V738">
        <v>-3.9766098830772978E-2</v>
      </c>
      <c r="W738">
        <v>-1.249982285317475E-2</v>
      </c>
      <c r="Y738">
        <v>1.621917658944971E-2</v>
      </c>
      <c r="Z738">
        <v>1.6654287489529681E-2</v>
      </c>
      <c r="AA738">
        <v>4.4377929499145763E-2</v>
      </c>
      <c r="AB738">
        <v>5.3084991014161753E-2</v>
      </c>
      <c r="AC738">
        <v>-1.5116808284900359E-2</v>
      </c>
      <c r="AD738">
        <v>-6.3470359375263907E-3</v>
      </c>
      <c r="AE738">
        <v>-2.0743258310593319E-2</v>
      </c>
    </row>
    <row r="739" spans="1:31" x14ac:dyDescent="0.35">
      <c r="A739" s="2">
        <v>44336</v>
      </c>
      <c r="B739">
        <v>3.6158199388088841E-2</v>
      </c>
      <c r="C739">
        <v>-1.342278239584305E-2</v>
      </c>
      <c r="D739">
        <v>-1.0700983017041921E-2</v>
      </c>
      <c r="F739">
        <v>4.5984906679988002E-2</v>
      </c>
      <c r="G739">
        <v>4.8827213382739883E-2</v>
      </c>
      <c r="H739">
        <v>2.6902331479318638E-2</v>
      </c>
      <c r="I739">
        <v>-1.0752469150371311E-3</v>
      </c>
      <c r="J739">
        <v>6.3041176644226482E-2</v>
      </c>
      <c r="K739">
        <v>1.580573813342356E-2</v>
      </c>
      <c r="L739">
        <v>3.5179086518311482E-2</v>
      </c>
      <c r="M739">
        <v>3.8110623832468882E-2</v>
      </c>
      <c r="N739">
        <v>1.760786802030467E-2</v>
      </c>
      <c r="O739">
        <v>8.5329527141015271E-2</v>
      </c>
      <c r="P739">
        <v>2.5790210409158739E-2</v>
      </c>
      <c r="Q739">
        <v>3.2327607690438187E-2</v>
      </c>
      <c r="R739">
        <v>-4.8620684393520963E-2</v>
      </c>
      <c r="S739">
        <v>3.491447942048254E-3</v>
      </c>
      <c r="T739">
        <v>2.111320503252756E-2</v>
      </c>
      <c r="U739">
        <v>3.9978377199775261E-2</v>
      </c>
      <c r="V739">
        <v>5.1461590099164622E-2</v>
      </c>
      <c r="W739">
        <v>3.013865161618634E-2</v>
      </c>
      <c r="Y739">
        <v>2.2377532522877002E-3</v>
      </c>
      <c r="Z739">
        <v>0</v>
      </c>
      <c r="AA739">
        <v>6.6841711097099354E-2</v>
      </c>
      <c r="AB739">
        <v>6.8653896964194328E-2</v>
      </c>
      <c r="AC739">
        <v>9.0697709904160595E-2</v>
      </c>
      <c r="AD739">
        <v>3.1937446582851033E-2</v>
      </c>
      <c r="AE739">
        <v>1.9417417443750251E-2</v>
      </c>
    </row>
    <row r="740" spans="1:31" x14ac:dyDescent="0.35">
      <c r="A740" s="2">
        <v>44337</v>
      </c>
      <c r="B740">
        <v>-5.4525613618037214E-3</v>
      </c>
      <c r="C740">
        <v>0</v>
      </c>
      <c r="D740">
        <v>-1.0817030635905219E-2</v>
      </c>
      <c r="F740">
        <v>5.7742853105743119E-2</v>
      </c>
      <c r="G740">
        <v>1.7343727556443419E-2</v>
      </c>
      <c r="H740">
        <v>4.9899701684716913E-3</v>
      </c>
      <c r="I740">
        <v>-8.0754598588688165E-3</v>
      </c>
      <c r="J740">
        <v>-6.1084671131159674E-3</v>
      </c>
      <c r="K740">
        <v>1.2903109482667929E-2</v>
      </c>
      <c r="L740">
        <v>-6.2932294203604799E-3</v>
      </c>
      <c r="M740">
        <v>1.137526257137011E-2</v>
      </c>
      <c r="N740">
        <v>0</v>
      </c>
      <c r="O740">
        <v>3.243487740248963E-3</v>
      </c>
      <c r="P740">
        <v>8.921348961568043E-3</v>
      </c>
      <c r="Q740">
        <v>-9.2640799859995404E-3</v>
      </c>
      <c r="R740">
        <v>3.8419697719463741E-2</v>
      </c>
      <c r="S740">
        <v>2.982195529904752E-3</v>
      </c>
      <c r="T740">
        <v>-2.2556305545247009E-2</v>
      </c>
      <c r="U740">
        <v>-5.7143174208603709E-3</v>
      </c>
      <c r="V740">
        <v>4.8363800830594217E-2</v>
      </c>
      <c r="W740">
        <v>2.0479743269290029E-2</v>
      </c>
      <c r="Y740">
        <v>1.636924629293768E-3</v>
      </c>
      <c r="Z740">
        <v>1.528940978494164E-2</v>
      </c>
      <c r="AA740">
        <v>2.8641813231767399E-2</v>
      </c>
      <c r="AB740">
        <v>1.1181441320778029E-2</v>
      </c>
      <c r="AC740">
        <v>4.0085227979803177E-2</v>
      </c>
      <c r="AD740">
        <v>3.3012417967029251E-2</v>
      </c>
      <c r="AE740">
        <v>4.7619734505157663E-3</v>
      </c>
    </row>
    <row r="741" spans="1:31" x14ac:dyDescent="0.35">
      <c r="A741" s="2">
        <v>44339</v>
      </c>
      <c r="B741">
        <v>0</v>
      </c>
      <c r="C741">
        <v>0</v>
      </c>
      <c r="D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1.4964925954793481E-2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 x14ac:dyDescent="0.35">
      <c r="A742" s="2">
        <v>44340</v>
      </c>
      <c r="B742">
        <v>-1.8640361736632971E-2</v>
      </c>
      <c r="C742">
        <v>1.3605404783661569E-2</v>
      </c>
      <c r="D742">
        <v>4.147983222123619E-3</v>
      </c>
      <c r="F742">
        <v>-3.4739478316511703E-2</v>
      </c>
      <c r="G742">
        <v>-1.973981677816394E-2</v>
      </c>
      <c r="H742">
        <v>-6.4548157078719859E-3</v>
      </c>
      <c r="I742">
        <v>0</v>
      </c>
      <c r="J742">
        <v>-1.6389229248461649E-2</v>
      </c>
      <c r="K742">
        <v>3.7494852890618269E-4</v>
      </c>
      <c r="L742">
        <v>0</v>
      </c>
      <c r="M742">
        <v>2.556360694740301E-3</v>
      </c>
      <c r="N742">
        <v>2.7491936722469749E-2</v>
      </c>
      <c r="O742">
        <v>-9.9100623714268865E-3</v>
      </c>
      <c r="P742">
        <v>3.7712429446917113E-2</v>
      </c>
      <c r="Q742">
        <v>-7.2435539252898584E-3</v>
      </c>
      <c r="R742">
        <v>4.3979066166091492E-2</v>
      </c>
      <c r="S742">
        <v>0</v>
      </c>
      <c r="T742">
        <v>-9.6154400173460441E-3</v>
      </c>
      <c r="U742">
        <v>0</v>
      </c>
      <c r="V742">
        <v>0</v>
      </c>
      <c r="W742">
        <v>-8.6008888344778489E-3</v>
      </c>
      <c r="Y742">
        <v>2.9717718450513301E-2</v>
      </c>
      <c r="Z742">
        <v>-2.4740001499070741E-2</v>
      </c>
      <c r="AA742">
        <v>-2.4363774566915301E-2</v>
      </c>
      <c r="AB742">
        <v>9.7499375279248568E-3</v>
      </c>
      <c r="AC742">
        <v>5.6170597520180721E-2</v>
      </c>
      <c r="AD742">
        <v>0</v>
      </c>
      <c r="AE742">
        <v>0</v>
      </c>
    </row>
    <row r="743" spans="1:31" x14ac:dyDescent="0.35">
      <c r="A743" s="2">
        <v>44341</v>
      </c>
      <c r="B743">
        <v>1.899442468371659E-2</v>
      </c>
      <c r="C743">
        <v>-2.0134214064058461E-2</v>
      </c>
      <c r="D743">
        <v>-4.1308485317209653E-3</v>
      </c>
      <c r="F743">
        <v>-1.6709525827136251E-2</v>
      </c>
      <c r="G743">
        <v>-1.23570001395813E-2</v>
      </c>
      <c r="H743">
        <v>-2.4987258139023139E-3</v>
      </c>
      <c r="I743">
        <v>-1.2211588201486819E-2</v>
      </c>
      <c r="J743">
        <v>-5.988012058058434E-3</v>
      </c>
      <c r="K743">
        <v>-1.872902470702154E-3</v>
      </c>
      <c r="L743">
        <v>3.1665424885298781E-3</v>
      </c>
      <c r="M743">
        <v>0</v>
      </c>
      <c r="N743">
        <v>7.9222720478326902E-3</v>
      </c>
      <c r="O743">
        <v>-1.6611034421801559E-2</v>
      </c>
      <c r="P743">
        <v>-7.9866399396244514E-4</v>
      </c>
      <c r="Q743">
        <v>-7.6942719924795178E-3</v>
      </c>
      <c r="R743">
        <v>-2.6412538021027939E-2</v>
      </c>
      <c r="S743">
        <v>-3.4689550444840789E-3</v>
      </c>
      <c r="T743">
        <v>0</v>
      </c>
      <c r="U743">
        <v>-7.3144929003579051E-3</v>
      </c>
      <c r="V743">
        <v>-6.049730373620088E-2</v>
      </c>
      <c r="W743">
        <v>1.5037410294360679E-2</v>
      </c>
      <c r="Y743">
        <v>-1.3419910951992801E-2</v>
      </c>
      <c r="Z743">
        <v>2.2426422275475311E-2</v>
      </c>
      <c r="AA743">
        <v>-1.9843911258145889E-2</v>
      </c>
      <c r="AB743">
        <v>-1.1853845514840261E-2</v>
      </c>
      <c r="AC743">
        <v>3.066766308848767E-2</v>
      </c>
      <c r="AD743">
        <v>9.3209376297163082E-3</v>
      </c>
      <c r="AE743">
        <v>1.2494542322273979E-2</v>
      </c>
    </row>
    <row r="744" spans="1:31" x14ac:dyDescent="0.35">
      <c r="A744" s="2">
        <v>44342</v>
      </c>
      <c r="B744">
        <v>-3.2895347685603089E-3</v>
      </c>
      <c r="C744">
        <v>1.369859279556529E-2</v>
      </c>
      <c r="D744">
        <v>-1.508300032700738E-2</v>
      </c>
      <c r="F744">
        <v>3.7254881550223162E-2</v>
      </c>
      <c r="G744">
        <v>6.7655282529331728E-2</v>
      </c>
      <c r="H744">
        <v>1.352717578792118E-2</v>
      </c>
      <c r="I744">
        <v>1.510994803945831E-2</v>
      </c>
      <c r="J744">
        <v>7.3860651447976267E-2</v>
      </c>
      <c r="K744">
        <v>1.125703564727965E-2</v>
      </c>
      <c r="L744">
        <v>-2.52525016745675E-3</v>
      </c>
      <c r="M744">
        <v>3.0595764929766118E-3</v>
      </c>
      <c r="N744">
        <v>-1.171585347768056E-2</v>
      </c>
      <c r="O744">
        <v>3.2556085660703449E-2</v>
      </c>
      <c r="P744">
        <v>-1.199050968474236E-2</v>
      </c>
      <c r="Q744">
        <v>3.649726759569849E-2</v>
      </c>
      <c r="R744">
        <v>6.0782915501510493E-2</v>
      </c>
      <c r="S744">
        <v>5.9671412678159452E-3</v>
      </c>
      <c r="T744">
        <v>1.7475686932693298E-2</v>
      </c>
      <c r="U744">
        <v>1.052635594418172E-2</v>
      </c>
      <c r="V744">
        <v>3.998825867305289E-2</v>
      </c>
      <c r="W744">
        <v>1.310552469142556E-2</v>
      </c>
      <c r="Y744">
        <v>2.9106357001042579E-2</v>
      </c>
      <c r="Z744">
        <v>6.7601621870492457E-2</v>
      </c>
      <c r="AA744">
        <v>2.9344880400213439E-2</v>
      </c>
      <c r="AB744">
        <v>2.8996972365317841E-2</v>
      </c>
      <c r="AC744">
        <v>3.7664928189578011E-3</v>
      </c>
      <c r="AD744">
        <v>-5.9367399806937726E-3</v>
      </c>
      <c r="AE744">
        <v>8.5107019556729391E-4</v>
      </c>
    </row>
    <row r="745" spans="1:31" x14ac:dyDescent="0.35">
      <c r="A745" s="2">
        <v>44343</v>
      </c>
      <c r="B745">
        <v>-4.4003926468378918E-3</v>
      </c>
      <c r="C745">
        <v>-1.351347717449969E-2</v>
      </c>
      <c r="D745">
        <v>-4.21119954200877E-3</v>
      </c>
      <c r="F745">
        <v>1.44927849760057E-2</v>
      </c>
      <c r="G745">
        <v>3.3854112339518627E-2</v>
      </c>
      <c r="H745">
        <v>3.4859273072451741E-4</v>
      </c>
      <c r="I745">
        <v>6.4949018448250406E-3</v>
      </c>
      <c r="J745">
        <v>-3.3902424137766778E-2</v>
      </c>
      <c r="K745">
        <v>1.0018617273042761E-2</v>
      </c>
      <c r="L745">
        <v>-1.645571200085871E-2</v>
      </c>
      <c r="M745">
        <v>-5.5923087744166322E-3</v>
      </c>
      <c r="N745">
        <v>2.9411764705882248E-2</v>
      </c>
      <c r="O745">
        <v>-5.1034379320670231E-3</v>
      </c>
      <c r="P745">
        <v>8.0906023890476853E-3</v>
      </c>
      <c r="Q745">
        <v>-7.7389202059592321E-3</v>
      </c>
      <c r="R745">
        <v>3.1725525054991488E-2</v>
      </c>
      <c r="S745">
        <v>9.8864219308465451E-3</v>
      </c>
      <c r="T745">
        <v>0</v>
      </c>
      <c r="U745">
        <v>-1.82291858105188E-2</v>
      </c>
      <c r="V745">
        <v>-9.0472067991992366E-3</v>
      </c>
      <c r="W745">
        <v>1.1248125042520041E-3</v>
      </c>
      <c r="Y745">
        <v>-4.8323220259134381E-3</v>
      </c>
      <c r="Z745">
        <v>8.0835219535566605E-3</v>
      </c>
      <c r="AA745">
        <v>1.546954581750581E-3</v>
      </c>
      <c r="AB745">
        <v>-9.612006762050096E-3</v>
      </c>
      <c r="AC745">
        <v>1.9887455693507361E-2</v>
      </c>
      <c r="AD745">
        <v>-4.6449024396116867E-3</v>
      </c>
      <c r="AE745">
        <v>-5.5272196984048616E-3</v>
      </c>
    </row>
    <row r="746" spans="1:31" x14ac:dyDescent="0.35">
      <c r="A746" s="2">
        <v>44344</v>
      </c>
      <c r="B746">
        <v>0</v>
      </c>
      <c r="C746">
        <v>0</v>
      </c>
      <c r="D746">
        <v>9.996127341369121E-3</v>
      </c>
      <c r="F746">
        <v>1.2422288872800721E-2</v>
      </c>
      <c r="G746">
        <v>1.4693551047600509E-2</v>
      </c>
      <c r="H746">
        <v>-9.9576609530583893E-3</v>
      </c>
      <c r="I746">
        <v>-5.2664143279750331E-3</v>
      </c>
      <c r="J746">
        <v>-7.5735366913964874E-4</v>
      </c>
      <c r="K746">
        <v>-2.2685300747601329E-3</v>
      </c>
      <c r="L746">
        <v>-3.9319028510181866E-3</v>
      </c>
      <c r="M746">
        <v>-3.0673978740657359E-3</v>
      </c>
      <c r="N746">
        <v>0</v>
      </c>
      <c r="O746">
        <v>5.1999543662375469E-3</v>
      </c>
      <c r="P746">
        <v>4.8154671360118861E-3</v>
      </c>
      <c r="Q746">
        <v>-1.0659036677126419E-2</v>
      </c>
      <c r="R746">
        <v>6.2750391868271471E-4</v>
      </c>
      <c r="S746">
        <v>-8.8108333050478382E-3</v>
      </c>
      <c r="T746">
        <v>-1.7175532700320351E-2</v>
      </c>
      <c r="U746">
        <v>-1.591548330948545E-3</v>
      </c>
      <c r="V746">
        <v>4.3652000778829469E-2</v>
      </c>
      <c r="W746">
        <v>-3.3707756088963148E-2</v>
      </c>
      <c r="Y746">
        <v>-1.385322515800036E-2</v>
      </c>
      <c r="Z746">
        <v>2.572671065527898E-2</v>
      </c>
      <c r="AA746">
        <v>-1.3239154416623161E-2</v>
      </c>
      <c r="AB746">
        <v>5.65174704096294E-3</v>
      </c>
      <c r="AC746">
        <v>1.5452541264834529E-2</v>
      </c>
      <c r="AD746">
        <v>1.266656072182637E-2</v>
      </c>
      <c r="AE746">
        <v>2.094918228326037E-2</v>
      </c>
    </row>
    <row r="747" spans="1:31" x14ac:dyDescent="0.35">
      <c r="A747" s="2">
        <v>44346</v>
      </c>
      <c r="B747">
        <v>0</v>
      </c>
      <c r="C747">
        <v>0</v>
      </c>
      <c r="D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5.5393586005831894E-3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1" x14ac:dyDescent="0.35">
      <c r="A748" s="2">
        <v>44347</v>
      </c>
      <c r="B748">
        <v>-5.5248605860998001E-3</v>
      </c>
      <c r="C748">
        <v>0</v>
      </c>
      <c r="D748">
        <v>-1.9032791986320909E-3</v>
      </c>
      <c r="F748">
        <v>0</v>
      </c>
      <c r="G748">
        <v>0</v>
      </c>
      <c r="H748">
        <v>0</v>
      </c>
      <c r="I748">
        <v>8.1453462338241245E-3</v>
      </c>
      <c r="J748">
        <v>0</v>
      </c>
      <c r="K748">
        <v>0</v>
      </c>
      <c r="L748">
        <v>-1.9078928091419201E-2</v>
      </c>
      <c r="M748">
        <v>-1.076921974049583E-2</v>
      </c>
      <c r="N748">
        <v>3.18933024064938E-3</v>
      </c>
      <c r="O748">
        <v>0</v>
      </c>
      <c r="P748">
        <v>-5.5910535356333826E-3</v>
      </c>
      <c r="Q748">
        <v>0</v>
      </c>
      <c r="R748">
        <v>0</v>
      </c>
      <c r="S748">
        <v>1.1358292083525789E-2</v>
      </c>
      <c r="T748">
        <v>1.553398930269956E-2</v>
      </c>
      <c r="U748">
        <v>9.0329478772892546E-3</v>
      </c>
      <c r="V748">
        <v>-1.0388218947343869E-2</v>
      </c>
      <c r="W748">
        <v>-1.8023396390364321E-2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-1.250812578702876E-2</v>
      </c>
      <c r="AE748">
        <v>-8.3752075575992402E-3</v>
      </c>
    </row>
    <row r="749" spans="1:31" x14ac:dyDescent="0.35">
      <c r="A749" s="2">
        <v>44348</v>
      </c>
      <c r="B749">
        <v>1.2222187985303499E-2</v>
      </c>
      <c r="C749">
        <v>0</v>
      </c>
      <c r="D749">
        <v>-5.3395064988028818E-3</v>
      </c>
      <c r="F749">
        <v>1.227022006123679E-3</v>
      </c>
      <c r="G749">
        <v>1.117089188710807E-2</v>
      </c>
      <c r="H749">
        <v>-6.2861997804937184E-3</v>
      </c>
      <c r="I749">
        <v>-3.50130046767827E-3</v>
      </c>
      <c r="J749">
        <v>1.364318028925382E-2</v>
      </c>
      <c r="K749">
        <v>-4.0998914598349154E-3</v>
      </c>
      <c r="L749">
        <v>4.0242011826558946E-3</v>
      </c>
      <c r="M749">
        <v>2.5920422684255762E-3</v>
      </c>
      <c r="N749">
        <v>-2.890173410404628E-2</v>
      </c>
      <c r="O749">
        <v>-2.5235935220815131E-2</v>
      </c>
      <c r="P749">
        <v>4.8193346999847453E-3</v>
      </c>
      <c r="Q749">
        <v>1.011689182619291E-2</v>
      </c>
      <c r="R749">
        <v>1.411103077930842E-2</v>
      </c>
      <c r="S749">
        <v>-1.9532535332001939E-3</v>
      </c>
      <c r="T749">
        <v>2.294446284792628E-2</v>
      </c>
      <c r="U749">
        <v>8.9520841676100638E-3</v>
      </c>
      <c r="V749">
        <v>-5.3038727712078397E-2</v>
      </c>
      <c r="W749">
        <v>1.1841970343804411E-3</v>
      </c>
      <c r="Y749">
        <v>4.3446663154464993E-3</v>
      </c>
      <c r="Z749">
        <v>6.1888801950242822E-3</v>
      </c>
      <c r="AA749">
        <v>-1.542939227575002E-2</v>
      </c>
      <c r="AB749">
        <v>-3.697534275351555E-2</v>
      </c>
      <c r="AC749">
        <v>1.2681173066385609E-2</v>
      </c>
      <c r="AD749">
        <v>-1.0000004171056729E-2</v>
      </c>
      <c r="AE749">
        <v>6.7566778172054587E-3</v>
      </c>
    </row>
    <row r="750" spans="1:31" x14ac:dyDescent="0.35">
      <c r="A750" s="2">
        <v>44349</v>
      </c>
      <c r="B750">
        <v>-1.2074609834062279E-2</v>
      </c>
      <c r="C750">
        <v>1.369859279556529E-2</v>
      </c>
      <c r="D750">
        <v>3.8343924697787908E-3</v>
      </c>
      <c r="F750">
        <v>-3.1862715307174327E-2</v>
      </c>
      <c r="G750">
        <v>9.0016083693582605E-3</v>
      </c>
      <c r="H750">
        <v>4.3015070211478426E-3</v>
      </c>
      <c r="I750">
        <v>1.8919315906524849E-3</v>
      </c>
      <c r="J750">
        <v>-8.7237907138362214E-3</v>
      </c>
      <c r="K750">
        <v>-1.272440068780201E-2</v>
      </c>
      <c r="L750">
        <v>-2.538413195210909E-2</v>
      </c>
      <c r="M750">
        <v>-3.1540941826115443E-2</v>
      </c>
      <c r="N750">
        <v>-6.2499999999999778E-3</v>
      </c>
      <c r="O750">
        <v>-1.9363473015886481E-3</v>
      </c>
      <c r="P750">
        <v>-7.1942895747624247E-3</v>
      </c>
      <c r="Q750">
        <v>1.040606580551495E-3</v>
      </c>
      <c r="R750">
        <v>1.298695630685409E-2</v>
      </c>
      <c r="S750">
        <v>4.8923714441715394E-3</v>
      </c>
      <c r="T750">
        <v>-5.6074310915169567E-3</v>
      </c>
      <c r="U750">
        <v>-6.0020857395027598E-2</v>
      </c>
      <c r="V750">
        <v>-1.6335985371503488E-2</v>
      </c>
      <c r="W750">
        <v>-3.3116481654847603E-2</v>
      </c>
      <c r="Y750">
        <v>-5.7678291276711544E-3</v>
      </c>
      <c r="Z750">
        <v>-6.4745503251075753E-3</v>
      </c>
      <c r="AA750">
        <v>-2.3847360121987179E-2</v>
      </c>
      <c r="AB750">
        <v>-3.9844065211103166E-3</v>
      </c>
      <c r="AC750">
        <v>-1.073369797015777E-3</v>
      </c>
      <c r="AD750">
        <v>-8.7542686183701424E-3</v>
      </c>
      <c r="AE750">
        <v>-5.1593930014246843E-2</v>
      </c>
    </row>
    <row r="751" spans="1:31" x14ac:dyDescent="0.35">
      <c r="A751" s="2">
        <v>44350</v>
      </c>
      <c r="B751">
        <v>-5.5555542488029408E-3</v>
      </c>
      <c r="C751">
        <v>-6.7566978435070757E-3</v>
      </c>
      <c r="D751">
        <v>1.145811943436881E-3</v>
      </c>
      <c r="F751">
        <v>-3.3544286491970048E-2</v>
      </c>
      <c r="G751">
        <v>2.8385926706144819E-3</v>
      </c>
      <c r="H751">
        <v>-1.738469323067493E-2</v>
      </c>
      <c r="I751">
        <v>1.618576466050814E-2</v>
      </c>
      <c r="J751">
        <v>-3.8471178317479697E-2</v>
      </c>
      <c r="K751">
        <v>3.4115964870946591E-3</v>
      </c>
      <c r="L751">
        <v>-9.5956147528934999E-3</v>
      </c>
      <c r="M751">
        <v>-1.9754356444986691E-2</v>
      </c>
      <c r="N751">
        <v>-2.0664869721473519E-2</v>
      </c>
      <c r="O751">
        <v>-3.6214653678550153E-2</v>
      </c>
      <c r="P751">
        <v>8.0515168867456577E-3</v>
      </c>
      <c r="Q751">
        <v>-2.066003582127662E-2</v>
      </c>
      <c r="R751">
        <v>-1.770445806085974E-2</v>
      </c>
      <c r="S751">
        <v>-4.8683410090843982E-4</v>
      </c>
      <c r="T751">
        <v>-1.127810337052715E-2</v>
      </c>
      <c r="U751">
        <v>5.552597864935116E-4</v>
      </c>
      <c r="V751">
        <v>-2.3725334566586649E-3</v>
      </c>
      <c r="W751">
        <v>-2.4464868794136781E-2</v>
      </c>
      <c r="Y751">
        <v>-3.625862410469916E-3</v>
      </c>
      <c r="Z751">
        <v>-2.1505370997947248E-2</v>
      </c>
      <c r="AA751">
        <v>-3.9087955399460861E-2</v>
      </c>
      <c r="AB751">
        <v>-3.6326128938002911E-2</v>
      </c>
      <c r="AC751">
        <v>-7.6647542399738366E-2</v>
      </c>
      <c r="AD751">
        <v>8.1521565880526836E-3</v>
      </c>
      <c r="AE751">
        <v>-9.7302129554729389E-3</v>
      </c>
    </row>
    <row r="752" spans="1:31" x14ac:dyDescent="0.35">
      <c r="A752" s="2">
        <v>44351</v>
      </c>
      <c r="B752">
        <v>-8.9385296031680994E-3</v>
      </c>
      <c r="C752">
        <v>0</v>
      </c>
      <c r="D752">
        <v>0</v>
      </c>
      <c r="F752">
        <v>-1.571713933187591E-2</v>
      </c>
      <c r="G752">
        <v>-5.6611157395831668E-3</v>
      </c>
      <c r="H752">
        <v>4.6154685794310701E-3</v>
      </c>
      <c r="I752">
        <v>-7.9646677635081264E-4</v>
      </c>
      <c r="J752">
        <v>1.542887360593714E-2</v>
      </c>
      <c r="K752">
        <v>1.133278379142233E-3</v>
      </c>
      <c r="L752">
        <v>1.245672041775148E-2</v>
      </c>
      <c r="M752">
        <v>1.3071941779733139E-2</v>
      </c>
      <c r="N752">
        <v>0</v>
      </c>
      <c r="O752">
        <v>4.2495492781624566E-3</v>
      </c>
      <c r="P752">
        <v>3.9935633165499862E-3</v>
      </c>
      <c r="Q752">
        <v>6.2358176221495309E-3</v>
      </c>
      <c r="R752">
        <v>-5.3138625717982217E-2</v>
      </c>
      <c r="S752">
        <v>9.7414244757954016E-4</v>
      </c>
      <c r="T752">
        <v>1.235719577786565E-2</v>
      </c>
      <c r="U752">
        <v>1.109903288323943E-3</v>
      </c>
      <c r="V752">
        <v>-1.1890878791054329E-3</v>
      </c>
      <c r="W752">
        <v>1.1912211063636271E-2</v>
      </c>
      <c r="Y752">
        <v>-1.164344930250971E-3</v>
      </c>
      <c r="Z752">
        <v>1.8314992490330969E-2</v>
      </c>
      <c r="AA752">
        <v>2.445525798761139E-2</v>
      </c>
      <c r="AB752">
        <v>1.4046671841863031E-2</v>
      </c>
      <c r="AC752">
        <v>3.6850226155460852E-2</v>
      </c>
      <c r="AD752">
        <v>-6.7385829697975694E-3</v>
      </c>
      <c r="AE752">
        <v>7.5926979247362691E-3</v>
      </c>
    </row>
    <row r="753" spans="1:31" x14ac:dyDescent="0.35">
      <c r="A753" s="2">
        <v>44353</v>
      </c>
      <c r="B753">
        <v>0</v>
      </c>
      <c r="C753">
        <v>0</v>
      </c>
      <c r="D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-1.5290519877675379E-3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1" x14ac:dyDescent="0.35">
      <c r="A754" s="2">
        <v>44354</v>
      </c>
      <c r="B754">
        <v>1.6910931433365081E-2</v>
      </c>
      <c r="C754">
        <v>-6.8027434127394537E-3</v>
      </c>
      <c r="D754">
        <v>3.052340125736519E-3</v>
      </c>
      <c r="F754">
        <v>3.4597502794557762E-2</v>
      </c>
      <c r="G754">
        <v>4.229357469399031E-2</v>
      </c>
      <c r="H754">
        <v>-1.020927132347915E-2</v>
      </c>
      <c r="I754">
        <v>-8.2358335298966523E-3</v>
      </c>
      <c r="J754">
        <v>-2.5238303134712311E-2</v>
      </c>
      <c r="K754">
        <v>2.188697190189326E-2</v>
      </c>
      <c r="L754">
        <v>-2.7340800869124489E-3</v>
      </c>
      <c r="M754">
        <v>-1.0753412162176621E-3</v>
      </c>
      <c r="N754">
        <v>-2.143950995405874E-3</v>
      </c>
      <c r="O754">
        <v>2.0564248962272162E-2</v>
      </c>
      <c r="P754">
        <v>2.386703875580265E-3</v>
      </c>
      <c r="Q754">
        <v>-1.0944016900558349E-2</v>
      </c>
      <c r="R754">
        <v>7.1545856962620835E-2</v>
      </c>
      <c r="S754">
        <v>6.325975278323126E-3</v>
      </c>
      <c r="T754">
        <v>0</v>
      </c>
      <c r="U754">
        <v>-2.7161954190647711E-2</v>
      </c>
      <c r="V754">
        <v>-2.4404753930443949E-2</v>
      </c>
      <c r="W754">
        <v>-6.1956478550836414E-3</v>
      </c>
      <c r="Y754">
        <v>5.6834473898701443E-3</v>
      </c>
      <c r="Z754">
        <v>7.4231476653971562E-2</v>
      </c>
      <c r="AA754">
        <v>2.8362016291488601E-2</v>
      </c>
      <c r="AB754">
        <v>-3.5436620059553732E-2</v>
      </c>
      <c r="AC754">
        <v>1.309391647825087E-2</v>
      </c>
      <c r="AD754">
        <v>1.1533404713874649E-2</v>
      </c>
      <c r="AE754">
        <v>-2.0833386970122159E-2</v>
      </c>
    </row>
    <row r="755" spans="1:31" x14ac:dyDescent="0.35">
      <c r="A755" s="2">
        <v>44355</v>
      </c>
      <c r="B755">
        <v>-1.6629707588577739E-2</v>
      </c>
      <c r="C755">
        <v>6.849337699657454E-3</v>
      </c>
      <c r="D755">
        <v>2.130085547975669E-2</v>
      </c>
      <c r="F755">
        <v>5.144695697248447E-2</v>
      </c>
      <c r="G755">
        <v>3.2383923171428908E-2</v>
      </c>
      <c r="H755">
        <v>1.392451887246415E-2</v>
      </c>
      <c r="I755">
        <v>3.7503058447370119E-3</v>
      </c>
      <c r="J755">
        <v>3.4874497966670637E-2</v>
      </c>
      <c r="K755">
        <v>-6.6469761434432284E-3</v>
      </c>
      <c r="L755">
        <v>1.9876606859175361E-2</v>
      </c>
      <c r="M755">
        <v>1.399355708499583E-2</v>
      </c>
      <c r="N755">
        <v>-2.2406384284837318E-2</v>
      </c>
      <c r="O755">
        <v>1.222079479787075E-2</v>
      </c>
      <c r="P755">
        <v>5.555554659993911E-3</v>
      </c>
      <c r="Q755">
        <v>1.26649369575651E-2</v>
      </c>
      <c r="R755">
        <v>4.1347577673191298E-2</v>
      </c>
      <c r="S755">
        <v>5.3191321621754986E-3</v>
      </c>
      <c r="T755">
        <v>1.408454179979968E-2</v>
      </c>
      <c r="U755">
        <v>3.418881817630615E-3</v>
      </c>
      <c r="V755">
        <v>5.6741936534979283E-2</v>
      </c>
      <c r="W755">
        <v>3.7406118113028079E-3</v>
      </c>
      <c r="Y755">
        <v>2.9561010380506399E-2</v>
      </c>
      <c r="Z755">
        <v>1.9482594644559589E-2</v>
      </c>
      <c r="AA755">
        <v>2.849923526319964E-2</v>
      </c>
      <c r="AB755">
        <v>2.327771499261844E-2</v>
      </c>
      <c r="AC755">
        <v>7.3116674586952923E-2</v>
      </c>
      <c r="AD755">
        <v>2.816900374167686E-2</v>
      </c>
      <c r="AE755">
        <v>-1.1317319336735521E-2</v>
      </c>
    </row>
    <row r="756" spans="1:31" x14ac:dyDescent="0.35">
      <c r="A756" s="2">
        <v>44356</v>
      </c>
      <c r="B756">
        <v>-1.9165738202001851E-2</v>
      </c>
      <c r="C756">
        <v>-6.8027434127394537E-3</v>
      </c>
      <c r="D756">
        <v>1.266298411794264E-2</v>
      </c>
      <c r="F756">
        <v>-4.2813501321553371E-2</v>
      </c>
      <c r="G756">
        <v>-4.1572128200359597E-2</v>
      </c>
      <c r="H756">
        <v>-2.2887380784802902E-3</v>
      </c>
      <c r="I756">
        <v>-5.3395400072542287E-4</v>
      </c>
      <c r="J756">
        <v>-1.480720049706963E-2</v>
      </c>
      <c r="K756">
        <v>2.453509260861542E-2</v>
      </c>
      <c r="L756">
        <v>4.7042692847678591E-3</v>
      </c>
      <c r="M756">
        <v>6.9002199211325443E-3</v>
      </c>
      <c r="N756">
        <v>5.3375196232339217E-3</v>
      </c>
      <c r="O756">
        <v>-1.5666494943600059E-2</v>
      </c>
      <c r="P756">
        <v>7.8920860235776047E-4</v>
      </c>
      <c r="Q756">
        <v>1.119008009960387E-2</v>
      </c>
      <c r="R756">
        <v>1.1764975155101891E-3</v>
      </c>
      <c r="S756">
        <v>-4.8097996112008712E-3</v>
      </c>
      <c r="T756">
        <v>0</v>
      </c>
      <c r="U756">
        <v>-2.839360742542429E-3</v>
      </c>
      <c r="V756">
        <v>2.88745277329916E-4</v>
      </c>
      <c r="W756">
        <v>1.552789845955327E-2</v>
      </c>
      <c r="Y756">
        <v>-1.125975400872448E-2</v>
      </c>
      <c r="Z756">
        <v>-3.1651278595562722E-2</v>
      </c>
      <c r="AA756">
        <v>-3.2625677865310787E-2</v>
      </c>
      <c r="AB756">
        <v>-1.44951466246912E-2</v>
      </c>
      <c r="AC756">
        <v>5.8499683213408824E-3</v>
      </c>
      <c r="AD756">
        <v>-2.2178838336254451E-2</v>
      </c>
      <c r="AE756">
        <v>-2.7472033345480318E-3</v>
      </c>
    </row>
    <row r="757" spans="1:31" x14ac:dyDescent="0.35">
      <c r="A757" s="2">
        <v>44357</v>
      </c>
      <c r="B757">
        <v>5.7471250383542838E-3</v>
      </c>
      <c r="C757">
        <v>-6.8492550959079468E-3</v>
      </c>
      <c r="D757">
        <v>-7.3553238354895356E-4</v>
      </c>
      <c r="F757">
        <v>4.3450499792385473E-2</v>
      </c>
      <c r="G757">
        <v>-9.4637131443995326E-3</v>
      </c>
      <c r="H757">
        <v>9.4312727348038194E-3</v>
      </c>
      <c r="I757">
        <v>2.9372504344023609E-2</v>
      </c>
      <c r="J757">
        <v>3.3946653747374038E-2</v>
      </c>
      <c r="K757">
        <v>1.342549876608579E-2</v>
      </c>
      <c r="L757">
        <v>-1.137123498896531E-2</v>
      </c>
      <c r="M757">
        <v>-2.3721598580313859E-2</v>
      </c>
      <c r="N757">
        <v>-1.155527795128042E-2</v>
      </c>
      <c r="O757">
        <v>4.7674663949041962E-2</v>
      </c>
      <c r="P757">
        <v>-1.419559357613764E-2</v>
      </c>
      <c r="Q757">
        <v>4.6738759033894788E-2</v>
      </c>
      <c r="R757">
        <v>1.7920111455499651E-2</v>
      </c>
      <c r="S757">
        <v>1.9816117324493291E-2</v>
      </c>
      <c r="T757">
        <v>-1.2962923125488411E-2</v>
      </c>
      <c r="U757">
        <v>-3.5307457331490988E-2</v>
      </c>
      <c r="V757">
        <v>-3.8961103300676259E-2</v>
      </c>
      <c r="W757">
        <v>-9.1741643263086869E-3</v>
      </c>
      <c r="Y757">
        <v>7.9714646047233106E-3</v>
      </c>
      <c r="Z757">
        <v>-2.898552344162619E-2</v>
      </c>
      <c r="AA757">
        <v>4.0425039570103349E-2</v>
      </c>
      <c r="AB757">
        <v>1.8916837461013799E-2</v>
      </c>
      <c r="AC757">
        <v>2.7027058771787571E-2</v>
      </c>
      <c r="AD757">
        <v>-1.400928387138645E-2</v>
      </c>
      <c r="AE757">
        <v>-9.1827345866253296E-3</v>
      </c>
    </row>
    <row r="758" spans="1:31" x14ac:dyDescent="0.35">
      <c r="A758" s="2">
        <v>44358</v>
      </c>
      <c r="B758">
        <v>5.0285653732611513E-2</v>
      </c>
      <c r="C758">
        <v>1.379306501641708E-2</v>
      </c>
      <c r="D758">
        <v>1.3617904105588609E-2</v>
      </c>
      <c r="F758">
        <v>-1.1022676424785381E-2</v>
      </c>
      <c r="G758">
        <v>1.6719747701519742E-2</v>
      </c>
      <c r="H758">
        <v>5.8082825435863414E-3</v>
      </c>
      <c r="I758">
        <v>-3.63130937675249E-3</v>
      </c>
      <c r="J758">
        <v>9.2731558329586239E-3</v>
      </c>
      <c r="K758">
        <v>1.5037449749196741E-2</v>
      </c>
      <c r="L758">
        <v>4.059596828338119E-3</v>
      </c>
      <c r="M758">
        <v>1.2958904996257511E-2</v>
      </c>
      <c r="N758">
        <v>0</v>
      </c>
      <c r="O758">
        <v>2.5296201273954599E-2</v>
      </c>
      <c r="P758">
        <v>1.1999940853372189E-2</v>
      </c>
      <c r="Q758">
        <v>-1.007469120168558E-2</v>
      </c>
      <c r="R758">
        <v>-2.9725903279538609E-2</v>
      </c>
      <c r="S758">
        <v>1.706181088092884E-2</v>
      </c>
      <c r="T758">
        <v>3.7523476210969959E-3</v>
      </c>
      <c r="U758">
        <v>-2.3613290594013399E-3</v>
      </c>
      <c r="V758">
        <v>-6.0060290547053752E-3</v>
      </c>
      <c r="W758">
        <v>1.296277618241737E-2</v>
      </c>
      <c r="Y758">
        <v>3.248153051230052E-3</v>
      </c>
      <c r="Z758">
        <v>1.1432220164121709E-2</v>
      </c>
      <c r="AA758">
        <v>-1.7762395521423451E-3</v>
      </c>
      <c r="AB758">
        <v>1.4518735416967349E-2</v>
      </c>
      <c r="AC758">
        <v>2.065286217290585E-2</v>
      </c>
      <c r="AD758">
        <v>-1.353229951517765E-3</v>
      </c>
      <c r="AE758">
        <v>-9.7312695796540893E-3</v>
      </c>
    </row>
    <row r="759" spans="1:31" x14ac:dyDescent="0.35">
      <c r="A759" s="2">
        <v>44360</v>
      </c>
      <c r="B759">
        <v>0</v>
      </c>
      <c r="C759">
        <v>0</v>
      </c>
      <c r="D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5.8451816745655583E-2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 x14ac:dyDescent="0.35">
      <c r="A760" s="2">
        <v>44361</v>
      </c>
      <c r="B760">
        <v>-2.0674596474270949E-2</v>
      </c>
      <c r="C760">
        <v>0</v>
      </c>
      <c r="D760">
        <v>-3.631020064682744E-3</v>
      </c>
      <c r="F760">
        <v>-3.715137297807702E-3</v>
      </c>
      <c r="G760">
        <v>-1.0571669854542611E-2</v>
      </c>
      <c r="H760">
        <v>1.4310904077675881E-2</v>
      </c>
      <c r="I760">
        <v>2.5513988515978081E-2</v>
      </c>
      <c r="J760">
        <v>-4.9665899022399707E-4</v>
      </c>
      <c r="K760">
        <v>-2.7160438762936501E-2</v>
      </c>
      <c r="L760">
        <v>4.649592099837685E-2</v>
      </c>
      <c r="M760">
        <v>3.4115089187740873E-2</v>
      </c>
      <c r="N760">
        <v>4.4776119402984982E-3</v>
      </c>
      <c r="O760">
        <v>3.5342146157477661E-3</v>
      </c>
      <c r="P760">
        <v>3.794480035234149E-2</v>
      </c>
      <c r="Q760">
        <v>-1.231305154706375E-2</v>
      </c>
      <c r="R760">
        <v>-1.189681799547704E-3</v>
      </c>
      <c r="S760">
        <v>2.4697166933261849E-2</v>
      </c>
      <c r="T760">
        <v>-1.8691109471207219E-3</v>
      </c>
      <c r="U760">
        <v>7.5739687309935189E-2</v>
      </c>
      <c r="V760">
        <v>5.7401861434054353E-2</v>
      </c>
      <c r="W760">
        <v>5.4844662561526869E-2</v>
      </c>
      <c r="Y760">
        <v>-1.5202749488636419E-2</v>
      </c>
      <c r="Z760">
        <v>-4.0188404122915133E-2</v>
      </c>
      <c r="AA760">
        <v>2.646802637096202E-2</v>
      </c>
      <c r="AB760">
        <v>-1.233717374745313E-3</v>
      </c>
      <c r="AC760">
        <v>6.5275646743079285E-4</v>
      </c>
      <c r="AD760">
        <v>3.590786245303712E-2</v>
      </c>
      <c r="AE760">
        <v>4.9602259259529553E-2</v>
      </c>
    </row>
    <row r="761" spans="1:31" x14ac:dyDescent="0.35">
      <c r="A761" s="2">
        <v>44362</v>
      </c>
      <c r="B761">
        <v>2.2222373805527158E-3</v>
      </c>
      <c r="C761">
        <v>-6.8027434127394537E-3</v>
      </c>
      <c r="D761">
        <v>7.2883107663512803E-4</v>
      </c>
      <c r="F761">
        <v>-4.2883811529774163E-2</v>
      </c>
      <c r="G761">
        <v>-3.878114461748039E-2</v>
      </c>
      <c r="H761">
        <v>-2.3267340473613118E-2</v>
      </c>
      <c r="I761">
        <v>-2.97029091147426E-2</v>
      </c>
      <c r="J761">
        <v>-5.2422375412461197E-2</v>
      </c>
      <c r="K761">
        <v>-7.2531908328188344E-4</v>
      </c>
      <c r="L761">
        <v>-3.8634817495530882E-3</v>
      </c>
      <c r="M761">
        <v>-4.6391425418719212E-3</v>
      </c>
      <c r="N761">
        <v>-8.0237741456166134E-3</v>
      </c>
      <c r="O761">
        <v>-1.848964334839753E-2</v>
      </c>
      <c r="P761">
        <v>-1.8278736872848641E-2</v>
      </c>
      <c r="Q761">
        <v>-3.1039338792282711E-2</v>
      </c>
      <c r="R761">
        <v>-1.31031095120232E-2</v>
      </c>
      <c r="S761">
        <v>-2.683031374378031E-2</v>
      </c>
      <c r="T761">
        <v>0</v>
      </c>
      <c r="U761">
        <v>-1.5951645250785958E-2</v>
      </c>
      <c r="V761">
        <v>8.8571820940290813E-3</v>
      </c>
      <c r="W761">
        <v>-1.50202586145699E-2</v>
      </c>
      <c r="Y761">
        <v>-3.1446458705194018E-2</v>
      </c>
      <c r="Z761">
        <v>-4.4815143786760332E-2</v>
      </c>
      <c r="AA761">
        <v>-6.4572118275284085E-2</v>
      </c>
      <c r="AB761">
        <v>-1.6510868314140951E-2</v>
      </c>
      <c r="AC761">
        <v>-6.5231572405529903E-2</v>
      </c>
      <c r="AD761">
        <v>-9.1562407291847503E-3</v>
      </c>
      <c r="AE761">
        <v>8.470759029236552E-3</v>
      </c>
    </row>
    <row r="762" spans="1:31" x14ac:dyDescent="0.35">
      <c r="A762" s="2">
        <v>44363</v>
      </c>
      <c r="B762">
        <v>-1.3303781717123989E-2</v>
      </c>
      <c r="C762">
        <v>0</v>
      </c>
      <c r="D762">
        <v>-4.734194158199867E-3</v>
      </c>
      <c r="F762">
        <v>4.2207768482549257E-2</v>
      </c>
      <c r="G762">
        <v>-2.4702087702540561E-3</v>
      </c>
      <c r="H762">
        <v>-9.3767298730974558E-3</v>
      </c>
      <c r="I762">
        <v>2.6164199226186739E-2</v>
      </c>
      <c r="J762">
        <v>-8.6522816370832034E-3</v>
      </c>
      <c r="K762">
        <v>-9.4338148067359962E-3</v>
      </c>
      <c r="L762">
        <v>2.5856482608612289E-2</v>
      </c>
      <c r="M762">
        <v>2.0196811413919491E-2</v>
      </c>
      <c r="N762">
        <v>2.2468544038345421E-3</v>
      </c>
      <c r="O762">
        <v>4.8992590347941789E-2</v>
      </c>
      <c r="P762">
        <v>3.878851443346099E-3</v>
      </c>
      <c r="Q762">
        <v>1.614813425891715E-2</v>
      </c>
      <c r="R762">
        <v>1.0863024048938691E-2</v>
      </c>
      <c r="S762">
        <v>6.541978133203008E-3</v>
      </c>
      <c r="T762">
        <v>-9.3634490613665466E-3</v>
      </c>
      <c r="U762">
        <v>2.5153760664733849E-2</v>
      </c>
      <c r="V762">
        <v>1.246101981298153E-2</v>
      </c>
      <c r="W762">
        <v>5.8650947465149317E-2</v>
      </c>
      <c r="Y762">
        <v>2.9506713148785829E-4</v>
      </c>
      <c r="Z762">
        <v>1.5410919309357011E-2</v>
      </c>
      <c r="AA762">
        <v>0.1056289452560433</v>
      </c>
      <c r="AB762">
        <v>3.6422996424731353E-2</v>
      </c>
      <c r="AC762">
        <v>6.8388032179220959E-2</v>
      </c>
      <c r="AD762">
        <v>1.5841549403017519E-2</v>
      </c>
      <c r="AE762">
        <v>4.1556186407968543E-2</v>
      </c>
    </row>
    <row r="763" spans="1:31" x14ac:dyDescent="0.35">
      <c r="A763" s="2">
        <v>44364</v>
      </c>
      <c r="B763">
        <v>3.3707698578613332E-3</v>
      </c>
      <c r="C763">
        <v>0</v>
      </c>
      <c r="D763">
        <v>-2.5612247582137431E-3</v>
      </c>
      <c r="F763">
        <v>1.1838040067870811E-2</v>
      </c>
      <c r="G763">
        <v>2.7238954184115372E-2</v>
      </c>
      <c r="H763">
        <v>-1.6628116168292299E-2</v>
      </c>
      <c r="I763">
        <v>-1.4533385112678539E-2</v>
      </c>
      <c r="J763">
        <v>4.2845778181566763E-2</v>
      </c>
      <c r="K763">
        <v>1.3186901008001911E-2</v>
      </c>
      <c r="L763">
        <v>-4.5368645179396087E-2</v>
      </c>
      <c r="M763">
        <v>-1.3197983753695739E-2</v>
      </c>
      <c r="N763">
        <v>-6.1276341354057351E-3</v>
      </c>
      <c r="O763">
        <v>6.5583482045127317E-2</v>
      </c>
      <c r="P763">
        <v>-1.5454828491979771E-3</v>
      </c>
      <c r="Q763">
        <v>1.459944743076202E-2</v>
      </c>
      <c r="R763">
        <v>-2.8955260319496249E-2</v>
      </c>
      <c r="S763">
        <v>4.6403080082657588E-4</v>
      </c>
      <c r="T763">
        <v>5.671230777806624E-3</v>
      </c>
      <c r="U763">
        <v>-1.635764637756643E-2</v>
      </c>
      <c r="V763">
        <v>-3.3007001543378538E-2</v>
      </c>
      <c r="W763">
        <v>-1.274238415731543E-2</v>
      </c>
      <c r="Y763">
        <v>6.0489776671155404E-3</v>
      </c>
      <c r="Z763">
        <v>6.7453883815384863E-3</v>
      </c>
      <c r="AA763">
        <v>9.2813751260476529E-2</v>
      </c>
      <c r="AB763">
        <v>6.3095796054410958E-2</v>
      </c>
      <c r="AC763">
        <v>6.5316410878264453E-3</v>
      </c>
      <c r="AD763">
        <v>-1.2995525159329E-2</v>
      </c>
      <c r="AE763">
        <v>-6.366673446211113E-3</v>
      </c>
    </row>
    <row r="764" spans="1:31" x14ac:dyDescent="0.35">
      <c r="A764" s="2">
        <v>44365</v>
      </c>
      <c r="B764">
        <v>5.0391926140549437E-2</v>
      </c>
      <c r="C764">
        <v>-1.369859279556529E-2</v>
      </c>
      <c r="D764">
        <v>8.0703727438944384E-3</v>
      </c>
      <c r="F764">
        <v>-1.847332947557234E-3</v>
      </c>
      <c r="G764">
        <v>-9.6424177180968185E-3</v>
      </c>
      <c r="H764">
        <v>-4.6827069211988759E-3</v>
      </c>
      <c r="I764">
        <v>-3.6223265648294149E-3</v>
      </c>
      <c r="J764">
        <v>-1.014479209174413E-3</v>
      </c>
      <c r="K764">
        <v>-3.6515000447848611E-2</v>
      </c>
      <c r="L764">
        <v>9.2409898144478753E-3</v>
      </c>
      <c r="M764">
        <v>-3.189298587371614E-2</v>
      </c>
      <c r="N764">
        <v>0</v>
      </c>
      <c r="O764">
        <v>2.3828634356793499E-2</v>
      </c>
      <c r="P764">
        <v>-1.3931897427416179E-2</v>
      </c>
      <c r="Q764">
        <v>-1.9864988957634111E-2</v>
      </c>
      <c r="R764">
        <v>-3.7503822906102879E-2</v>
      </c>
      <c r="S764">
        <v>-1.391951094995125E-3</v>
      </c>
      <c r="T764">
        <v>-2.631570627015356E-2</v>
      </c>
      <c r="U764">
        <v>-2.2173032460027109E-2</v>
      </c>
      <c r="V764">
        <v>6.6531543033470086E-3</v>
      </c>
      <c r="W764">
        <v>4.4894743499706014E-3</v>
      </c>
      <c r="Y764">
        <v>-4.1208292483984943E-2</v>
      </c>
      <c r="Z764">
        <v>-2.2780579446756492E-2</v>
      </c>
      <c r="AA764">
        <v>1.0544463931547289E-2</v>
      </c>
      <c r="AB764">
        <v>3.9897345534181117E-3</v>
      </c>
      <c r="AC764">
        <v>-3.2447206297392389E-4</v>
      </c>
      <c r="AD764">
        <v>0</v>
      </c>
      <c r="AE764">
        <v>-2.221282892088661E-2</v>
      </c>
    </row>
    <row r="765" spans="1:31" x14ac:dyDescent="0.35">
      <c r="A765" s="2">
        <v>44367</v>
      </c>
      <c r="B765">
        <v>0</v>
      </c>
      <c r="C765">
        <v>0</v>
      </c>
      <c r="D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-1.17293233082707E-2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1" x14ac:dyDescent="0.35">
      <c r="A766" s="2">
        <v>44368</v>
      </c>
      <c r="B766">
        <v>-2.132210758685749E-3</v>
      </c>
      <c r="C766">
        <v>6.9444671270124658E-3</v>
      </c>
      <c r="D766">
        <v>-1.6739490522079011E-2</v>
      </c>
      <c r="F766">
        <v>-4.0098624402673873E-2</v>
      </c>
      <c r="G766">
        <v>3.2048719178618963E-2</v>
      </c>
      <c r="H766">
        <v>-3.3977678984206121E-3</v>
      </c>
      <c r="I766">
        <v>2.5968417215540551E-3</v>
      </c>
      <c r="J766">
        <v>-2.6656492849209901E-2</v>
      </c>
      <c r="K766">
        <v>0</v>
      </c>
      <c r="L766">
        <v>-7.8482497782429439E-3</v>
      </c>
      <c r="M766">
        <v>3.719341808570364E-3</v>
      </c>
      <c r="N766">
        <v>2.784540474741326E-2</v>
      </c>
      <c r="O766">
        <v>-1.670186415749686E-2</v>
      </c>
      <c r="P766">
        <v>-3.1397283127014841E-3</v>
      </c>
      <c r="Q766">
        <v>1.5850346905996519E-2</v>
      </c>
      <c r="R766">
        <v>3.4813225120689628E-2</v>
      </c>
      <c r="S766">
        <v>-1.3940933514242639E-3</v>
      </c>
      <c r="T766">
        <v>1.9304521727023789E-3</v>
      </c>
      <c r="U766">
        <v>-5.9266535761706818E-2</v>
      </c>
      <c r="V766">
        <v>2.8735632813895021E-2</v>
      </c>
      <c r="W766">
        <v>-2.290503758081475E-2</v>
      </c>
      <c r="Y766">
        <v>3.5025776881719477E-2</v>
      </c>
      <c r="Z766">
        <v>2.3311631929970659E-2</v>
      </c>
      <c r="AA766">
        <v>-4.8567588750876627E-2</v>
      </c>
      <c r="AB766">
        <v>-2.1269444806011891E-2</v>
      </c>
      <c r="AC766">
        <v>-4.6413512819320712E-2</v>
      </c>
      <c r="AD766">
        <v>-7.8999176943884697E-3</v>
      </c>
      <c r="AE766">
        <v>1.179559912845307E-2</v>
      </c>
    </row>
    <row r="767" spans="1:31" x14ac:dyDescent="0.35">
      <c r="A767" s="2">
        <v>44369</v>
      </c>
      <c r="B767">
        <v>-6.4102249979324233E-3</v>
      </c>
      <c r="C767">
        <v>1.379306501641708E-2</v>
      </c>
      <c r="D767">
        <v>1.9245050456236701E-2</v>
      </c>
      <c r="F767">
        <v>5.7840100569734876E-3</v>
      </c>
      <c r="G767">
        <v>4.2452826298498447E-2</v>
      </c>
      <c r="H767">
        <v>-1.311425851835857E-3</v>
      </c>
      <c r="I767">
        <v>1.035963561862641E-3</v>
      </c>
      <c r="J767">
        <v>-1.017212801503109E-2</v>
      </c>
      <c r="K767">
        <v>-7.5038922772074912E-4</v>
      </c>
      <c r="L767">
        <v>2.1094240047750509E-2</v>
      </c>
      <c r="M767">
        <v>-6.8818548518307932E-3</v>
      </c>
      <c r="N767">
        <v>3.3308660251665463E-2</v>
      </c>
      <c r="O767">
        <v>2.587687744248934E-2</v>
      </c>
      <c r="P767">
        <v>3.9369615945330514E-3</v>
      </c>
      <c r="Q767">
        <v>2.4299118311716938E-3</v>
      </c>
      <c r="R767">
        <v>1.35802038884949E-2</v>
      </c>
      <c r="S767">
        <v>1.814800851684284E-2</v>
      </c>
      <c r="T767">
        <v>-3.853667972828823E-3</v>
      </c>
      <c r="U767">
        <v>2.485874939959087E-2</v>
      </c>
      <c r="V767">
        <v>1.675984082695825E-2</v>
      </c>
      <c r="W767">
        <v>1.486567604607747E-2</v>
      </c>
      <c r="Y767">
        <v>-2.512036459786926E-3</v>
      </c>
      <c r="Z767">
        <v>0.1396984932329379</v>
      </c>
      <c r="AA767">
        <v>4.3868332628203888E-2</v>
      </c>
      <c r="AB767">
        <v>7.076358971042751E-3</v>
      </c>
      <c r="AC767">
        <v>1.191287921944895E-2</v>
      </c>
      <c r="AD767">
        <v>-3.3178171117408391E-3</v>
      </c>
      <c r="AE767">
        <v>4.3174915097132782E-4</v>
      </c>
    </row>
    <row r="768" spans="1:31" x14ac:dyDescent="0.35">
      <c r="A768" s="2">
        <v>44370</v>
      </c>
      <c r="B768">
        <v>2.150552320078214E-3</v>
      </c>
      <c r="C768">
        <v>0</v>
      </c>
      <c r="D768">
        <v>-1.161943823606448E-2</v>
      </c>
      <c r="F768">
        <v>6.3898008886416058E-3</v>
      </c>
      <c r="G768">
        <v>5.015082582009156E-2</v>
      </c>
      <c r="H768">
        <v>-6.8275470147414197E-3</v>
      </c>
      <c r="I768">
        <v>-7.5032727512998054E-3</v>
      </c>
      <c r="J768">
        <v>2.0289866726844071E-2</v>
      </c>
      <c r="K768">
        <v>8.2612848736101085E-3</v>
      </c>
      <c r="L768">
        <v>-1.16203750785302E-2</v>
      </c>
      <c r="M768">
        <v>-2.34542067522393E-2</v>
      </c>
      <c r="N768">
        <v>0</v>
      </c>
      <c r="O768">
        <v>1.7573236029748921E-2</v>
      </c>
      <c r="P768">
        <v>-1.8039179702167171E-2</v>
      </c>
      <c r="Q768">
        <v>2.3092692669230089E-2</v>
      </c>
      <c r="R768">
        <v>7.0036401086375211E-3</v>
      </c>
      <c r="S768">
        <v>-6.3986608951150936E-3</v>
      </c>
      <c r="T768">
        <v>1.934389761337751E-3</v>
      </c>
      <c r="U768">
        <v>-6.6151926138630079E-3</v>
      </c>
      <c r="V768">
        <v>-1.401104711129963E-2</v>
      </c>
      <c r="W768">
        <v>-2.4788779075666571E-2</v>
      </c>
      <c r="Y768">
        <v>7.4079616709421536E-4</v>
      </c>
      <c r="Z768">
        <v>-5.8789171148824204E-3</v>
      </c>
      <c r="AA768">
        <v>6.685769058293678E-2</v>
      </c>
      <c r="AB768">
        <v>1.7815942587019681E-2</v>
      </c>
      <c r="AC768">
        <v>5.9199470433272783E-2</v>
      </c>
      <c r="AD768">
        <v>1.3315030113461019E-3</v>
      </c>
      <c r="AE768">
        <v>-1.6400508771801329E-2</v>
      </c>
    </row>
    <row r="769" spans="1:31" x14ac:dyDescent="0.35">
      <c r="A769" s="2">
        <v>44371</v>
      </c>
      <c r="B769">
        <v>-1.9313360612270961E-2</v>
      </c>
      <c r="C769">
        <v>0</v>
      </c>
      <c r="D769">
        <v>2.2042630098373368E-3</v>
      </c>
      <c r="F769">
        <v>-6.9841051858569037E-3</v>
      </c>
      <c r="G769">
        <v>-1.54398671197824E-2</v>
      </c>
      <c r="H769">
        <v>-2.4061417313143599E-2</v>
      </c>
      <c r="I769">
        <v>-2.2940567208374452E-2</v>
      </c>
      <c r="J769">
        <v>-7.7486035765150785E-4</v>
      </c>
      <c r="K769">
        <v>-4.0968375345221686E-3</v>
      </c>
      <c r="L769">
        <v>2.090134690991996E-2</v>
      </c>
      <c r="M769">
        <v>9.2795267051497543E-3</v>
      </c>
      <c r="N769">
        <v>-9.0257879656160389E-3</v>
      </c>
      <c r="O769">
        <v>3.1132446087600569E-3</v>
      </c>
      <c r="P769">
        <v>6.3897986451750821E-3</v>
      </c>
      <c r="Q769">
        <v>5.3872048426246037E-2</v>
      </c>
      <c r="R769">
        <v>1.814374776072603E-3</v>
      </c>
      <c r="S769">
        <v>-5.5197435172110731E-3</v>
      </c>
      <c r="T769">
        <v>5.7914579926747756E-3</v>
      </c>
      <c r="U769">
        <v>3.7735795803179872E-2</v>
      </c>
      <c r="V769">
        <v>3.4271372615043649E-2</v>
      </c>
      <c r="W769">
        <v>3.4084364750897933E-2</v>
      </c>
      <c r="Y769">
        <v>1.347159243183493E-2</v>
      </c>
      <c r="Z769">
        <v>-2.7202784661352512E-2</v>
      </c>
      <c r="AA769">
        <v>-5.3894331311896582E-2</v>
      </c>
      <c r="AB769">
        <v>8.2994277896248914E-3</v>
      </c>
      <c r="AC769">
        <v>1.397270680392881E-2</v>
      </c>
      <c r="AD769">
        <v>3.5904336637592633E-2</v>
      </c>
      <c r="AE769">
        <v>2.5449747777468001E-2</v>
      </c>
    </row>
    <row r="770" spans="1:31" x14ac:dyDescent="0.35">
      <c r="A770" s="2">
        <v>44372</v>
      </c>
      <c r="B770">
        <v>5.4704585049776266E-3</v>
      </c>
      <c r="C770">
        <v>6.802661370922003E-3</v>
      </c>
      <c r="D770">
        <v>6.2317406786933649E-3</v>
      </c>
      <c r="F770">
        <v>8.9513674280836675E-3</v>
      </c>
      <c r="G770">
        <v>-1.458822589936015E-3</v>
      </c>
      <c r="H770">
        <v>1.273351260161237E-2</v>
      </c>
      <c r="I770">
        <v>-7.7375001157798939E-3</v>
      </c>
      <c r="J770">
        <v>4.4972906183191608E-2</v>
      </c>
      <c r="K770">
        <v>-7.1053855316643988E-3</v>
      </c>
      <c r="L770">
        <v>1.8554043121508549E-2</v>
      </c>
      <c r="M770">
        <v>7.5716526273665874E-3</v>
      </c>
      <c r="N770">
        <v>0</v>
      </c>
      <c r="O770">
        <v>2.7053902919720981E-2</v>
      </c>
      <c r="P770">
        <v>-2.3810210833327128E-3</v>
      </c>
      <c r="Q770">
        <v>3.9758614665933001E-2</v>
      </c>
      <c r="R770">
        <v>-1.0564511848301979E-2</v>
      </c>
      <c r="S770">
        <v>-4.1626343241375494E-3</v>
      </c>
      <c r="T770">
        <v>5.7581101396835246E-3</v>
      </c>
      <c r="U770">
        <v>1.764713561781828E-2</v>
      </c>
      <c r="V770">
        <v>1.8049622923536068E-2</v>
      </c>
      <c r="W770">
        <v>2.2346294408631669E-2</v>
      </c>
      <c r="Y770">
        <v>7.4494830340527951E-3</v>
      </c>
      <c r="Z770">
        <v>-3.1914926921302933E-2</v>
      </c>
      <c r="AA770">
        <v>2.9144604676007321E-2</v>
      </c>
      <c r="AB770">
        <v>1.6087723651043719E-3</v>
      </c>
      <c r="AC770">
        <v>1.6598771507401629E-2</v>
      </c>
      <c r="AD770">
        <v>-3.8511330272305022E-3</v>
      </c>
      <c r="AE770">
        <v>8.558044404771703E-4</v>
      </c>
    </row>
    <row r="771" spans="1:31" x14ac:dyDescent="0.35">
      <c r="A771" s="2">
        <v>44374</v>
      </c>
      <c r="B771">
        <v>0</v>
      </c>
      <c r="C771">
        <v>0</v>
      </c>
      <c r="D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-1.980627439641458E-2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 x14ac:dyDescent="0.35">
      <c r="A772" s="2">
        <v>44375</v>
      </c>
      <c r="B772">
        <v>-1.3057607548313199E-2</v>
      </c>
      <c r="C772">
        <v>-6.7566978435070757E-3</v>
      </c>
      <c r="D772">
        <v>5.8286213252713992E-3</v>
      </c>
      <c r="F772">
        <v>5.0063369785892757E-2</v>
      </c>
      <c r="G772">
        <v>3.688824908106958E-2</v>
      </c>
      <c r="H772">
        <v>3.7720792844291751E-2</v>
      </c>
      <c r="I772">
        <v>9.1424494240972543E-3</v>
      </c>
      <c r="J772">
        <v>0.12540192076563431</v>
      </c>
      <c r="K772">
        <v>2.1845509536841501E-2</v>
      </c>
      <c r="L772">
        <v>-1.2562989798173829E-3</v>
      </c>
      <c r="M772">
        <v>2.4691377059310678E-2</v>
      </c>
      <c r="N772">
        <v>1.1799410029498469E-2</v>
      </c>
      <c r="O772">
        <v>7.3778450803563711E-2</v>
      </c>
      <c r="P772">
        <v>-5.5688141238318112E-3</v>
      </c>
      <c r="Q772">
        <v>5.5081326807843833E-2</v>
      </c>
      <c r="R772">
        <v>1.403303588468852E-2</v>
      </c>
      <c r="S772">
        <v>5.108930784589516E-3</v>
      </c>
      <c r="T772">
        <v>0</v>
      </c>
      <c r="U772">
        <v>3.5207562055875163E-2</v>
      </c>
      <c r="V772">
        <v>5.3188628548228589E-2</v>
      </c>
      <c r="W772">
        <v>2.4590293794893411E-2</v>
      </c>
      <c r="Y772">
        <v>1.7978940761808952E-2</v>
      </c>
      <c r="Z772">
        <v>7.1899497040854854E-2</v>
      </c>
      <c r="AA772">
        <v>5.7741804486457049E-2</v>
      </c>
      <c r="AB772">
        <v>6.3314828538536094E-2</v>
      </c>
      <c r="AC772">
        <v>5.2372175320012593E-2</v>
      </c>
      <c r="AD772">
        <v>9.6649531940282696E-3</v>
      </c>
      <c r="AE772">
        <v>5.5579396519314086E-3</v>
      </c>
    </row>
    <row r="773" spans="1:31" x14ac:dyDescent="0.35">
      <c r="A773" s="2">
        <v>44376</v>
      </c>
      <c r="B773">
        <v>1.102535557927076E-2</v>
      </c>
      <c r="C773">
        <v>-6.8027434127394537E-3</v>
      </c>
      <c r="D773">
        <v>-8.6925091432590307E-3</v>
      </c>
      <c r="F773">
        <v>-1.6897935090749331E-2</v>
      </c>
      <c r="G773">
        <v>-4.3677344056946121E-2</v>
      </c>
      <c r="H773">
        <v>4.6405648575091876E-3</v>
      </c>
      <c r="I773">
        <v>1.172363542954602E-2</v>
      </c>
      <c r="J773">
        <v>3.5604372129335538E-2</v>
      </c>
      <c r="K773">
        <v>-1.1057878252428649E-2</v>
      </c>
      <c r="L773">
        <v>3.5849101986745291E-2</v>
      </c>
      <c r="M773">
        <v>3.5620735752874388E-2</v>
      </c>
      <c r="N773">
        <v>-1.457725947521871E-2</v>
      </c>
      <c r="O773">
        <v>-1.3911724588299149E-2</v>
      </c>
      <c r="P773">
        <v>2.399988170674439E-3</v>
      </c>
      <c r="Q773">
        <v>-4.3146279713468522E-4</v>
      </c>
      <c r="R773">
        <v>2.3465666062290499E-2</v>
      </c>
      <c r="S773">
        <v>1.304754227221472E-2</v>
      </c>
      <c r="T773">
        <v>7.6334920680778406E-3</v>
      </c>
      <c r="U773">
        <v>4.8731004097319452E-2</v>
      </c>
      <c r="V773">
        <v>7.7889506237269757E-2</v>
      </c>
      <c r="W773">
        <v>2.0266536738659639E-2</v>
      </c>
      <c r="Y773">
        <v>-1.481270785444011E-2</v>
      </c>
      <c r="Z773">
        <v>-1.757397764100221E-3</v>
      </c>
      <c r="AA773">
        <v>-1.060501748082354E-2</v>
      </c>
      <c r="AB773">
        <v>-3.8291165736948911E-3</v>
      </c>
      <c r="AC773">
        <v>7.3185012036509622E-3</v>
      </c>
      <c r="AD773">
        <v>5.7435215193402112E-3</v>
      </c>
      <c r="AE773">
        <v>5.7823171470728907E-2</v>
      </c>
    </row>
    <row r="774" spans="1:31" x14ac:dyDescent="0.35">
      <c r="A774" s="2">
        <v>44377</v>
      </c>
      <c r="B774">
        <v>-2.8353365252354771E-2</v>
      </c>
      <c r="C774">
        <v>-6.8492550959079468E-3</v>
      </c>
      <c r="D774">
        <v>-7.6726399936493106E-3</v>
      </c>
      <c r="F774">
        <v>-4.2357304805300533E-2</v>
      </c>
      <c r="G774">
        <v>-1.03130306899073E-2</v>
      </c>
      <c r="H774">
        <v>-1.026439437217397E-2</v>
      </c>
      <c r="I774">
        <v>-5.7938396893362221E-3</v>
      </c>
      <c r="J774">
        <v>-4.8387071964767443E-2</v>
      </c>
      <c r="K774">
        <v>-1.3045029310956861E-2</v>
      </c>
      <c r="L774">
        <v>-3.2179787878313992E-2</v>
      </c>
      <c r="M774">
        <v>-1.1633748981881079E-2</v>
      </c>
      <c r="N774">
        <v>3.4763313609467383E-2</v>
      </c>
      <c r="O774">
        <v>-1.1200267922338971E-2</v>
      </c>
      <c r="P774">
        <v>-2.394242018153081E-3</v>
      </c>
      <c r="Q774">
        <v>-2.3308471731886549E-2</v>
      </c>
      <c r="R774">
        <v>-1.175783422976473E-2</v>
      </c>
      <c r="S774">
        <v>-8.7396654202585022E-3</v>
      </c>
      <c r="T774">
        <v>9.4697533451952864E-3</v>
      </c>
      <c r="U774">
        <v>-8.7125069643533282E-3</v>
      </c>
      <c r="V774">
        <v>-6.3869500722836148E-2</v>
      </c>
      <c r="W774">
        <v>-9.9320316854253354E-3</v>
      </c>
      <c r="Y774">
        <v>5.2042852759155434E-3</v>
      </c>
      <c r="Z774">
        <v>3.227605332874806E-3</v>
      </c>
      <c r="AA774">
        <v>-1.9855931666578949E-2</v>
      </c>
      <c r="AB774">
        <v>-2.5390598515586778E-2</v>
      </c>
      <c r="AC774">
        <v>3.1676842703324493E-2</v>
      </c>
      <c r="AD774">
        <v>-1.459390157629425E-2</v>
      </c>
      <c r="AE774">
        <v>-1.6077167059875271E-2</v>
      </c>
    </row>
    <row r="775" spans="1:31" x14ac:dyDescent="0.35">
      <c r="A775" s="2">
        <v>44378</v>
      </c>
      <c r="B775">
        <v>-1.12230254571255E-3</v>
      </c>
      <c r="C775">
        <v>0</v>
      </c>
      <c r="D775">
        <v>-6.6273982065183654E-3</v>
      </c>
      <c r="F775">
        <v>3.4615320190641841E-2</v>
      </c>
      <c r="G775">
        <v>-9.3040562780694058E-3</v>
      </c>
      <c r="H775">
        <v>-2.592601491445246E-3</v>
      </c>
      <c r="I775">
        <v>0</v>
      </c>
      <c r="J775">
        <v>-2.6761836727384521E-2</v>
      </c>
      <c r="K775">
        <v>-3.7764377961369E-4</v>
      </c>
      <c r="L775">
        <v>-6.2734922644765989E-3</v>
      </c>
      <c r="M775">
        <v>1.3305954736919871E-2</v>
      </c>
      <c r="N775">
        <v>-1.358112937812728E-2</v>
      </c>
      <c r="O775">
        <v>-2.8318044907355011E-3</v>
      </c>
      <c r="P775">
        <v>0</v>
      </c>
      <c r="Q775">
        <v>-3.756534739369433E-3</v>
      </c>
      <c r="R775">
        <v>2.2010758535895961E-2</v>
      </c>
      <c r="S775">
        <v>0</v>
      </c>
      <c r="T775">
        <v>-9.3816086939202403E-4</v>
      </c>
      <c r="U775">
        <v>-0.12646491320784101</v>
      </c>
      <c r="V775">
        <v>-4.9801936851756601E-4</v>
      </c>
      <c r="W775">
        <v>1.0559222121084839E-3</v>
      </c>
      <c r="Y775">
        <v>8.6295700032865685E-3</v>
      </c>
      <c r="Z775">
        <v>-2.5738440736014612E-2</v>
      </c>
      <c r="AA775">
        <v>7.7088618606313553E-3</v>
      </c>
      <c r="AB775">
        <v>-5.3912879860319451E-3</v>
      </c>
      <c r="AC775">
        <v>-7.0422535211267512E-3</v>
      </c>
      <c r="AD775">
        <v>2.6400432119325631E-2</v>
      </c>
      <c r="AE775">
        <v>3.7581666393084801E-2</v>
      </c>
    </row>
    <row r="776" spans="1:31" x14ac:dyDescent="0.35">
      <c r="A776" s="2">
        <v>44379</v>
      </c>
      <c r="B776">
        <v>-7.8651825257527452E-3</v>
      </c>
      <c r="C776">
        <v>0</v>
      </c>
      <c r="D776">
        <v>9.2662616511696161E-3</v>
      </c>
      <c r="F776">
        <v>-2.1685219394734671E-2</v>
      </c>
      <c r="G776">
        <v>-1.014276668863723E-2</v>
      </c>
      <c r="H776">
        <v>1.117735134117215E-2</v>
      </c>
      <c r="I776">
        <v>3.6026350426595188E-2</v>
      </c>
      <c r="J776">
        <v>-1.28322082132426E-2</v>
      </c>
      <c r="K776">
        <v>-1.511145793263724E-3</v>
      </c>
      <c r="L776">
        <v>2.7777860974693699E-2</v>
      </c>
      <c r="M776">
        <v>9.5959778151584185E-3</v>
      </c>
      <c r="N776">
        <v>0</v>
      </c>
      <c r="O776">
        <v>1.8021970622893679E-2</v>
      </c>
      <c r="P776">
        <v>6.4001038640784103E-3</v>
      </c>
      <c r="Q776">
        <v>7.2086230351369176E-3</v>
      </c>
      <c r="R776">
        <v>-2.473813369381261E-2</v>
      </c>
      <c r="S776">
        <v>5.0580228786382131E-2</v>
      </c>
      <c r="T776">
        <v>-2.722984433503484E-2</v>
      </c>
      <c r="U776">
        <v>3.501707470453308E-2</v>
      </c>
      <c r="V776">
        <v>2.092676047236108E-2</v>
      </c>
      <c r="W776">
        <v>1.5823138927970599E-3</v>
      </c>
      <c r="Y776">
        <v>-6.2738688799180986E-3</v>
      </c>
      <c r="Z776">
        <v>-2.4917496152378042E-2</v>
      </c>
      <c r="AA776">
        <v>1.085217257226523E-2</v>
      </c>
      <c r="AB776">
        <v>4.9112561100657093E-3</v>
      </c>
      <c r="AC776">
        <v>1.163120134502438E-2</v>
      </c>
      <c r="AD776">
        <v>1.6938606371080359E-2</v>
      </c>
      <c r="AE776">
        <v>-3.3070872206749542E-2</v>
      </c>
    </row>
    <row r="777" spans="1:31" x14ac:dyDescent="0.35">
      <c r="A777" s="2">
        <v>44381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-1.159420289855073E-2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 x14ac:dyDescent="0.35">
      <c r="A778" s="2">
        <v>44382</v>
      </c>
      <c r="B778">
        <v>5.6625128892353596E-3</v>
      </c>
      <c r="C778">
        <v>0</v>
      </c>
      <c r="D778">
        <v>-5.1414565478473673E-3</v>
      </c>
      <c r="E778">
        <v>-1.0238817198358291E-2</v>
      </c>
      <c r="F778">
        <v>0</v>
      </c>
      <c r="G778">
        <v>0</v>
      </c>
      <c r="H778">
        <v>0</v>
      </c>
      <c r="I778">
        <v>-6.6476767055536623E-3</v>
      </c>
      <c r="J778">
        <v>0</v>
      </c>
      <c r="K778">
        <v>0</v>
      </c>
      <c r="L778">
        <v>1.8426882790418819E-3</v>
      </c>
      <c r="M778">
        <v>-1.5007461389774599E-2</v>
      </c>
      <c r="N778">
        <v>-2.3460410557184508E-3</v>
      </c>
      <c r="O778">
        <v>0</v>
      </c>
      <c r="P778">
        <v>7.9490317763486473E-3</v>
      </c>
      <c r="Q778">
        <v>0</v>
      </c>
      <c r="R778">
        <v>0</v>
      </c>
      <c r="S778">
        <v>-7.9507128171107944E-3</v>
      </c>
      <c r="T778">
        <v>7.7219101653771549E-3</v>
      </c>
      <c r="U778">
        <v>3.4561903129546319E-3</v>
      </c>
      <c r="V778">
        <v>-5.8321118017221292E-2</v>
      </c>
      <c r="W778">
        <v>2.1063851385645371E-3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2.467607167900399E-3</v>
      </c>
      <c r="AE778">
        <v>-1.221476376409125E-3</v>
      </c>
    </row>
    <row r="779" spans="1:31" x14ac:dyDescent="0.35">
      <c r="A779" s="2">
        <v>44383</v>
      </c>
      <c r="B779">
        <v>-2.2522676440611682E-3</v>
      </c>
      <c r="C779">
        <v>0</v>
      </c>
      <c r="D779">
        <v>1.8458646047501139E-3</v>
      </c>
      <c r="E779">
        <v>-7.2413551947170252E-3</v>
      </c>
      <c r="F779">
        <v>9.4996592078946396E-3</v>
      </c>
      <c r="G779">
        <v>-1.366226205464227E-2</v>
      </c>
      <c r="H779">
        <v>-6.426574283890818E-3</v>
      </c>
      <c r="I779">
        <v>9.266176007940663E-3</v>
      </c>
      <c r="J779">
        <v>1.532033006870348E-2</v>
      </c>
      <c r="K779">
        <v>-7.5671640544461294E-4</v>
      </c>
      <c r="L779">
        <v>4.9049161238328143E-3</v>
      </c>
      <c r="M779">
        <v>4.0121819690130962E-2</v>
      </c>
      <c r="N779">
        <v>-9.2592592592593004E-3</v>
      </c>
      <c r="O779">
        <v>1.2874812774719141E-2</v>
      </c>
      <c r="P779">
        <v>2.365999006057828E-3</v>
      </c>
      <c r="Q779">
        <v>4.0740227683915284E-3</v>
      </c>
      <c r="R779">
        <v>-1.9993977991779821E-2</v>
      </c>
      <c r="S779">
        <v>1.781027830431547E-3</v>
      </c>
      <c r="T779">
        <v>-1.9156596212001049E-3</v>
      </c>
      <c r="U779">
        <v>5.7405500018230526E-3</v>
      </c>
      <c r="V779">
        <v>4.9494683593154232E-2</v>
      </c>
      <c r="W779">
        <v>9.458657884984456E-3</v>
      </c>
      <c r="Y779">
        <v>-1.0188179417601081E-2</v>
      </c>
      <c r="Z779">
        <v>1.169954043937382E-2</v>
      </c>
      <c r="AA779">
        <v>-4.3998592281367932E-3</v>
      </c>
      <c r="AB779">
        <v>-5.2130557294063351E-3</v>
      </c>
      <c r="AC779">
        <v>1.402131245483695E-2</v>
      </c>
      <c r="AD779">
        <v>1.2307184080475599E-3</v>
      </c>
      <c r="AE779">
        <v>2.4052142011098399E-2</v>
      </c>
    </row>
    <row r="780" spans="1:31" x14ac:dyDescent="0.35">
      <c r="A780" s="2">
        <v>44384</v>
      </c>
      <c r="B780">
        <v>4.514703608983206E-3</v>
      </c>
      <c r="C780">
        <v>-6.8965740949213927E-3</v>
      </c>
      <c r="D780">
        <v>-1.437003930392944E-2</v>
      </c>
      <c r="E780">
        <v>2.4661297022075871E-2</v>
      </c>
      <c r="F780">
        <v>1.3801773702651451E-2</v>
      </c>
      <c r="G780">
        <v>-9.5036526937538501E-2</v>
      </c>
      <c r="H780">
        <v>-3.3634821592896098E-3</v>
      </c>
      <c r="I780">
        <v>5.86584276203439E-3</v>
      </c>
      <c r="J780">
        <v>-1.577508950453332E-2</v>
      </c>
      <c r="K780">
        <v>1.4767063296885491E-2</v>
      </c>
      <c r="L780">
        <v>2.013424483940196E-2</v>
      </c>
      <c r="M780">
        <v>1.46484900035615E-2</v>
      </c>
      <c r="N780">
        <v>3.8569945112001398E-3</v>
      </c>
      <c r="O780">
        <v>-3.6968358761685582E-2</v>
      </c>
      <c r="P780">
        <v>1.9669559581103831E-2</v>
      </c>
      <c r="Q780">
        <v>8.7722556769920246E-4</v>
      </c>
      <c r="R780">
        <v>-3.1973180029897241E-2</v>
      </c>
      <c r="S780">
        <v>2.2222117895129401E-2</v>
      </c>
      <c r="T780">
        <v>0</v>
      </c>
      <c r="U780">
        <v>3.7100433878255901E-2</v>
      </c>
      <c r="V780">
        <v>-4.4444425606433247E-2</v>
      </c>
      <c r="W780">
        <v>3.1235432260561251E-3</v>
      </c>
      <c r="Y780">
        <v>1.275737670601829E-2</v>
      </c>
      <c r="Z780">
        <v>-8.1862461475737502E-2</v>
      </c>
      <c r="AA780">
        <v>-5.0910395680605507E-2</v>
      </c>
      <c r="AB780">
        <v>-3.4899363294436769E-2</v>
      </c>
      <c r="AC780">
        <v>3.6781024244110228E-2</v>
      </c>
      <c r="AD780">
        <v>5.5317136198980146E-3</v>
      </c>
      <c r="AE780">
        <v>7.1655978772151574E-3</v>
      </c>
    </row>
    <row r="781" spans="1:31" x14ac:dyDescent="0.35">
      <c r="A781" s="2">
        <v>44385</v>
      </c>
      <c r="B781">
        <v>-1.3483158717559779E-2</v>
      </c>
      <c r="C781">
        <v>-1.3888934254025039E-2</v>
      </c>
      <c r="D781">
        <v>-2.2428925300819191E-3</v>
      </c>
      <c r="E781">
        <v>1.3559334228415491E-2</v>
      </c>
      <c r="F781">
        <v>-1.9183135449845071E-2</v>
      </c>
      <c r="G781">
        <v>-1.318033024054166E-2</v>
      </c>
      <c r="H781">
        <v>-1.194192926966242E-2</v>
      </c>
      <c r="I781">
        <v>-2.2819257751400701E-2</v>
      </c>
      <c r="J781">
        <v>-4.0650407224478553E-2</v>
      </c>
      <c r="K781">
        <v>-1.2686577309480199E-2</v>
      </c>
      <c r="L781">
        <v>-2.0932873395753449E-2</v>
      </c>
      <c r="M781">
        <v>-2.8874019225141319E-3</v>
      </c>
      <c r="N781">
        <v>-1.433426924782033E-2</v>
      </c>
      <c r="O781">
        <v>-1.16042489638869E-2</v>
      </c>
      <c r="P781">
        <v>-1.620377916307247E-2</v>
      </c>
      <c r="Q781">
        <v>-1.490076729459755E-2</v>
      </c>
      <c r="R781">
        <v>1.4784441411459509E-2</v>
      </c>
      <c r="S781">
        <v>-2.1304321215551699E-2</v>
      </c>
      <c r="T781">
        <v>1.3435556695839731E-2</v>
      </c>
      <c r="U781">
        <v>-2.0363282205822949E-2</v>
      </c>
      <c r="V781">
        <v>-3.6175749309534933E-2</v>
      </c>
      <c r="W781">
        <v>-1.141683111246394E-2</v>
      </c>
      <c r="Y781">
        <v>-2.1614831787800989E-2</v>
      </c>
      <c r="Z781">
        <v>-1.126947801551537E-2</v>
      </c>
      <c r="AA781">
        <v>-1.8439148614115219E-2</v>
      </c>
      <c r="AB781">
        <v>-1.530919069273751E-2</v>
      </c>
      <c r="AC781">
        <v>-4.481195598720733E-2</v>
      </c>
      <c r="AD781">
        <v>-2.0782398191862232E-2</v>
      </c>
      <c r="AE781">
        <v>-2.56916806208356E-2</v>
      </c>
    </row>
    <row r="782" spans="1:31" x14ac:dyDescent="0.35">
      <c r="A782" s="2">
        <v>44386</v>
      </c>
      <c r="B782">
        <v>-2.2779038154093208E-2</v>
      </c>
      <c r="C782">
        <v>0</v>
      </c>
      <c r="D782">
        <v>-3.74805377045484E-4</v>
      </c>
      <c r="E782">
        <v>2.3411359147210931E-2</v>
      </c>
      <c r="F782">
        <v>4.4163844252051998E-3</v>
      </c>
      <c r="G782">
        <v>-4.3084221484520624E-3</v>
      </c>
      <c r="H782">
        <v>-2.628342673177686E-4</v>
      </c>
      <c r="I782">
        <v>-1.063832650996421E-2</v>
      </c>
      <c r="J782">
        <v>-1.186435527412388E-2</v>
      </c>
      <c r="K782">
        <v>1.6629049233344739E-2</v>
      </c>
      <c r="L782">
        <v>-6.1087610719963159E-3</v>
      </c>
      <c r="M782">
        <v>-1.158305261845549E-2</v>
      </c>
      <c r="N782">
        <v>0</v>
      </c>
      <c r="O782">
        <v>2.270199089329128E-2</v>
      </c>
      <c r="P782">
        <v>2.352929556602712E-3</v>
      </c>
      <c r="Q782">
        <v>2.925144195635632E-2</v>
      </c>
      <c r="R782">
        <v>5.8276539551471503E-2</v>
      </c>
      <c r="S782">
        <v>-1.37716355562596E-2</v>
      </c>
      <c r="T782">
        <v>-1.13635447298831E-2</v>
      </c>
      <c r="U782">
        <v>-2.471902503191592E-2</v>
      </c>
      <c r="V782">
        <v>-4.8257455457784149E-3</v>
      </c>
      <c r="W782">
        <v>-2.6246735297031702E-2</v>
      </c>
      <c r="Y782">
        <v>1.9312449593826608E-2</v>
      </c>
      <c r="Z782">
        <v>-1.4750269365838901E-2</v>
      </c>
      <c r="AA782">
        <v>-2.2770195473915682E-3</v>
      </c>
      <c r="AB782">
        <v>2.5043952134828022E-2</v>
      </c>
      <c r="AC782">
        <v>-1.200782710654957E-2</v>
      </c>
      <c r="AD782">
        <v>4.3694552504298656E-3</v>
      </c>
      <c r="AE782">
        <v>-1.947263811529654E-2</v>
      </c>
    </row>
    <row r="783" spans="1:31" x14ac:dyDescent="0.35">
      <c r="A783" s="2">
        <v>44388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1.499250374812577E-3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 x14ac:dyDescent="0.35">
      <c r="A784" s="2">
        <v>44389</v>
      </c>
      <c r="B784">
        <v>-3.4964862426910548E-3</v>
      </c>
      <c r="C784">
        <v>7.0421919165246649E-3</v>
      </c>
      <c r="D784">
        <v>1.4992846387344989E-3</v>
      </c>
      <c r="E784">
        <v>-1.96080534374854E-3</v>
      </c>
      <c r="F784">
        <v>0</v>
      </c>
      <c r="G784">
        <v>-1.298144251345457E-2</v>
      </c>
      <c r="H784">
        <v>-4.4679114985414206E-3</v>
      </c>
      <c r="I784">
        <v>-9.441461473772117E-3</v>
      </c>
      <c r="J784">
        <v>5.5868627850355068E-2</v>
      </c>
      <c r="K784">
        <v>-1.003726079015688E-2</v>
      </c>
      <c r="L784">
        <v>1.7209470278803481E-2</v>
      </c>
      <c r="M784">
        <v>4.1015678507977382E-2</v>
      </c>
      <c r="N784">
        <v>2.0958083832335331E-2</v>
      </c>
      <c r="O784">
        <v>1.044612696989256E-2</v>
      </c>
      <c r="P784">
        <v>-3.1298220564327521E-3</v>
      </c>
      <c r="Q784">
        <v>1.8910741113969069E-2</v>
      </c>
      <c r="R784">
        <v>1.464535382379228E-3</v>
      </c>
      <c r="S784">
        <v>-7.2071582171265858E-3</v>
      </c>
      <c r="T784">
        <v>3.4482678757556277E-2</v>
      </c>
      <c r="U784">
        <v>4.6082903740425341E-3</v>
      </c>
      <c r="V784">
        <v>2.6670304605435291E-2</v>
      </c>
      <c r="W784">
        <v>7.5472698023710816E-3</v>
      </c>
      <c r="Y784">
        <v>-5.0236142447778187E-3</v>
      </c>
      <c r="Z784">
        <v>-1.258928001254345E-2</v>
      </c>
      <c r="AA784">
        <v>3.7847048202158888E-2</v>
      </c>
      <c r="AB784">
        <v>3.6237344861183018E-3</v>
      </c>
      <c r="AC784">
        <v>-2.8265202317498961E-3</v>
      </c>
      <c r="AD784">
        <v>1.8645324801460641E-3</v>
      </c>
      <c r="AE784">
        <v>2.9789028137676251E-2</v>
      </c>
    </row>
    <row r="785" spans="1:31" x14ac:dyDescent="0.35">
      <c r="A785" s="2">
        <v>44390</v>
      </c>
      <c r="B785">
        <v>2.105260986006741E-2</v>
      </c>
      <c r="C785">
        <v>0</v>
      </c>
      <c r="D785">
        <v>2.3952144141558659E-2</v>
      </c>
      <c r="E785">
        <v>-2.9468899580646908E-3</v>
      </c>
      <c r="F785">
        <v>-2.261304365276429E-2</v>
      </c>
      <c r="G785">
        <v>-3.3318730674088408E-2</v>
      </c>
      <c r="H785">
        <v>-9.2394513591910199E-3</v>
      </c>
      <c r="I785">
        <v>1.5885049544113179E-3</v>
      </c>
      <c r="J785">
        <v>-2.4367584900031321E-2</v>
      </c>
      <c r="K785">
        <v>-6.7592184458006299E-3</v>
      </c>
      <c r="L785">
        <v>-6.0409181821219349E-4</v>
      </c>
      <c r="M785">
        <v>-1.500940394947914E-2</v>
      </c>
      <c r="N785">
        <v>1.2903225806451649E-2</v>
      </c>
      <c r="O785">
        <v>-8.9382061770325594E-3</v>
      </c>
      <c r="P785">
        <v>1.2558833535968541E-2</v>
      </c>
      <c r="Q785">
        <v>-1.5908367646998101E-2</v>
      </c>
      <c r="R785">
        <v>-4.6212286628263821E-2</v>
      </c>
      <c r="S785">
        <v>0</v>
      </c>
      <c r="T785">
        <v>-1.481472756894309E-2</v>
      </c>
      <c r="U785">
        <v>-1.204134090541964E-2</v>
      </c>
      <c r="V785">
        <v>-1.311971562838687E-3</v>
      </c>
      <c r="W785">
        <v>3.7452648703668601E-3</v>
      </c>
      <c r="Y785">
        <v>7.6458256947526948E-3</v>
      </c>
      <c r="Z785">
        <v>-4.1350818194712313E-2</v>
      </c>
      <c r="AA785">
        <v>-2.400588932778136E-2</v>
      </c>
      <c r="AB785">
        <v>-1.220918985228314E-2</v>
      </c>
      <c r="AC785">
        <v>-0.14370747931543049</v>
      </c>
      <c r="AD785">
        <v>1.1166277780942041E-2</v>
      </c>
      <c r="AE785">
        <v>-4.4194478303181128E-3</v>
      </c>
    </row>
    <row r="786" spans="1:31" x14ac:dyDescent="0.35">
      <c r="A786" s="2">
        <v>44391</v>
      </c>
      <c r="B786">
        <v>-1.7182126695461038E-2</v>
      </c>
      <c r="C786">
        <v>-6.9929462469915382E-3</v>
      </c>
      <c r="D786">
        <v>8.7718376277237109E-3</v>
      </c>
      <c r="E786">
        <v>-3.9409287934408788E-3</v>
      </c>
      <c r="F786">
        <v>-7.7120869574437534E-2</v>
      </c>
      <c r="G786">
        <v>-4.3537374951883812E-2</v>
      </c>
      <c r="H786">
        <v>-7.9936741551737134E-3</v>
      </c>
      <c r="I786">
        <v>-4.2292949557725112E-3</v>
      </c>
      <c r="J786">
        <v>-5.7802099244918637E-2</v>
      </c>
      <c r="K786">
        <v>-7.5615226014340564E-3</v>
      </c>
      <c r="L786">
        <v>-6.0469111523187014E-4</v>
      </c>
      <c r="M786">
        <v>-1.714291810768254E-2</v>
      </c>
      <c r="N786">
        <v>-1.013317892298748E-3</v>
      </c>
      <c r="O786">
        <v>-7.2096079802655422E-2</v>
      </c>
      <c r="P786">
        <v>-1.1627928031406659E-2</v>
      </c>
      <c r="Q786">
        <v>-2.9636814019470711E-2</v>
      </c>
      <c r="R786">
        <v>-5.458450332198006E-2</v>
      </c>
      <c r="S786">
        <v>-1.17966035382866E-2</v>
      </c>
      <c r="T786">
        <v>9.3984524101702327E-3</v>
      </c>
      <c r="U786">
        <v>-8.7057238836586448E-3</v>
      </c>
      <c r="V786">
        <v>1.1035159059138881E-2</v>
      </c>
      <c r="W786">
        <v>-3.7313413741100199E-2</v>
      </c>
      <c r="Y786">
        <v>1.4314133740387369E-3</v>
      </c>
      <c r="Z786">
        <v>-4.6010021327750561E-2</v>
      </c>
      <c r="AA786">
        <v>-8.5617681229819498E-2</v>
      </c>
      <c r="AB786">
        <v>-7.5027278025641353E-2</v>
      </c>
      <c r="AC786">
        <v>-5.9582896114211081E-2</v>
      </c>
      <c r="AD786">
        <v>-6.1347161794145233E-4</v>
      </c>
      <c r="AE786">
        <v>-1.210650452369366E-2</v>
      </c>
    </row>
    <row r="787" spans="1:31" x14ac:dyDescent="0.35">
      <c r="A787" s="2">
        <v>44392</v>
      </c>
      <c r="B787">
        <v>-3.4964862426910548E-3</v>
      </c>
      <c r="C787">
        <v>0</v>
      </c>
      <c r="D787">
        <v>-3.405802617167708E-2</v>
      </c>
      <c r="E787">
        <v>-1.0880271206560099E-2</v>
      </c>
      <c r="F787">
        <v>-3.7604455067095532E-2</v>
      </c>
      <c r="G787">
        <v>-2.1337162621321019E-2</v>
      </c>
      <c r="H787">
        <v>-8.8637148153406509E-3</v>
      </c>
      <c r="I787">
        <v>-1.9378961413255569E-2</v>
      </c>
      <c r="J787">
        <v>-2.3731442234832811E-2</v>
      </c>
      <c r="K787">
        <v>-1.1429396270044019E-3</v>
      </c>
      <c r="L787">
        <v>-6.170597252748411E-2</v>
      </c>
      <c r="M787">
        <v>-3.5368144010217373E-2</v>
      </c>
      <c r="N787">
        <v>-1.550499927546733E-2</v>
      </c>
      <c r="O787">
        <v>-3.2203291856716547E-2</v>
      </c>
      <c r="P787">
        <v>-1.725492295151354E-2</v>
      </c>
      <c r="Q787">
        <v>-4.9311443761220319E-2</v>
      </c>
      <c r="R787">
        <v>6.4871940068049527E-2</v>
      </c>
      <c r="S787">
        <v>-1.974281984799375E-2</v>
      </c>
      <c r="T787">
        <v>-1.30353411020786E-2</v>
      </c>
      <c r="U787">
        <v>-4.8594843525383347E-2</v>
      </c>
      <c r="V787">
        <v>-4.1580002420865569E-2</v>
      </c>
      <c r="W787">
        <v>-2.2148321716684131E-2</v>
      </c>
      <c r="Y787">
        <v>-1.9728303921131118E-2</v>
      </c>
      <c r="Z787">
        <v>9.042945095670607E-3</v>
      </c>
      <c r="AA787">
        <v>-3.2648873258291133E-2</v>
      </c>
      <c r="AB787">
        <v>-1.7314429576115179E-2</v>
      </c>
      <c r="AC787">
        <v>-2.88630657947333E-2</v>
      </c>
      <c r="AD787">
        <v>-1.7802365845651539E-2</v>
      </c>
      <c r="AE787">
        <v>-6.4133995166434699E-2</v>
      </c>
    </row>
    <row r="788" spans="1:31" x14ac:dyDescent="0.35">
      <c r="A788" s="2">
        <v>44393</v>
      </c>
      <c r="B788">
        <v>2.339114681984666E-3</v>
      </c>
      <c r="C788">
        <v>7.0421919165246649E-3</v>
      </c>
      <c r="D788">
        <v>-6.7516928669876242E-3</v>
      </c>
      <c r="E788">
        <v>-6.6667378519059683E-3</v>
      </c>
      <c r="F788">
        <v>-2.026047316600554E-2</v>
      </c>
      <c r="G788">
        <v>-1.9379827052266489E-2</v>
      </c>
      <c r="H788">
        <v>-1.626236664050928E-3</v>
      </c>
      <c r="I788">
        <v>1.2993899647615329E-2</v>
      </c>
      <c r="J788">
        <v>-2.6635604553093439E-2</v>
      </c>
      <c r="K788">
        <v>-1.143920481546767E-3</v>
      </c>
      <c r="L788">
        <v>-1.2894899146528419E-2</v>
      </c>
      <c r="M788">
        <v>-5.0226515603045696E-3</v>
      </c>
      <c r="N788">
        <v>0</v>
      </c>
      <c r="O788">
        <v>-1.1131928202728011E-2</v>
      </c>
      <c r="P788">
        <v>7.9818874051351685E-4</v>
      </c>
      <c r="Q788">
        <v>-2.4649540279950699E-2</v>
      </c>
      <c r="R788">
        <v>-3.1678369099071513E-2</v>
      </c>
      <c r="S788">
        <v>-2.3421310666480451E-3</v>
      </c>
      <c r="T788">
        <v>-2.8302151576433681E-3</v>
      </c>
      <c r="U788">
        <v>0</v>
      </c>
      <c r="V788">
        <v>-5.6941492082382972E-2</v>
      </c>
      <c r="W788">
        <v>1.698683324722561E-3</v>
      </c>
      <c r="Y788">
        <v>1.122944962705019E-2</v>
      </c>
      <c r="Z788">
        <v>-2.8752816953722119E-2</v>
      </c>
      <c r="AA788">
        <v>-1.613250109072328E-2</v>
      </c>
      <c r="AB788">
        <v>-1.9277845138445989E-2</v>
      </c>
      <c r="AC788">
        <v>-1.7397591141053551E-2</v>
      </c>
      <c r="AD788">
        <v>1.000007625213328E-2</v>
      </c>
      <c r="AE788">
        <v>-9.1663377534466628E-3</v>
      </c>
    </row>
    <row r="789" spans="1:31" x14ac:dyDescent="0.35">
      <c r="A789" s="2">
        <v>44396</v>
      </c>
      <c r="B789">
        <v>-1.4002265314504211E-2</v>
      </c>
      <c r="C789">
        <v>-1.398597683068414E-2</v>
      </c>
      <c r="D789">
        <v>-3.7757674762728399E-4</v>
      </c>
      <c r="E789">
        <v>-1.9798639726391509E-2</v>
      </c>
      <c r="F789">
        <v>-2.1418017922456459E-2</v>
      </c>
      <c r="G789">
        <v>9.8816492044684345E-4</v>
      </c>
      <c r="H789">
        <v>-6.7860470629748093E-3</v>
      </c>
      <c r="I789">
        <v>5.8794242438169331E-3</v>
      </c>
      <c r="J789">
        <v>2.9224392171964819E-3</v>
      </c>
      <c r="K789">
        <v>-1.7945872943484709E-2</v>
      </c>
      <c r="L789">
        <v>-3.0045761280812489E-2</v>
      </c>
      <c r="M789">
        <v>5.0478126064823492E-4</v>
      </c>
      <c r="N789">
        <v>-3.4442154842508121E-2</v>
      </c>
      <c r="O789">
        <v>1.119609584106729E-2</v>
      </c>
      <c r="P789">
        <v>-2.551834815353882E-2</v>
      </c>
      <c r="Q789">
        <v>-5.2700302224184536E-3</v>
      </c>
      <c r="R789">
        <v>-6.2913103862719533E-3</v>
      </c>
      <c r="S789">
        <v>-9.8592140865868538E-3</v>
      </c>
      <c r="T789">
        <v>1.0406843064985519E-2</v>
      </c>
      <c r="U789">
        <v>-1.7846151498647881E-2</v>
      </c>
      <c r="V789">
        <v>-3.3064915225534341E-2</v>
      </c>
      <c r="W789">
        <v>-7.9141800537828599E-3</v>
      </c>
      <c r="Y789">
        <v>-5.206228267396551E-2</v>
      </c>
      <c r="Z789">
        <v>-3.844763088749481E-4</v>
      </c>
      <c r="AA789">
        <v>2.1790769568080789E-2</v>
      </c>
      <c r="AB789">
        <v>1.5218152437729501E-2</v>
      </c>
      <c r="AC789">
        <v>-1.8812254422712948E-2</v>
      </c>
      <c r="AD789">
        <v>5.5692703345056049E-3</v>
      </c>
      <c r="AE789">
        <v>6.1673796427048622E-3</v>
      </c>
    </row>
    <row r="790" spans="1:31" x14ac:dyDescent="0.35">
      <c r="A790" s="2">
        <v>44397</v>
      </c>
      <c r="B790">
        <v>-1.1834817612533799E-3</v>
      </c>
      <c r="C790">
        <v>-1.4184358946264689E-2</v>
      </c>
      <c r="D790">
        <v>3.4000778373488578E-3</v>
      </c>
      <c r="E790">
        <v>6.8470436911627353E-4</v>
      </c>
      <c r="F790">
        <v>6.3396237931161448E-2</v>
      </c>
      <c r="G790">
        <v>3.0602118700912891E-2</v>
      </c>
      <c r="H790">
        <v>1.8584406177817089E-2</v>
      </c>
      <c r="I790">
        <v>8.7670579380203506E-3</v>
      </c>
      <c r="J790">
        <v>1.1920550011641049E-2</v>
      </c>
      <c r="K790">
        <v>2.2550559355997368E-2</v>
      </c>
      <c r="L790">
        <v>-2.6935751650453139E-3</v>
      </c>
      <c r="M790">
        <v>-6.0544156365754942E-3</v>
      </c>
      <c r="N790">
        <v>8.8414634146340987E-3</v>
      </c>
      <c r="O790">
        <v>4.1202792890187023E-2</v>
      </c>
      <c r="P790">
        <v>1.6366253023949451E-3</v>
      </c>
      <c r="Q790">
        <v>-4.4551804092221037E-3</v>
      </c>
      <c r="R790">
        <v>2.6274074464967209E-2</v>
      </c>
      <c r="S790">
        <v>-6.6380188874999302E-3</v>
      </c>
      <c r="T790">
        <v>0</v>
      </c>
      <c r="U790">
        <v>-2.5062632680088459E-3</v>
      </c>
      <c r="V790">
        <v>3.5385030892467917E-2</v>
      </c>
      <c r="W790">
        <v>7.4076464757637517E-3</v>
      </c>
      <c r="Y790">
        <v>3.9251469839692188E-2</v>
      </c>
      <c r="Z790">
        <v>3.3076946551983122E-2</v>
      </c>
      <c r="AA790">
        <v>6.6511775139064033E-2</v>
      </c>
      <c r="AB790">
        <v>2.331774966411726E-2</v>
      </c>
      <c r="AC790">
        <v>-3.458646853760361E-2</v>
      </c>
      <c r="AD790">
        <v>6.154554591784045E-4</v>
      </c>
      <c r="AE790">
        <v>-7.8808359094632019E-3</v>
      </c>
    </row>
    <row r="791" spans="1:31" x14ac:dyDescent="0.35">
      <c r="A791" s="2">
        <v>44398</v>
      </c>
      <c r="B791">
        <v>1.7772508282148939E-2</v>
      </c>
      <c r="C791">
        <v>0</v>
      </c>
      <c r="D791">
        <v>-3.7643944227216952E-4</v>
      </c>
      <c r="E791">
        <v>5.8159040431973166E-3</v>
      </c>
      <c r="F791">
        <v>1.34847110238252E-2</v>
      </c>
      <c r="G791">
        <v>7.9980849780485919E-2</v>
      </c>
      <c r="H791">
        <v>2.602636141410164E-2</v>
      </c>
      <c r="I791">
        <v>1.317202108868543E-3</v>
      </c>
      <c r="J791">
        <v>4.7382134095393942E-2</v>
      </c>
      <c r="K791">
        <v>3.8022756986635382E-2</v>
      </c>
      <c r="L791">
        <v>4.3213993976972898E-2</v>
      </c>
      <c r="M791">
        <v>4.4670046517993667E-2</v>
      </c>
      <c r="N791">
        <v>1.5261408280447201E-2</v>
      </c>
      <c r="O791">
        <v>4.4744012505663733E-2</v>
      </c>
      <c r="P791">
        <v>8.1701705389303214E-4</v>
      </c>
      <c r="Q791">
        <v>3.035803249837854E-2</v>
      </c>
      <c r="R791">
        <v>4.472550415898513E-2</v>
      </c>
      <c r="S791">
        <v>3.3412397644885239E-3</v>
      </c>
      <c r="T791">
        <v>-1.8727094991011219E-3</v>
      </c>
      <c r="U791">
        <v>1.7587982745204119E-2</v>
      </c>
      <c r="V791">
        <v>3.7047700368564078E-2</v>
      </c>
      <c r="W791">
        <v>1.809944235142669E-2</v>
      </c>
      <c r="Y791">
        <v>1.4053495501670231E-2</v>
      </c>
      <c r="Z791">
        <v>4.4303745333883933E-2</v>
      </c>
      <c r="AA791">
        <v>4.9297203746001113E-2</v>
      </c>
      <c r="AB791">
        <v>5.371092628289853E-2</v>
      </c>
      <c r="AC791">
        <v>7.0872261417278759E-2</v>
      </c>
      <c r="AD791">
        <v>2.459922843152107E-3</v>
      </c>
      <c r="AE791">
        <v>4.5013235913591743E-2</v>
      </c>
    </row>
    <row r="792" spans="1:31" x14ac:dyDescent="0.35">
      <c r="A792" s="2">
        <v>44399</v>
      </c>
      <c r="B792">
        <v>-5.8207206219217378E-3</v>
      </c>
      <c r="C792">
        <v>0</v>
      </c>
      <c r="D792">
        <v>0</v>
      </c>
      <c r="E792">
        <v>1.0544230896878609E-2</v>
      </c>
      <c r="F792">
        <v>-1.1904767470088279E-2</v>
      </c>
      <c r="G792">
        <v>-3.2815955483580961E-2</v>
      </c>
      <c r="H792">
        <v>2.876350353703705E-3</v>
      </c>
      <c r="I792">
        <v>5.2603031981628412E-3</v>
      </c>
      <c r="J792">
        <v>-8.247888782835E-3</v>
      </c>
      <c r="K792">
        <v>2.380946212764767E-2</v>
      </c>
      <c r="L792">
        <v>2.912621420065253E-2</v>
      </c>
      <c r="M792">
        <v>2.4295394299212129E-2</v>
      </c>
      <c r="N792">
        <v>2.693853251972023E-2</v>
      </c>
      <c r="O792">
        <v>-4.7276871709640567E-3</v>
      </c>
      <c r="P792">
        <v>3.9183643285771293E-2</v>
      </c>
      <c r="Q792">
        <v>-1.7725109671983489E-2</v>
      </c>
      <c r="R792">
        <v>-1.3581313816919519E-2</v>
      </c>
      <c r="S792">
        <v>7.1359858554034261E-3</v>
      </c>
      <c r="T792">
        <v>3.7523476210969959E-3</v>
      </c>
      <c r="U792">
        <v>2.4691333314338371E-2</v>
      </c>
      <c r="V792">
        <v>1.9939108516567661E-2</v>
      </c>
      <c r="W792">
        <v>2.777779259292279E-2</v>
      </c>
      <c r="Y792">
        <v>-1.7179209151151231E-2</v>
      </c>
      <c r="Z792">
        <v>-2.5668425416682569E-2</v>
      </c>
      <c r="AA792">
        <v>-9.999976967865587E-3</v>
      </c>
      <c r="AB792">
        <v>-6.0626230245801596E-3</v>
      </c>
      <c r="AC792">
        <v>1.8181540749289129E-3</v>
      </c>
      <c r="AD792">
        <v>2.2699409462797249E-2</v>
      </c>
      <c r="AE792">
        <v>4.0540454186777097E-2</v>
      </c>
    </row>
    <row r="793" spans="1:31" x14ac:dyDescent="0.35">
      <c r="A793" s="2">
        <v>44400</v>
      </c>
      <c r="B793">
        <v>1.1709599551426921E-2</v>
      </c>
      <c r="C793">
        <v>1.4388449884101149E-2</v>
      </c>
      <c r="D793">
        <v>0</v>
      </c>
      <c r="E793">
        <v>-3.3658401096299251E-3</v>
      </c>
      <c r="F793">
        <v>-3.2600995700895592E-2</v>
      </c>
      <c r="G793">
        <v>-1.467215509674435E-2</v>
      </c>
      <c r="H793">
        <v>4.1721138474766217E-3</v>
      </c>
      <c r="I793">
        <v>2.6163364003073403E-4</v>
      </c>
      <c r="J793">
        <v>-1.663306054274449E-2</v>
      </c>
      <c r="K793">
        <v>3.2201916043141932E-3</v>
      </c>
      <c r="L793">
        <v>-1.132073058932526E-2</v>
      </c>
      <c r="M793">
        <v>-4.7437894066725272E-3</v>
      </c>
      <c r="N793">
        <v>0</v>
      </c>
      <c r="O793">
        <v>-4.2472882265320866E-3</v>
      </c>
      <c r="P793">
        <v>1.2568779139215501E-2</v>
      </c>
      <c r="Q793">
        <v>-8.7237494535291615E-3</v>
      </c>
      <c r="R793">
        <v>-7.4827896181317577E-3</v>
      </c>
      <c r="S793">
        <v>-1.889555116487807E-3</v>
      </c>
      <c r="T793">
        <v>-1.2149515906749181E-2</v>
      </c>
      <c r="U793">
        <v>-2.7710902484964991E-2</v>
      </c>
      <c r="V793">
        <v>-3.0410064917174569E-2</v>
      </c>
      <c r="W793">
        <v>-1.4054090407237931E-2</v>
      </c>
      <c r="Y793">
        <v>1.086981010346522E-2</v>
      </c>
      <c r="Z793">
        <v>-1.9026727377069012E-2</v>
      </c>
      <c r="AA793">
        <v>-3.5258285606603053E-2</v>
      </c>
      <c r="AB793">
        <v>-3.4033992257197943E-2</v>
      </c>
      <c r="AC793">
        <v>1.451938897825134E-3</v>
      </c>
      <c r="AD793">
        <v>1.0797769960903871E-2</v>
      </c>
      <c r="AE793">
        <v>-5.0324618830851153E-2</v>
      </c>
    </row>
    <row r="794" spans="1:31" x14ac:dyDescent="0.35">
      <c r="A794" s="2">
        <v>44402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6.521739130434856E-3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</row>
    <row r="795" spans="1:31" x14ac:dyDescent="0.35">
      <c r="A795" s="2">
        <v>44403</v>
      </c>
      <c r="B795">
        <v>-2.0833312915322751E-2</v>
      </c>
      <c r="C795">
        <v>-2.8368803425492532E-2</v>
      </c>
      <c r="D795">
        <v>-3.7668149022662689E-4</v>
      </c>
      <c r="E795">
        <v>-3.0395130726075248E-3</v>
      </c>
      <c r="F795">
        <v>-4.1758220568037803E-2</v>
      </c>
      <c r="G795">
        <v>-1.535597613870443E-2</v>
      </c>
      <c r="H795">
        <v>-1.6099592521506501E-2</v>
      </c>
      <c r="I795">
        <v>-7.8473736755391155E-3</v>
      </c>
      <c r="J795">
        <v>-2.4602744059723621E-2</v>
      </c>
      <c r="K795">
        <v>-1.426534395804868E-3</v>
      </c>
      <c r="L795">
        <v>-5.7251784980144596E-3</v>
      </c>
      <c r="M795">
        <v>-1.0486153470949061E-2</v>
      </c>
      <c r="N795">
        <v>3.3117350611950869E-3</v>
      </c>
      <c r="O795">
        <v>-8.4184535955695861E-3</v>
      </c>
      <c r="P795">
        <v>2.3273738957678698E-3</v>
      </c>
      <c r="Q795">
        <v>-1.9288710463960971E-2</v>
      </c>
      <c r="R795">
        <v>4.1314805132355303E-2</v>
      </c>
      <c r="S795">
        <v>-9.4649473129529982E-3</v>
      </c>
      <c r="T795">
        <v>1.0406843064985519E-2</v>
      </c>
      <c r="U795">
        <v>1.239185781908958E-3</v>
      </c>
      <c r="V795">
        <v>-3.8084588216719228E-2</v>
      </c>
      <c r="W795">
        <v>1.0965507861859789E-3</v>
      </c>
      <c r="Y795">
        <v>-5.8125850757074771E-3</v>
      </c>
      <c r="Z795">
        <v>9.6978826580031985E-3</v>
      </c>
      <c r="AA795">
        <v>-1.04701459992137E-2</v>
      </c>
      <c r="AB795">
        <v>-1.210638179830192E-2</v>
      </c>
      <c r="AC795">
        <v>-1.95723418825966E-2</v>
      </c>
      <c r="AD795">
        <v>4.7478572818997478E-3</v>
      </c>
      <c r="AE795">
        <v>-8.5470721917657588E-4</v>
      </c>
    </row>
    <row r="796" spans="1:31" x14ac:dyDescent="0.35">
      <c r="A796" s="2">
        <v>44404</v>
      </c>
      <c r="B796">
        <v>0</v>
      </c>
      <c r="C796">
        <v>-2.1897795440172559E-2</v>
      </c>
      <c r="D796">
        <v>-3.0143868096549338E-3</v>
      </c>
      <c r="E796">
        <v>1.4905109089612621E-2</v>
      </c>
      <c r="F796">
        <v>9.174303230812475E-3</v>
      </c>
      <c r="G796">
        <v>-1.843097317867581E-2</v>
      </c>
      <c r="H796">
        <v>2.1905639290750619E-2</v>
      </c>
      <c r="I796">
        <v>1.0282148388092381E-2</v>
      </c>
      <c r="J796">
        <v>6.5685756957287733E-3</v>
      </c>
      <c r="K796">
        <v>2.499924989238345E-3</v>
      </c>
      <c r="L796">
        <v>-4.4145901499205283E-2</v>
      </c>
      <c r="M796">
        <v>-1.3487553937855499E-2</v>
      </c>
      <c r="N796">
        <v>6.6016073478760706E-3</v>
      </c>
      <c r="O796">
        <v>-2.162096572213246E-2</v>
      </c>
      <c r="P796">
        <v>-3.0959859398990148E-3</v>
      </c>
      <c r="Q796">
        <v>1.2295189204758469E-4</v>
      </c>
      <c r="R796">
        <v>-6.5160732103733299E-2</v>
      </c>
      <c r="S796">
        <v>8.1220751280361991E-3</v>
      </c>
      <c r="T796">
        <v>-1.1236060126328379E-2</v>
      </c>
      <c r="U796">
        <v>-2.4133625824934168E-2</v>
      </c>
      <c r="V796">
        <v>1.746764947783586E-3</v>
      </c>
      <c r="W796">
        <v>-9.309999100965749E-3</v>
      </c>
      <c r="Y796">
        <v>1.7246466403090469E-2</v>
      </c>
      <c r="Z796">
        <v>-1.9209474090356001E-2</v>
      </c>
      <c r="AA796">
        <v>-9.9820323113767317E-3</v>
      </c>
      <c r="AB796">
        <v>-2.288085346840818E-2</v>
      </c>
      <c r="AC796">
        <v>9.6118386770827069E-3</v>
      </c>
      <c r="AD796">
        <v>-7.678729347818436E-3</v>
      </c>
      <c r="AE796">
        <v>-2.523526843276824E-2</v>
      </c>
    </row>
    <row r="797" spans="1:31" x14ac:dyDescent="0.35">
      <c r="A797" s="2">
        <v>44405</v>
      </c>
      <c r="B797">
        <v>-1.3002327882534409E-2</v>
      </c>
      <c r="C797">
        <v>-1.492533283532727E-2</v>
      </c>
      <c r="D797">
        <v>4.1572884573333191E-3</v>
      </c>
      <c r="E797">
        <v>8.010701488529115E-3</v>
      </c>
      <c r="F797">
        <v>3.4090895133898513E-2</v>
      </c>
      <c r="G797">
        <v>6.4034660298185608E-2</v>
      </c>
      <c r="H797">
        <v>2.16942040376682E-2</v>
      </c>
      <c r="I797">
        <v>1.3047857625352989E-2</v>
      </c>
      <c r="J797">
        <v>4.4635839811397959E-2</v>
      </c>
      <c r="K797">
        <v>1.531885626923035E-2</v>
      </c>
      <c r="L797">
        <v>4.8862118640778052E-2</v>
      </c>
      <c r="M797">
        <v>3.4179747673646947E-2</v>
      </c>
      <c r="N797">
        <v>-5.4177359566580652E-3</v>
      </c>
      <c r="O797">
        <v>4.9519828348774997E-2</v>
      </c>
      <c r="P797">
        <v>7.7638838185005721E-3</v>
      </c>
      <c r="Q797">
        <v>2.6057064044715531E-2</v>
      </c>
      <c r="R797">
        <v>2.664190343474027E-2</v>
      </c>
      <c r="S797">
        <v>1.5165875905678311E-2</v>
      </c>
      <c r="T797">
        <v>3.7879809802539022E-3</v>
      </c>
      <c r="U797">
        <v>3.4876298103706072E-2</v>
      </c>
      <c r="V797">
        <v>-9.8808530687471974E-3</v>
      </c>
      <c r="W797">
        <v>3.1509186539746332E-2</v>
      </c>
      <c r="Y797">
        <v>2.5431158592391648E-2</v>
      </c>
      <c r="Z797">
        <v>4.8210950034935703E-2</v>
      </c>
      <c r="AA797">
        <v>5.6261361301523261E-2</v>
      </c>
      <c r="AB797">
        <v>5.8916664123535252E-2</v>
      </c>
      <c r="AC797">
        <v>4.8333933381081051E-2</v>
      </c>
      <c r="AD797">
        <v>1.250004306057639E-2</v>
      </c>
      <c r="AE797">
        <v>1.7112796126904861E-2</v>
      </c>
    </row>
    <row r="798" spans="1:31" x14ac:dyDescent="0.35">
      <c r="A798" s="2">
        <v>44406</v>
      </c>
      <c r="B798">
        <v>-1.317370005988272E-2</v>
      </c>
      <c r="C798">
        <v>-7.5757824934171714E-3</v>
      </c>
      <c r="D798">
        <v>-6.3981641079087206E-3</v>
      </c>
      <c r="E798">
        <v>-1.291388325907838E-2</v>
      </c>
      <c r="F798">
        <v>-2.9304002176473438E-3</v>
      </c>
      <c r="G798">
        <v>-2.0362025120903019E-2</v>
      </c>
      <c r="H798">
        <v>5.0555481332830174E-3</v>
      </c>
      <c r="I798">
        <v>-1.133416154073719E-2</v>
      </c>
      <c r="J798">
        <v>1.724134479801398E-2</v>
      </c>
      <c r="K798">
        <v>1.6140211403275821E-2</v>
      </c>
      <c r="L798">
        <v>-7.0197267971834343E-3</v>
      </c>
      <c r="M798">
        <v>-2.2662879017332879E-2</v>
      </c>
      <c r="N798">
        <v>3.4403669724770707E-2</v>
      </c>
      <c r="O798">
        <v>3.527722390628929E-3</v>
      </c>
      <c r="P798">
        <v>4.6225517242890479E-3</v>
      </c>
      <c r="Q798">
        <v>3.114452520135647E-3</v>
      </c>
      <c r="R798">
        <v>4.2546767452643193E-2</v>
      </c>
      <c r="S798">
        <v>9.3395207658408808E-4</v>
      </c>
      <c r="T798">
        <v>5.6603311382479324E-3</v>
      </c>
      <c r="U798">
        <v>3.063795670599001E-3</v>
      </c>
      <c r="V798">
        <v>-3.5221289392319828E-3</v>
      </c>
      <c r="W798">
        <v>-2.4115880028819151E-2</v>
      </c>
      <c r="Y798">
        <v>-1.3871435024917609E-2</v>
      </c>
      <c r="Z798">
        <v>-2.2637411516122859E-2</v>
      </c>
      <c r="AA798">
        <v>4.5818606123630978E-3</v>
      </c>
      <c r="AB798">
        <v>2.7504546745697359E-2</v>
      </c>
      <c r="AC798">
        <v>-3.8420784571194799E-3</v>
      </c>
      <c r="AD798">
        <v>-3.7624936298510818E-2</v>
      </c>
      <c r="AE798">
        <v>-7.3338642787048602E-3</v>
      </c>
    </row>
    <row r="799" spans="1:31" x14ac:dyDescent="0.35">
      <c r="A799" s="2">
        <v>44407</v>
      </c>
      <c r="B799">
        <v>-5.097088043780218E-2</v>
      </c>
      <c r="C799">
        <v>0</v>
      </c>
      <c r="D799">
        <v>-2.6516512330768678E-3</v>
      </c>
      <c r="E799">
        <v>-3.4216676810391089E-2</v>
      </c>
      <c r="F799">
        <v>-5.1432547090385361E-3</v>
      </c>
      <c r="G799">
        <v>6.9283889687410394E-3</v>
      </c>
      <c r="H799">
        <v>-1.1066621739756919E-2</v>
      </c>
      <c r="I799">
        <v>2.3189049793852941E-2</v>
      </c>
      <c r="J799">
        <v>-1.1299412793357329E-2</v>
      </c>
      <c r="K799">
        <v>-9.6683681492815143E-3</v>
      </c>
      <c r="L799">
        <v>-8.3547788981864768E-3</v>
      </c>
      <c r="M799">
        <v>-4.3478321201030901E-2</v>
      </c>
      <c r="N799">
        <v>0</v>
      </c>
      <c r="O799">
        <v>4.1414965648866493E-2</v>
      </c>
      <c r="P799">
        <v>1.073619500507661E-2</v>
      </c>
      <c r="Q799">
        <v>2.7466003229418719E-2</v>
      </c>
      <c r="R799">
        <v>2.3444323912521488E-2</v>
      </c>
      <c r="S799">
        <v>1.4458727772722391E-2</v>
      </c>
      <c r="T799">
        <v>-2.0637862606621701E-2</v>
      </c>
      <c r="U799">
        <v>-9.1631959797706664E-3</v>
      </c>
      <c r="V799">
        <v>-5.3019234500952814E-3</v>
      </c>
      <c r="W799">
        <v>5.4915757985181113E-3</v>
      </c>
      <c r="Y799">
        <v>-9.0934026080147223E-3</v>
      </c>
      <c r="Z799">
        <v>2.9411735831661461E-3</v>
      </c>
      <c r="AA799">
        <v>6.651506954065578E-3</v>
      </c>
      <c r="AB799">
        <v>-6.3186683476870176E-3</v>
      </c>
      <c r="AC799">
        <v>1.9985963733357929E-2</v>
      </c>
      <c r="AD799">
        <v>-4.8869873252553868E-2</v>
      </c>
      <c r="AE799">
        <v>4.7804659715464659E-3</v>
      </c>
    </row>
    <row r="800" spans="1:31" x14ac:dyDescent="0.35">
      <c r="A800" s="2">
        <v>44409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-1.0532150776053181E-2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</row>
    <row r="801" spans="1:31" x14ac:dyDescent="0.35">
      <c r="A801" s="2">
        <v>44410</v>
      </c>
      <c r="B801">
        <v>-1.7902755603505072E-2</v>
      </c>
      <c r="C801">
        <v>7.6336130857941331E-3</v>
      </c>
      <c r="D801">
        <v>1.10140268709733E-2</v>
      </c>
      <c r="E801">
        <v>2.2229905386721201E-2</v>
      </c>
      <c r="F801">
        <v>-4.2836035844912801E-2</v>
      </c>
      <c r="G801">
        <v>-2.110087617299761E-2</v>
      </c>
      <c r="H801">
        <v>-1.3733289424689101E-2</v>
      </c>
      <c r="I801">
        <v>0</v>
      </c>
      <c r="J801">
        <v>-9.4410203258443737E-3</v>
      </c>
      <c r="K801">
        <v>1.115753389290264E-2</v>
      </c>
      <c r="L801">
        <v>-1.944322939076315E-3</v>
      </c>
      <c r="M801">
        <v>2.323234189112755E-2</v>
      </c>
      <c r="N801">
        <v>1.4005602240896311E-3</v>
      </c>
      <c r="O801">
        <v>-3.4229985676375578E-2</v>
      </c>
      <c r="P801">
        <v>-9.1046589640244591E-3</v>
      </c>
      <c r="Q801">
        <v>2.5918127659348089E-2</v>
      </c>
      <c r="R801">
        <v>1.8099529937821272E-2</v>
      </c>
      <c r="S801">
        <v>0</v>
      </c>
      <c r="T801">
        <v>0</v>
      </c>
      <c r="U801">
        <v>9.8643559917030998E-3</v>
      </c>
      <c r="V801">
        <v>1.095643846222405E-2</v>
      </c>
      <c r="W801">
        <v>-7.3184143949306724E-2</v>
      </c>
      <c r="Y801">
        <v>1.878412633635396E-2</v>
      </c>
      <c r="Z801">
        <v>-2.4193542184740569E-2</v>
      </c>
      <c r="AA801">
        <v>-3.3415148517532467E-2</v>
      </c>
      <c r="AB801">
        <v>-6.7828337101378811E-3</v>
      </c>
      <c r="AC801">
        <v>-1.4781722341707489E-2</v>
      </c>
      <c r="AD801">
        <v>3.8536063567224939E-3</v>
      </c>
      <c r="AE801">
        <v>2.076126855041149E-2</v>
      </c>
    </row>
    <row r="802" spans="1:31" x14ac:dyDescent="0.35">
      <c r="A802" s="2">
        <v>44411</v>
      </c>
      <c r="B802">
        <v>1.302046245933663E-3</v>
      </c>
      <c r="C802">
        <v>7.5757824934170603E-3</v>
      </c>
      <c r="D802">
        <v>-7.5131204290799234E-3</v>
      </c>
      <c r="E802">
        <v>3.5338068465429202E-2</v>
      </c>
      <c r="F802">
        <v>3.8580246800021589E-2</v>
      </c>
      <c r="G802">
        <v>4.2174391726503826E-3</v>
      </c>
      <c r="H802">
        <v>5.1590882555441198E-4</v>
      </c>
      <c r="I802">
        <v>-1.782365283373277E-3</v>
      </c>
      <c r="J802">
        <v>4.3391010498693872E-2</v>
      </c>
      <c r="K802">
        <v>2.896561254978236E-2</v>
      </c>
      <c r="L802">
        <v>-1.9480478247155819E-3</v>
      </c>
      <c r="M802">
        <v>2.5666365975581359E-2</v>
      </c>
      <c r="N802">
        <v>-5.8741258741258351E-3</v>
      </c>
      <c r="O802">
        <v>5.1935964584876482E-2</v>
      </c>
      <c r="P802">
        <v>-2.373666300383415E-2</v>
      </c>
      <c r="Q802">
        <v>4.6108528940834732E-2</v>
      </c>
      <c r="R802">
        <v>4.944441053602433E-2</v>
      </c>
      <c r="S802">
        <v>-9.1954387547265037E-3</v>
      </c>
      <c r="T802">
        <v>9.5784994999890127E-3</v>
      </c>
      <c r="U802">
        <v>-1.8925487290920921E-2</v>
      </c>
      <c r="V802">
        <v>-1.5231413797896611E-2</v>
      </c>
      <c r="W802">
        <v>-2.239231693176913E-2</v>
      </c>
      <c r="Y802">
        <v>7.1777074904026961E-3</v>
      </c>
      <c r="Z802">
        <v>-4.8835861764374711E-3</v>
      </c>
      <c r="AA802">
        <v>4.6679674883489668E-2</v>
      </c>
      <c r="AB802">
        <v>0.16331676291529321</v>
      </c>
      <c r="AC802">
        <v>6.4549908978341231E-2</v>
      </c>
      <c r="AD802">
        <v>-5.7582196233399996E-3</v>
      </c>
      <c r="AE802">
        <v>1.271182955385575E-2</v>
      </c>
    </row>
    <row r="803" spans="1:31" x14ac:dyDescent="0.35">
      <c r="A803" s="2">
        <v>44412</v>
      </c>
      <c r="B803">
        <v>2.340699859944317E-2</v>
      </c>
      <c r="C803">
        <v>7.5187308590505264E-3</v>
      </c>
      <c r="D803">
        <v>6.4345912466903243E-3</v>
      </c>
      <c r="E803">
        <v>1.411229635177369E-2</v>
      </c>
      <c r="F803">
        <v>-1.485918106016948E-3</v>
      </c>
      <c r="G803">
        <v>-3.7797454708703437E-2</v>
      </c>
      <c r="H803">
        <v>-1.211367960652354E-2</v>
      </c>
      <c r="I803">
        <v>-1.9643061455580261E-2</v>
      </c>
      <c r="J803">
        <v>-4.5672748480310998E-3</v>
      </c>
      <c r="K803">
        <v>8.3779496794409436E-3</v>
      </c>
      <c r="L803">
        <v>1.236182242894701E-2</v>
      </c>
      <c r="M803">
        <v>-6.7373325872699397E-3</v>
      </c>
      <c r="N803">
        <v>-1.9696117051209989E-3</v>
      </c>
      <c r="O803">
        <v>6.8009427463475713E-3</v>
      </c>
      <c r="P803">
        <v>-1.8823436452820919E-2</v>
      </c>
      <c r="Q803">
        <v>-1.4078109007312769E-3</v>
      </c>
      <c r="R803">
        <v>-7.2525091379066597E-2</v>
      </c>
      <c r="S803">
        <v>-4.6403697906902908E-2</v>
      </c>
      <c r="T803">
        <v>9.487722056013892E-3</v>
      </c>
      <c r="U803">
        <v>4.9782156331852354E-3</v>
      </c>
      <c r="V803">
        <v>-7.9416961742170722E-2</v>
      </c>
      <c r="W803">
        <v>9.0415607643736795E-3</v>
      </c>
      <c r="Y803">
        <v>-1.6908857104412259E-2</v>
      </c>
      <c r="Z803">
        <v>-2.2650071221363421E-2</v>
      </c>
      <c r="AA803">
        <v>-1.455493146251108E-2</v>
      </c>
      <c r="AB803">
        <v>-2.3614911543708431E-2</v>
      </c>
      <c r="AC803">
        <v>4.5886394165250977E-3</v>
      </c>
      <c r="AD803">
        <v>3.410553578955966E-2</v>
      </c>
      <c r="AE803">
        <v>2.677825118706556E-2</v>
      </c>
    </row>
    <row r="804" spans="1:31" x14ac:dyDescent="0.35">
      <c r="A804" s="2">
        <v>44413</v>
      </c>
      <c r="B804">
        <v>-6.3532388992488809E-3</v>
      </c>
      <c r="C804">
        <v>0</v>
      </c>
      <c r="D804">
        <v>7.1455815866339201E-3</v>
      </c>
      <c r="E804">
        <v>0</v>
      </c>
      <c r="F804">
        <v>2.2321443459919269E-2</v>
      </c>
      <c r="G804">
        <v>3.4917521049977703E-2</v>
      </c>
      <c r="H804">
        <v>2.7393706338637799E-2</v>
      </c>
      <c r="I804">
        <v>1.5092351134187391E-2</v>
      </c>
      <c r="J804">
        <v>-3.2600784329765209E-2</v>
      </c>
      <c r="K804">
        <v>9.3053524847321878E-3</v>
      </c>
      <c r="L804">
        <v>7.06935171485501E-3</v>
      </c>
      <c r="M804">
        <v>-1.162785627293861E-2</v>
      </c>
      <c r="N804">
        <v>-1.3250634338877959E-2</v>
      </c>
      <c r="O804">
        <v>-5.4040097578201163E-2</v>
      </c>
      <c r="P804">
        <v>-2.7977693570235052E-2</v>
      </c>
      <c r="Q804">
        <v>-6.3983986958956462E-3</v>
      </c>
      <c r="R804">
        <v>-4.5662164583715747E-2</v>
      </c>
      <c r="S804">
        <v>3.211672752388206E-2</v>
      </c>
      <c r="T804">
        <v>-5.6392492936487848E-3</v>
      </c>
      <c r="U804">
        <v>8.6688111643318244E-3</v>
      </c>
      <c r="V804">
        <v>-7.6898255555622685E-2</v>
      </c>
      <c r="W804">
        <v>-1.5531815130854221E-2</v>
      </c>
      <c r="Y804">
        <v>-2.4162297346342898E-3</v>
      </c>
      <c r="Z804">
        <v>4.2487683640326512E-3</v>
      </c>
      <c r="AA804">
        <v>1.211890499916035E-2</v>
      </c>
      <c r="AB804">
        <v>-2.1658169985812381E-2</v>
      </c>
      <c r="AC804">
        <v>2.1207165631979219E-2</v>
      </c>
      <c r="AD804">
        <v>-6.222810548010882E-3</v>
      </c>
      <c r="AE804">
        <v>1.2224718821189919E-3</v>
      </c>
    </row>
    <row r="805" spans="1:31" x14ac:dyDescent="0.35">
      <c r="A805" s="2">
        <v>44414</v>
      </c>
      <c r="B805">
        <v>2.5575622965343658E-3</v>
      </c>
      <c r="C805">
        <v>-1.492533283532727E-2</v>
      </c>
      <c r="D805">
        <v>7.84177725474966E-3</v>
      </c>
      <c r="E805">
        <v>-5.5016451066211003E-3</v>
      </c>
      <c r="F805">
        <v>-8.7336162706003195E-3</v>
      </c>
      <c r="G805">
        <v>1.59325281235605E-2</v>
      </c>
      <c r="H805">
        <v>-1.3712471255721949E-2</v>
      </c>
      <c r="I805">
        <v>-1.6662305761570569E-2</v>
      </c>
      <c r="J805">
        <v>-1.2482039451738871E-3</v>
      </c>
      <c r="K805">
        <v>4.6098864616543889E-3</v>
      </c>
      <c r="L805">
        <v>-3.1908242270567429E-3</v>
      </c>
      <c r="M805">
        <v>-1.6666663537711068E-2</v>
      </c>
      <c r="N805">
        <v>0</v>
      </c>
      <c r="O805">
        <v>-2.0223447897493529E-2</v>
      </c>
      <c r="P805">
        <v>-9.0459799662691021E-3</v>
      </c>
      <c r="Q805">
        <v>1.6699396784878969E-2</v>
      </c>
      <c r="R805">
        <v>4.4856461172277928E-2</v>
      </c>
      <c r="S805">
        <v>-2.6402462481660671E-2</v>
      </c>
      <c r="T805">
        <v>-5.6708333196706651E-3</v>
      </c>
      <c r="U805">
        <v>9.8219667538261834E-3</v>
      </c>
      <c r="V805">
        <v>4.5852274411459122E-2</v>
      </c>
      <c r="W805">
        <v>2.0631141909471129E-2</v>
      </c>
      <c r="Y805">
        <v>-3.2773111191590883E-2</v>
      </c>
      <c r="Z805">
        <v>-3.8461685180664058E-3</v>
      </c>
      <c r="AA805">
        <v>-9.5042128316993435E-2</v>
      </c>
      <c r="AB805">
        <v>3.1041529648903499E-2</v>
      </c>
      <c r="AC805">
        <v>4.5367476621572367E-2</v>
      </c>
      <c r="AD805">
        <v>8.7665653089379347E-3</v>
      </c>
      <c r="AE805">
        <v>1.221004152959404E-2</v>
      </c>
    </row>
    <row r="806" spans="1:31" x14ac:dyDescent="0.35">
      <c r="A806" s="2">
        <v>44416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-1.428571428571423E-2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 x14ac:dyDescent="0.35">
      <c r="A807" s="2">
        <v>44417</v>
      </c>
      <c r="B807">
        <v>8.9285875010576277E-3</v>
      </c>
      <c r="C807">
        <v>0</v>
      </c>
      <c r="D807">
        <v>0</v>
      </c>
      <c r="E807">
        <v>-3.579570312147728E-3</v>
      </c>
      <c r="F807">
        <v>6.6079407741637119E-3</v>
      </c>
      <c r="G807">
        <v>6.5498157578666616E-2</v>
      </c>
      <c r="H807">
        <v>-4.6344814001367807E-3</v>
      </c>
      <c r="I807">
        <v>-4.1709649370360591E-3</v>
      </c>
      <c r="J807">
        <v>2.099475600667056E-2</v>
      </c>
      <c r="K807">
        <v>-8.1940404985797466E-3</v>
      </c>
      <c r="L807">
        <v>2.368757093815366E-2</v>
      </c>
      <c r="M807">
        <v>1.7946225472475149E-2</v>
      </c>
      <c r="N807">
        <v>-1.724637681159424E-2</v>
      </c>
      <c r="O807">
        <v>3.2380059461225803E-2</v>
      </c>
      <c r="P807">
        <v>1.659748309628761E-2</v>
      </c>
      <c r="Q807">
        <v>1.6747155480833161E-2</v>
      </c>
      <c r="R807">
        <v>4.5506588868966302E-2</v>
      </c>
      <c r="S807">
        <v>-5.3269179676347367E-3</v>
      </c>
      <c r="T807">
        <v>-1.8060870508915809E-2</v>
      </c>
      <c r="U807">
        <v>3.6474069683500643E-2</v>
      </c>
      <c r="V807">
        <v>1.1378854154531661E-2</v>
      </c>
      <c r="W807">
        <v>1.1890681753348399E-2</v>
      </c>
      <c r="Y807">
        <v>-1.4731957258140249E-2</v>
      </c>
      <c r="Z807">
        <v>8.8030915838866353E-2</v>
      </c>
      <c r="AA807">
        <v>5.8093889504692742E-2</v>
      </c>
      <c r="AB807">
        <v>-1.1514370742894411E-3</v>
      </c>
      <c r="AC807">
        <v>1.0085513571088219E-2</v>
      </c>
      <c r="AD807">
        <v>-6.8281630584018371E-3</v>
      </c>
      <c r="AE807">
        <v>6.0313773963074357E-3</v>
      </c>
    </row>
    <row r="808" spans="1:31" x14ac:dyDescent="0.35">
      <c r="A808" s="2">
        <v>44418</v>
      </c>
      <c r="B808">
        <v>6.3211110496557144E-3</v>
      </c>
      <c r="C808">
        <v>7.5757824934170603E-3</v>
      </c>
      <c r="D808">
        <v>6.6690415732628683E-3</v>
      </c>
      <c r="E808">
        <v>1.273681359517664E-2</v>
      </c>
      <c r="F808">
        <v>0.1072210257431547</v>
      </c>
      <c r="G808">
        <v>4.3291033405590262E-4</v>
      </c>
      <c r="H808">
        <v>-3.1039669108676731E-3</v>
      </c>
      <c r="I808">
        <v>-2.9842793462544589E-2</v>
      </c>
      <c r="J808">
        <v>2.8151813190579359E-2</v>
      </c>
      <c r="K808">
        <v>9.5836155119806143E-3</v>
      </c>
      <c r="L808">
        <v>2.501659093771424E-3</v>
      </c>
      <c r="M808">
        <v>8.8148244495047656E-3</v>
      </c>
      <c r="N808">
        <v>1.459961657572628E-2</v>
      </c>
      <c r="O808">
        <v>-7.9219726236466892E-3</v>
      </c>
      <c r="P808">
        <v>1.7959204382407949E-2</v>
      </c>
      <c r="Q808">
        <v>1.098089880245645E-2</v>
      </c>
      <c r="R808">
        <v>1.012873689970473E-2</v>
      </c>
      <c r="S808">
        <v>-2.190845185871038E-2</v>
      </c>
      <c r="T808">
        <v>1.064852568386665E-2</v>
      </c>
      <c r="U808">
        <v>5.8651252753350036E-3</v>
      </c>
      <c r="V808">
        <v>2.4156236471599261E-2</v>
      </c>
      <c r="W808">
        <v>2.3501684154999539E-2</v>
      </c>
      <c r="Y808">
        <v>1.0616362195896119E-2</v>
      </c>
      <c r="Z808">
        <v>3.264726991947442E-2</v>
      </c>
      <c r="AA808">
        <v>-3.2825328158622269E-2</v>
      </c>
      <c r="AB808">
        <v>4.9501303417400777E-3</v>
      </c>
      <c r="AC808">
        <v>-1.2103151724883741E-3</v>
      </c>
      <c r="AD808">
        <v>6.2500354376902054E-3</v>
      </c>
      <c r="AE808">
        <v>-1.199043594826454E-2</v>
      </c>
    </row>
    <row r="809" spans="1:31" x14ac:dyDescent="0.35">
      <c r="A809" s="2">
        <v>44419</v>
      </c>
      <c r="B809">
        <v>-1.1306565516921E-2</v>
      </c>
      <c r="C809">
        <v>7.5187308590505264E-3</v>
      </c>
      <c r="D809">
        <v>-3.6818389398807222E-4</v>
      </c>
      <c r="E809">
        <v>-9.9967869236029516E-3</v>
      </c>
      <c r="F809">
        <v>9.2226210035517564E-3</v>
      </c>
      <c r="G809">
        <v>-4.9329349497569168E-2</v>
      </c>
      <c r="H809">
        <v>-2.5956079108069302E-4</v>
      </c>
      <c r="I809">
        <v>-1.7809065942200442E-2</v>
      </c>
      <c r="J809">
        <v>-1.238096328008742E-2</v>
      </c>
      <c r="K809">
        <v>1.080197157132212E-2</v>
      </c>
      <c r="L809">
        <v>-7.4860076387586183E-3</v>
      </c>
      <c r="M809">
        <v>5.8252634759066169E-3</v>
      </c>
      <c r="N809">
        <v>-1.0174418604651181E-2</v>
      </c>
      <c r="O809">
        <v>-9.7778428353813007E-3</v>
      </c>
      <c r="P809">
        <v>-7.2173667658751439E-3</v>
      </c>
      <c r="Q809">
        <v>1.6710565233355461E-3</v>
      </c>
      <c r="R809">
        <v>3.1978326731185058E-2</v>
      </c>
      <c r="S809">
        <v>-6.9684321151141093E-3</v>
      </c>
      <c r="T809">
        <v>3.8314199393945092E-3</v>
      </c>
      <c r="U809">
        <v>-3.498511211484479E-3</v>
      </c>
      <c r="V809">
        <v>-4.071083030119349E-2</v>
      </c>
      <c r="W809">
        <v>1.2629076591635041E-2</v>
      </c>
      <c r="Y809">
        <v>1.967733295343832E-2</v>
      </c>
      <c r="Z809">
        <v>-5.8419269438291122E-2</v>
      </c>
      <c r="AA809">
        <v>-1.070704604640149E-2</v>
      </c>
      <c r="AB809">
        <v>-2.395413714480454E-2</v>
      </c>
      <c r="AC809">
        <v>-2.3023276588215898E-2</v>
      </c>
      <c r="AD809">
        <v>5.5900256043943664E-3</v>
      </c>
      <c r="AE809">
        <v>-2.103557059109662E-2</v>
      </c>
    </row>
    <row r="810" spans="1:31" x14ac:dyDescent="0.35">
      <c r="A810" s="2">
        <v>44420</v>
      </c>
      <c r="B810">
        <v>6.3532388992488809E-3</v>
      </c>
      <c r="C810">
        <v>7.4627114182148624E-3</v>
      </c>
      <c r="D810">
        <v>4.4183635065466742E-3</v>
      </c>
      <c r="E810">
        <v>1.302881510694798E-3</v>
      </c>
      <c r="F810">
        <v>0.12924279253773491</v>
      </c>
      <c r="G810">
        <v>1.5930832608491711E-2</v>
      </c>
      <c r="H810">
        <v>5.1909162206000836E-3</v>
      </c>
      <c r="I810">
        <v>-9.8900809785390509E-3</v>
      </c>
      <c r="J810">
        <v>2.8929347446733371E-3</v>
      </c>
      <c r="K810">
        <v>-2.5907447761399638E-3</v>
      </c>
      <c r="L810">
        <v>-1.885608529580618E-2</v>
      </c>
      <c r="M810">
        <v>-2.509645997505983E-2</v>
      </c>
      <c r="N810">
        <v>-1.174743024963287E-2</v>
      </c>
      <c r="O810">
        <v>-5.4857646433194018E-3</v>
      </c>
      <c r="P810">
        <v>1.211625634093649E-2</v>
      </c>
      <c r="Q810">
        <v>1.073922156155427E-2</v>
      </c>
      <c r="R810">
        <v>4.4642374152061848E-3</v>
      </c>
      <c r="S810">
        <v>-1.002531560218245E-2</v>
      </c>
      <c r="T810">
        <v>-1.2404462227871839E-2</v>
      </c>
      <c r="U810">
        <v>-4.9736709998859367E-2</v>
      </c>
      <c r="V810">
        <v>-4.3786145428360568E-3</v>
      </c>
      <c r="W810">
        <v>-1.4172290556936581E-2</v>
      </c>
      <c r="Y810">
        <v>-5.0782822702634123E-3</v>
      </c>
      <c r="Z810">
        <v>-3.6131379010992393E-2</v>
      </c>
      <c r="AA810">
        <v>1.8991224872230591E-2</v>
      </c>
      <c r="AB810">
        <v>6.4639672093724787E-3</v>
      </c>
      <c r="AC810">
        <v>3.2248090403948597E-2</v>
      </c>
      <c r="AD810">
        <v>2.4707522027025419E-3</v>
      </c>
      <c r="AE810">
        <v>-3.7190107177965233E-2</v>
      </c>
    </row>
    <row r="811" spans="1:31" x14ac:dyDescent="0.35">
      <c r="A811" s="2">
        <v>44421</v>
      </c>
      <c r="B811">
        <v>-2.2727250453079328E-2</v>
      </c>
      <c r="C811">
        <v>-7.4074318916573789E-3</v>
      </c>
      <c r="D811">
        <v>-9.1642613717773935E-3</v>
      </c>
      <c r="E811">
        <v>-1.561481000910314E-2</v>
      </c>
      <c r="F811">
        <v>5.7804793773708063E-4</v>
      </c>
      <c r="G811">
        <v>-4.8387094017590671E-2</v>
      </c>
      <c r="H811">
        <v>-7.4877133193059766E-3</v>
      </c>
      <c r="I811">
        <v>9.1564934309320556E-3</v>
      </c>
      <c r="J811">
        <v>-7.2596075813442962E-2</v>
      </c>
      <c r="K811">
        <v>1.2013065791197651E-2</v>
      </c>
      <c r="L811">
        <v>1.089045209499262E-2</v>
      </c>
      <c r="M811">
        <v>9.9008981167418852E-3</v>
      </c>
      <c r="N811">
        <v>0</v>
      </c>
      <c r="O811">
        <v>-3.46957555247146E-2</v>
      </c>
      <c r="P811">
        <v>-9.5769680726124351E-3</v>
      </c>
      <c r="Q811">
        <v>-3.5073649548406079E-3</v>
      </c>
      <c r="R811">
        <v>-4.4182970632914653E-2</v>
      </c>
      <c r="S811">
        <v>3.5442522338362541E-3</v>
      </c>
      <c r="T811">
        <v>-6.7634152529960634E-3</v>
      </c>
      <c r="U811">
        <v>-2.5862074027912851E-2</v>
      </c>
      <c r="V811">
        <v>-7.1041640144346996E-3</v>
      </c>
      <c r="W811">
        <v>-5.7501919214886232E-4</v>
      </c>
      <c r="Y811">
        <v>-1.239611488156267E-2</v>
      </c>
      <c r="Z811">
        <v>-5.3767515505422803E-2</v>
      </c>
      <c r="AA811">
        <v>-6.4328713447136199E-2</v>
      </c>
      <c r="AB811">
        <v>-2.335411614161487E-2</v>
      </c>
      <c r="AC811">
        <v>-8.1105572345520072E-3</v>
      </c>
      <c r="AD811">
        <v>1.4787397549870461E-2</v>
      </c>
      <c r="AE811">
        <v>3.6909884871408671E-2</v>
      </c>
    </row>
    <row r="812" spans="1:31" x14ac:dyDescent="0.35">
      <c r="A812" s="2">
        <v>44423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-1.0104011887072771E-2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</row>
    <row r="813" spans="1:31" x14ac:dyDescent="0.35">
      <c r="A813" s="2">
        <v>44424</v>
      </c>
      <c r="B813">
        <v>0</v>
      </c>
      <c r="C813">
        <v>1.492542283642972E-2</v>
      </c>
      <c r="D813">
        <v>-2.5897497527473941E-3</v>
      </c>
      <c r="E813">
        <v>-5.9484455925572499E-3</v>
      </c>
      <c r="F813">
        <v>-8.6654894949823591E-3</v>
      </c>
      <c r="G813">
        <v>-4.6139338643916387E-2</v>
      </c>
      <c r="H813">
        <v>-5.7232106077655942E-3</v>
      </c>
      <c r="I813">
        <v>9.0733030728984421E-3</v>
      </c>
      <c r="J813">
        <v>-3.9398662146774677E-2</v>
      </c>
      <c r="K813">
        <v>-1.2191355393239459E-2</v>
      </c>
      <c r="L813">
        <v>-2.7883357277776129E-2</v>
      </c>
      <c r="M813">
        <v>1.9607850499503421E-2</v>
      </c>
      <c r="N813">
        <v>7.2050435304713556E-3</v>
      </c>
      <c r="O813">
        <v>-4.2628609793526777E-2</v>
      </c>
      <c r="P813">
        <v>8.0582505044701769E-4</v>
      </c>
      <c r="Q813">
        <v>2.3809871694273621E-3</v>
      </c>
      <c r="R813">
        <v>-3.3369835199032583E-2</v>
      </c>
      <c r="S813">
        <v>5.5498846266586188E-3</v>
      </c>
      <c r="T813">
        <v>-2.1400740209193799E-2</v>
      </c>
      <c r="U813">
        <v>-2.7812869081612849E-2</v>
      </c>
      <c r="V813">
        <v>-4.4633712058465891E-2</v>
      </c>
      <c r="W813">
        <v>-2.6467095623550541E-2</v>
      </c>
      <c r="Y813">
        <v>-8.5648612594054763E-3</v>
      </c>
      <c r="Z813">
        <v>4.401785168429484E-3</v>
      </c>
      <c r="AA813">
        <v>-5.054608835015606E-2</v>
      </c>
      <c r="AB813">
        <v>-2.3068529279576141E-2</v>
      </c>
      <c r="AC813">
        <v>-9.5093920456284953E-2</v>
      </c>
      <c r="AD813">
        <v>6.0713945859447449E-4</v>
      </c>
      <c r="AE813">
        <v>-2.069520241023914E-3</v>
      </c>
    </row>
    <row r="814" spans="1:31" x14ac:dyDescent="0.35">
      <c r="A814" s="2">
        <v>44425</v>
      </c>
      <c r="B814">
        <v>-3.4883731531254569E-2</v>
      </c>
      <c r="C814">
        <v>-2.2058807228391038E-2</v>
      </c>
      <c r="D814">
        <v>-1.224016742269585E-2</v>
      </c>
      <c r="E814">
        <v>-2.659537631016895E-3</v>
      </c>
      <c r="F814">
        <v>1.2820472920206379E-2</v>
      </c>
      <c r="G814">
        <v>2.4678793926797842E-3</v>
      </c>
      <c r="H814">
        <v>-6.0178882542123446E-3</v>
      </c>
      <c r="I814">
        <v>7.9019482999018731E-3</v>
      </c>
      <c r="J814">
        <v>-6.3410744785130979E-2</v>
      </c>
      <c r="K814">
        <v>-9.7420392101066344E-4</v>
      </c>
      <c r="L814">
        <v>-3.2594536957217923E-2</v>
      </c>
      <c r="M814">
        <v>1.923114456657826E-3</v>
      </c>
      <c r="N814">
        <v>-1.326378539493289E-2</v>
      </c>
      <c r="O814">
        <v>-2.4233005379556749E-2</v>
      </c>
      <c r="P814">
        <v>0</v>
      </c>
      <c r="Q814">
        <v>-3.4286890757441402E-2</v>
      </c>
      <c r="R814">
        <v>7.3570549069215119E-3</v>
      </c>
      <c r="S814">
        <v>9.0318202384378488E-3</v>
      </c>
      <c r="T814">
        <v>-9.9403113158116341E-3</v>
      </c>
      <c r="U814">
        <v>-3.1859542748512881E-2</v>
      </c>
      <c r="V814">
        <v>-4.350931458163898E-2</v>
      </c>
      <c r="W814">
        <v>-1.9503525979130961E-2</v>
      </c>
      <c r="Y814">
        <v>5.2226090223239652E-3</v>
      </c>
      <c r="Z814">
        <v>3.0677308608016322E-2</v>
      </c>
      <c r="AA814">
        <v>-1.691856460683927E-2</v>
      </c>
      <c r="AB814">
        <v>-3.4052019503304172E-2</v>
      </c>
      <c r="AC814">
        <v>-2.543501816864524E-2</v>
      </c>
      <c r="AD814">
        <v>2.427179167545868E-3</v>
      </c>
      <c r="AE814">
        <v>-1.36872735571848E-2</v>
      </c>
    </row>
    <row r="815" spans="1:31" x14ac:dyDescent="0.35">
      <c r="A815" s="2">
        <v>44426</v>
      </c>
      <c r="B815">
        <v>3.6144589694463658E-2</v>
      </c>
      <c r="C815">
        <v>1.503755239589788E-2</v>
      </c>
      <c r="D815">
        <v>8.6367469942763009E-3</v>
      </c>
      <c r="E815">
        <v>1.3999952965335851E-2</v>
      </c>
      <c r="F815">
        <v>9.3786026859815852E-2</v>
      </c>
      <c r="G815">
        <v>6.8932201220308631E-3</v>
      </c>
      <c r="H815">
        <v>-7.3703584808522127E-3</v>
      </c>
      <c r="I815">
        <v>-6.488221342133893E-3</v>
      </c>
      <c r="J815">
        <v>-4.3214553482584517E-3</v>
      </c>
      <c r="K815">
        <v>-1.9180767590220249E-2</v>
      </c>
      <c r="L815">
        <v>5.525605325928673E-2</v>
      </c>
      <c r="M815">
        <v>4.1266817465142942E-2</v>
      </c>
      <c r="N815">
        <v>1.948346171273219E-2</v>
      </c>
      <c r="O815">
        <v>-6.1780923246366193E-3</v>
      </c>
      <c r="P815">
        <v>1.7713386212050208E-2</v>
      </c>
      <c r="Q815">
        <v>1.4971595171655581E-3</v>
      </c>
      <c r="R815">
        <v>4.0730360255310398E-2</v>
      </c>
      <c r="S815">
        <v>-3.3814002564803158E-2</v>
      </c>
      <c r="T815">
        <v>-7.0282480961972871E-3</v>
      </c>
      <c r="U815">
        <v>4.0295460977908697E-2</v>
      </c>
      <c r="V815">
        <v>8.4265483020045551E-2</v>
      </c>
      <c r="W815">
        <v>4.7016278003660261E-2</v>
      </c>
      <c r="Y815">
        <v>-4.4531987724606434E-3</v>
      </c>
      <c r="Z815">
        <v>-3.131045021315193E-2</v>
      </c>
      <c r="AA815">
        <v>-2.8224031786458159E-2</v>
      </c>
      <c r="AB815">
        <v>-7.9374132079984561E-3</v>
      </c>
      <c r="AC815">
        <v>4.670325081758242E-2</v>
      </c>
      <c r="AD815">
        <v>6.2954047427339122E-2</v>
      </c>
      <c r="AE815">
        <v>2.7754365308692019E-2</v>
      </c>
    </row>
    <row r="816" spans="1:31" x14ac:dyDescent="0.35">
      <c r="A816" s="2">
        <v>44427</v>
      </c>
      <c r="B816">
        <v>-2.7131740541648349E-2</v>
      </c>
      <c r="C816">
        <v>-2.9629638232203881E-2</v>
      </c>
      <c r="D816">
        <v>-1.2658269257038829E-2</v>
      </c>
      <c r="E816">
        <v>5.91715861650699E-3</v>
      </c>
      <c r="F816">
        <v>-5.3655993975949001E-2</v>
      </c>
      <c r="G816">
        <v>-4.3520844195271469E-2</v>
      </c>
      <c r="H816">
        <v>9.5467129227477798E-3</v>
      </c>
      <c r="I816">
        <v>9.2515833263029368E-3</v>
      </c>
      <c r="J816">
        <v>-7.4363469330155252E-2</v>
      </c>
      <c r="K816">
        <v>1.8229900708317089E-2</v>
      </c>
      <c r="L816">
        <v>1.724140382788519E-2</v>
      </c>
      <c r="M816">
        <v>6.4516060713399881E-3</v>
      </c>
      <c r="N816">
        <v>9.0370370370369546E-3</v>
      </c>
      <c r="O816">
        <v>2.585081342953766E-3</v>
      </c>
      <c r="P816">
        <v>4.7468116699256324E-3</v>
      </c>
      <c r="Q816">
        <v>-7.0475563412243369E-3</v>
      </c>
      <c r="R816">
        <v>-4.3994631624304281E-2</v>
      </c>
      <c r="S816">
        <v>5.6613922274044706E-3</v>
      </c>
      <c r="T816">
        <v>3.03337436749338E-2</v>
      </c>
      <c r="U816">
        <v>5.8102100657031466E-3</v>
      </c>
      <c r="V816">
        <v>-3.6795037745235848E-2</v>
      </c>
      <c r="W816">
        <v>1.266553873832521E-2</v>
      </c>
      <c r="Y816">
        <v>6.112923701382833E-3</v>
      </c>
      <c r="Z816">
        <v>-5.1875469463888102E-2</v>
      </c>
      <c r="AA816">
        <v>-3.1877178813738083E-2</v>
      </c>
      <c r="AB816">
        <v>-1.472471418285581E-2</v>
      </c>
      <c r="AC816">
        <v>-3.0839850420811939E-2</v>
      </c>
      <c r="AD816">
        <v>-7.9727810056355874E-3</v>
      </c>
      <c r="AE816">
        <v>1.7185009146484461E-2</v>
      </c>
    </row>
    <row r="817" spans="1:31" x14ac:dyDescent="0.35">
      <c r="A817" s="2">
        <v>44428</v>
      </c>
      <c r="B817">
        <v>-4.2496687538368882E-2</v>
      </c>
      <c r="C817">
        <v>-1.5267226171588041E-2</v>
      </c>
      <c r="D817">
        <v>1.3197662936654361E-2</v>
      </c>
      <c r="E817">
        <v>-1.9934693769550819E-2</v>
      </c>
      <c r="F817">
        <v>4.4469213706913591E-2</v>
      </c>
      <c r="G817">
        <v>2.2494915443312721E-2</v>
      </c>
      <c r="H817">
        <v>2.6004529476331362E-2</v>
      </c>
      <c r="I817">
        <v>1.536790018901368E-2</v>
      </c>
      <c r="J817">
        <v>1.1566140727748531E-2</v>
      </c>
      <c r="K817">
        <v>1.3671886445736581E-2</v>
      </c>
      <c r="L817">
        <v>1.2554495145618021E-3</v>
      </c>
      <c r="M817">
        <v>2.2893736280347191E-2</v>
      </c>
      <c r="N817">
        <v>0</v>
      </c>
      <c r="O817">
        <v>1.9031285623005711E-2</v>
      </c>
      <c r="P817">
        <v>5.5118901709823032E-3</v>
      </c>
      <c r="Q817">
        <v>1.6668492175132329E-2</v>
      </c>
      <c r="R817">
        <v>-4.6583788720471642E-2</v>
      </c>
      <c r="S817">
        <v>1.9446985888741612E-2</v>
      </c>
      <c r="T817">
        <v>-9.8122589169458152E-4</v>
      </c>
      <c r="U817">
        <v>4.4929201005776687E-3</v>
      </c>
      <c r="V817">
        <v>-3.5344511354103769E-2</v>
      </c>
      <c r="W817">
        <v>1.0233095793098281E-2</v>
      </c>
      <c r="Y817">
        <v>-4.1492620503810196E-3</v>
      </c>
      <c r="Z817">
        <v>1.9781115691370092E-2</v>
      </c>
      <c r="AA817">
        <v>2.7317047119140622E-2</v>
      </c>
      <c r="AB817">
        <v>2.8898274657285231E-2</v>
      </c>
      <c r="AC817">
        <v>5.0101540161374247E-2</v>
      </c>
      <c r="AD817">
        <v>3.3295127576250971E-2</v>
      </c>
      <c r="AE817">
        <v>1.407885402680464E-2</v>
      </c>
    </row>
    <row r="818" spans="1:31" x14ac:dyDescent="0.35">
      <c r="A818" s="2">
        <v>44430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-1.761855821465264E-3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</row>
    <row r="819" spans="1:31" x14ac:dyDescent="0.35">
      <c r="A819" s="2">
        <v>44431</v>
      </c>
      <c r="B819">
        <v>3.7447998949262207E-2</v>
      </c>
      <c r="C819">
        <v>7.7519640745948859E-3</v>
      </c>
      <c r="D819">
        <v>5.2102419171835557E-3</v>
      </c>
      <c r="E819">
        <v>-2.0006229256970261E-3</v>
      </c>
      <c r="F819">
        <v>2.501326718755514E-2</v>
      </c>
      <c r="G819">
        <v>3.9500045776367232E-2</v>
      </c>
      <c r="H819">
        <v>3.2770103887318942E-2</v>
      </c>
      <c r="I819">
        <v>-7.9636064456900524E-4</v>
      </c>
      <c r="J819">
        <v>5.3770019497865203E-2</v>
      </c>
      <c r="K819">
        <v>-6.4212364121685184E-4</v>
      </c>
      <c r="L819">
        <v>-4.3886850862588922E-3</v>
      </c>
      <c r="M819">
        <v>-8.0573248762523253E-3</v>
      </c>
      <c r="N819">
        <v>-1.1178114428592401E-2</v>
      </c>
      <c r="O819">
        <v>3.7652869408799423E-2</v>
      </c>
      <c r="P819">
        <v>-2.4275788223510949E-2</v>
      </c>
      <c r="Q819">
        <v>1.586629982519527E-2</v>
      </c>
      <c r="R819">
        <v>-2.665091837959932E-3</v>
      </c>
      <c r="S819">
        <v>-5.0192349898037225E-4</v>
      </c>
      <c r="T819">
        <v>3.7327853477256978E-2</v>
      </c>
      <c r="U819">
        <v>7.6677854414330948E-3</v>
      </c>
      <c r="V819">
        <v>2.479644947975701E-2</v>
      </c>
      <c r="W819">
        <v>9.0038868707011943E-3</v>
      </c>
      <c r="Y819">
        <v>4.1665501588361584E-3</v>
      </c>
      <c r="Z819">
        <v>4.4985562244352018E-2</v>
      </c>
      <c r="AA819">
        <v>5.8642005777292061E-2</v>
      </c>
      <c r="AB819">
        <v>4.1240568702543889E-2</v>
      </c>
      <c r="AC819">
        <v>1.7085711524037931E-2</v>
      </c>
      <c r="AD819">
        <v>7.7777174326276732E-3</v>
      </c>
      <c r="AE819">
        <v>1.388339178052966E-2</v>
      </c>
    </row>
    <row r="820" spans="1:31" x14ac:dyDescent="0.35">
      <c r="A820" s="2">
        <v>44432</v>
      </c>
      <c r="B820">
        <v>1.737965568606659E-2</v>
      </c>
      <c r="C820">
        <v>1.538466676512695E-2</v>
      </c>
      <c r="D820">
        <v>-1.8512331712908781E-3</v>
      </c>
      <c r="E820">
        <v>5.6799479596369986E-3</v>
      </c>
      <c r="F820">
        <v>-1.6095506866999679E-2</v>
      </c>
      <c r="G820">
        <v>2.0682942707616499E-2</v>
      </c>
      <c r="H820">
        <v>5.2057758968391274E-3</v>
      </c>
      <c r="I820">
        <v>9.567019238487795E-3</v>
      </c>
      <c r="J820">
        <v>5.5718522313742642E-2</v>
      </c>
      <c r="K820">
        <v>4.8199169978173639E-3</v>
      </c>
      <c r="L820">
        <v>4.4080305441678291E-3</v>
      </c>
      <c r="M820">
        <v>-2.7075044848552392E-3</v>
      </c>
      <c r="N820">
        <v>2.573255986910605E-2</v>
      </c>
      <c r="O820">
        <v>3.9479369141579568E-3</v>
      </c>
      <c r="P820">
        <v>2.407692814911488E-3</v>
      </c>
      <c r="Q820">
        <v>-1.6347351935212081E-2</v>
      </c>
      <c r="R820">
        <v>2.8800511042574421E-2</v>
      </c>
      <c r="S820">
        <v>-3.5158785137942021E-3</v>
      </c>
      <c r="T820">
        <v>-2.4621079949893151E-2</v>
      </c>
      <c r="U820">
        <v>2.9169249912494258E-2</v>
      </c>
      <c r="V820">
        <v>5.5976858330288197E-2</v>
      </c>
      <c r="W820">
        <v>5.5772260876512103E-3</v>
      </c>
      <c r="Y820">
        <v>6.8169640176507507E-3</v>
      </c>
      <c r="Z820">
        <v>2.0932096881258969E-2</v>
      </c>
      <c r="AA820">
        <v>-4.0367863772104986E-3</v>
      </c>
      <c r="AB820">
        <v>-4.4838607944105444E-3</v>
      </c>
      <c r="AC820">
        <v>-5.7051791499161952E-3</v>
      </c>
      <c r="AD820">
        <v>4.4102202393989653E-3</v>
      </c>
      <c r="AE820">
        <v>1.6823076636958589E-2</v>
      </c>
    </row>
    <row r="821" spans="1:31" x14ac:dyDescent="0.35">
      <c r="A821" s="2">
        <v>44433</v>
      </c>
      <c r="B821">
        <v>5.1248382159552408E-2</v>
      </c>
      <c r="C821">
        <v>-7.5757824934171714E-3</v>
      </c>
      <c r="D821">
        <v>-8.9019848359599418E-3</v>
      </c>
      <c r="E821">
        <v>5.9800651870980381E-3</v>
      </c>
      <c r="F821">
        <v>-1.952510946368979E-2</v>
      </c>
      <c r="G821">
        <v>2.827586014729766E-3</v>
      </c>
      <c r="H821">
        <v>4.1923501245788586E-3</v>
      </c>
      <c r="I821">
        <v>-3.9485790871202084E-3</v>
      </c>
      <c r="J821">
        <v>9.166717529296875E-3</v>
      </c>
      <c r="K821">
        <v>1.215230110955234E-2</v>
      </c>
      <c r="L821">
        <v>-3.1348097488806959E-3</v>
      </c>
      <c r="M821">
        <v>-6.3349215333090569E-3</v>
      </c>
      <c r="N821">
        <v>7.5406032482598917E-3</v>
      </c>
      <c r="O821">
        <v>-5.7798444030643381E-5</v>
      </c>
      <c r="P821">
        <v>-3.202492131794132E-3</v>
      </c>
      <c r="Q821">
        <v>-8.8917535347831089E-3</v>
      </c>
      <c r="R821">
        <v>-3.174620649566418E-3</v>
      </c>
      <c r="S821">
        <v>-2.0160067940536712E-3</v>
      </c>
      <c r="T821">
        <v>-1.359229167270559E-2</v>
      </c>
      <c r="U821">
        <v>-6.7774926743943142E-3</v>
      </c>
      <c r="V821">
        <v>3.2489766428719813E-2</v>
      </c>
      <c r="W821">
        <v>-4.9916851394017359E-3</v>
      </c>
      <c r="Y821">
        <v>7.9483493303798003E-3</v>
      </c>
      <c r="Z821">
        <v>2.1663421960481429E-2</v>
      </c>
      <c r="AA821">
        <v>8.331432856474752E-3</v>
      </c>
      <c r="AB821">
        <v>6.0411168593610398E-3</v>
      </c>
      <c r="AC821">
        <v>7.3318309239149837E-3</v>
      </c>
      <c r="AD821">
        <v>-9.8792748645386563E-3</v>
      </c>
      <c r="AE821">
        <v>-1.308187625964263E-2</v>
      </c>
    </row>
    <row r="822" spans="1:31" x14ac:dyDescent="0.35">
      <c r="A822" s="2">
        <v>44434</v>
      </c>
      <c r="B822">
        <v>-7.500050938849312E-3</v>
      </c>
      <c r="C822">
        <v>1.5267226171588041E-2</v>
      </c>
      <c r="D822">
        <v>-1.1226555497260151E-3</v>
      </c>
      <c r="E822">
        <v>-2.245704825207839E-2</v>
      </c>
      <c r="F822">
        <v>3.8751308735790253E-2</v>
      </c>
      <c r="G822">
        <v>-1.1748119921673241E-2</v>
      </c>
      <c r="H822">
        <v>9.8224375149769116E-4</v>
      </c>
      <c r="I822">
        <v>-1.3214107237895509E-3</v>
      </c>
      <c r="J822">
        <v>-2.752608967194647E-3</v>
      </c>
      <c r="K822">
        <v>1.895668294682018E-3</v>
      </c>
      <c r="L822">
        <v>-1.006285133708662E-2</v>
      </c>
      <c r="M822">
        <v>-1.3661163827145439E-2</v>
      </c>
      <c r="N822">
        <v>1.6119746689694962E-2</v>
      </c>
      <c r="O822">
        <v>-2.776074120420136E-3</v>
      </c>
      <c r="P822">
        <v>-6.4257252188791858E-3</v>
      </c>
      <c r="Q822">
        <v>5.3404948440261002E-4</v>
      </c>
      <c r="R822">
        <v>-2.5767208050314291E-2</v>
      </c>
      <c r="S822">
        <v>3.5354109425280722E-3</v>
      </c>
      <c r="T822">
        <v>-1.1811030954716469E-2</v>
      </c>
      <c r="U822">
        <v>1.240604799868539E-3</v>
      </c>
      <c r="V822">
        <v>-1.8880413538952982E-2</v>
      </c>
      <c r="W822">
        <v>-1.114834181726798E-2</v>
      </c>
      <c r="Y822">
        <v>-8.9079234538280705E-3</v>
      </c>
      <c r="Z822">
        <v>-1.9310875873852381E-2</v>
      </c>
      <c r="AA822">
        <v>-8.9325083091912338E-3</v>
      </c>
      <c r="AB822">
        <v>-2.2029388566274788E-3</v>
      </c>
      <c r="AC822">
        <v>3.4809715719950059E-3</v>
      </c>
      <c r="AD822">
        <v>0</v>
      </c>
      <c r="AE822">
        <v>7.4073729777297537E-3</v>
      </c>
    </row>
    <row r="823" spans="1:31" x14ac:dyDescent="0.35">
      <c r="A823" s="2">
        <v>44435</v>
      </c>
      <c r="B823">
        <v>2.3929501477680581E-2</v>
      </c>
      <c r="C823">
        <v>0</v>
      </c>
      <c r="D823">
        <v>-8.2429249624071943E-3</v>
      </c>
      <c r="E823">
        <v>-3.3784144908586282E-3</v>
      </c>
      <c r="F823">
        <v>1.036293189341952E-3</v>
      </c>
      <c r="G823">
        <v>1.8544906177587309E-2</v>
      </c>
      <c r="H823">
        <v>1.226807503655891E-3</v>
      </c>
      <c r="I823">
        <v>1.1114072348328291E-2</v>
      </c>
      <c r="J823">
        <v>1.8216943299783631E-2</v>
      </c>
      <c r="K823">
        <v>8.5146710495100919E-3</v>
      </c>
      <c r="L823">
        <v>2.5412700334235261E-3</v>
      </c>
      <c r="M823">
        <v>-1.477379932213929E-2</v>
      </c>
      <c r="N823">
        <v>0</v>
      </c>
      <c r="O823">
        <v>1.4846679383652139E-2</v>
      </c>
      <c r="P823">
        <v>-1.1317784894683601E-2</v>
      </c>
      <c r="Q823">
        <v>8.1127469444348677E-3</v>
      </c>
      <c r="R823">
        <v>4.9628472309606993E-2</v>
      </c>
      <c r="S823">
        <v>5.0327320700511713E-3</v>
      </c>
      <c r="T823">
        <v>9.9603226832936098E-3</v>
      </c>
      <c r="U823">
        <v>5.5762178433298448E-3</v>
      </c>
      <c r="V823">
        <v>-2.7346433164786469E-2</v>
      </c>
      <c r="W823">
        <v>9.5828972018352498E-3</v>
      </c>
      <c r="Y823">
        <v>2.8731527957919441E-2</v>
      </c>
      <c r="Z823">
        <v>2.70270568822184E-2</v>
      </c>
      <c r="AA823">
        <v>0</v>
      </c>
      <c r="AB823">
        <v>3.7141202206933073E-2</v>
      </c>
      <c r="AC823">
        <v>4.730417225157213E-3</v>
      </c>
      <c r="AD823">
        <v>-1.1086883991673351E-3</v>
      </c>
      <c r="AE823">
        <v>-1.393187407745577E-2</v>
      </c>
    </row>
    <row r="824" spans="1:31" x14ac:dyDescent="0.35">
      <c r="A824" s="2">
        <v>44437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-7.0821529745042078E-3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</row>
    <row r="825" spans="1:31" x14ac:dyDescent="0.35">
      <c r="A825" s="2">
        <v>44438</v>
      </c>
      <c r="B825">
        <v>-4.9200827229376456E-3</v>
      </c>
      <c r="C825">
        <v>0</v>
      </c>
      <c r="D825">
        <v>6.8001556746977174E-3</v>
      </c>
      <c r="E825">
        <v>3.3898668662015741E-3</v>
      </c>
      <c r="F825">
        <v>-2.0703914329638029E-2</v>
      </c>
      <c r="G825">
        <v>2.33423141374689E-3</v>
      </c>
      <c r="H825">
        <v>7.0115152888257093E-3</v>
      </c>
      <c r="I825">
        <v>7.7540484464333481E-3</v>
      </c>
      <c r="J825">
        <v>1.301164408181088E-2</v>
      </c>
      <c r="K825">
        <v>-4.6903682759035234E-3</v>
      </c>
      <c r="L825">
        <v>-2.4081145430967728E-2</v>
      </c>
      <c r="M825">
        <v>6.5604432996795303E-3</v>
      </c>
      <c r="N825">
        <v>-1.6262482168330931E-2</v>
      </c>
      <c r="O825">
        <v>1.5943729347684291E-2</v>
      </c>
      <c r="P825">
        <v>7.3590836212849009E-3</v>
      </c>
      <c r="Q825">
        <v>1.3235916642161619E-2</v>
      </c>
      <c r="R825">
        <v>-4.1619513969546773E-2</v>
      </c>
      <c r="S825">
        <v>-5.0066669199866354E-4</v>
      </c>
      <c r="T825">
        <v>1.1834221371662901E-2</v>
      </c>
      <c r="U825">
        <v>6.1615706493478584E-4</v>
      </c>
      <c r="V825">
        <v>-1.8396348112516E-2</v>
      </c>
      <c r="W825">
        <v>-6.7001024987679569E-3</v>
      </c>
      <c r="Y825">
        <v>6.7316954963803077E-3</v>
      </c>
      <c r="Z825">
        <v>-1.7669218570032119E-2</v>
      </c>
      <c r="AA825">
        <v>6.5344095054207241E-3</v>
      </c>
      <c r="AB825">
        <v>1.52790118696351E-2</v>
      </c>
      <c r="AC825">
        <v>3.138683998913816E-3</v>
      </c>
      <c r="AD825">
        <v>1.664817669750018E-2</v>
      </c>
      <c r="AE825">
        <v>7.8487520760139873E-4</v>
      </c>
    </row>
    <row r="826" spans="1:31" x14ac:dyDescent="0.35">
      <c r="A826" s="2">
        <v>44439</v>
      </c>
      <c r="B826">
        <v>7.4166144409801849E-3</v>
      </c>
      <c r="C826">
        <v>0</v>
      </c>
      <c r="D826">
        <v>-2.6266767044549329E-3</v>
      </c>
      <c r="E826">
        <v>2.2972952965313102E-2</v>
      </c>
      <c r="F826">
        <v>7.9280981990172972E-3</v>
      </c>
      <c r="G826">
        <v>-2.3287954662134509E-3</v>
      </c>
      <c r="H826">
        <v>-6.6194009218725203E-3</v>
      </c>
      <c r="I826">
        <v>8.6071297446648209E-3</v>
      </c>
      <c r="J826">
        <v>-1.070371213846499E-2</v>
      </c>
      <c r="K826">
        <v>-3.3339242803614999E-3</v>
      </c>
      <c r="L826">
        <v>-6.4926544734023039E-4</v>
      </c>
      <c r="M826">
        <v>4.8417186004246597E-2</v>
      </c>
      <c r="N826">
        <v>6.3805104408352076E-3</v>
      </c>
      <c r="O826">
        <v>-2.2780982560280268E-2</v>
      </c>
      <c r="P826">
        <v>1.298697551774541E-2</v>
      </c>
      <c r="Q826">
        <v>-1.7661222680405819E-2</v>
      </c>
      <c r="R826">
        <v>3.6927623525763183E-2</v>
      </c>
      <c r="S826">
        <v>7.5149503024620756E-3</v>
      </c>
      <c r="T826">
        <v>2.3391723584344829E-2</v>
      </c>
      <c r="U826">
        <v>-2.2783244505772959E-2</v>
      </c>
      <c r="V826">
        <v>1.0254561567802691E-2</v>
      </c>
      <c r="W826">
        <v>1.6863349622936671E-2</v>
      </c>
      <c r="Y826">
        <v>1.1950374521122459E-2</v>
      </c>
      <c r="Z826">
        <v>-2.6789015335798578E-3</v>
      </c>
      <c r="AA826">
        <v>-9.4022428063875729E-3</v>
      </c>
      <c r="AB826">
        <v>-2.002033541882153E-2</v>
      </c>
      <c r="AC826">
        <v>1.90863775915413E-2</v>
      </c>
      <c r="AD826">
        <v>1.255466507929714E-2</v>
      </c>
      <c r="AE826">
        <v>-2.7450286964469939E-3</v>
      </c>
    </row>
    <row r="827" spans="1:31" x14ac:dyDescent="0.35">
      <c r="A827" s="2">
        <v>44440</v>
      </c>
      <c r="B827">
        <v>-2.8220920831322441E-2</v>
      </c>
      <c r="C827">
        <v>3.759392632864289E-2</v>
      </c>
      <c r="D827">
        <v>1.5048251675047199E-3</v>
      </c>
      <c r="E827">
        <v>1.2549477333350319E-2</v>
      </c>
      <c r="F827">
        <v>-4.7194627177847837E-3</v>
      </c>
      <c r="G827">
        <v>2.240894213476485E-2</v>
      </c>
      <c r="H827">
        <v>5.922900607402859E-3</v>
      </c>
      <c r="I827">
        <v>2.6118345658651562E-2</v>
      </c>
      <c r="J827">
        <v>1.190150425157643E-2</v>
      </c>
      <c r="K827">
        <v>1.051305900575805E-2</v>
      </c>
      <c r="L827">
        <v>1.7543821019242008E-2</v>
      </c>
      <c r="M827">
        <v>1.332145379556504E-2</v>
      </c>
      <c r="N827">
        <v>-8.6455331412104153E-3</v>
      </c>
      <c r="O827">
        <v>1.5541340094640921E-2</v>
      </c>
      <c r="P827">
        <v>1.36217001292489E-2</v>
      </c>
      <c r="Q827">
        <v>6.3827189993359568E-4</v>
      </c>
      <c r="R827">
        <v>2.5925922705752891E-2</v>
      </c>
      <c r="S827">
        <v>9.9452318147510432E-3</v>
      </c>
      <c r="T827">
        <v>-1.9047130835686541E-3</v>
      </c>
      <c r="U827">
        <v>1.8903603837316259E-2</v>
      </c>
      <c r="V827">
        <v>3.2551638610771823E-2</v>
      </c>
      <c r="W827">
        <v>9.3974897218271902E-3</v>
      </c>
      <c r="Y827">
        <v>-4.4987099719230317E-3</v>
      </c>
      <c r="Z827">
        <v>3.3384530201943978E-2</v>
      </c>
      <c r="AA827">
        <v>6.2146892655367207E-2</v>
      </c>
      <c r="AB827">
        <v>3.4542638094992029E-5</v>
      </c>
      <c r="AC827">
        <v>9.8249830464405274E-3</v>
      </c>
      <c r="AD827">
        <v>5.9299270922352756E-3</v>
      </c>
      <c r="AE827">
        <v>9.0444126847772921E-3</v>
      </c>
    </row>
    <row r="828" spans="1:31" x14ac:dyDescent="0.35">
      <c r="A828" s="2">
        <v>44441</v>
      </c>
      <c r="B828">
        <v>-1.262590376425843E-3</v>
      </c>
      <c r="C828">
        <v>1.449271435994781E-2</v>
      </c>
      <c r="D828">
        <v>6.7618383934426873E-3</v>
      </c>
      <c r="E828">
        <v>-9.7845206895663672E-4</v>
      </c>
      <c r="F828">
        <v>2.002113157429819E-2</v>
      </c>
      <c r="G828">
        <v>5.4794904713999504E-3</v>
      </c>
      <c r="H828">
        <v>1.6192201438285592E-2</v>
      </c>
      <c r="I828">
        <v>5.0414056099690185E-4</v>
      </c>
      <c r="J828">
        <v>4.8115558917392054E-3</v>
      </c>
      <c r="K828">
        <v>6.6204170753116909E-3</v>
      </c>
      <c r="L828">
        <v>3.1928617202514609E-3</v>
      </c>
      <c r="M828">
        <v>1.4899208202909801E-2</v>
      </c>
      <c r="N828">
        <v>-4.3604651162790784E-3</v>
      </c>
      <c r="O828">
        <v>2.607304500162444E-3</v>
      </c>
      <c r="P828">
        <v>1.6600870224646739E-2</v>
      </c>
      <c r="Q828">
        <v>8.6115799384716141E-3</v>
      </c>
      <c r="R828">
        <v>1.5551274629084009E-2</v>
      </c>
      <c r="S828">
        <v>6.893267918898438E-3</v>
      </c>
      <c r="T828">
        <v>0</v>
      </c>
      <c r="U828">
        <v>1.4842286331836039E-2</v>
      </c>
      <c r="V828">
        <v>2.4067765575344291E-2</v>
      </c>
      <c r="W828">
        <v>7.1192997416984483E-3</v>
      </c>
      <c r="Y828">
        <v>1.9064992729808331E-2</v>
      </c>
      <c r="Z828">
        <v>8.1693022971192075E-3</v>
      </c>
      <c r="AA828">
        <v>8.2978593542220036E-3</v>
      </c>
      <c r="AB828">
        <v>6.0388555450445747E-3</v>
      </c>
      <c r="AC828">
        <v>2.3715378345138038E-2</v>
      </c>
      <c r="AD828">
        <v>9.1104392006893242E-3</v>
      </c>
      <c r="AE828">
        <v>3.5074008528746647E-2</v>
      </c>
    </row>
    <row r="829" spans="1:31" x14ac:dyDescent="0.35">
      <c r="A829" s="2">
        <v>44442</v>
      </c>
      <c r="B829">
        <v>-1.6434870887223289E-2</v>
      </c>
      <c r="C829">
        <v>0</v>
      </c>
      <c r="D829">
        <v>-1.865540592969062E-3</v>
      </c>
      <c r="E829">
        <v>-2.2853336488319891E-3</v>
      </c>
      <c r="F829">
        <v>7.2313732042745826E-3</v>
      </c>
      <c r="G829">
        <v>-5.9037722712398377E-3</v>
      </c>
      <c r="H829">
        <v>6.0358461769813854E-3</v>
      </c>
      <c r="I829">
        <v>8.8160628017752707E-3</v>
      </c>
      <c r="J829">
        <v>-1.2503357775878301E-2</v>
      </c>
      <c r="K829">
        <v>-7.2032286914031074E-3</v>
      </c>
      <c r="L829">
        <v>-5.0923073538163832E-3</v>
      </c>
      <c r="M829">
        <v>0</v>
      </c>
      <c r="N829">
        <v>0</v>
      </c>
      <c r="O829">
        <v>-1.6677013728424561E-2</v>
      </c>
      <c r="P829">
        <v>-3.1104308373548491E-3</v>
      </c>
      <c r="Q829">
        <v>-8.5380538056056832E-3</v>
      </c>
      <c r="R829">
        <v>-3.5001334153088148E-2</v>
      </c>
      <c r="S829">
        <v>0</v>
      </c>
      <c r="T829">
        <v>-4.7709701597939969E-3</v>
      </c>
      <c r="U829">
        <v>0</v>
      </c>
      <c r="V829">
        <v>-1.9529899474326821E-2</v>
      </c>
      <c r="W829">
        <v>-1.468180274383424E-2</v>
      </c>
      <c r="Y829">
        <v>-4.7117191704356687E-3</v>
      </c>
      <c r="Z829">
        <v>-2.76243097803992E-2</v>
      </c>
      <c r="AA829">
        <v>-3.9037739986238378E-2</v>
      </c>
      <c r="AB829">
        <v>-1.968862105959868E-2</v>
      </c>
      <c r="AC829">
        <v>-7.425007828796959E-3</v>
      </c>
      <c r="AD829">
        <v>1.5932194970527109E-3</v>
      </c>
      <c r="AE829">
        <v>-3.7648006675583551E-4</v>
      </c>
    </row>
    <row r="830" spans="1:31" x14ac:dyDescent="0.35">
      <c r="A830" s="2">
        <v>44444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8.7591240875912746E-3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</row>
    <row r="831" spans="1:31" x14ac:dyDescent="0.35">
      <c r="A831" s="2">
        <v>44445</v>
      </c>
      <c r="B831">
        <v>4.3701733967314693E-2</v>
      </c>
      <c r="C831">
        <v>1.428576228018108E-2</v>
      </c>
      <c r="D831">
        <v>-9.7195991161811435E-3</v>
      </c>
      <c r="E831">
        <v>-2.3232944416660021E-2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-1.6634723431880331E-2</v>
      </c>
      <c r="M831">
        <v>-9.4991150932717261E-3</v>
      </c>
      <c r="N831">
        <v>0</v>
      </c>
      <c r="O831">
        <v>0</v>
      </c>
      <c r="P831">
        <v>-2.3400820486316749E-3</v>
      </c>
      <c r="Q831">
        <v>0</v>
      </c>
      <c r="R831">
        <v>0</v>
      </c>
      <c r="S831">
        <v>0</v>
      </c>
      <c r="T831">
        <v>-1.821671840230954E-2</v>
      </c>
      <c r="U831">
        <v>-1.2187737038339639E-2</v>
      </c>
      <c r="V831">
        <v>9.7906482093879088E-3</v>
      </c>
      <c r="W831">
        <v>-3.3664537171158249E-2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3.181287438223102E-3</v>
      </c>
      <c r="AE831">
        <v>-6.0264102767221273E-3</v>
      </c>
    </row>
    <row r="832" spans="1:31" x14ac:dyDescent="0.35">
      <c r="A832" s="2">
        <v>44446</v>
      </c>
      <c r="B832">
        <v>3.2019750453173623E-2</v>
      </c>
      <c r="C832">
        <v>7.0421919165246649E-3</v>
      </c>
      <c r="D832">
        <v>-1.887572867157794E-3</v>
      </c>
      <c r="E832">
        <v>1.239527790158812E-2</v>
      </c>
      <c r="F832">
        <v>1.1282016069461109E-2</v>
      </c>
      <c r="G832">
        <v>-1.7816327113872151E-2</v>
      </c>
      <c r="H832">
        <v>-9.599171396654449E-3</v>
      </c>
      <c r="I832">
        <v>-8.2397344079444546E-3</v>
      </c>
      <c r="J832">
        <v>7.0043680956881627E-3</v>
      </c>
      <c r="K832">
        <v>-1.1987526005049711E-2</v>
      </c>
      <c r="L832">
        <v>-1.691605538933005E-2</v>
      </c>
      <c r="M832">
        <v>-1.9180510747931031E-2</v>
      </c>
      <c r="N832">
        <v>0</v>
      </c>
      <c r="O832">
        <v>-2.995289548545477E-2</v>
      </c>
      <c r="P832">
        <v>-7.0367126308038541E-3</v>
      </c>
      <c r="Q832">
        <v>4.4652967174299008E-3</v>
      </c>
      <c r="R832">
        <v>4.732213447493927E-2</v>
      </c>
      <c r="S832">
        <v>4.0097677600668742E-2</v>
      </c>
      <c r="T832">
        <v>3.9062524061812542E-3</v>
      </c>
      <c r="U832">
        <v>-8.6366068818931607E-3</v>
      </c>
      <c r="V832">
        <v>1.537950498722895E-2</v>
      </c>
      <c r="W832">
        <v>7.9954269863946603E-3</v>
      </c>
      <c r="Y832">
        <v>-4.1774921674708748E-4</v>
      </c>
      <c r="Z832">
        <v>1.5151500920837609E-2</v>
      </c>
      <c r="AA832">
        <v>-8.7836879058356132E-4</v>
      </c>
      <c r="AB832">
        <v>-2.438768900771315E-2</v>
      </c>
      <c r="AC832">
        <v>-2.722920099551962E-2</v>
      </c>
      <c r="AD832">
        <v>-6.3424805572990239E-3</v>
      </c>
      <c r="AE832">
        <v>1.894642318497342E-3</v>
      </c>
    </row>
    <row r="833" spans="1:31" x14ac:dyDescent="0.35">
      <c r="A833" s="2">
        <v>44447</v>
      </c>
      <c r="B833">
        <v>3.579934582029987E-3</v>
      </c>
      <c r="C833">
        <v>0</v>
      </c>
      <c r="D833">
        <v>5.2949775508017716E-3</v>
      </c>
      <c r="E833">
        <v>2.6472168488553831E-3</v>
      </c>
      <c r="F833">
        <v>-5.0202829898058347E-2</v>
      </c>
      <c r="G833">
        <v>-4.5581374057503621E-2</v>
      </c>
      <c r="H833">
        <v>-2.544230191683583E-2</v>
      </c>
      <c r="I833">
        <v>-1.107752225036962E-2</v>
      </c>
      <c r="J833">
        <v>-2.6484795349865808E-2</v>
      </c>
      <c r="K833">
        <v>1.404862762006398E-2</v>
      </c>
      <c r="L833">
        <v>-4.6326623262823441E-3</v>
      </c>
      <c r="M833">
        <v>-1.4222159583034079E-2</v>
      </c>
      <c r="N833">
        <v>0</v>
      </c>
      <c r="O833">
        <v>-3.1707408168050837E-2</v>
      </c>
      <c r="P833">
        <v>1.1023620410146821E-2</v>
      </c>
      <c r="Q833">
        <v>1.0055005445472E-2</v>
      </c>
      <c r="R833">
        <v>-5.4653693392873959E-2</v>
      </c>
      <c r="S833">
        <v>-9.4028503381428097E-3</v>
      </c>
      <c r="T833">
        <v>5.8365283245933597E-3</v>
      </c>
      <c r="U833">
        <v>-5.5382663755437767E-2</v>
      </c>
      <c r="V833">
        <v>-3.9841980849014469E-2</v>
      </c>
      <c r="W833">
        <v>-1.6996458962265091E-3</v>
      </c>
      <c r="Y833">
        <v>-4.1788071916070146E-3</v>
      </c>
      <c r="Z833">
        <v>-5.7835794074095337E-2</v>
      </c>
      <c r="AA833">
        <v>-1.4505491151914461E-2</v>
      </c>
      <c r="AB833">
        <v>-1.6605008744403519E-2</v>
      </c>
      <c r="AC833">
        <v>-3.1990128018242969E-2</v>
      </c>
      <c r="AD833">
        <v>-7.978809480090332E-3</v>
      </c>
      <c r="AE833">
        <v>-4.5007526777290592E-2</v>
      </c>
    </row>
    <row r="834" spans="1:31" x14ac:dyDescent="0.35">
      <c r="A834" s="2">
        <v>44448</v>
      </c>
      <c r="B834">
        <v>-5.9453019134680929E-3</v>
      </c>
      <c r="C834">
        <v>0</v>
      </c>
      <c r="D834">
        <v>2.2197223055620441E-2</v>
      </c>
      <c r="E834">
        <v>-2.9702965801831072E-3</v>
      </c>
      <c r="F834">
        <v>6.4068789197135878E-3</v>
      </c>
      <c r="G834">
        <v>-1.169589501774893E-2</v>
      </c>
      <c r="H834">
        <v>1.243311431447625E-3</v>
      </c>
      <c r="I834">
        <v>2.546877516027557E-4</v>
      </c>
      <c r="J834">
        <v>1.401489818039248E-2</v>
      </c>
      <c r="K834">
        <v>-2.2041376974782918E-3</v>
      </c>
      <c r="L834">
        <v>2.5930859239182699E-2</v>
      </c>
      <c r="M834">
        <v>-8.1154477897040778E-3</v>
      </c>
      <c r="N834">
        <v>2.460202604920303E-3</v>
      </c>
      <c r="O834">
        <v>-1.2363840201313651E-2</v>
      </c>
      <c r="P834">
        <v>1.5576299101262681E-2</v>
      </c>
      <c r="Q834">
        <v>3.625693255169149E-2</v>
      </c>
      <c r="R834">
        <v>1.7744784514905021E-2</v>
      </c>
      <c r="S834">
        <v>-1.376367747864371E-2</v>
      </c>
      <c r="T834">
        <v>1.934389761337751E-3</v>
      </c>
      <c r="U834">
        <v>1.251644114384631E-2</v>
      </c>
      <c r="V834">
        <v>-1.8861427981432529E-2</v>
      </c>
      <c r="W834">
        <v>1.4755888140183689E-2</v>
      </c>
      <c r="Y834">
        <v>9.5117538379134725E-3</v>
      </c>
      <c r="Z834">
        <v>3.9604866858766741E-4</v>
      </c>
      <c r="AA834">
        <v>-5.1293385694392013E-3</v>
      </c>
      <c r="AB834">
        <v>6.3822024875721528E-3</v>
      </c>
      <c r="AC834">
        <v>-2.6056552676067209E-2</v>
      </c>
      <c r="AD834">
        <v>6.9705572311071773E-3</v>
      </c>
      <c r="AE834">
        <v>-3.9607283163745072E-4</v>
      </c>
    </row>
    <row r="835" spans="1:31" x14ac:dyDescent="0.35">
      <c r="A835" s="2">
        <v>44449</v>
      </c>
      <c r="B835">
        <v>7.1769981547682438E-3</v>
      </c>
      <c r="C835">
        <v>-6.9929462469915382E-3</v>
      </c>
      <c r="D835">
        <v>1.104257683645971E-3</v>
      </c>
      <c r="E835">
        <v>1.6219871816597561E-2</v>
      </c>
      <c r="F835">
        <v>-6.4721548860149247E-2</v>
      </c>
      <c r="G835">
        <v>-3.3037477988605013E-2</v>
      </c>
      <c r="H835">
        <v>-4.7182159766022691E-3</v>
      </c>
      <c r="I835">
        <v>-9.4172047825421545E-3</v>
      </c>
      <c r="J835">
        <v>-1.463417054735427E-2</v>
      </c>
      <c r="K835">
        <v>-1.7986631397686081E-2</v>
      </c>
      <c r="L835">
        <v>-3.888583129719847E-3</v>
      </c>
      <c r="M835">
        <v>-2.727282381005502E-3</v>
      </c>
      <c r="N835">
        <v>0</v>
      </c>
      <c r="O835">
        <v>-1.9459589599474799E-2</v>
      </c>
      <c r="P835">
        <v>-2.223928333363312E-2</v>
      </c>
      <c r="Q835">
        <v>5.258411120137696E-3</v>
      </c>
      <c r="R835">
        <v>-1.6873276426834229E-3</v>
      </c>
      <c r="S835">
        <v>-1.299335466179441E-2</v>
      </c>
      <c r="T835">
        <v>-1.447879719353817E-2</v>
      </c>
      <c r="U835">
        <v>-2.7325964828962549E-2</v>
      </c>
      <c r="V835">
        <v>-2.586507358725532E-2</v>
      </c>
      <c r="W835">
        <v>-2.9642004352956271E-2</v>
      </c>
      <c r="Y835">
        <v>-2.535676398413356E-2</v>
      </c>
      <c r="Z835">
        <v>-4.3547124762572498E-2</v>
      </c>
      <c r="AA835">
        <v>2.0174882617465251E-3</v>
      </c>
      <c r="AB835">
        <v>-2.685270278788765E-2</v>
      </c>
      <c r="AC835">
        <v>-3.0995069083670449E-2</v>
      </c>
      <c r="AD835">
        <v>-1.5974447280859169E-2</v>
      </c>
      <c r="AE835">
        <v>-9.508666610226757E-3</v>
      </c>
    </row>
    <row r="836" spans="1:31" x14ac:dyDescent="0.35">
      <c r="A836" s="2">
        <v>44451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3.320340695827984E-3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</row>
    <row r="837" spans="1:31" x14ac:dyDescent="0.35">
      <c r="A837" s="2">
        <v>44452</v>
      </c>
      <c r="B837">
        <v>4.1567772104019067E-2</v>
      </c>
      <c r="C837">
        <v>1.408455369428219E-2</v>
      </c>
      <c r="D837">
        <v>6.985134612342403E-3</v>
      </c>
      <c r="E837">
        <v>9.7719634084449947E-3</v>
      </c>
      <c r="F837">
        <v>7.7708502804819668E-2</v>
      </c>
      <c r="G837">
        <v>3.059655560665164E-2</v>
      </c>
      <c r="H837">
        <v>-1.8462998134282201E-2</v>
      </c>
      <c r="I837">
        <v>-6.6803756551394589E-3</v>
      </c>
      <c r="J837">
        <v>3.7678737868192869E-2</v>
      </c>
      <c r="K837">
        <v>-8.9975272285607311E-3</v>
      </c>
      <c r="L837">
        <v>-9.7591876171125858E-3</v>
      </c>
      <c r="M837">
        <v>2.3700941392164939E-2</v>
      </c>
      <c r="N837">
        <v>-5.0359712230215736E-3</v>
      </c>
      <c r="O837">
        <v>1.1818955269625059E-2</v>
      </c>
      <c r="P837">
        <v>-8.6273818234359201E-3</v>
      </c>
      <c r="Q837">
        <v>6.8001149359302904E-2</v>
      </c>
      <c r="R837">
        <v>1.605632943166824E-2</v>
      </c>
      <c r="S837">
        <v>4.8757948825859376E-3</v>
      </c>
      <c r="T837">
        <v>1.665032606047645E-2</v>
      </c>
      <c r="U837">
        <v>0</v>
      </c>
      <c r="V837">
        <v>-3.4804491980410253E-2</v>
      </c>
      <c r="W837">
        <v>-9.2218492678992625E-3</v>
      </c>
      <c r="Y837">
        <v>8.5301193110780549E-3</v>
      </c>
      <c r="Z837">
        <v>2.0695048582917148E-3</v>
      </c>
      <c r="AA837">
        <v>2.796420533926192E-2</v>
      </c>
      <c r="AB837">
        <v>1.973630604127341E-2</v>
      </c>
      <c r="AC837">
        <v>7.9124525715618566E-2</v>
      </c>
      <c r="AD837">
        <v>2.2727265032731921E-2</v>
      </c>
      <c r="AE837">
        <v>4.3199955392865703E-2</v>
      </c>
    </row>
    <row r="838" spans="1:31" x14ac:dyDescent="0.35">
      <c r="A838" s="2">
        <v>44453</v>
      </c>
      <c r="B838">
        <v>-2.6225827285922151E-2</v>
      </c>
      <c r="C838">
        <v>-2.7777868508050089E-2</v>
      </c>
      <c r="D838">
        <v>-6.5717459834793157E-3</v>
      </c>
      <c r="E838">
        <v>-2.5806474516806951E-2</v>
      </c>
      <c r="F838">
        <v>-2.6315789473684181E-2</v>
      </c>
      <c r="G838">
        <v>-2.8203845652924771E-2</v>
      </c>
      <c r="H838">
        <v>-2.54310004749847E-4</v>
      </c>
      <c r="I838">
        <v>1.2157156341897849E-2</v>
      </c>
      <c r="J838">
        <v>-1.6962613236504279E-2</v>
      </c>
      <c r="K838">
        <v>9.7277087323084377E-3</v>
      </c>
      <c r="L838">
        <v>-2.62815750725931E-3</v>
      </c>
      <c r="M838">
        <v>1.5138020950564711E-2</v>
      </c>
      <c r="N838">
        <v>-1.2725958062183681E-2</v>
      </c>
      <c r="O838">
        <v>-1.336747728528709E-2</v>
      </c>
      <c r="P838">
        <v>9.4936233398512648E-3</v>
      </c>
      <c r="Q838">
        <v>-9.51299354106383E-3</v>
      </c>
      <c r="R838">
        <v>-6.7091715814252217E-2</v>
      </c>
      <c r="S838">
        <v>1.115952776676599E-2</v>
      </c>
      <c r="T838">
        <v>-2.6974966856429861E-2</v>
      </c>
      <c r="U838">
        <v>3.4782639759059153E-2</v>
      </c>
      <c r="V838">
        <v>4.312267151903737E-2</v>
      </c>
      <c r="W838">
        <v>1.745194811171236E-2</v>
      </c>
      <c r="Y838">
        <v>1.9734976864678182E-3</v>
      </c>
      <c r="Z838">
        <v>1.858739281109956E-2</v>
      </c>
      <c r="AA838">
        <v>-3.1773646577394683E-2</v>
      </c>
      <c r="AB838">
        <v>-4.8568017457338852E-3</v>
      </c>
      <c r="AC838">
        <v>3.1513327933642143E-2</v>
      </c>
      <c r="AD838">
        <v>1.111106605339995E-2</v>
      </c>
      <c r="AE838">
        <v>-3.8343259852243738E-3</v>
      </c>
    </row>
    <row r="839" spans="1:31" x14ac:dyDescent="0.35">
      <c r="A839" s="2">
        <v>44454</v>
      </c>
      <c r="B839">
        <v>-3.5128633397502051E-3</v>
      </c>
      <c r="C839">
        <v>-7.1427949961756498E-3</v>
      </c>
      <c r="D839">
        <v>-9.9228292887421077E-3</v>
      </c>
      <c r="E839">
        <v>-4.503307552073077E-2</v>
      </c>
      <c r="F839">
        <v>-2.0540495176573081E-2</v>
      </c>
      <c r="G839">
        <v>-1.5784087351131681E-2</v>
      </c>
      <c r="H839">
        <v>-1.4747004503030131E-2</v>
      </c>
      <c r="I839">
        <v>1.789039362013467E-3</v>
      </c>
      <c r="J839">
        <v>1.3750291707605109E-2</v>
      </c>
      <c r="K839">
        <v>1.252405348428476E-2</v>
      </c>
      <c r="L839">
        <v>-3.0961809730608469E-2</v>
      </c>
      <c r="M839">
        <v>-4.1227995102169901E-2</v>
      </c>
      <c r="N839">
        <v>0</v>
      </c>
      <c r="O839">
        <v>-1.5321292913594081E-2</v>
      </c>
      <c r="P839">
        <v>-1.8025121595452661E-2</v>
      </c>
      <c r="Q839">
        <v>-4.3743504930375821E-3</v>
      </c>
      <c r="R839">
        <v>3.1500668960699578E-2</v>
      </c>
      <c r="S839">
        <v>4.7985868948274826E-3</v>
      </c>
      <c r="T839">
        <v>1.9801991534204921E-2</v>
      </c>
      <c r="U839">
        <v>-2.5856532986435091E-2</v>
      </c>
      <c r="V839">
        <v>-5.4882360566252841E-2</v>
      </c>
      <c r="W839">
        <v>-1.6580870357920548E-2</v>
      </c>
      <c r="Y839">
        <v>-3.9814311568582512E-2</v>
      </c>
      <c r="Z839">
        <v>-1.216572864198739E-3</v>
      </c>
      <c r="AA839">
        <v>-3.7311750613296828E-2</v>
      </c>
      <c r="AB839">
        <v>1.933869885441775E-2</v>
      </c>
      <c r="AC839">
        <v>-1.8148888805040949E-2</v>
      </c>
      <c r="AD839">
        <v>-1.8314917577018641E-2</v>
      </c>
      <c r="AE839">
        <v>-2.8483485130098352E-2</v>
      </c>
    </row>
    <row r="840" spans="1:31" x14ac:dyDescent="0.35">
      <c r="A840" s="2">
        <v>44455</v>
      </c>
      <c r="B840">
        <v>-8.2256317318337713E-3</v>
      </c>
      <c r="C840">
        <v>-2.158271820797664E-2</v>
      </c>
      <c r="D840">
        <v>8.1662352305484909E-3</v>
      </c>
      <c r="E840">
        <v>7.2815290849921332E-3</v>
      </c>
      <c r="F840">
        <v>6.070568317235514E-3</v>
      </c>
      <c r="G840">
        <v>-1.7589247487317269E-2</v>
      </c>
      <c r="H840">
        <v>-2.0645897494983019E-3</v>
      </c>
      <c r="I840">
        <v>-6.3773497359392861E-3</v>
      </c>
      <c r="J840">
        <v>-2.819142557474608E-2</v>
      </c>
      <c r="K840">
        <v>-1.903032826996776E-3</v>
      </c>
      <c r="L840">
        <v>2.0394245748918132E-3</v>
      </c>
      <c r="M840">
        <v>-6.4044726101508687E-3</v>
      </c>
      <c r="N840">
        <v>0</v>
      </c>
      <c r="O840">
        <v>8.1012956775234901E-3</v>
      </c>
      <c r="P840">
        <v>-6.3846183647926491E-3</v>
      </c>
      <c r="Q840">
        <v>-1.346701121120253E-2</v>
      </c>
      <c r="R840">
        <v>2.506490260817151E-2</v>
      </c>
      <c r="S840">
        <v>-9.5515467472961912E-4</v>
      </c>
      <c r="T840">
        <v>4.8544482063588301E-3</v>
      </c>
      <c r="U840">
        <v>-1.1280695403884541E-2</v>
      </c>
      <c r="V840">
        <v>-7.9185892985085271E-3</v>
      </c>
      <c r="W840">
        <v>-2.906978172016628E-2</v>
      </c>
      <c r="Y840">
        <v>-3.2088017119953897E-2</v>
      </c>
      <c r="Z840">
        <v>1.380431036024876E-2</v>
      </c>
      <c r="AA840">
        <v>2.1713669173934139E-2</v>
      </c>
      <c r="AB840">
        <v>-2.6567805152436841E-2</v>
      </c>
      <c r="AC840">
        <v>1.201476896636744E-2</v>
      </c>
      <c r="AD840">
        <v>-3.1982953808329051E-2</v>
      </c>
      <c r="AE840">
        <v>9.9049569355227352E-3</v>
      </c>
    </row>
    <row r="841" spans="1:31" x14ac:dyDescent="0.35">
      <c r="A841" s="2">
        <v>44456</v>
      </c>
      <c r="B841">
        <v>-2.3696844924329108E-3</v>
      </c>
      <c r="C841">
        <v>-3.6764737832353463E-2</v>
      </c>
      <c r="D841">
        <v>-1.104468332218556E-3</v>
      </c>
      <c r="E841">
        <v>1.204815283304606E-2</v>
      </c>
      <c r="F841">
        <v>1.481077699086719E-2</v>
      </c>
      <c r="G841">
        <v>3.054238708249879E-2</v>
      </c>
      <c r="H841">
        <v>7.7580118948652474E-3</v>
      </c>
      <c r="I841">
        <v>1.6687817148853808E-2</v>
      </c>
      <c r="J841">
        <v>1.1767933618005429E-2</v>
      </c>
      <c r="K841">
        <v>7.3087221852015114E-3</v>
      </c>
      <c r="L841">
        <v>1.017643462334061E-2</v>
      </c>
      <c r="M841">
        <v>3.6833133421585451E-3</v>
      </c>
      <c r="N841">
        <v>0</v>
      </c>
      <c r="O841">
        <v>2.614966693718368E-2</v>
      </c>
      <c r="P841">
        <v>1.8473858039714131E-2</v>
      </c>
      <c r="Q841">
        <v>7.0674384845448301E-3</v>
      </c>
      <c r="R841">
        <v>-2.2484626492052628E-2</v>
      </c>
      <c r="S841">
        <v>3.0592729102837831E-2</v>
      </c>
      <c r="T841">
        <v>4.8308948120165951E-3</v>
      </c>
      <c r="U841">
        <v>-5.3691225338398096E-3</v>
      </c>
      <c r="V841">
        <v>-3.3067234874366143E-2</v>
      </c>
      <c r="W841">
        <v>-4.191671774325334E-3</v>
      </c>
      <c r="Y841">
        <v>3.5876720726276012E-2</v>
      </c>
      <c r="Z841">
        <v>6.0072088155715957E-2</v>
      </c>
      <c r="AA841">
        <v>2.6279743372682459E-2</v>
      </c>
      <c r="AB841">
        <v>4.0865453254326223E-2</v>
      </c>
      <c r="AC841">
        <v>9.1332101637009444E-4</v>
      </c>
      <c r="AD841">
        <v>-1.5969277963936431E-2</v>
      </c>
      <c r="AE841">
        <v>-2.824640210765816E-2</v>
      </c>
    </row>
    <row r="842" spans="1:31" x14ac:dyDescent="0.35">
      <c r="A842" s="2">
        <v>44458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4.291782627801366E-2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</row>
    <row r="843" spans="1:31" x14ac:dyDescent="0.35">
      <c r="A843" s="2">
        <v>44459</v>
      </c>
      <c r="B843">
        <v>0</v>
      </c>
      <c r="C843">
        <v>-3.8167973366775243E-2</v>
      </c>
      <c r="D843">
        <v>0</v>
      </c>
      <c r="E843">
        <v>-2.7210842973633301E-2</v>
      </c>
      <c r="F843">
        <v>-4.2162199278135581E-2</v>
      </c>
      <c r="G843">
        <v>-4.3944845363437117E-2</v>
      </c>
      <c r="H843">
        <v>-2.2068182685295978E-2</v>
      </c>
      <c r="I843">
        <v>-4.2929986368231976E-3</v>
      </c>
      <c r="J843">
        <v>-7.1950223413098424E-2</v>
      </c>
      <c r="K843">
        <v>-1.072566355815774E-2</v>
      </c>
      <c r="L843">
        <v>3.3579076608880598E-3</v>
      </c>
      <c r="M843">
        <v>-1.9266123303505411E-2</v>
      </c>
      <c r="N843">
        <v>0</v>
      </c>
      <c r="O843">
        <v>-5.2520336753670523E-2</v>
      </c>
      <c r="P843">
        <v>-1.577284615480112E-2</v>
      </c>
      <c r="Q843">
        <v>-8.0080700543027739E-2</v>
      </c>
      <c r="R843">
        <v>-4.0540537576195253E-2</v>
      </c>
      <c r="S843">
        <v>-1.113184859358074E-2</v>
      </c>
      <c r="T843">
        <v>9.6151367645047614E-4</v>
      </c>
      <c r="U843">
        <v>-2.4291475309744629E-2</v>
      </c>
      <c r="V843">
        <v>3.066032873123015E-2</v>
      </c>
      <c r="W843">
        <v>1.8039743617127572E-2</v>
      </c>
      <c r="Y843">
        <v>-3.0542390612953049E-2</v>
      </c>
      <c r="Z843">
        <v>-2.833396371195274E-2</v>
      </c>
      <c r="AA843">
        <v>-4.653752303916614E-2</v>
      </c>
      <c r="AB843">
        <v>-4.5230095698002959E-2</v>
      </c>
      <c r="AC843">
        <v>-5.9914877028805713E-2</v>
      </c>
      <c r="AD843">
        <v>5.5960027876291729E-3</v>
      </c>
      <c r="AE843">
        <v>-1.6148070818012841E-3</v>
      </c>
    </row>
    <row r="844" spans="1:31" x14ac:dyDescent="0.35">
      <c r="A844" s="2">
        <v>44460</v>
      </c>
      <c r="B844">
        <v>0</v>
      </c>
      <c r="C844">
        <v>0</v>
      </c>
      <c r="D844">
        <v>5.5289383761125688E-3</v>
      </c>
      <c r="E844">
        <v>3.6713233615663247E-2</v>
      </c>
      <c r="F844">
        <v>2.3137689802454901E-2</v>
      </c>
      <c r="G844">
        <v>-9.0859528200828432E-3</v>
      </c>
      <c r="H844">
        <v>3.9357842936285081E-3</v>
      </c>
      <c r="I844">
        <v>2.2824622620882811E-3</v>
      </c>
      <c r="J844">
        <v>1.690463401755871E-2</v>
      </c>
      <c r="K844">
        <v>-4.4641655654512613E-3</v>
      </c>
      <c r="L844">
        <v>4.2168649322775753E-2</v>
      </c>
      <c r="M844">
        <v>3.8353680338258478E-2</v>
      </c>
      <c r="N844">
        <v>0</v>
      </c>
      <c r="O844">
        <v>1.2135862077525591E-2</v>
      </c>
      <c r="P844">
        <v>5.6090550172878118E-3</v>
      </c>
      <c r="Q844">
        <v>-7.1062837059928663E-3</v>
      </c>
      <c r="R844">
        <v>1.73809364584816E-2</v>
      </c>
      <c r="S844">
        <v>1.876261011001024E-3</v>
      </c>
      <c r="T844">
        <v>4.8030512670507166E-3</v>
      </c>
      <c r="U844">
        <v>2.005532234356688E-2</v>
      </c>
      <c r="V844">
        <v>-3.7376032337925753E-2</v>
      </c>
      <c r="W844">
        <v>1.5357393332722459E-2</v>
      </c>
      <c r="Y844">
        <v>1.0702529272295759E-2</v>
      </c>
      <c r="Z844">
        <v>1.399691368438871E-2</v>
      </c>
      <c r="AA844">
        <v>8.6407971630482194E-3</v>
      </c>
      <c r="AB844">
        <v>2.75375941877587E-3</v>
      </c>
      <c r="AC844">
        <v>3.4616619220520617E-2</v>
      </c>
      <c r="AD844">
        <v>2.2260143558514578E-3</v>
      </c>
      <c r="AE844">
        <v>1.6983423820366991E-2</v>
      </c>
    </row>
    <row r="845" spans="1:31" x14ac:dyDescent="0.35">
      <c r="A845" s="2">
        <v>44461</v>
      </c>
      <c r="B845">
        <v>0</v>
      </c>
      <c r="C845">
        <v>0</v>
      </c>
      <c r="D845">
        <v>-4.3989274460511929E-3</v>
      </c>
      <c r="E845">
        <v>-3.0353464251910989E-3</v>
      </c>
      <c r="F845">
        <v>5.515846301569205E-4</v>
      </c>
      <c r="G845">
        <v>3.9913685791590707E-2</v>
      </c>
      <c r="H845">
        <v>2.4307581855186559E-2</v>
      </c>
      <c r="I845">
        <v>4.0486489323137143E-3</v>
      </c>
      <c r="J845">
        <v>1.2897700510506869E-2</v>
      </c>
      <c r="K845">
        <v>2.082000169947551E-2</v>
      </c>
      <c r="L845">
        <v>1.2846017122176701E-3</v>
      </c>
      <c r="M845">
        <v>9.0090121173942439E-3</v>
      </c>
      <c r="N845">
        <v>1.9803370786516838E-2</v>
      </c>
      <c r="O845">
        <v>2.5406789800454851E-2</v>
      </c>
      <c r="P845">
        <v>2.390434281527631E-2</v>
      </c>
      <c r="Q845">
        <v>7.3676132249580473E-3</v>
      </c>
      <c r="R845">
        <v>-6.6273930763976585E-2</v>
      </c>
      <c r="S845">
        <v>1.404358588104504E-3</v>
      </c>
      <c r="T845">
        <v>-5.7360905858685474E-3</v>
      </c>
      <c r="U845">
        <v>2.440675638489798E-2</v>
      </c>
      <c r="V845">
        <v>5.2694133746703058E-2</v>
      </c>
      <c r="W845">
        <v>2.385097341360809E-2</v>
      </c>
      <c r="Y845">
        <v>8.3518567511082775E-3</v>
      </c>
      <c r="Z845">
        <v>3.2208594902040311E-2</v>
      </c>
      <c r="AA845">
        <v>3.4498766516407597E-2</v>
      </c>
      <c r="AB845">
        <v>4.6537552670458122E-2</v>
      </c>
      <c r="AC845">
        <v>-1.000624450921561E-2</v>
      </c>
      <c r="AD845">
        <v>1.110448262065189E-3</v>
      </c>
      <c r="AE845">
        <v>1.9483033730160582E-2</v>
      </c>
    </row>
    <row r="846" spans="1:31" x14ac:dyDescent="0.35">
      <c r="A846" s="2">
        <v>44462</v>
      </c>
      <c r="B846">
        <v>0</v>
      </c>
      <c r="C846">
        <v>4.7619111429354488E-2</v>
      </c>
      <c r="D846">
        <v>0</v>
      </c>
      <c r="E846">
        <v>5.0743794894705374E-3</v>
      </c>
      <c r="F846">
        <v>-7.1664368875770101E-3</v>
      </c>
      <c r="G846">
        <v>1.8672131233495651E-2</v>
      </c>
      <c r="H846">
        <v>-1.199296052313592E-2</v>
      </c>
      <c r="I846">
        <v>-1.3608891457485889E-2</v>
      </c>
      <c r="J846">
        <v>-2.8579465681163652E-2</v>
      </c>
      <c r="K846">
        <v>4.3927271178720861E-3</v>
      </c>
      <c r="L846">
        <v>5.0032148366028872E-2</v>
      </c>
      <c r="M846">
        <v>1.0714238085516969E-2</v>
      </c>
      <c r="N846">
        <v>-6.0597713813523857E-3</v>
      </c>
      <c r="O846">
        <v>6.9528225575843372E-4</v>
      </c>
      <c r="P846">
        <v>2.723727044036095E-2</v>
      </c>
      <c r="Q846">
        <v>-2.361302014260613E-2</v>
      </c>
      <c r="R846">
        <v>8.8327688504103996E-3</v>
      </c>
      <c r="S846">
        <v>-2.3372480297768621E-3</v>
      </c>
      <c r="T846">
        <v>0</v>
      </c>
      <c r="U846">
        <v>4.7650581296382333E-2</v>
      </c>
      <c r="V846">
        <v>4.441100183398361E-2</v>
      </c>
      <c r="W846">
        <v>1.4204608059249059E-2</v>
      </c>
      <c r="Y846">
        <v>1.597394613666836E-2</v>
      </c>
      <c r="Z846">
        <v>3.1575051228110773E-2</v>
      </c>
      <c r="AA846">
        <v>-2.6857415189154299E-3</v>
      </c>
      <c r="AB846">
        <v>7.4822175587323514E-3</v>
      </c>
      <c r="AC846">
        <v>-2.2741608238300289E-2</v>
      </c>
      <c r="AD846">
        <v>1.5529725502307469E-2</v>
      </c>
      <c r="AE846">
        <v>3.9391603284060439E-2</v>
      </c>
    </row>
    <row r="847" spans="1:31" x14ac:dyDescent="0.35">
      <c r="A847" s="2">
        <v>44463</v>
      </c>
      <c r="B847">
        <v>-3.2066435356541301E-2</v>
      </c>
      <c r="C847">
        <v>-7.5757824934171714E-3</v>
      </c>
      <c r="D847">
        <v>1.325489444857109E-2</v>
      </c>
      <c r="E847">
        <v>-1.548297034000579E-2</v>
      </c>
      <c r="F847">
        <v>-3.9977751482749069E-2</v>
      </c>
      <c r="G847">
        <v>-3.1568174702263252E-2</v>
      </c>
      <c r="H847">
        <v>-1.3171523770235999E-2</v>
      </c>
      <c r="I847">
        <v>-1.7373508558904179E-2</v>
      </c>
      <c r="J847">
        <v>-1.7768732240490581E-2</v>
      </c>
      <c r="K847">
        <v>-5.6231575513613352E-3</v>
      </c>
      <c r="L847">
        <v>-1.466110937618292E-2</v>
      </c>
      <c r="M847">
        <v>-2.1201404760219141E-2</v>
      </c>
      <c r="N847">
        <v>0</v>
      </c>
      <c r="O847">
        <v>-2.943407937422771E-2</v>
      </c>
      <c r="P847">
        <v>-1.5151414900400621E-2</v>
      </c>
      <c r="Q847">
        <v>-2.4612043846691019E-2</v>
      </c>
      <c r="R847">
        <v>-1.7510927891127289E-2</v>
      </c>
      <c r="S847">
        <v>-2.6710543781382708E-2</v>
      </c>
      <c r="T847">
        <v>0</v>
      </c>
      <c r="U847">
        <v>-2.6531906400389719E-2</v>
      </c>
      <c r="V847">
        <v>3.6396404644390527E-2</v>
      </c>
      <c r="W847">
        <v>4.481820798591496E-3</v>
      </c>
      <c r="Y847">
        <v>-8.5892389721957674E-3</v>
      </c>
      <c r="Z847">
        <v>-2.8808106993945759E-2</v>
      </c>
      <c r="AA847">
        <v>-3.4560163107409843E-2</v>
      </c>
      <c r="AB847">
        <v>-3.0797931966990211E-2</v>
      </c>
      <c r="AC847">
        <v>-3.8461555058724277E-2</v>
      </c>
      <c r="AD847">
        <v>-3.9868984177179212E-2</v>
      </c>
      <c r="AE847">
        <v>-2.2889333750563231E-2</v>
      </c>
    </row>
    <row r="848" spans="1:31" x14ac:dyDescent="0.35">
      <c r="A848" s="2">
        <v>44465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9.6993210475271319E-4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</row>
    <row r="849" spans="1:31" x14ac:dyDescent="0.35">
      <c r="A849" s="2">
        <v>44466</v>
      </c>
      <c r="B849">
        <v>2.8220834248942062E-2</v>
      </c>
      <c r="C849">
        <v>-7.6336130857940221E-3</v>
      </c>
      <c r="D849">
        <v>-2.5435417897849981E-3</v>
      </c>
      <c r="E849">
        <v>-2.7350720449070831E-3</v>
      </c>
      <c r="F849">
        <v>4.8004619997484843E-2</v>
      </c>
      <c r="G849">
        <v>5.6782329007001531E-2</v>
      </c>
      <c r="H849">
        <v>-1.073011899124543E-2</v>
      </c>
      <c r="I849">
        <v>-4.0561660498593777E-2</v>
      </c>
      <c r="J849">
        <v>2.8173099461779261E-2</v>
      </c>
      <c r="K849">
        <v>-3.0788598574188811E-2</v>
      </c>
      <c r="L849">
        <v>4.6497231602345312E-2</v>
      </c>
      <c r="M849">
        <v>-1.6245458976104969E-2</v>
      </c>
      <c r="N849">
        <v>0</v>
      </c>
      <c r="O849">
        <v>9.1109844013987917E-3</v>
      </c>
      <c r="P849">
        <v>-3.846264717225933E-3</v>
      </c>
      <c r="Q849">
        <v>4.8381743926386937E-2</v>
      </c>
      <c r="R849">
        <v>6.2698895880679339E-2</v>
      </c>
      <c r="S849">
        <v>-2.1665948779158731E-2</v>
      </c>
      <c r="T849">
        <v>-3.8461557900822951E-3</v>
      </c>
      <c r="U849">
        <v>1.492540546321086E-2</v>
      </c>
      <c r="V849">
        <v>-2.1557748063255281E-2</v>
      </c>
      <c r="W849">
        <v>1.7289379454622281E-2</v>
      </c>
      <c r="Y849">
        <v>1.0279110681947531E-2</v>
      </c>
      <c r="Z849">
        <v>5.3021888823990393E-2</v>
      </c>
      <c r="AA849">
        <v>4.6722415159120789E-2</v>
      </c>
      <c r="AB849">
        <v>1.8739119467635849E-2</v>
      </c>
      <c r="AC849">
        <v>1.6470580541787069E-2</v>
      </c>
      <c r="AD849">
        <v>2.104666476501604E-2</v>
      </c>
      <c r="AE849">
        <v>4.9924450630884909E-3</v>
      </c>
    </row>
    <row r="850" spans="1:31" x14ac:dyDescent="0.35">
      <c r="A850" s="2">
        <v>44467</v>
      </c>
      <c r="B850">
        <v>4.4152751061079958E-2</v>
      </c>
      <c r="C850">
        <v>0</v>
      </c>
      <c r="D850">
        <v>-7.2861404058607304E-3</v>
      </c>
      <c r="E850">
        <v>-3.1539254712408149E-2</v>
      </c>
      <c r="F850">
        <v>-2.7593817706531239E-2</v>
      </c>
      <c r="G850">
        <v>-7.5621911886378235E-2</v>
      </c>
      <c r="H850">
        <v>-2.513228262798339E-2</v>
      </c>
      <c r="I850">
        <v>1.9512297015185531E-2</v>
      </c>
      <c r="J850">
        <v>-3.057391446715485E-2</v>
      </c>
      <c r="K850">
        <v>-1.3614238942074031E-2</v>
      </c>
      <c r="L850">
        <v>-6.2796227015949779E-2</v>
      </c>
      <c r="M850">
        <v>-3.3027552108463983E-2</v>
      </c>
      <c r="N850">
        <v>0</v>
      </c>
      <c r="O850">
        <v>-2.8053598047315779E-2</v>
      </c>
      <c r="P850">
        <v>-3.0888140497397081E-3</v>
      </c>
      <c r="Q850">
        <v>-3.2440096956225521E-3</v>
      </c>
      <c r="R850">
        <v>-3.1147078003534331E-2</v>
      </c>
      <c r="S850">
        <v>9.9310375849626098E-4</v>
      </c>
      <c r="T850">
        <v>-4.8262319063235859E-3</v>
      </c>
      <c r="U850">
        <v>-1.0869569856916559E-2</v>
      </c>
      <c r="V850">
        <v>-3.1627555399870833E-2</v>
      </c>
      <c r="W850">
        <v>-5.4832802584647844E-4</v>
      </c>
      <c r="Y850">
        <v>-2.7616296549556111E-2</v>
      </c>
      <c r="Z850">
        <v>-5.5281680137764362E-2</v>
      </c>
      <c r="AA850">
        <v>-4.6191385137539183E-2</v>
      </c>
      <c r="AB850">
        <v>-2.7413384937183372E-2</v>
      </c>
      <c r="AC850">
        <v>-6.7790980574625403E-2</v>
      </c>
      <c r="AD850">
        <v>-8.3565493591836182E-3</v>
      </c>
      <c r="AE850">
        <v>-1.41384015835907E-2</v>
      </c>
    </row>
    <row r="851" spans="1:31" x14ac:dyDescent="0.35">
      <c r="A851" s="2">
        <v>44468</v>
      </c>
      <c r="B851">
        <v>8.0000141935736568E-3</v>
      </c>
      <c r="C851">
        <v>-7.6923333825634774E-3</v>
      </c>
      <c r="D851">
        <v>1.4953805794384321E-3</v>
      </c>
      <c r="E851">
        <v>1.5221298186041119E-2</v>
      </c>
      <c r="F851">
        <v>1.7025413091966699E-3</v>
      </c>
      <c r="G851">
        <v>-1.61467635999446E-3</v>
      </c>
      <c r="H851">
        <v>1.0857483616892869E-3</v>
      </c>
      <c r="I851">
        <v>-5.3165126186515144E-3</v>
      </c>
      <c r="J851">
        <v>-6.2481130811993246E-3</v>
      </c>
      <c r="K851">
        <v>1.3473425909781509E-2</v>
      </c>
      <c r="L851">
        <v>-2.275595677653441E-2</v>
      </c>
      <c r="M851">
        <v>9.4883055385186488E-4</v>
      </c>
      <c r="N851">
        <v>-4.8449612403100861E-3</v>
      </c>
      <c r="O851">
        <v>-1.5327534433519859E-2</v>
      </c>
      <c r="P851">
        <v>5.4221530038800481E-3</v>
      </c>
      <c r="Q851">
        <v>-1.2388454647514809E-2</v>
      </c>
      <c r="R851">
        <v>-1.8547094356158089E-2</v>
      </c>
      <c r="S851">
        <v>9.4247546332335563E-3</v>
      </c>
      <c r="T851">
        <v>-1.2492652025950511E-2</v>
      </c>
      <c r="U851">
        <v>-1.6160309999013078E-2</v>
      </c>
      <c r="V851">
        <v>7.7063884210148981E-3</v>
      </c>
      <c r="W851">
        <v>-1.8101908467979429E-2</v>
      </c>
      <c r="Y851">
        <v>1.031380524868908E-2</v>
      </c>
      <c r="Z851">
        <v>-6.1125583090270157E-2</v>
      </c>
      <c r="AA851">
        <v>-3.1199071683000849E-2</v>
      </c>
      <c r="AB851">
        <v>-4.0171506045854288E-2</v>
      </c>
      <c r="AC851">
        <v>1.7736515116464351E-3</v>
      </c>
      <c r="AD851">
        <v>1.8539351019902339E-2</v>
      </c>
      <c r="AE851">
        <v>3.217045693942544E-2</v>
      </c>
    </row>
    <row r="852" spans="1:31" x14ac:dyDescent="0.35">
      <c r="A852" s="2">
        <v>44469</v>
      </c>
      <c r="B852">
        <v>1.587296380609993E-2</v>
      </c>
      <c r="C852">
        <v>2.3255892223784661E-2</v>
      </c>
      <c r="D852">
        <v>-1.3437841968301219E-2</v>
      </c>
      <c r="E852">
        <v>-1.220365388755751E-2</v>
      </c>
      <c r="F852">
        <v>4.929183331652931E-2</v>
      </c>
      <c r="G852">
        <v>9.1644249749782691E-3</v>
      </c>
      <c r="H852">
        <v>5.4194383412520253E-4</v>
      </c>
      <c r="I852">
        <v>-5.3416375925574577E-4</v>
      </c>
      <c r="J852">
        <v>3.562869977077554E-2</v>
      </c>
      <c r="K852">
        <v>-1.848244030647617E-2</v>
      </c>
      <c r="L852">
        <v>-2.1345423787788809E-2</v>
      </c>
      <c r="M852">
        <v>1.516580899092479E-2</v>
      </c>
      <c r="N852">
        <v>-2.392544164696064E-2</v>
      </c>
      <c r="O852">
        <v>1.0579564614496609E-2</v>
      </c>
      <c r="P852">
        <v>-1.0015307053356289E-2</v>
      </c>
      <c r="Q852">
        <v>1.477622402633982E-2</v>
      </c>
      <c r="R852">
        <v>2.8346504752091439E-2</v>
      </c>
      <c r="S852">
        <v>-2.4571907767202421E-3</v>
      </c>
      <c r="T852">
        <v>-1.004026182577555E-2</v>
      </c>
      <c r="U852">
        <v>-3.5479628934227618E-2</v>
      </c>
      <c r="V852">
        <v>-4.8434084779635289E-2</v>
      </c>
      <c r="W852">
        <v>-2.7374232103565599E-2</v>
      </c>
      <c r="Y852">
        <v>-1.4499180227435789E-2</v>
      </c>
      <c r="Z852">
        <v>1.389441738980968E-2</v>
      </c>
      <c r="AA852">
        <v>5.7438100326628223E-2</v>
      </c>
      <c r="AB852">
        <v>1.2792630564706361E-2</v>
      </c>
      <c r="AC852">
        <v>-1.274789707044355E-2</v>
      </c>
      <c r="AD852">
        <v>-3.2542868649333423E-2</v>
      </c>
      <c r="AE852">
        <v>-3.3045342511938247E-2</v>
      </c>
    </row>
    <row r="853" spans="1:31" x14ac:dyDescent="0.35">
      <c r="A853" s="2">
        <v>44470</v>
      </c>
      <c r="B853">
        <v>-4.1294650152544847E-2</v>
      </c>
      <c r="C853">
        <v>0</v>
      </c>
      <c r="D853">
        <v>-1.2864134294366499E-2</v>
      </c>
      <c r="E853">
        <v>6.0006662242744202E-3</v>
      </c>
      <c r="F853">
        <v>-2.267818930414112E-2</v>
      </c>
      <c r="G853">
        <v>-1.3354701344548411E-2</v>
      </c>
      <c r="H853">
        <v>-5.1474984291003389E-3</v>
      </c>
      <c r="I853">
        <v>-1.497339598567116E-2</v>
      </c>
      <c r="J853">
        <v>-4.9147725612213033E-3</v>
      </c>
      <c r="K853">
        <v>-1.982177218580961E-3</v>
      </c>
      <c r="L853">
        <v>1.9828177255973412E-2</v>
      </c>
      <c r="M853">
        <v>1.3071971968848789E-2</v>
      </c>
      <c r="N853">
        <v>0</v>
      </c>
      <c r="O853">
        <v>3.5940517075253357E-2</v>
      </c>
      <c r="P853">
        <v>7.003776960933461E-3</v>
      </c>
      <c r="Q853">
        <v>1.162791348205783E-2</v>
      </c>
      <c r="R853">
        <v>7.3200590442670688E-2</v>
      </c>
      <c r="S853">
        <v>-3.1034151755078069E-2</v>
      </c>
      <c r="T853">
        <v>0</v>
      </c>
      <c r="U853">
        <v>-3.6784737781145549E-2</v>
      </c>
      <c r="V853">
        <v>-4.2096711265146034E-3</v>
      </c>
      <c r="W853">
        <v>2.9867856732837431E-2</v>
      </c>
      <c r="Y853">
        <v>1.0959236155031251E-2</v>
      </c>
      <c r="Z853">
        <v>1.17458019661365E-3</v>
      </c>
      <c r="AA853">
        <v>1.249998266046703E-2</v>
      </c>
      <c r="AB853">
        <v>2.601611441341678E-2</v>
      </c>
      <c r="AC853">
        <v>-3.9454342293425704E-3</v>
      </c>
      <c r="AD853">
        <v>2.8506345404905261E-2</v>
      </c>
      <c r="AE853">
        <v>-3.6116506790720981E-2</v>
      </c>
    </row>
    <row r="854" spans="1:31" x14ac:dyDescent="0.35">
      <c r="A854" s="2">
        <v>44472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4.7028644719966373E-3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</row>
    <row r="855" spans="1:31" x14ac:dyDescent="0.35">
      <c r="A855" s="2">
        <v>44473</v>
      </c>
      <c r="B855">
        <v>0</v>
      </c>
      <c r="C855">
        <v>-7.5757824934171714E-3</v>
      </c>
      <c r="D855">
        <v>7.6658453618720923E-3</v>
      </c>
      <c r="E855">
        <v>-1.228066146975304E-2</v>
      </c>
      <c r="F855">
        <v>-7.1823266133192121E-2</v>
      </c>
      <c r="G855">
        <v>-8.4461262801154846E-2</v>
      </c>
      <c r="H855">
        <v>-1.252756292605439E-2</v>
      </c>
      <c r="I855">
        <v>-1.7915275722412031E-2</v>
      </c>
      <c r="J855">
        <v>-7.3213209891703324E-2</v>
      </c>
      <c r="K855">
        <v>6.2893845524354397E-3</v>
      </c>
      <c r="L855">
        <v>-1.944266465486821E-2</v>
      </c>
      <c r="M855">
        <v>-2.8571499167583059E-2</v>
      </c>
      <c r="N855">
        <v>-2.326241134751772E-2</v>
      </c>
      <c r="O855">
        <v>-6.6490742729608421E-2</v>
      </c>
      <c r="P855">
        <v>1.9320026787741581E-2</v>
      </c>
      <c r="Q855">
        <v>-1.6154059889443739E-2</v>
      </c>
      <c r="R855">
        <v>-2.7111893211123731E-2</v>
      </c>
      <c r="S855">
        <v>-5.0868799557157729E-4</v>
      </c>
      <c r="T855">
        <v>1.2170384126119149E-2</v>
      </c>
      <c r="U855">
        <v>-4.1725610909656208E-2</v>
      </c>
      <c r="V855">
        <v>-3.8047646183756112E-2</v>
      </c>
      <c r="W855">
        <v>-2.3424520904906539E-2</v>
      </c>
      <c r="Y855">
        <v>2.0641538137187169E-2</v>
      </c>
      <c r="Z855">
        <v>-4.8885413176325547E-2</v>
      </c>
      <c r="AA855">
        <v>-7.9910159810558157E-2</v>
      </c>
      <c r="AB855">
        <v>-6.1921178697177948E-2</v>
      </c>
      <c r="AC855">
        <v>-1.6204564476830829E-2</v>
      </c>
      <c r="AD855">
        <v>2.2172900939945168E-3</v>
      </c>
      <c r="AE855">
        <v>-7.2522207286399021E-2</v>
      </c>
    </row>
    <row r="856" spans="1:31" x14ac:dyDescent="0.35">
      <c r="A856" s="2">
        <v>44474</v>
      </c>
      <c r="B856">
        <v>2.328288248768717E-2</v>
      </c>
      <c r="C856">
        <v>-7.6336130857940221E-3</v>
      </c>
      <c r="D856">
        <v>-3.0430904309282081E-3</v>
      </c>
      <c r="E856">
        <v>-2.0603918996222711E-2</v>
      </c>
      <c r="F856">
        <v>4.7619004368508744E-3</v>
      </c>
      <c r="G856">
        <v>8.9887668331132042E-2</v>
      </c>
      <c r="H856">
        <v>-1.268603044735339E-2</v>
      </c>
      <c r="I856">
        <v>-1.1884991575667031E-2</v>
      </c>
      <c r="J856">
        <v>5.6427026544494394E-3</v>
      </c>
      <c r="K856">
        <v>2.6315776623735632E-2</v>
      </c>
      <c r="L856">
        <v>7.2703295274363366E-3</v>
      </c>
      <c r="M856">
        <v>-1.1385149080402E-2</v>
      </c>
      <c r="N856">
        <v>-1.0455997676445009E-2</v>
      </c>
      <c r="O856">
        <v>1.6410431654449109E-2</v>
      </c>
      <c r="P856">
        <v>-3.0326110205732841E-3</v>
      </c>
      <c r="Q856">
        <v>6.2098339608986919E-3</v>
      </c>
      <c r="R856">
        <v>1.2320274774578749E-2</v>
      </c>
      <c r="S856">
        <v>-9.1557187296259501E-3</v>
      </c>
      <c r="T856">
        <v>-1.703391180634406E-2</v>
      </c>
      <c r="U856">
        <v>-5.9040533269332229E-3</v>
      </c>
      <c r="V856">
        <v>-1.9976485432482431E-3</v>
      </c>
      <c r="W856">
        <v>-1.4848587458117681E-2</v>
      </c>
      <c r="Y856">
        <v>7.1295129026869297E-3</v>
      </c>
      <c r="Z856">
        <v>2.0559681347291909E-3</v>
      </c>
      <c r="AA856">
        <v>4.8784196749407371E-4</v>
      </c>
      <c r="AB856">
        <v>1.3436784099824409E-2</v>
      </c>
      <c r="AC856">
        <v>1.2811141485335799E-2</v>
      </c>
      <c r="AD856">
        <v>3.6504475595294787E-2</v>
      </c>
      <c r="AE856">
        <v>0</v>
      </c>
    </row>
    <row r="857" spans="1:31" x14ac:dyDescent="0.35">
      <c r="A857" s="2">
        <v>44475</v>
      </c>
      <c r="B857">
        <v>-1.13765620856886E-2</v>
      </c>
      <c r="C857">
        <v>7.6923333825633664E-3</v>
      </c>
      <c r="D857">
        <v>1.945821866634323E-2</v>
      </c>
      <c r="E857">
        <v>-2.7928958366063569E-2</v>
      </c>
      <c r="F857">
        <v>1.0071095067887731E-2</v>
      </c>
      <c r="G857">
        <v>1.4650051725058731E-2</v>
      </c>
      <c r="H857">
        <v>7.5420511056496498E-3</v>
      </c>
      <c r="I857">
        <v>-5.3146598237633347E-3</v>
      </c>
      <c r="J857">
        <v>-9.0399282722799512E-3</v>
      </c>
      <c r="K857">
        <v>1.6346086596822129E-2</v>
      </c>
      <c r="L857">
        <v>-8.5302076552751238E-3</v>
      </c>
      <c r="M857">
        <v>-1.343577852967714E-2</v>
      </c>
      <c r="N857">
        <v>-1.379512767830937E-2</v>
      </c>
      <c r="O857">
        <v>4.1856034296614553E-2</v>
      </c>
      <c r="P857">
        <v>-7.604550698072976E-3</v>
      </c>
      <c r="Q857">
        <v>-4.3932863561604307E-3</v>
      </c>
      <c r="R857">
        <v>-1.8835054847744281E-2</v>
      </c>
      <c r="S857">
        <v>-1.0780172835508811E-2</v>
      </c>
      <c r="T857">
        <v>9.1741522689121613E-3</v>
      </c>
      <c r="U857">
        <v>-2.746843936334209E-2</v>
      </c>
      <c r="V857">
        <v>-3.362690824583936E-2</v>
      </c>
      <c r="W857">
        <v>-1.0434903594375711E-2</v>
      </c>
      <c r="Y857">
        <v>8.2344742870408272E-3</v>
      </c>
      <c r="Z857">
        <v>9.4378142928108755E-3</v>
      </c>
      <c r="AA857">
        <v>-2.6821945904967892E-3</v>
      </c>
      <c r="AB857">
        <v>6.6486321590377706E-3</v>
      </c>
      <c r="AC857">
        <v>-7.2282102307641427E-4</v>
      </c>
      <c r="AD857">
        <v>-3.5218830651289952E-2</v>
      </c>
      <c r="AE857">
        <v>1.390099359114383E-2</v>
      </c>
    </row>
    <row r="858" spans="1:31" x14ac:dyDescent="0.35">
      <c r="A858" s="2">
        <v>44476</v>
      </c>
      <c r="B858">
        <v>-2.7617897564983781E-2</v>
      </c>
      <c r="C858">
        <v>7.6336130857941331E-3</v>
      </c>
      <c r="D858">
        <v>-1.57185371741555E-2</v>
      </c>
      <c r="E858">
        <v>4.2164230298482153E-2</v>
      </c>
      <c r="F858">
        <v>6.5689201721424118E-2</v>
      </c>
      <c r="G858">
        <v>2.4598880518994729E-2</v>
      </c>
      <c r="H858">
        <v>7.2081129376213582E-3</v>
      </c>
      <c r="I858">
        <v>-2.8133110056105531E-4</v>
      </c>
      <c r="J858">
        <v>8.8077625427218642E-3</v>
      </c>
      <c r="K858">
        <v>1.4191092734136211E-2</v>
      </c>
      <c r="L858">
        <v>1.5883550998661011E-2</v>
      </c>
      <c r="M858">
        <v>1.6536962443707282E-2</v>
      </c>
      <c r="N858">
        <v>2.3809523809523721E-2</v>
      </c>
      <c r="O858">
        <v>2.376607535465158E-2</v>
      </c>
      <c r="P858">
        <v>1.4559340399708409E-2</v>
      </c>
      <c r="Q858">
        <v>2.4584958293631939E-2</v>
      </c>
      <c r="R858">
        <v>5.6113001560578191E-3</v>
      </c>
      <c r="S858">
        <v>-5.1891466115761009E-4</v>
      </c>
      <c r="T858">
        <v>-1.010090516925255E-2</v>
      </c>
      <c r="U858">
        <v>2.748088902245183E-2</v>
      </c>
      <c r="V858">
        <v>2.9411806535742709E-2</v>
      </c>
      <c r="W858">
        <v>-4.1005909053176692E-3</v>
      </c>
      <c r="Y858">
        <v>1.160620324140482E-2</v>
      </c>
      <c r="Z858">
        <v>6.0569095447678301E-2</v>
      </c>
      <c r="AA858">
        <v>7.6039038621709798E-2</v>
      </c>
      <c r="AB858">
        <v>1.2249334764408591E-2</v>
      </c>
      <c r="AC858">
        <v>1.01266072516637E-2</v>
      </c>
      <c r="AD858">
        <v>-2.654870165907652E-2</v>
      </c>
      <c r="AE858">
        <v>-1.58526336566257E-2</v>
      </c>
    </row>
    <row r="859" spans="1:31" x14ac:dyDescent="0.35">
      <c r="A859" s="2">
        <v>44477</v>
      </c>
      <c r="B859">
        <v>-5.9171582809151024E-3</v>
      </c>
      <c r="C859">
        <v>7.5757824934170603E-3</v>
      </c>
      <c r="D859">
        <v>5.3231850738535416E-3</v>
      </c>
      <c r="E859">
        <v>-1.7543801630562461E-2</v>
      </c>
      <c r="F859">
        <v>1.210783227466905E-2</v>
      </c>
      <c r="G859">
        <v>-5.21932618031129E-4</v>
      </c>
      <c r="H859">
        <v>-2.2019996843881669E-3</v>
      </c>
      <c r="I859">
        <v>-7.8760230179742985E-3</v>
      </c>
      <c r="J859">
        <v>2.993448997842019E-2</v>
      </c>
      <c r="K859">
        <v>4.6643503499004257E-3</v>
      </c>
      <c r="L859">
        <v>-3.583058334835576E-2</v>
      </c>
      <c r="M859">
        <v>-1.8181761542139799E-2</v>
      </c>
      <c r="N859">
        <v>0</v>
      </c>
      <c r="O859">
        <v>-1.825348340122623E-2</v>
      </c>
      <c r="P859">
        <v>0</v>
      </c>
      <c r="Q859">
        <v>1.1792468882951599E-2</v>
      </c>
      <c r="R859">
        <v>2.878119131261769E-2</v>
      </c>
      <c r="S859">
        <v>-9.3458680047712184E-3</v>
      </c>
      <c r="T859">
        <v>-7.1429081149061444E-3</v>
      </c>
      <c r="U859">
        <v>-2.377412287647163E-2</v>
      </c>
      <c r="V859">
        <v>6.4386255515480606E-3</v>
      </c>
      <c r="W859">
        <v>-2.117660213440975E-2</v>
      </c>
      <c r="Y859">
        <v>-5.8071678545329464E-3</v>
      </c>
      <c r="Z859">
        <v>4.2161762170806798E-2</v>
      </c>
      <c r="AA859">
        <v>-1.7950400612570579E-2</v>
      </c>
      <c r="AB859">
        <v>-6.6006233870635764E-3</v>
      </c>
      <c r="AC859">
        <v>-1.6111734981114959E-2</v>
      </c>
      <c r="AD859">
        <v>6.2500977591470894E-3</v>
      </c>
      <c r="AE859">
        <v>-3.1345201393930378E-2</v>
      </c>
    </row>
    <row r="860" spans="1:31" x14ac:dyDescent="0.35">
      <c r="A860" s="2">
        <v>44479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9.302325581395321E-3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</row>
    <row r="861" spans="1:31" x14ac:dyDescent="0.35">
      <c r="A861" s="2">
        <v>44480</v>
      </c>
      <c r="B861">
        <v>0</v>
      </c>
      <c r="C861">
        <v>-1.503764307369437E-2</v>
      </c>
      <c r="D861">
        <v>0</v>
      </c>
      <c r="E861">
        <v>5.8308227745431651E-3</v>
      </c>
      <c r="F861">
        <v>4.24143943737465E-2</v>
      </c>
      <c r="G861">
        <v>3.6553565372508201E-2</v>
      </c>
      <c r="H861">
        <v>1.268952722673555E-2</v>
      </c>
      <c r="I861">
        <v>0</v>
      </c>
      <c r="J861">
        <v>3.6027928712856649E-2</v>
      </c>
      <c r="K861">
        <v>3.5592552549052137E-2</v>
      </c>
      <c r="L861">
        <v>2.4999988551591249E-2</v>
      </c>
      <c r="M861">
        <v>-1.0721316689075829E-2</v>
      </c>
      <c r="N861">
        <v>1.8865207373271801E-2</v>
      </c>
      <c r="O861">
        <v>4.4700659945589923E-2</v>
      </c>
      <c r="P861">
        <v>3.7764675462266251E-3</v>
      </c>
      <c r="Q861">
        <v>3.6687978248299613E-2</v>
      </c>
      <c r="R861">
        <v>-2.8546525151520452E-3</v>
      </c>
      <c r="S861">
        <v>0</v>
      </c>
      <c r="T861">
        <v>2.3638281372295289E-2</v>
      </c>
      <c r="U861">
        <v>2.1308959334500829E-2</v>
      </c>
      <c r="V861">
        <v>4.0783704455378711E-2</v>
      </c>
      <c r="W861">
        <v>1.9831712393265422E-2</v>
      </c>
      <c r="Y861">
        <v>-2.6072162445263228E-2</v>
      </c>
      <c r="Z861">
        <v>1.691795054937462E-2</v>
      </c>
      <c r="AA861">
        <v>4.2572885252638581E-2</v>
      </c>
      <c r="AB861">
        <v>5.7089443180923023E-2</v>
      </c>
      <c r="AC861">
        <v>3.8937398567989279E-2</v>
      </c>
      <c r="AD861">
        <v>6.2111000328461952E-3</v>
      </c>
      <c r="AE861">
        <v>7.1909961383405108E-3</v>
      </c>
    </row>
    <row r="862" spans="1:31" x14ac:dyDescent="0.35">
      <c r="A862" s="2">
        <v>44481</v>
      </c>
      <c r="B862">
        <v>5.357141507054064E-2</v>
      </c>
      <c r="C862">
        <v>-2.2900747195187091E-2</v>
      </c>
      <c r="D862">
        <v>-1.5884996445583058E-2</v>
      </c>
      <c r="E862">
        <v>4.0217360887757181E-2</v>
      </c>
      <c r="F862">
        <v>3.8601970170738957E-2</v>
      </c>
      <c r="G862">
        <v>4.8362673351322938E-2</v>
      </c>
      <c r="H862">
        <v>3.9771340676831857E-2</v>
      </c>
      <c r="I862">
        <v>5.0467725777957551E-2</v>
      </c>
      <c r="J862">
        <v>6.2828685987331045E-2</v>
      </c>
      <c r="K862">
        <v>4.1839877179612461E-3</v>
      </c>
      <c r="L862">
        <v>2.1094240047750509E-2</v>
      </c>
      <c r="M862">
        <v>4.0394171848587401E-2</v>
      </c>
      <c r="N862">
        <v>1.342756183745575E-2</v>
      </c>
      <c r="O862">
        <v>5.3206015895597591E-2</v>
      </c>
      <c r="P862">
        <v>3.0097158972159921E-3</v>
      </c>
      <c r="Q862">
        <v>2.9132815532966871E-2</v>
      </c>
      <c r="R862">
        <v>-3.7217597188503588E-3</v>
      </c>
      <c r="S862">
        <v>8.4381693454763651E-2</v>
      </c>
      <c r="T862">
        <v>4.0160634276575902E-3</v>
      </c>
      <c r="U862">
        <v>3.651265039735252E-2</v>
      </c>
      <c r="V862">
        <v>2.6892002962948469E-2</v>
      </c>
      <c r="W862">
        <v>2.0624678107120431E-2</v>
      </c>
      <c r="Y862">
        <v>2.7793937774653892E-3</v>
      </c>
      <c r="Z862">
        <v>7.7034397739657257E-2</v>
      </c>
      <c r="AA862">
        <v>8.4997734124074409E-2</v>
      </c>
      <c r="AB862">
        <v>7.7992904293958221E-2</v>
      </c>
      <c r="AC862">
        <v>1.7513135319140449E-2</v>
      </c>
      <c r="AD862">
        <v>3.1425384953789992E-2</v>
      </c>
      <c r="AE862">
        <v>5.2208850132860363E-2</v>
      </c>
    </row>
    <row r="863" spans="1:31" x14ac:dyDescent="0.35">
      <c r="A863" s="2">
        <v>44482</v>
      </c>
      <c r="B863">
        <v>1.4689246076207359E-2</v>
      </c>
      <c r="C863">
        <v>0</v>
      </c>
      <c r="D863">
        <v>5.7648009818684898E-3</v>
      </c>
      <c r="E863">
        <v>1.323581213293834E-2</v>
      </c>
      <c r="F863">
        <v>2.0090866817632498E-3</v>
      </c>
      <c r="G863">
        <v>6.102837531745986E-2</v>
      </c>
      <c r="H863">
        <v>1.9910642153338379E-2</v>
      </c>
      <c r="I863">
        <v>4.7773189917573948E-2</v>
      </c>
      <c r="J863">
        <v>1.237285609444849E-2</v>
      </c>
      <c r="K863">
        <v>7.7381401312315301E-3</v>
      </c>
      <c r="L863">
        <v>3.7443472478850159E-2</v>
      </c>
      <c r="M863">
        <v>3.6931767438313827E-2</v>
      </c>
      <c r="N863">
        <v>4.6722454672245561E-2</v>
      </c>
      <c r="O863">
        <v>1.9842265948193161E-2</v>
      </c>
      <c r="P863">
        <v>1.950490759672396E-2</v>
      </c>
      <c r="Q863">
        <v>7.1245371322941056E-3</v>
      </c>
      <c r="R863">
        <v>6.0344565826604413E-3</v>
      </c>
      <c r="S863">
        <v>4.3498995551054742E-2</v>
      </c>
      <c r="T863">
        <v>1.9999995886255122E-3</v>
      </c>
      <c r="U863">
        <v>3.8102066052128292E-2</v>
      </c>
      <c r="V863">
        <v>4.1526398404819982E-2</v>
      </c>
      <c r="W863">
        <v>3.8683653207447037E-2</v>
      </c>
      <c r="Y863">
        <v>6.0247910093053747E-2</v>
      </c>
      <c r="Z863">
        <v>0.12793819268281381</v>
      </c>
      <c r="AA863">
        <v>1.5749651613346179E-2</v>
      </c>
      <c r="AB863">
        <v>1.779430144240823E-2</v>
      </c>
      <c r="AC863">
        <v>1.652328613394927E-2</v>
      </c>
      <c r="AD863">
        <v>8.7050953639913331E-3</v>
      </c>
      <c r="AE863">
        <v>4.7921968484031303E-2</v>
      </c>
    </row>
    <row r="864" spans="1:31" x14ac:dyDescent="0.35">
      <c r="A864" s="2">
        <v>44483</v>
      </c>
      <c r="B864">
        <v>-1.3363041729006601E-2</v>
      </c>
      <c r="C864">
        <v>0</v>
      </c>
      <c r="D864">
        <v>-3.8211057715595849E-3</v>
      </c>
      <c r="E864">
        <v>-5.8438942576913844E-3</v>
      </c>
      <c r="F864">
        <v>2.506227325736798E-3</v>
      </c>
      <c r="G864">
        <v>-1.132246380723889E-2</v>
      </c>
      <c r="H864">
        <v>-1.8237652986044409E-2</v>
      </c>
      <c r="I864">
        <v>-1.468318575810712E-2</v>
      </c>
      <c r="J864">
        <v>-1.466596740909942E-2</v>
      </c>
      <c r="K864">
        <v>-1.919677146374377E-2</v>
      </c>
      <c r="L864">
        <v>1.8668888826363079E-3</v>
      </c>
      <c r="M864">
        <v>1.8265197126674519E-3</v>
      </c>
      <c r="N864">
        <v>1.265822784810133E-2</v>
      </c>
      <c r="O864">
        <v>3.29075713489968E-3</v>
      </c>
      <c r="P864">
        <v>2.5754303306773089E-2</v>
      </c>
      <c r="Q864">
        <v>1.6977958015012009E-3</v>
      </c>
      <c r="R864">
        <v>1.885175318635102E-2</v>
      </c>
      <c r="S864">
        <v>-1.3895104406511091E-2</v>
      </c>
      <c r="T864">
        <v>-2.195608331727894E-2</v>
      </c>
      <c r="U864">
        <v>-6.9251683311167822E-3</v>
      </c>
      <c r="V864">
        <v>2.2270076454260931E-2</v>
      </c>
      <c r="W864">
        <v>1.723171671567458E-2</v>
      </c>
      <c r="Y864">
        <v>-2.1876810349092501E-2</v>
      </c>
      <c r="Z864">
        <v>-5.2991982094658267E-2</v>
      </c>
      <c r="AA864">
        <v>-5.0342327983923241E-3</v>
      </c>
      <c r="AB864">
        <v>5.9594282606316717E-3</v>
      </c>
      <c r="AC864">
        <v>-1.2529659012189829E-2</v>
      </c>
      <c r="AD864">
        <v>-3.2361968094283271E-3</v>
      </c>
      <c r="AE864">
        <v>-1.254552885222349E-2</v>
      </c>
    </row>
    <row r="865" spans="1:31" x14ac:dyDescent="0.35">
      <c r="A865" s="2">
        <v>44484</v>
      </c>
      <c r="B865">
        <v>7.9006914936869954E-3</v>
      </c>
      <c r="C865">
        <v>7.8124315433529823E-3</v>
      </c>
      <c r="D865">
        <v>-3.8359631470819E-4</v>
      </c>
      <c r="E865">
        <v>3.0083072706150071E-2</v>
      </c>
      <c r="F865">
        <v>-5.6499958038330078E-2</v>
      </c>
      <c r="G865">
        <v>-3.2065999330549433E-2</v>
      </c>
      <c r="H865">
        <v>-4.4479814959750294E-3</v>
      </c>
      <c r="I865">
        <v>-1.6731881784109452E-2</v>
      </c>
      <c r="J865">
        <v>1.185226900892733E-2</v>
      </c>
      <c r="K865">
        <v>-5.9921478079217327E-2</v>
      </c>
      <c r="L865">
        <v>0</v>
      </c>
      <c r="M865">
        <v>2.7347407913824728E-3</v>
      </c>
      <c r="N865">
        <v>0</v>
      </c>
      <c r="O865">
        <v>-4.9487893681238182E-3</v>
      </c>
      <c r="P865">
        <v>-1.291249032333641E-2</v>
      </c>
      <c r="Q865">
        <v>-1.0263619295788231E-2</v>
      </c>
      <c r="R865">
        <v>-2.8875773259601781E-2</v>
      </c>
      <c r="S865">
        <v>-1.1272819493482361E-2</v>
      </c>
      <c r="T865">
        <v>-1.326525086703456E-2</v>
      </c>
      <c r="U865">
        <v>5.0209223107914092E-2</v>
      </c>
      <c r="V865">
        <v>-4.2515780864266217E-2</v>
      </c>
      <c r="W865">
        <v>-2.677589017858184E-2</v>
      </c>
      <c r="Y865">
        <v>3.376203287053015E-3</v>
      </c>
      <c r="Z865">
        <v>-1.7918884136873151E-2</v>
      </c>
      <c r="AA865">
        <v>-1.558389921355163E-2</v>
      </c>
      <c r="AB865">
        <v>-1.9768954174889219E-2</v>
      </c>
      <c r="AC865">
        <v>-3.1893014747677251E-2</v>
      </c>
      <c r="AD865">
        <v>1.0822063806332769E-3</v>
      </c>
      <c r="AE865">
        <v>3.2786879084335752E-2</v>
      </c>
    </row>
    <row r="866" spans="1:31" x14ac:dyDescent="0.35">
      <c r="A866" s="2">
        <v>44486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-1.4473684210526421E-3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1:31" x14ac:dyDescent="0.35">
      <c r="A867" s="2">
        <v>44487</v>
      </c>
      <c r="B867">
        <v>-1.9036965679270049E-2</v>
      </c>
      <c r="C867">
        <v>-7.7518705850742053E-3</v>
      </c>
      <c r="D867">
        <v>-7.6748703461448908E-4</v>
      </c>
      <c r="E867">
        <v>-3.3903993012492029E-2</v>
      </c>
      <c r="F867">
        <v>2.8616798312800059E-2</v>
      </c>
      <c r="G867">
        <v>6.6257123784945193E-3</v>
      </c>
      <c r="H867">
        <v>-6.570315723522846E-3</v>
      </c>
      <c r="I867">
        <v>-6.9132716794392257E-3</v>
      </c>
      <c r="J867">
        <v>8.4446031332683358E-3</v>
      </c>
      <c r="K867">
        <v>3.2019694897278411E-4</v>
      </c>
      <c r="L867">
        <v>0</v>
      </c>
      <c r="M867">
        <v>-1.0909129524022119E-2</v>
      </c>
      <c r="N867">
        <v>-6.4567136645143908E-3</v>
      </c>
      <c r="O867">
        <v>4.0770316483983882E-2</v>
      </c>
      <c r="P867">
        <v>-3.633751986573897E-3</v>
      </c>
      <c r="Q867">
        <v>-3.1395854736793179E-3</v>
      </c>
      <c r="R867">
        <v>1.3856799962293611E-2</v>
      </c>
      <c r="S867">
        <v>-1.140154780170499E-2</v>
      </c>
      <c r="T867">
        <v>-1.0341790650634231E-3</v>
      </c>
      <c r="U867">
        <v>-4.6481173006711618E-3</v>
      </c>
      <c r="V867">
        <v>-4.6238540509425219E-2</v>
      </c>
      <c r="W867">
        <v>0</v>
      </c>
      <c r="Y867">
        <v>1.135540975545357E-2</v>
      </c>
      <c r="Z867">
        <v>4.321384095264369E-2</v>
      </c>
      <c r="AA867">
        <v>-4.1119362694586048E-4</v>
      </c>
      <c r="AB867">
        <v>2.2004062081451892E-2</v>
      </c>
      <c r="AC867">
        <v>-2.196241381290687E-2</v>
      </c>
      <c r="AD867">
        <v>8.1081117642571865E-3</v>
      </c>
      <c r="AE867">
        <v>-1.1111133350886541E-2</v>
      </c>
    </row>
    <row r="868" spans="1:31" x14ac:dyDescent="0.35">
      <c r="A868" s="2">
        <v>44488</v>
      </c>
      <c r="B868">
        <v>3.4246568169916447E-2</v>
      </c>
      <c r="C868">
        <v>7.8124315433529823E-3</v>
      </c>
      <c r="D868">
        <v>2.3041291942453861E-3</v>
      </c>
      <c r="E868">
        <v>1.6330720233271871E-2</v>
      </c>
      <c r="F868">
        <v>5.1519835541540493E-2</v>
      </c>
      <c r="G868">
        <v>1.8805811467872861E-2</v>
      </c>
      <c r="H868">
        <v>8.7301367721428491E-3</v>
      </c>
      <c r="I868">
        <v>1.0977208211775171E-2</v>
      </c>
      <c r="J868">
        <v>8.914046793000896E-3</v>
      </c>
      <c r="K868">
        <v>1.8892023665804111E-2</v>
      </c>
      <c r="L868">
        <v>4.7204966030621957E-2</v>
      </c>
      <c r="M868">
        <v>2.3897085677043291E-2</v>
      </c>
      <c r="N868">
        <v>1.458885941644561E-2</v>
      </c>
      <c r="O868">
        <v>3.9395434182366573E-2</v>
      </c>
      <c r="P868">
        <v>2.3340634897565771E-2</v>
      </c>
      <c r="Q868">
        <v>3.3403321633666223E-2</v>
      </c>
      <c r="R868">
        <v>2.6765446184363158E-2</v>
      </c>
      <c r="S868">
        <v>2.7390603353470769E-2</v>
      </c>
      <c r="T868">
        <v>8.2814652722380533E-3</v>
      </c>
      <c r="U868">
        <v>-1.3341897528170721E-3</v>
      </c>
      <c r="V868">
        <v>2.8087708682766221E-2</v>
      </c>
      <c r="W868">
        <v>4.2111141476751213E-2</v>
      </c>
      <c r="Y868">
        <v>1.3723611222766999E-2</v>
      </c>
      <c r="Z868">
        <v>2.6081573186295341E-2</v>
      </c>
      <c r="AA868">
        <v>6.1703004235004411E-2</v>
      </c>
      <c r="AB868">
        <v>3.6395762993825631E-2</v>
      </c>
      <c r="AC868">
        <v>2.6801874493284972E-2</v>
      </c>
      <c r="AD868">
        <v>-9.1152408487585879E-3</v>
      </c>
      <c r="AE868">
        <v>1.163729557818094E-2</v>
      </c>
    </row>
    <row r="869" spans="1:31" x14ac:dyDescent="0.35">
      <c r="A869" s="2">
        <v>44489</v>
      </c>
      <c r="B869">
        <v>-2.8697534778205469E-2</v>
      </c>
      <c r="C869">
        <v>7.7519640745948859E-3</v>
      </c>
      <c r="D869">
        <v>-1.532521543229026E-3</v>
      </c>
      <c r="E869">
        <v>2.495723006566308E-2</v>
      </c>
      <c r="F869">
        <v>-8.5742283835533284E-2</v>
      </c>
      <c r="G869">
        <v>-3.507153789598938E-2</v>
      </c>
      <c r="H869">
        <v>-2.6227004694312489E-4</v>
      </c>
      <c r="I869">
        <v>1.37713058145712E-2</v>
      </c>
      <c r="J869">
        <v>-2.6773354272123791E-3</v>
      </c>
      <c r="K869">
        <v>-7.8565162140612488E-3</v>
      </c>
      <c r="L869">
        <v>5.3381240694059251E-3</v>
      </c>
      <c r="M869">
        <v>3.3213647918950429E-2</v>
      </c>
      <c r="N869">
        <v>3.7908496732026449E-3</v>
      </c>
      <c r="O869">
        <v>-3.7207267967048978E-2</v>
      </c>
      <c r="P869">
        <v>5.4169608529663023E-2</v>
      </c>
      <c r="Q869">
        <v>-4.663830328125973E-2</v>
      </c>
      <c r="R869">
        <v>-8.3195518672392055E-3</v>
      </c>
      <c r="S869">
        <v>-3.274119624390615E-3</v>
      </c>
      <c r="T869">
        <v>0</v>
      </c>
      <c r="U869">
        <v>6.2792222018434707E-2</v>
      </c>
      <c r="V869">
        <v>3.3682692702356798E-2</v>
      </c>
      <c r="W869">
        <v>5.6573400103098859E-2</v>
      </c>
      <c r="Y869">
        <v>-3.131439152542892E-2</v>
      </c>
      <c r="Z869">
        <v>-1.5550253562161999E-2</v>
      </c>
      <c r="AA869">
        <v>1.9372780102206999E-3</v>
      </c>
      <c r="AB869">
        <v>-3.108257938086512E-2</v>
      </c>
      <c r="AC869">
        <v>-2.962963461323043E-2</v>
      </c>
      <c r="AD869">
        <v>2.922067259642858E-2</v>
      </c>
      <c r="AE869">
        <v>5.7913532102304321E-2</v>
      </c>
    </row>
    <row r="870" spans="1:31" x14ac:dyDescent="0.35">
      <c r="A870" s="2">
        <v>44490</v>
      </c>
      <c r="B870">
        <v>-6.8182282902468083E-3</v>
      </c>
      <c r="C870">
        <v>-7.6923333825634774E-3</v>
      </c>
      <c r="D870">
        <v>-1.151330850802323E-3</v>
      </c>
      <c r="E870">
        <v>6.6711202420113302E-3</v>
      </c>
      <c r="F870">
        <v>2.0900289005228782E-2</v>
      </c>
      <c r="G870">
        <v>1.386900610442776E-2</v>
      </c>
      <c r="H870">
        <v>-5.2466668312023401E-3</v>
      </c>
      <c r="I870">
        <v>4.1796922029451178E-3</v>
      </c>
      <c r="J870">
        <v>2.5771787502621549E-2</v>
      </c>
      <c r="K870">
        <v>4.7513185120462431E-3</v>
      </c>
      <c r="L870">
        <v>2.2418791031752369E-2</v>
      </c>
      <c r="M870">
        <v>1.7376200828773E-2</v>
      </c>
      <c r="N870">
        <v>-1.6929287667665101E-2</v>
      </c>
      <c r="O870">
        <v>-1.6657581432027999E-3</v>
      </c>
      <c r="P870">
        <v>1.014200635405782E-2</v>
      </c>
      <c r="Q870">
        <v>2.964252115747135E-2</v>
      </c>
      <c r="R870">
        <v>1.4541400508135681E-2</v>
      </c>
      <c r="S870">
        <v>5.6311707958376367E-3</v>
      </c>
      <c r="T870">
        <v>3.4907699439006068E-2</v>
      </c>
      <c r="U870">
        <v>1.5084838052792369E-2</v>
      </c>
      <c r="V870">
        <v>0.21288917386324749</v>
      </c>
      <c r="W870">
        <v>1.478824456114403E-2</v>
      </c>
      <c r="Y870">
        <v>4.9408741190499761E-3</v>
      </c>
      <c r="Z870">
        <v>2.2782504304860621E-2</v>
      </c>
      <c r="AA870">
        <v>2.3975209483815041E-2</v>
      </c>
      <c r="AB870">
        <v>5.4334119837498029E-3</v>
      </c>
      <c r="AC870">
        <v>3.9985681365453107E-3</v>
      </c>
      <c r="AD870">
        <v>-1.366966921921875E-2</v>
      </c>
      <c r="AE870">
        <v>1.9497478267457739E-2</v>
      </c>
    </row>
    <row r="871" spans="1:31" x14ac:dyDescent="0.35">
      <c r="A871" s="2">
        <v>44491</v>
      </c>
      <c r="B871">
        <v>-1.9450813293862331E-2</v>
      </c>
      <c r="C871">
        <v>1.550392814918977E-2</v>
      </c>
      <c r="D871">
        <v>-7.6833151884347917E-3</v>
      </c>
      <c r="E871">
        <v>-7.2896089634593153E-3</v>
      </c>
      <c r="F871">
        <v>-5.9317543623217617E-2</v>
      </c>
      <c r="G871">
        <v>-4.7641518515766153E-2</v>
      </c>
      <c r="H871">
        <v>-2.6361175349554072E-4</v>
      </c>
      <c r="I871">
        <v>-1.3267334980777149E-2</v>
      </c>
      <c r="J871">
        <v>-1.8058064465889419E-2</v>
      </c>
      <c r="K871">
        <v>1.324076729663193E-2</v>
      </c>
      <c r="L871">
        <v>2.8851826690146081E-3</v>
      </c>
      <c r="M871">
        <v>1.793337204057055E-2</v>
      </c>
      <c r="N871">
        <v>0</v>
      </c>
      <c r="O871">
        <v>-1.724141296384318E-2</v>
      </c>
      <c r="P871">
        <v>1.405622312511468E-2</v>
      </c>
      <c r="Q871">
        <v>-6.5857271823577257E-4</v>
      </c>
      <c r="R871">
        <v>5.5128055227737782E-4</v>
      </c>
      <c r="S871">
        <v>-2.333157689295506E-2</v>
      </c>
      <c r="T871">
        <v>-3.9681511311265849E-3</v>
      </c>
      <c r="U871">
        <v>-2.476718831176727E-3</v>
      </c>
      <c r="V871">
        <v>-6.7164179104477584E-2</v>
      </c>
      <c r="W871">
        <v>-6.5325839956034137E-3</v>
      </c>
      <c r="Y871">
        <v>5.1972563422211238E-3</v>
      </c>
      <c r="Z871">
        <v>-2.8808953334025219E-2</v>
      </c>
      <c r="AA871">
        <v>-2.3980371595890389E-2</v>
      </c>
      <c r="AB871">
        <v>-1.8703681850074538E-2</v>
      </c>
      <c r="AC871">
        <v>-6.1187562733778789E-2</v>
      </c>
      <c r="AD871">
        <v>2.2920994610199141E-2</v>
      </c>
      <c r="AE871">
        <v>8.82672836198517E-3</v>
      </c>
    </row>
    <row r="872" spans="1:31" x14ac:dyDescent="0.35">
      <c r="A872" s="2">
        <v>44493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-6.4909259504569716E-3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</row>
    <row r="873" spans="1:31" x14ac:dyDescent="0.35">
      <c r="A873" s="2">
        <v>44494</v>
      </c>
      <c r="B873">
        <v>2.333730098217424E-2</v>
      </c>
      <c r="C873">
        <v>-1.5267226171588041E-2</v>
      </c>
      <c r="D873">
        <v>-5.0329855499875453E-3</v>
      </c>
      <c r="E873">
        <v>1.335193442668636E-3</v>
      </c>
      <c r="F873">
        <v>1.562503825074835E-2</v>
      </c>
      <c r="G873">
        <v>0.37147101543403038</v>
      </c>
      <c r="H873">
        <v>1.6090761306525089E-2</v>
      </c>
      <c r="I873">
        <v>2.1091824540238062E-3</v>
      </c>
      <c r="J873">
        <v>4.0778218566899893E-2</v>
      </c>
      <c r="K873">
        <v>4.5114995521583053E-2</v>
      </c>
      <c r="L873">
        <v>-1.495965445769698E-2</v>
      </c>
      <c r="M873">
        <v>-2.516707161940412E-3</v>
      </c>
      <c r="N873">
        <v>2.0000000000000021E-2</v>
      </c>
      <c r="O873">
        <v>1.54498911980101E-2</v>
      </c>
      <c r="P873">
        <v>-1.980188196978983E-3</v>
      </c>
      <c r="Q873">
        <v>2.654866938821487E-2</v>
      </c>
      <c r="R873">
        <v>1.3223128163216909E-2</v>
      </c>
      <c r="S873">
        <v>-1.2422536519682731E-2</v>
      </c>
      <c r="T873">
        <v>0</v>
      </c>
      <c r="U873">
        <v>-1.3656130272735489E-2</v>
      </c>
      <c r="V873">
        <v>-2.335998535156247E-2</v>
      </c>
      <c r="W873">
        <v>-2.8831524362399219E-2</v>
      </c>
      <c r="Y873">
        <v>-2.040253099010569E-2</v>
      </c>
      <c r="Z873">
        <v>6.6666674443827123E-2</v>
      </c>
      <c r="AA873">
        <v>4.9139117489062738E-2</v>
      </c>
      <c r="AB873">
        <v>2.859031633218256E-2</v>
      </c>
      <c r="AC873">
        <v>3.0852264853264981E-3</v>
      </c>
      <c r="AD873">
        <v>-5.21083249997778E-4</v>
      </c>
      <c r="AE873">
        <v>-1.6040729430642279E-2</v>
      </c>
    </row>
    <row r="874" spans="1:31" x14ac:dyDescent="0.35">
      <c r="A874" s="2">
        <v>44495</v>
      </c>
      <c r="B874">
        <v>-4.5610344309581219E-3</v>
      </c>
      <c r="C874">
        <v>0</v>
      </c>
      <c r="D874">
        <v>3.1129515892702742E-3</v>
      </c>
      <c r="E874">
        <v>1.533330053571702E-2</v>
      </c>
      <c r="F874">
        <v>-1.978025248683668E-2</v>
      </c>
      <c r="G874">
        <v>2.6002141548134631E-2</v>
      </c>
      <c r="H874">
        <v>-1.2720681998215079E-2</v>
      </c>
      <c r="I874">
        <v>-2.236247804031433E-2</v>
      </c>
      <c r="J874">
        <v>-2.151088781048394E-2</v>
      </c>
      <c r="K874">
        <v>1.5183093663684529E-2</v>
      </c>
      <c r="L874">
        <v>3.0373688804514961E-2</v>
      </c>
      <c r="M874">
        <v>-4.2052559821340596E-3</v>
      </c>
      <c r="N874">
        <v>1.8300653594771621E-3</v>
      </c>
      <c r="O874">
        <v>-3.3271951209971062E-2</v>
      </c>
      <c r="P874">
        <v>1.52116765494148E-2</v>
      </c>
      <c r="Q874">
        <v>-9.170806427135636E-4</v>
      </c>
      <c r="R874">
        <v>-2.0935304059800489E-2</v>
      </c>
      <c r="S874">
        <v>-1.161095081412067E-2</v>
      </c>
      <c r="T874">
        <v>-9.9603611694956129E-3</v>
      </c>
      <c r="U874">
        <v>1.6991787177828011E-2</v>
      </c>
      <c r="V874">
        <v>0.1048493025866073</v>
      </c>
      <c r="W874">
        <v>2.916654749735437E-2</v>
      </c>
      <c r="Y874">
        <v>1.4836134706843531E-2</v>
      </c>
      <c r="Z874">
        <v>-2.0355587082219299E-2</v>
      </c>
      <c r="AA874">
        <v>-3.0425921539913751E-2</v>
      </c>
      <c r="AB874">
        <v>6.283634812461969E-3</v>
      </c>
      <c r="AC874">
        <v>9.6116877277991897E-3</v>
      </c>
      <c r="AD874">
        <v>0</v>
      </c>
      <c r="AE874">
        <v>1.1485736045082179E-2</v>
      </c>
    </row>
    <row r="875" spans="1:31" x14ac:dyDescent="0.35">
      <c r="A875" s="2">
        <v>44496</v>
      </c>
      <c r="B875">
        <v>-2.2909502260614719E-2</v>
      </c>
      <c r="C875">
        <v>-2.3255798734264092E-2</v>
      </c>
      <c r="D875">
        <v>-9.3096708055711019E-3</v>
      </c>
      <c r="E875">
        <v>-6.5654133174786189E-4</v>
      </c>
      <c r="F875">
        <v>2.5784701823891479E-2</v>
      </c>
      <c r="G875">
        <v>-2.8159072205465652E-2</v>
      </c>
      <c r="H875">
        <v>1.9195394174465589E-2</v>
      </c>
      <c r="I875">
        <v>-2.422104855521523E-3</v>
      </c>
      <c r="J875">
        <v>1.5179320726296019E-2</v>
      </c>
      <c r="K875">
        <v>-9.0907587091423325E-3</v>
      </c>
      <c r="L875">
        <v>2.0408230473997199E-2</v>
      </c>
      <c r="M875">
        <v>1.4358104898032581E-2</v>
      </c>
      <c r="N875">
        <v>9.9164926931105679E-3</v>
      </c>
      <c r="O875">
        <v>0.24651212297812911</v>
      </c>
      <c r="P875">
        <v>5.8630966696084919E-3</v>
      </c>
      <c r="Q875">
        <v>1.1841388715051471E-2</v>
      </c>
      <c r="R875">
        <v>-3.4990235497449403E-2</v>
      </c>
      <c r="S875">
        <v>-1.7131624270581899E-2</v>
      </c>
      <c r="T875">
        <v>1.207264028738275E-2</v>
      </c>
      <c r="U875">
        <v>6.1881424761114356E-3</v>
      </c>
      <c r="V875">
        <v>3.2918166375096591E-2</v>
      </c>
      <c r="W875">
        <v>1.163967675262456E-2</v>
      </c>
      <c r="Y875">
        <v>-7.4500566852139238E-3</v>
      </c>
      <c r="Z875">
        <v>7.023754501834123E-3</v>
      </c>
      <c r="AA875">
        <v>3.08101726030745E-2</v>
      </c>
      <c r="AB875">
        <v>9.1308790672440576E-2</v>
      </c>
      <c r="AC875">
        <v>7.0449366540180636E-2</v>
      </c>
      <c r="AD875">
        <v>1.1470297530312481E-2</v>
      </c>
      <c r="AE875">
        <v>1.831487475541627E-3</v>
      </c>
    </row>
    <row r="876" spans="1:31" x14ac:dyDescent="0.35">
      <c r="A876" s="2">
        <v>44497</v>
      </c>
      <c r="B876">
        <v>-2.6963634888118589E-2</v>
      </c>
      <c r="C876">
        <v>0</v>
      </c>
      <c r="D876">
        <v>-2.3884137708001681E-2</v>
      </c>
      <c r="E876">
        <v>1.412607431912849E-2</v>
      </c>
      <c r="F876">
        <v>3.1147629832601439E-2</v>
      </c>
      <c r="G876">
        <v>5.9398745142858367E-2</v>
      </c>
      <c r="H876">
        <v>4.2053645762165193E-2</v>
      </c>
      <c r="I876">
        <v>2.4278356437816839E-2</v>
      </c>
      <c r="J876">
        <v>5.3106406547393181E-2</v>
      </c>
      <c r="K876">
        <v>3.2554011195107042E-2</v>
      </c>
      <c r="L876">
        <v>1.6111201955350429E-2</v>
      </c>
      <c r="M876">
        <v>3.1640278707866898E-2</v>
      </c>
      <c r="N876">
        <v>7.7519379844961378E-3</v>
      </c>
      <c r="O876">
        <v>3.810935827695805E-2</v>
      </c>
      <c r="P876">
        <v>1.036273110729447E-2</v>
      </c>
      <c r="Q876">
        <v>6.9400287249498538E-2</v>
      </c>
      <c r="R876">
        <v>6.1582716248875791E-2</v>
      </c>
      <c r="S876">
        <v>2.4900286488803269E-2</v>
      </c>
      <c r="T876">
        <v>-9.9404570344814314E-3</v>
      </c>
      <c r="U876">
        <v>1.7835117103110591E-2</v>
      </c>
      <c r="V876">
        <v>4.0195056643268501E-3</v>
      </c>
      <c r="W876">
        <v>1.900957677798942E-2</v>
      </c>
      <c r="Y876">
        <v>3.2431754639764547E-2</v>
      </c>
      <c r="Z876">
        <v>7.8465584856505455E-2</v>
      </c>
      <c r="AA876">
        <v>3.3579329690133219E-2</v>
      </c>
      <c r="AB876">
        <v>2.6391013609606381E-2</v>
      </c>
      <c r="AC876">
        <v>4.5891105662362319E-2</v>
      </c>
      <c r="AD876">
        <v>-2.4226771540793779E-2</v>
      </c>
      <c r="AE876">
        <v>2.2669105675972249E-2</v>
      </c>
    </row>
    <row r="877" spans="1:31" x14ac:dyDescent="0.35">
      <c r="A877" s="2">
        <v>44498</v>
      </c>
      <c r="B877">
        <v>-1.566271462171609E-2</v>
      </c>
      <c r="C877">
        <v>-7.9364388086755611E-3</v>
      </c>
      <c r="D877">
        <v>-5.4151568530397258E-2</v>
      </c>
      <c r="E877">
        <v>-2.0732070111142531E-2</v>
      </c>
      <c r="F877">
        <v>0.13142551308636169</v>
      </c>
      <c r="G877">
        <v>6.871795654296875E-2</v>
      </c>
      <c r="H877">
        <v>-7.1800431674007292E-3</v>
      </c>
      <c r="I877">
        <v>8.6911082198881662E-3</v>
      </c>
      <c r="J877">
        <v>1.7135882229785349E-2</v>
      </c>
      <c r="K877">
        <v>1.6910228718804099E-2</v>
      </c>
      <c r="L877">
        <v>-1.038825521567277E-2</v>
      </c>
      <c r="M877">
        <v>-2.744147958001264E-2</v>
      </c>
      <c r="N877">
        <v>0</v>
      </c>
      <c r="O877">
        <v>3.1943321547189152E-2</v>
      </c>
      <c r="P877">
        <v>6.4104416961630051E-4</v>
      </c>
      <c r="Q877">
        <v>1.4506270141799499E-2</v>
      </c>
      <c r="R877">
        <v>2.8734111976929318E-2</v>
      </c>
      <c r="S877">
        <v>9.7187117645614052E-4</v>
      </c>
      <c r="T877">
        <v>2.0079284571972171E-3</v>
      </c>
      <c r="U877">
        <v>-3.9274903232304981E-2</v>
      </c>
      <c r="V877">
        <v>1.97311582105546E-2</v>
      </c>
      <c r="W877">
        <v>-2.307322017366353E-2</v>
      </c>
      <c r="Y877">
        <v>-7.8190093552537032E-3</v>
      </c>
      <c r="Z877">
        <v>3.1258416284922763E-2</v>
      </c>
      <c r="AA877">
        <v>2.9632271221841089E-2</v>
      </c>
      <c r="AB877">
        <v>8.8173565672471366E-3</v>
      </c>
      <c r="AC877">
        <v>5.4081638544843491E-2</v>
      </c>
      <c r="AD877">
        <v>-4.8071923294202727E-2</v>
      </c>
      <c r="AE877">
        <v>-5.0054548725422254E-3</v>
      </c>
    </row>
    <row r="878" spans="1:31" x14ac:dyDescent="0.35">
      <c r="A878" s="2">
        <v>44500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4.1025641025641102E-2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</row>
    <row r="879" spans="1:31" x14ac:dyDescent="0.35">
      <c r="A879" s="2">
        <v>44501</v>
      </c>
      <c r="B879">
        <v>-4.6511601794984918E-2</v>
      </c>
      <c r="C879">
        <v>7.9999297617030507E-3</v>
      </c>
      <c r="D879">
        <v>5.0890184723277887E-3</v>
      </c>
      <c r="E879">
        <v>1.8193879214069231E-2</v>
      </c>
      <c r="F879">
        <v>6.5573751452734141E-2</v>
      </c>
      <c r="G879">
        <v>3.4868785580883799E-2</v>
      </c>
      <c r="H879">
        <v>1.5212094430471669E-2</v>
      </c>
      <c r="I879">
        <v>3.2637085197709359E-2</v>
      </c>
      <c r="J879">
        <v>-6.2574807775519492E-3</v>
      </c>
      <c r="K879">
        <v>2.3393638795044639E-2</v>
      </c>
      <c r="L879">
        <v>-8.2872212977586068E-3</v>
      </c>
      <c r="M879">
        <v>2.489627446202047E-2</v>
      </c>
      <c r="N879">
        <v>2.660098522167487E-2</v>
      </c>
      <c r="O879">
        <v>3.4106090445757083E-2</v>
      </c>
      <c r="P879">
        <v>5.7655062809993662E-3</v>
      </c>
      <c r="Q879">
        <v>1.296097582759703E-2</v>
      </c>
      <c r="R879">
        <v>2.6086899706635251E-2</v>
      </c>
      <c r="S879">
        <v>2.718441587106124E-2</v>
      </c>
      <c r="T879">
        <v>-1.202404685711767E-2</v>
      </c>
      <c r="U879">
        <v>-3.1446061798816589E-3</v>
      </c>
      <c r="V879">
        <v>7.9360679841956383E-2</v>
      </c>
      <c r="W879">
        <v>1.758797848625759E-2</v>
      </c>
      <c r="Y879">
        <v>3.3457656831864302E-2</v>
      </c>
      <c r="Z879">
        <v>8.8319859620737073E-2</v>
      </c>
      <c r="AA879">
        <v>8.8418571226573928E-3</v>
      </c>
      <c r="AB879">
        <v>1.7621518351933711E-2</v>
      </c>
      <c r="AC879">
        <v>5.4210984518717531E-2</v>
      </c>
      <c r="AD879">
        <v>-3.3295832591550001E-3</v>
      </c>
      <c r="AE879">
        <v>2.156018023203421E-3</v>
      </c>
    </row>
    <row r="880" spans="1:31" x14ac:dyDescent="0.35">
      <c r="A880" s="2">
        <v>44502</v>
      </c>
      <c r="B880">
        <v>3.851072188535642E-3</v>
      </c>
      <c r="C880">
        <v>-7.9364388086755611E-3</v>
      </c>
      <c r="D880">
        <v>2.5318463189025748E-3</v>
      </c>
      <c r="E880">
        <v>-1.0721266107853291E-2</v>
      </c>
      <c r="F880">
        <v>-2.8571411803528509E-2</v>
      </c>
      <c r="G880">
        <v>-6.4914712327003299E-3</v>
      </c>
      <c r="H880">
        <v>-1.5966645434205892E-2</v>
      </c>
      <c r="I880">
        <v>-6.8268114738009311E-3</v>
      </c>
      <c r="J880">
        <v>-5.3523832295231832E-2</v>
      </c>
      <c r="K880">
        <v>-2.313408062540601E-2</v>
      </c>
      <c r="L880">
        <v>-6.685329622317826E-3</v>
      </c>
      <c r="M880">
        <v>-1.1336020838059291E-2</v>
      </c>
      <c r="N880">
        <v>7.6775431861804133E-3</v>
      </c>
      <c r="O880">
        <v>-8.0156898039079882E-3</v>
      </c>
      <c r="P880">
        <v>-3.1846760887574992E-3</v>
      </c>
      <c r="Q880">
        <v>-2.055471253355734E-2</v>
      </c>
      <c r="R880">
        <v>-1.0529015456381959E-2</v>
      </c>
      <c r="S880">
        <v>-8.9792494266356382E-3</v>
      </c>
      <c r="T880">
        <v>8.1135894174129142E-3</v>
      </c>
      <c r="U880">
        <v>-4.0378569584829771E-2</v>
      </c>
      <c r="V880">
        <v>-3.8711395518082781E-2</v>
      </c>
      <c r="W880">
        <v>-8.3950907587629908E-3</v>
      </c>
      <c r="Y880">
        <v>-1.1638725614941061E-2</v>
      </c>
      <c r="Z880">
        <v>-1.0084080870479959E-2</v>
      </c>
      <c r="AA880">
        <v>-8.0769447860088439E-3</v>
      </c>
      <c r="AB880">
        <v>-1.5986449258194479E-2</v>
      </c>
      <c r="AC880">
        <v>-2.816033732808176E-2</v>
      </c>
      <c r="AD880">
        <v>1.6703096643861941E-3</v>
      </c>
      <c r="AE880">
        <v>-4.4460383837338642E-2</v>
      </c>
    </row>
    <row r="881" spans="1:31" x14ac:dyDescent="0.35">
      <c r="A881" s="2">
        <v>44503</v>
      </c>
      <c r="B881">
        <v>0</v>
      </c>
      <c r="C881">
        <v>-8.0000262428802094E-3</v>
      </c>
      <c r="D881">
        <v>0</v>
      </c>
      <c r="E881">
        <v>-1.9376071884936948E-2</v>
      </c>
      <c r="F881">
        <v>3.7556556985491651E-2</v>
      </c>
      <c r="G881">
        <v>-5.289361528385661E-3</v>
      </c>
      <c r="H881">
        <v>-4.4932105927208976E-3</v>
      </c>
      <c r="I881">
        <v>-8.9104300197357933E-3</v>
      </c>
      <c r="J881">
        <v>1.151476272154617E-2</v>
      </c>
      <c r="K881">
        <v>1.6914049057497049E-3</v>
      </c>
      <c r="L881">
        <v>-5.9450381304662632E-2</v>
      </c>
      <c r="M881">
        <v>-5.9787087788216398E-2</v>
      </c>
      <c r="N881">
        <v>-2.5000000000000019E-2</v>
      </c>
      <c r="O881">
        <v>-4.3348292439338021E-3</v>
      </c>
      <c r="P881">
        <v>-2.6837056971040441E-2</v>
      </c>
      <c r="Q881">
        <v>-1.533923026901318E-2</v>
      </c>
      <c r="R881">
        <v>9.3433849404895852E-3</v>
      </c>
      <c r="S881">
        <v>-1.4305416984564669E-3</v>
      </c>
      <c r="T881">
        <v>-1.6096577811438251E-2</v>
      </c>
      <c r="U881">
        <v>-0.1084812369751508</v>
      </c>
      <c r="V881">
        <v>-3.7567551071579393E-2</v>
      </c>
      <c r="W881">
        <v>-6.1752899666287393E-2</v>
      </c>
      <c r="Y881">
        <v>4.3312566704460931E-3</v>
      </c>
      <c r="Z881">
        <v>-2.8862445789986979E-2</v>
      </c>
      <c r="AA881">
        <v>1.0221762649170961E-2</v>
      </c>
      <c r="AB881">
        <v>-6.1099600331091519E-3</v>
      </c>
      <c r="AC881">
        <v>4.7243974340243078E-3</v>
      </c>
      <c r="AD881">
        <v>0</v>
      </c>
      <c r="AE881">
        <v>-0.18198869992209049</v>
      </c>
    </row>
    <row r="882" spans="1:31" x14ac:dyDescent="0.35">
      <c r="A882" s="2">
        <v>44504</v>
      </c>
      <c r="B882">
        <v>-4.8593322689682417E-2</v>
      </c>
      <c r="C882">
        <v>-8.0645427968921712E-3</v>
      </c>
      <c r="D882">
        <v>-1.010114899992332E-2</v>
      </c>
      <c r="E882">
        <v>1.5070325332902311E-2</v>
      </c>
      <c r="F882">
        <v>-5.6694752021390071E-3</v>
      </c>
      <c r="G882">
        <v>-5.661556161455128E-2</v>
      </c>
      <c r="H882">
        <v>5.0152236577005738E-4</v>
      </c>
      <c r="I882">
        <v>-1.6696599752493269E-2</v>
      </c>
      <c r="J882">
        <v>1.2649393701473781E-3</v>
      </c>
      <c r="K882">
        <v>3.5744343516413313E-2</v>
      </c>
      <c r="L882">
        <v>2.742991430114761E-2</v>
      </c>
      <c r="M882">
        <v>-1.2195109745979369E-2</v>
      </c>
      <c r="N882">
        <v>-1.5750915750915809E-2</v>
      </c>
      <c r="O882">
        <v>2.5445955811429499E-2</v>
      </c>
      <c r="P882">
        <v>2.8890315291225651E-2</v>
      </c>
      <c r="Q882">
        <v>-1.455090013532168E-3</v>
      </c>
      <c r="R882">
        <v>2.4684985845697449E-2</v>
      </c>
      <c r="S882">
        <v>-3.342814555778451E-3</v>
      </c>
      <c r="T882">
        <v>-7.15730572441442E-3</v>
      </c>
      <c r="U882">
        <v>2.212369619678745E-3</v>
      </c>
      <c r="V882">
        <v>6.7677613201487574E-2</v>
      </c>
      <c r="W882">
        <v>-1.0616286812792359E-3</v>
      </c>
      <c r="Y882">
        <v>2.9380178712173018E-2</v>
      </c>
      <c r="Z882">
        <v>4.7452203387763348E-3</v>
      </c>
      <c r="AA882">
        <v>-9.6038648619810596E-3</v>
      </c>
      <c r="AB882">
        <v>-8.9521055824025586E-3</v>
      </c>
      <c r="AC882">
        <v>2.664578030201525E-2</v>
      </c>
      <c r="AD882">
        <v>1.6676113276194999E-3</v>
      </c>
      <c r="AE882">
        <v>9.6329939455401803E-3</v>
      </c>
    </row>
    <row r="883" spans="1:31" x14ac:dyDescent="0.35">
      <c r="A883" s="2">
        <v>44505</v>
      </c>
      <c r="B883">
        <v>-9.4086189778673779E-3</v>
      </c>
      <c r="C883">
        <v>8.1301084040601435E-3</v>
      </c>
      <c r="D883">
        <v>-2.8911595810425132E-2</v>
      </c>
      <c r="E883">
        <v>-2.210492613731185E-2</v>
      </c>
      <c r="F883">
        <v>-1.4912287893204529E-2</v>
      </c>
      <c r="G883">
        <v>6.1007962927618342E-2</v>
      </c>
      <c r="H883">
        <v>-7.0176882755647041E-3</v>
      </c>
      <c r="I883">
        <v>2.8736097445540838E-3</v>
      </c>
      <c r="J883">
        <v>-3.03183604705628E-2</v>
      </c>
      <c r="K883">
        <v>1.9837144148277641E-2</v>
      </c>
      <c r="L883">
        <v>-4.0626540395362074E-3</v>
      </c>
      <c r="M883">
        <v>-2.3809523809523839E-2</v>
      </c>
      <c r="N883">
        <v>0</v>
      </c>
      <c r="O883">
        <v>-1.93735040757822E-2</v>
      </c>
      <c r="P883">
        <v>-2.0421129161532381E-2</v>
      </c>
      <c r="Q883">
        <v>-3.0002236630248809E-3</v>
      </c>
      <c r="R883">
        <v>5.5458042253254243E-2</v>
      </c>
      <c r="S883">
        <v>4.7892725209708331E-4</v>
      </c>
      <c r="T883">
        <v>3.0894386614190861E-3</v>
      </c>
      <c r="U883">
        <v>-1.2509203413185619E-2</v>
      </c>
      <c r="V883">
        <v>4.4712826643482639E-3</v>
      </c>
      <c r="W883">
        <v>-3.7193942173249228E-3</v>
      </c>
      <c r="Y883">
        <v>-1.4139705342657519E-2</v>
      </c>
      <c r="Z883">
        <v>-4.6234169314339657E-2</v>
      </c>
      <c r="AA883">
        <v>-2.7013010792918069E-2</v>
      </c>
      <c r="AB883">
        <v>-1.6465081522841429E-2</v>
      </c>
      <c r="AC883">
        <v>-1.343507257126675E-2</v>
      </c>
      <c r="AD883">
        <v>-3.5516017700720437E-2</v>
      </c>
      <c r="AE883">
        <v>-4.5888262690074622E-2</v>
      </c>
    </row>
    <row r="884" spans="1:31" x14ac:dyDescent="0.35">
      <c r="A884" s="2">
        <v>44507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-1.36459496340402E-3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</row>
    <row r="885" spans="1:31" x14ac:dyDescent="0.35">
      <c r="A885" s="2">
        <v>44508</v>
      </c>
      <c r="B885">
        <v>5.4274455675638036E-3</v>
      </c>
      <c r="C885">
        <v>-8.0645427968921712E-3</v>
      </c>
      <c r="D885">
        <v>-1.751376015761474E-3</v>
      </c>
      <c r="E885">
        <v>2.6990180181183381E-3</v>
      </c>
      <c r="F885">
        <v>-2.6268845471465019E-2</v>
      </c>
      <c r="G885">
        <v>0.1112500429153442</v>
      </c>
      <c r="H885">
        <v>-1.413425052090045E-2</v>
      </c>
      <c r="I885">
        <v>-1.0158852574672641E-2</v>
      </c>
      <c r="J885">
        <v>5.732084415928318E-3</v>
      </c>
      <c r="K885">
        <v>-2.1050020482829779E-2</v>
      </c>
      <c r="L885">
        <v>2.272728042123617E-2</v>
      </c>
      <c r="M885">
        <v>1.8066853741914409E-2</v>
      </c>
      <c r="N885">
        <v>3.7267080745342351E-3</v>
      </c>
      <c r="O885">
        <v>1.56368277265353E-2</v>
      </c>
      <c r="P885">
        <v>7.1661320108775683E-3</v>
      </c>
      <c r="Q885">
        <v>-1.100506238642163E-2</v>
      </c>
      <c r="R885">
        <v>4.2795986169500873E-2</v>
      </c>
      <c r="S885">
        <v>0</v>
      </c>
      <c r="T885">
        <v>2.4640654482408261E-2</v>
      </c>
      <c r="U885">
        <v>6.4083431578842553E-2</v>
      </c>
      <c r="V885">
        <v>1.571097958612477E-2</v>
      </c>
      <c r="W885">
        <v>9.6000085198693075E-3</v>
      </c>
      <c r="Y885">
        <v>3.7715694406263101E-2</v>
      </c>
      <c r="Z885">
        <v>6.6979404909198292E-2</v>
      </c>
      <c r="AA885">
        <v>3.5237579473710312E-2</v>
      </c>
      <c r="AB885">
        <v>1.6944187078683729E-2</v>
      </c>
      <c r="AC885">
        <v>2.3212626682832301E-2</v>
      </c>
      <c r="AD885">
        <v>3.049482189297148E-2</v>
      </c>
      <c r="AE885">
        <v>6.6666729746759357E-2</v>
      </c>
    </row>
    <row r="886" spans="1:31" x14ac:dyDescent="0.35">
      <c r="A886" s="2">
        <v>44509</v>
      </c>
      <c r="B886">
        <v>-1.484485778034683E-2</v>
      </c>
      <c r="C886">
        <v>-1.626011875813815E-2</v>
      </c>
      <c r="D886">
        <v>-6.1402265834289427E-3</v>
      </c>
      <c r="E886">
        <v>-2.3553086093046631E-3</v>
      </c>
      <c r="F886">
        <v>-1.371747292624681E-2</v>
      </c>
      <c r="G886">
        <v>-3.5714297208030099E-2</v>
      </c>
      <c r="H886">
        <v>-3.0721987678515861E-3</v>
      </c>
      <c r="I886">
        <v>5.7895669022545171E-3</v>
      </c>
      <c r="J886">
        <v>-8.8082944566911792E-3</v>
      </c>
      <c r="K886">
        <v>2.7231990003939721E-4</v>
      </c>
      <c r="L886">
        <v>-1.538452711490901E-2</v>
      </c>
      <c r="M886">
        <v>-6.2111737920579344E-3</v>
      </c>
      <c r="N886">
        <v>-9.9009900990099098E-3</v>
      </c>
      <c r="O886">
        <v>-9.2293509337151303E-3</v>
      </c>
      <c r="P886">
        <v>-1.940481860928656E-3</v>
      </c>
      <c r="Q886">
        <v>-8.0848501699120057E-3</v>
      </c>
      <c r="R886">
        <v>-5.0615622202685777E-2</v>
      </c>
      <c r="S886">
        <v>3.831630517191265E-3</v>
      </c>
      <c r="T886">
        <v>-1.402795161692216E-2</v>
      </c>
      <c r="U886">
        <v>-6.3025318116840534E-3</v>
      </c>
      <c r="V886">
        <v>9.5385131000771395E-3</v>
      </c>
      <c r="W886">
        <v>-1.7960969478523329E-2</v>
      </c>
      <c r="Y886">
        <v>2.623505704647933E-2</v>
      </c>
      <c r="Z886">
        <v>-5.3736544549450871E-3</v>
      </c>
      <c r="AA886">
        <v>-3.7476303233620063E-2</v>
      </c>
      <c r="AB886">
        <v>3.5439290471093181E-3</v>
      </c>
      <c r="AC886">
        <v>-9.0745020960640854E-3</v>
      </c>
      <c r="AD886">
        <v>-2.400898977986321E-2</v>
      </c>
      <c r="AE886">
        <v>-4.017852908589914E-3</v>
      </c>
    </row>
    <row r="887" spans="1:31" x14ac:dyDescent="0.35">
      <c r="A887" s="2">
        <v>44510</v>
      </c>
      <c r="B887">
        <v>-3.2876647974446671E-2</v>
      </c>
      <c r="C887">
        <v>1.6528880314998991E-2</v>
      </c>
      <c r="D887">
        <v>7.0608058890302416E-3</v>
      </c>
      <c r="E887">
        <v>1.8549781139558959E-2</v>
      </c>
      <c r="F887">
        <v>-4.9605920721499497E-2</v>
      </c>
      <c r="G887">
        <v>-3.674546814199442E-2</v>
      </c>
      <c r="H887">
        <v>-4.8792599686580118E-3</v>
      </c>
      <c r="I887">
        <v>-2.4594638984929081E-2</v>
      </c>
      <c r="J887">
        <v>-5.227391760951472E-2</v>
      </c>
      <c r="K887">
        <v>6.8026818342601381E-3</v>
      </c>
      <c r="L887">
        <v>3.4721023790580401E-3</v>
      </c>
      <c r="M887">
        <v>1.2499987176869841E-2</v>
      </c>
      <c r="N887">
        <v>-1.500000000000001E-2</v>
      </c>
      <c r="O887">
        <v>-3.3042331268126501E-2</v>
      </c>
      <c r="P887">
        <v>1.425788938586359E-2</v>
      </c>
      <c r="Q887">
        <v>-2.72567980012457E-2</v>
      </c>
      <c r="R887">
        <v>-3.7704123867362882E-2</v>
      </c>
      <c r="S887">
        <v>-6.3931370565206036E-2</v>
      </c>
      <c r="T887">
        <v>-1.117891170981045E-2</v>
      </c>
      <c r="U887">
        <v>4.7216356314779162E-2</v>
      </c>
      <c r="V887">
        <v>3.1665007234384479E-2</v>
      </c>
      <c r="W887">
        <v>-2.151811243786939E-3</v>
      </c>
      <c r="Y887">
        <v>-1.683511099158164E-2</v>
      </c>
      <c r="Z887">
        <v>-1.32613187460513E-2</v>
      </c>
      <c r="AA887">
        <v>-3.6256519613123372E-2</v>
      </c>
      <c r="AB887">
        <v>-2.2327352419000749E-2</v>
      </c>
      <c r="AC887">
        <v>-6.4407778116887915E-2</v>
      </c>
      <c r="AD887">
        <v>0</v>
      </c>
      <c r="AE887">
        <v>3.3168955034831298E-2</v>
      </c>
    </row>
    <row r="888" spans="1:31" x14ac:dyDescent="0.35">
      <c r="A888" s="2">
        <v>44511</v>
      </c>
      <c r="B888">
        <v>5.665660937304251E-3</v>
      </c>
      <c r="C888">
        <v>8.1301084040601435E-3</v>
      </c>
      <c r="D888">
        <v>-6.1348449480105316E-3</v>
      </c>
      <c r="E888">
        <v>5.9602638232769678E-3</v>
      </c>
      <c r="F888">
        <v>7.8536615139100707E-2</v>
      </c>
      <c r="G888">
        <v>2.6036955559641362E-2</v>
      </c>
      <c r="H888">
        <v>-5.6774050335322013E-3</v>
      </c>
      <c r="I888">
        <v>-4.0234571827337806E-3</v>
      </c>
      <c r="J888">
        <v>0.12934370266148251</v>
      </c>
      <c r="K888">
        <v>1.351366531750098E-2</v>
      </c>
      <c r="L888">
        <v>-8.0737634069498743E-3</v>
      </c>
      <c r="M888">
        <v>0</v>
      </c>
      <c r="N888">
        <v>7.6142131979695096E-3</v>
      </c>
      <c r="O888">
        <v>8.2123769295384452E-2</v>
      </c>
      <c r="P888">
        <v>-5.1118389161400879E-3</v>
      </c>
      <c r="Q888">
        <v>2.351563799068734E-2</v>
      </c>
      <c r="R888">
        <v>1.5722512426088461E-2</v>
      </c>
      <c r="S888">
        <v>-8.1550692655438795E-3</v>
      </c>
      <c r="T888">
        <v>-7.1941906149762813E-3</v>
      </c>
      <c r="U888">
        <v>-6.0564738218640279E-3</v>
      </c>
      <c r="V888">
        <v>-1.5099024438422809E-2</v>
      </c>
      <c r="W888">
        <v>-1.401600332545239E-2</v>
      </c>
      <c r="Y888">
        <v>3.5514951098040592E-2</v>
      </c>
      <c r="Z888">
        <v>8.1134850591657814E-2</v>
      </c>
      <c r="AA888">
        <v>7.7094142290472734E-2</v>
      </c>
      <c r="AB888">
        <v>4.3547954379908223E-2</v>
      </c>
      <c r="AC888">
        <v>6.7862967360317272E-2</v>
      </c>
      <c r="AD888">
        <v>7.4371220781312966E-3</v>
      </c>
      <c r="AE888">
        <v>1.7353045519501451E-3</v>
      </c>
    </row>
    <row r="889" spans="1:31" x14ac:dyDescent="0.35">
      <c r="A889" s="2">
        <v>44512</v>
      </c>
      <c r="B889">
        <v>3.3802849937028423E-2</v>
      </c>
      <c r="C889">
        <v>0</v>
      </c>
      <c r="D889">
        <v>-8.8186561829306509E-4</v>
      </c>
      <c r="E889">
        <v>1.9091453826930001E-2</v>
      </c>
      <c r="F889">
        <v>0.2008140436065953</v>
      </c>
      <c r="G889">
        <v>7.6719427829168296E-3</v>
      </c>
      <c r="H889">
        <v>3.633443816245308E-3</v>
      </c>
      <c r="I889">
        <v>2.3969899430430042E-2</v>
      </c>
      <c r="J889">
        <v>-3.8583682579186207E-2</v>
      </c>
      <c r="K889">
        <v>-2.666764082706163E-3</v>
      </c>
      <c r="L889">
        <v>2.6744165362775352E-2</v>
      </c>
      <c r="M889">
        <v>1.763618396478428E-3</v>
      </c>
      <c r="N889">
        <v>0</v>
      </c>
      <c r="O889">
        <v>4.5111166084199628E-3</v>
      </c>
      <c r="P889">
        <v>-1.220291564936027E-2</v>
      </c>
      <c r="Q889">
        <v>-2.3591552299063619E-2</v>
      </c>
      <c r="R889">
        <v>-1.8673270810415029E-2</v>
      </c>
      <c r="S889">
        <v>-5.137384690198088E-4</v>
      </c>
      <c r="T889">
        <v>6.2110723383388411E-3</v>
      </c>
      <c r="U889">
        <v>6.7704417532936656E-3</v>
      </c>
      <c r="V889">
        <v>-7.5402345573793994E-4</v>
      </c>
      <c r="W889">
        <v>1.148162417343168E-2</v>
      </c>
      <c r="Y889">
        <v>3.5520637526396111E-3</v>
      </c>
      <c r="Z889">
        <v>-6.9060600033281627E-3</v>
      </c>
      <c r="AA889">
        <v>9.2911377400439754E-3</v>
      </c>
      <c r="AB889">
        <v>1.161201301356418E-2</v>
      </c>
      <c r="AC889">
        <v>7.6993598930905627E-2</v>
      </c>
      <c r="AD889">
        <v>-1.135715845165686E-2</v>
      </c>
      <c r="AE889">
        <v>3.1182431902412541E-2</v>
      </c>
    </row>
    <row r="890" spans="1:31" x14ac:dyDescent="0.35">
      <c r="A890" s="2">
        <v>44514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2.5188916876574211E-2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</row>
    <row r="891" spans="1:31" x14ac:dyDescent="0.35">
      <c r="A891" s="2">
        <v>44515</v>
      </c>
      <c r="B891">
        <v>-6.8119875290935106E-3</v>
      </c>
      <c r="C891">
        <v>-8.0645427968921712E-3</v>
      </c>
      <c r="D891">
        <v>5.2956332538085524E-3</v>
      </c>
      <c r="E891">
        <v>6.1370488667324974E-3</v>
      </c>
      <c r="F891">
        <v>2.033901811844752E-2</v>
      </c>
      <c r="G891">
        <v>-0.11068815571738751</v>
      </c>
      <c r="H891">
        <v>-9.3094404929815466E-3</v>
      </c>
      <c r="I891">
        <v>1.577933014340172E-3</v>
      </c>
      <c r="J891">
        <v>5.0800296765434183E-3</v>
      </c>
      <c r="K891">
        <v>1.336890663799273E-2</v>
      </c>
      <c r="L891">
        <v>-1.8120079325100621E-2</v>
      </c>
      <c r="M891">
        <v>0</v>
      </c>
      <c r="N891">
        <v>1.4742014742014749E-2</v>
      </c>
      <c r="O891">
        <v>-2.7462000387139751E-2</v>
      </c>
      <c r="P891">
        <v>-2.6007826469308552E-2</v>
      </c>
      <c r="Q891">
        <v>1.253154897759101E-2</v>
      </c>
      <c r="R891">
        <v>-1.026539462968157E-2</v>
      </c>
      <c r="S891">
        <v>1.542337154902151E-3</v>
      </c>
      <c r="T891">
        <v>-1.234546609371912E-2</v>
      </c>
      <c r="U891">
        <v>-4.7074442073263834E-3</v>
      </c>
      <c r="V891">
        <v>-1.0563334674937639E-2</v>
      </c>
      <c r="W891">
        <v>1.0811397623007311E-3</v>
      </c>
      <c r="Y891">
        <v>-3.026962500759767E-2</v>
      </c>
      <c r="Z891">
        <v>-3.0598046210008941E-2</v>
      </c>
      <c r="AA891">
        <v>-1.1933187261512381E-2</v>
      </c>
      <c r="AB891">
        <v>1.6335042770165179E-2</v>
      </c>
      <c r="AC891">
        <v>3.6879410980441119E-2</v>
      </c>
      <c r="AD891">
        <v>2.2974352045019848E-3</v>
      </c>
      <c r="AE891">
        <v>-2.5619517078939839E-2</v>
      </c>
    </row>
    <row r="892" spans="1:31" x14ac:dyDescent="0.35">
      <c r="A892" s="2">
        <v>44516</v>
      </c>
      <c r="B892">
        <v>1.3717030752149471E-3</v>
      </c>
      <c r="C892">
        <v>-8.130010354078121E-3</v>
      </c>
      <c r="D892">
        <v>2.6338686246294429E-3</v>
      </c>
      <c r="E892">
        <v>3.242375575596701E-2</v>
      </c>
      <c r="F892">
        <v>-1.624217539975115E-2</v>
      </c>
      <c r="G892">
        <v>1.9427007867483189E-2</v>
      </c>
      <c r="H892">
        <v>-2.871196013369159E-3</v>
      </c>
      <c r="I892">
        <v>1.575551398647512E-3</v>
      </c>
      <c r="J892">
        <v>1.111950038166243E-2</v>
      </c>
      <c r="K892">
        <v>-3.693887935392048E-3</v>
      </c>
      <c r="L892">
        <v>5.7670376754779262E-3</v>
      </c>
      <c r="M892">
        <v>7.0422226567503632E-3</v>
      </c>
      <c r="N892">
        <v>-1.6828087167070179E-2</v>
      </c>
      <c r="O892">
        <v>2.811486835545729E-2</v>
      </c>
      <c r="P892">
        <v>-2.002667049933626E-2</v>
      </c>
      <c r="Q892">
        <v>-6.9628705055793549E-2</v>
      </c>
      <c r="R892">
        <v>2.124968830071983E-2</v>
      </c>
      <c r="S892">
        <v>3.0802530802531698E-3</v>
      </c>
      <c r="T892">
        <v>-2.0833540895272781E-2</v>
      </c>
      <c r="U892">
        <v>4.0540501355602832E-2</v>
      </c>
      <c r="V892">
        <v>-3.7112330422210633E-2</v>
      </c>
      <c r="W892">
        <v>1.9438358492078089E-2</v>
      </c>
      <c r="Y892">
        <v>5.42036121726297E-3</v>
      </c>
      <c r="Z892">
        <v>3.084650705262915E-2</v>
      </c>
      <c r="AA892">
        <v>-3.416148332491542E-2</v>
      </c>
      <c r="AB892">
        <v>-2.1258075252391651E-2</v>
      </c>
      <c r="AC892">
        <v>-2.2708564533041931E-2</v>
      </c>
      <c r="AD892">
        <v>2.9226410857775109E-2</v>
      </c>
      <c r="AE892">
        <v>-5.172386417697572E-3</v>
      </c>
    </row>
    <row r="893" spans="1:31" x14ac:dyDescent="0.35">
      <c r="A893" s="2">
        <v>44517</v>
      </c>
      <c r="B893">
        <v>-2.6027334230116491E-2</v>
      </c>
      <c r="C893">
        <v>0</v>
      </c>
      <c r="D893">
        <v>0</v>
      </c>
      <c r="E893">
        <v>-1.554730772655177E-2</v>
      </c>
      <c r="F893">
        <v>-1.0881764064907149E-2</v>
      </c>
      <c r="G893">
        <v>1.1627927034794761E-2</v>
      </c>
      <c r="H893">
        <v>3.403042320494265E-3</v>
      </c>
      <c r="I893">
        <v>-7.6035852020931438E-3</v>
      </c>
      <c r="J893">
        <v>-3.4241414380350998E-2</v>
      </c>
      <c r="K893">
        <v>1.8538141304425881E-2</v>
      </c>
      <c r="L893">
        <v>-5.6765988706160557E-2</v>
      </c>
      <c r="M893">
        <v>8.7413462396326302E-3</v>
      </c>
      <c r="N893">
        <v>-1.1205516561999749E-2</v>
      </c>
      <c r="O893">
        <v>1.299735410810721E-2</v>
      </c>
      <c r="P893">
        <v>-8.174415196314011E-3</v>
      </c>
      <c r="Q893">
        <v>-5.263617892693917E-3</v>
      </c>
      <c r="R893">
        <v>-2.8734205551239841E-2</v>
      </c>
      <c r="S893">
        <v>-8.1885659905845953E-3</v>
      </c>
      <c r="T893">
        <v>-8.5105279586384919E-3</v>
      </c>
      <c r="U893">
        <v>1.68831321637819E-2</v>
      </c>
      <c r="V893">
        <v>4.0126726898197067E-2</v>
      </c>
      <c r="W893">
        <v>4.2372131554662129E-3</v>
      </c>
      <c r="Y893">
        <v>-7.7732616063604931E-3</v>
      </c>
      <c r="Z893">
        <v>-2.5980025887910371E-2</v>
      </c>
      <c r="AA893">
        <v>-1.5005361905266129E-2</v>
      </c>
      <c r="AB893">
        <v>1.2482662968099859E-2</v>
      </c>
      <c r="AC893">
        <v>-4.1713371431891237E-2</v>
      </c>
      <c r="AD893">
        <v>1.0022206348518029E-2</v>
      </c>
      <c r="AE893">
        <v>4.7659672086939331E-3</v>
      </c>
    </row>
    <row r="894" spans="1:31" x14ac:dyDescent="0.35">
      <c r="A894" s="2">
        <v>44518</v>
      </c>
      <c r="B894">
        <v>0</v>
      </c>
      <c r="C894">
        <v>-1.6393496101162142E-2</v>
      </c>
      <c r="D894">
        <v>3.5026375924209758E-3</v>
      </c>
      <c r="E894">
        <v>-1.7372047628997019E-2</v>
      </c>
      <c r="F894">
        <v>-7.4355119364132194E-2</v>
      </c>
      <c r="G894">
        <v>-4.7573428660166783E-2</v>
      </c>
      <c r="H894">
        <v>-1.826245051527231E-2</v>
      </c>
      <c r="I894">
        <v>3.1704610940421758E-3</v>
      </c>
      <c r="J894">
        <v>9.316786129349941E-3</v>
      </c>
      <c r="K894">
        <v>-7.540346427843958E-3</v>
      </c>
      <c r="L894">
        <v>1.21579885187566E-2</v>
      </c>
      <c r="M894">
        <v>-3.3795530601479218E-2</v>
      </c>
      <c r="N894">
        <v>4.8567870485678446E-3</v>
      </c>
      <c r="O894">
        <v>-1.4910338299554131E-3</v>
      </c>
      <c r="P894">
        <v>7.5549539653778641E-3</v>
      </c>
      <c r="Q894">
        <v>-4.9066973662807989E-3</v>
      </c>
      <c r="R894">
        <v>4.9732231789611607E-2</v>
      </c>
      <c r="S894">
        <v>3.6121166818536832E-3</v>
      </c>
      <c r="T894">
        <v>4.2917341991617342E-3</v>
      </c>
      <c r="U894">
        <v>-3.1289896289439567E-2</v>
      </c>
      <c r="V894">
        <v>-6.0913741952586593E-2</v>
      </c>
      <c r="W894">
        <v>-2.215178689062303E-2</v>
      </c>
      <c r="Y894">
        <v>-6.3180586428231988E-3</v>
      </c>
      <c r="Z894">
        <v>-3.7389936812662887E-2</v>
      </c>
      <c r="AA894">
        <v>-4.9873050969171051E-2</v>
      </c>
      <c r="AB894">
        <v>-2.624653855415238E-2</v>
      </c>
      <c r="AC894">
        <v>-6.1933945668591228E-2</v>
      </c>
      <c r="AD894">
        <v>-3.8588715727172818E-2</v>
      </c>
      <c r="AE894">
        <v>2.1560849420483308E-3</v>
      </c>
    </row>
    <row r="895" spans="1:31" x14ac:dyDescent="0.35">
      <c r="A895" s="2">
        <v>44519</v>
      </c>
      <c r="B895">
        <v>1.4064296991584959E-3</v>
      </c>
      <c r="C895">
        <v>0</v>
      </c>
      <c r="D895">
        <v>1.9197094634331169E-2</v>
      </c>
      <c r="E895">
        <v>-3.5358468401507359E-3</v>
      </c>
      <c r="F895">
        <v>1.3524587248576751E-2</v>
      </c>
      <c r="G895">
        <v>4.0228239872717184E-3</v>
      </c>
      <c r="H895">
        <v>7.9715301855576293E-4</v>
      </c>
      <c r="I895">
        <v>1.922580704567833E-2</v>
      </c>
      <c r="J895">
        <v>4.8205155592698327E-2</v>
      </c>
      <c r="K895">
        <v>1.283743347332944E-2</v>
      </c>
      <c r="L895">
        <v>-6.0057992481354905E-4</v>
      </c>
      <c r="M895">
        <v>4.4843496010009698E-3</v>
      </c>
      <c r="N895">
        <v>0</v>
      </c>
      <c r="O895">
        <v>5.2106235183345673E-2</v>
      </c>
      <c r="P895">
        <v>6.1349387461464566E-3</v>
      </c>
      <c r="Q895">
        <v>4.7761794709760393E-2</v>
      </c>
      <c r="R895">
        <v>-2.0165160822020911E-2</v>
      </c>
      <c r="S895">
        <v>2.2107931084333291E-2</v>
      </c>
      <c r="T895">
        <v>-1.0683759509875429E-2</v>
      </c>
      <c r="U895">
        <v>-6.5921086562570341E-4</v>
      </c>
      <c r="V895">
        <v>3.2432453052417598E-2</v>
      </c>
      <c r="W895">
        <v>1.078745054258823E-2</v>
      </c>
      <c r="Y895">
        <v>2.2253315194638908E-2</v>
      </c>
      <c r="Z895">
        <v>0.1021771710838006</v>
      </c>
      <c r="AA895">
        <v>4.7146425834682537E-2</v>
      </c>
      <c r="AB895">
        <v>2.731976559629623E-2</v>
      </c>
      <c r="AC895">
        <v>2.42914594976813E-2</v>
      </c>
      <c r="AD895">
        <v>-1.376143826841825E-2</v>
      </c>
      <c r="AE895">
        <v>-3.3132482576389788E-2</v>
      </c>
    </row>
    <row r="896" spans="1:31" x14ac:dyDescent="0.35">
      <c r="A896" s="2">
        <v>44521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2.354690791919634E-3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</row>
    <row r="897" spans="1:31" x14ac:dyDescent="0.35">
      <c r="A897" s="2">
        <v>44522</v>
      </c>
      <c r="B897">
        <v>1.8258403163753819E-2</v>
      </c>
      <c r="C897">
        <v>0</v>
      </c>
      <c r="D897">
        <v>-2.5682494414367429E-3</v>
      </c>
      <c r="E897">
        <v>6.4516186292016284E-3</v>
      </c>
      <c r="F897">
        <v>-2.0622735071660899E-2</v>
      </c>
      <c r="G897">
        <v>-4.0066802416390927E-2</v>
      </c>
      <c r="H897">
        <v>-5.5761841319592609E-3</v>
      </c>
      <c r="I897">
        <v>-3.1007635746054699E-2</v>
      </c>
      <c r="J897">
        <v>-6.1154597227980334E-3</v>
      </c>
      <c r="K897">
        <v>8.018599042401986E-3</v>
      </c>
      <c r="L897">
        <v>9.0144616808283118E-3</v>
      </c>
      <c r="M897">
        <v>-1.6964317161485609E-2</v>
      </c>
      <c r="N897">
        <v>3.8575667655786461E-2</v>
      </c>
      <c r="O897">
        <v>-2.4725462607929741E-2</v>
      </c>
      <c r="P897">
        <v>-2.0325790614839079E-3</v>
      </c>
      <c r="Q897">
        <v>-1.9377971684999551E-3</v>
      </c>
      <c r="R897">
        <v>3.9672660587113384E-3</v>
      </c>
      <c r="S897">
        <v>-8.5512984401435732E-3</v>
      </c>
      <c r="T897">
        <v>-2.3758096713424551E-2</v>
      </c>
      <c r="U897">
        <v>-1.319259968853348E-2</v>
      </c>
      <c r="V897">
        <v>-1.0732980084384719E-2</v>
      </c>
      <c r="W897">
        <v>-8.0042425364482694E-3</v>
      </c>
      <c r="Y897">
        <v>1.5922486229430929E-2</v>
      </c>
      <c r="Z897">
        <v>-3.9057191774810367E-2</v>
      </c>
      <c r="AA897">
        <v>-3.0076585992009019E-2</v>
      </c>
      <c r="AB897">
        <v>-3.1440886349541793E-2</v>
      </c>
      <c r="AC897">
        <v>-3.2532676031638452E-2</v>
      </c>
      <c r="AD897">
        <v>7.5581003043356798E-3</v>
      </c>
      <c r="AE897">
        <v>-2.5367175098538249E-2</v>
      </c>
    </row>
    <row r="898" spans="1:31" x14ac:dyDescent="0.35">
      <c r="A898" s="2">
        <v>44523</v>
      </c>
      <c r="B898">
        <v>-9.6551900004155922E-3</v>
      </c>
      <c r="C898">
        <v>-8.3332604699417612E-3</v>
      </c>
      <c r="D898">
        <v>0</v>
      </c>
      <c r="E898">
        <v>3.2042177003588362E-4</v>
      </c>
      <c r="F898">
        <v>-5.2435944938891248E-2</v>
      </c>
      <c r="G898">
        <v>-7.6521500297214162E-3</v>
      </c>
      <c r="H898">
        <v>-2.45661791861338E-2</v>
      </c>
      <c r="I898">
        <v>-2.1333568678995721E-2</v>
      </c>
      <c r="J898">
        <v>-3.4949592574757271E-2</v>
      </c>
      <c r="K898">
        <v>5.388859866788609E-3</v>
      </c>
      <c r="L898">
        <v>-1.9654685833999871E-2</v>
      </c>
      <c r="M898">
        <v>-2.179826891853931E-2</v>
      </c>
      <c r="N898">
        <v>-9.8809523809524347E-3</v>
      </c>
      <c r="O898">
        <v>-4.0670937943382612E-2</v>
      </c>
      <c r="P898">
        <v>-1.2219830503017341E-2</v>
      </c>
      <c r="Q898">
        <v>-9.4305125547833324E-3</v>
      </c>
      <c r="R898">
        <v>-3.9762917846649197E-2</v>
      </c>
      <c r="S898">
        <v>-1.5728115893388631E-2</v>
      </c>
      <c r="T898">
        <v>1.3274334773030191E-2</v>
      </c>
      <c r="U898">
        <v>-1.4705900164961431E-2</v>
      </c>
      <c r="V898">
        <v>-7.7533745281596067E-2</v>
      </c>
      <c r="W898">
        <v>-1.1834342139020571E-2</v>
      </c>
      <c r="Y898">
        <v>-2.693979066451524E-3</v>
      </c>
      <c r="Z898">
        <v>-1.261389624398024E-2</v>
      </c>
      <c r="AA898">
        <v>-4.8111212227793243E-2</v>
      </c>
      <c r="AB898">
        <v>-1.0264399676124469E-2</v>
      </c>
      <c r="AC898">
        <v>-5.5939622764559771E-2</v>
      </c>
      <c r="AD898">
        <v>-1.2694676649524511E-2</v>
      </c>
      <c r="AE898">
        <v>-3.059359149880847E-2</v>
      </c>
    </row>
    <row r="899" spans="1:31" x14ac:dyDescent="0.35">
      <c r="A899" s="2">
        <v>44524</v>
      </c>
      <c r="B899">
        <v>-1.5320292239844661E-2</v>
      </c>
      <c r="C899">
        <v>0</v>
      </c>
      <c r="D899">
        <v>5.1501733794481197E-3</v>
      </c>
      <c r="E899">
        <v>1.281717308510677E-3</v>
      </c>
      <c r="F899">
        <v>3.1808257863553457E-2</v>
      </c>
      <c r="G899">
        <v>-6.6596750608055588E-3</v>
      </c>
      <c r="H899">
        <v>-4.1062459226705039E-3</v>
      </c>
      <c r="I899">
        <v>-7.3568511806556547E-3</v>
      </c>
      <c r="J899">
        <v>7.6517711539603184E-4</v>
      </c>
      <c r="K899">
        <v>-2.807776430071018E-3</v>
      </c>
      <c r="L899">
        <v>1.2150721462321769E-2</v>
      </c>
      <c r="M899">
        <v>1.392753598966201E-2</v>
      </c>
      <c r="N899">
        <v>-1.2744980161115801E-2</v>
      </c>
      <c r="O899">
        <v>1.8363297818425609E-2</v>
      </c>
      <c r="P899">
        <v>1.374470474291511E-3</v>
      </c>
      <c r="Q899">
        <v>1.064027810474855E-2</v>
      </c>
      <c r="R899">
        <v>1.2088410316204889E-2</v>
      </c>
      <c r="S899">
        <v>-1.134017484784133E-2</v>
      </c>
      <c r="T899">
        <v>4.1484936048898691E-2</v>
      </c>
      <c r="U899">
        <v>4.4097732856021699E-2</v>
      </c>
      <c r="V899">
        <v>-2.639133584436559E-2</v>
      </c>
      <c r="W899">
        <v>1.306486180551958E-2</v>
      </c>
      <c r="Y899">
        <v>-1.2891161253884899E-2</v>
      </c>
      <c r="Z899">
        <v>1.5140747166253909E-2</v>
      </c>
      <c r="AA899">
        <v>-2.5271521331349689E-2</v>
      </c>
      <c r="AB899">
        <v>-4.3711754394607496E-3</v>
      </c>
      <c r="AC899">
        <v>3.9946380901318967E-3</v>
      </c>
      <c r="AD899">
        <v>4.3249511489984023E-2</v>
      </c>
      <c r="AE899">
        <v>6.5944189705926526E-3</v>
      </c>
    </row>
    <row r="900" spans="1:31" x14ac:dyDescent="0.35">
      <c r="A900" s="2">
        <v>44525</v>
      </c>
      <c r="B900">
        <v>-1.2729881541227671E-2</v>
      </c>
      <c r="C900">
        <v>8.4032872514114842E-3</v>
      </c>
      <c r="D900">
        <v>7.6856774975215814E-3</v>
      </c>
      <c r="E900">
        <v>7.9999914472896894E-3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1.380551216246384E-2</v>
      </c>
      <c r="M900">
        <v>3.8461497994068061E-2</v>
      </c>
      <c r="N900">
        <v>-7.3072707343802001E-4</v>
      </c>
      <c r="O900">
        <v>0</v>
      </c>
      <c r="P900">
        <v>1.166786926912078E-2</v>
      </c>
      <c r="Q900">
        <v>0</v>
      </c>
      <c r="R900">
        <v>0</v>
      </c>
      <c r="S900">
        <v>2.085398633640656E-3</v>
      </c>
      <c r="T900">
        <v>-3.3543073893660617E-2</v>
      </c>
      <c r="U900">
        <v>7.5373545669937592E-2</v>
      </c>
      <c r="V900">
        <v>0.10665889490441161</v>
      </c>
      <c r="W900">
        <v>2.149292240912537E-3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2.1848714017624889E-2</v>
      </c>
      <c r="AE900">
        <v>5.4749664871830188E-2</v>
      </c>
    </row>
    <row r="901" spans="1:31" x14ac:dyDescent="0.35">
      <c r="A901" s="2">
        <v>44526</v>
      </c>
      <c r="B901">
        <v>-3.868186050865785E-2</v>
      </c>
      <c r="C901">
        <v>-8.3332604699417612E-3</v>
      </c>
      <c r="D901">
        <v>-5.9321934407630117E-3</v>
      </c>
      <c r="E901">
        <v>-3.5238130235055398E-2</v>
      </c>
      <c r="F901">
        <v>-4.0540581902419159E-2</v>
      </c>
      <c r="G901">
        <v>-3.7402944962425799E-2</v>
      </c>
      <c r="H901">
        <v>-1.4293386754297701E-2</v>
      </c>
      <c r="I901">
        <v>-6.0390763378117551E-3</v>
      </c>
      <c r="J901">
        <v>-2.446490464083562E-2</v>
      </c>
      <c r="K901">
        <v>-3.0970007849563719E-2</v>
      </c>
      <c r="L901">
        <v>-3.0195375162686559E-2</v>
      </c>
      <c r="M901">
        <v>-5.2910240537015207E-3</v>
      </c>
      <c r="N901">
        <v>0</v>
      </c>
      <c r="O901">
        <v>-3.0105871230178941E-2</v>
      </c>
      <c r="P901">
        <v>-1.6282281889580249E-2</v>
      </c>
      <c r="Q901">
        <v>-2.179535128331378E-2</v>
      </c>
      <c r="R901">
        <v>-2.9733118534039371E-2</v>
      </c>
      <c r="S901">
        <v>-5.2026469911747864E-3</v>
      </c>
      <c r="T901">
        <v>-1.735357530432835E-2</v>
      </c>
      <c r="U901">
        <v>-5.0755240944818758E-2</v>
      </c>
      <c r="V901">
        <v>-4.2066074901110917E-2</v>
      </c>
      <c r="W901">
        <v>-1.7694455811990251E-2</v>
      </c>
      <c r="Y901">
        <v>-4.8134310620920107E-2</v>
      </c>
      <c r="Z901">
        <v>-6.1990208736216863E-2</v>
      </c>
      <c r="AA901">
        <v>-3.9700205122079169E-2</v>
      </c>
      <c r="AB901">
        <v>-2.0230101266975661E-2</v>
      </c>
      <c r="AC901">
        <v>-2.553051928578642E-2</v>
      </c>
      <c r="AD901">
        <v>-2.1929863300985009E-2</v>
      </c>
      <c r="AE901">
        <v>-7.0984767084941716E-3</v>
      </c>
    </row>
    <row r="902" spans="1:31" x14ac:dyDescent="0.35">
      <c r="A902" s="2">
        <v>44528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</row>
    <row r="903" spans="1:31" x14ac:dyDescent="0.35">
      <c r="A903" s="2">
        <v>44529</v>
      </c>
      <c r="B903">
        <v>0</v>
      </c>
      <c r="C903">
        <v>-1.680687854013441E-2</v>
      </c>
      <c r="D903">
        <v>-1.2787734043297579E-2</v>
      </c>
      <c r="E903">
        <v>1.02008014208681E-2</v>
      </c>
      <c r="F903">
        <v>5.7218781709567068E-3</v>
      </c>
      <c r="G903">
        <v>5.1319423066207293E-3</v>
      </c>
      <c r="H903">
        <v>2.3455948855241941E-2</v>
      </c>
      <c r="I903">
        <v>-4.1606735375565579E-4</v>
      </c>
      <c r="J903">
        <v>2.0376243962055621E-2</v>
      </c>
      <c r="K903">
        <v>6.3393094993189347E-3</v>
      </c>
      <c r="L903">
        <v>4.8839550850623406E-3</v>
      </c>
      <c r="M903">
        <v>-4.4326682095813252E-3</v>
      </c>
      <c r="N903">
        <v>1.7062766605728141E-2</v>
      </c>
      <c r="O903">
        <v>3.7547463240175771E-2</v>
      </c>
      <c r="P903">
        <v>1.1724196908795779E-2</v>
      </c>
      <c r="Q903">
        <v>8.7802145133386578E-3</v>
      </c>
      <c r="R903">
        <v>1.2833888419406581E-2</v>
      </c>
      <c r="S903">
        <v>-3.661234507529199E-3</v>
      </c>
      <c r="T903">
        <v>-8.8301335843050666E-3</v>
      </c>
      <c r="U903">
        <v>1.3367284381734731E-2</v>
      </c>
      <c r="V903">
        <v>2.3624299600686571E-2</v>
      </c>
      <c r="W903">
        <v>1.528394050675508E-2</v>
      </c>
      <c r="Y903">
        <v>5.09597310073584E-3</v>
      </c>
      <c r="Z903">
        <v>3.4037240543720808E-2</v>
      </c>
      <c r="AA903">
        <v>9.4916845473058675E-3</v>
      </c>
      <c r="AB903">
        <v>1.6898983635234899E-2</v>
      </c>
      <c r="AC903">
        <v>8.166035253566406E-3</v>
      </c>
      <c r="AD903">
        <v>6.1660159034409023E-3</v>
      </c>
      <c r="AE903">
        <v>-1.0277075422588929E-2</v>
      </c>
    </row>
    <row r="904" spans="1:31" x14ac:dyDescent="0.35">
      <c r="A904" s="2">
        <v>44530</v>
      </c>
      <c r="B904">
        <v>-1.6393501238614491E-2</v>
      </c>
      <c r="C904">
        <v>-3.4187944324993953E-2</v>
      </c>
      <c r="D904">
        <v>-1.036272529258409E-2</v>
      </c>
      <c r="E904">
        <v>-7.4919047611731182E-3</v>
      </c>
      <c r="F904">
        <v>-0.21159741405266</v>
      </c>
      <c r="G904">
        <v>2.1881643244141551E-3</v>
      </c>
      <c r="H904">
        <v>-2.4732703243723901E-3</v>
      </c>
      <c r="I904">
        <v>6.3835623625909674E-3</v>
      </c>
      <c r="J904">
        <v>-2.8673904434316829E-2</v>
      </c>
      <c r="K904">
        <v>-1.165277102293805E-2</v>
      </c>
      <c r="L904">
        <v>-1.093546108602161E-2</v>
      </c>
      <c r="M904">
        <v>7.1238297326681188E-3</v>
      </c>
      <c r="N904">
        <v>-9.3469143199520488E-3</v>
      </c>
      <c r="O904">
        <v>-2.6138411742545279E-2</v>
      </c>
      <c r="P904">
        <v>-1.0224897910244061E-2</v>
      </c>
      <c r="Q904">
        <v>-3.0416472123648619E-2</v>
      </c>
      <c r="R904">
        <v>-5.1711000810095165E-4</v>
      </c>
      <c r="S904">
        <v>-4.7242789196507706E-3</v>
      </c>
      <c r="T904">
        <v>5.7906452165579658E-2</v>
      </c>
      <c r="U904">
        <v>-9.4220865459437864E-3</v>
      </c>
      <c r="V904">
        <v>3.0138385567995311E-2</v>
      </c>
      <c r="W904">
        <v>-5.3763263263469918E-3</v>
      </c>
      <c r="Y904">
        <v>-1.8460811115332491E-2</v>
      </c>
      <c r="Z904">
        <v>-4.2527643036715412E-2</v>
      </c>
      <c r="AA904">
        <v>-3.8027573581571827E-2</v>
      </c>
      <c r="AB904">
        <v>-5.6017920474991767E-2</v>
      </c>
      <c r="AC904">
        <v>-5.1636814803652231E-2</v>
      </c>
      <c r="AD904">
        <v>3.0640622890962369E-2</v>
      </c>
      <c r="AE904">
        <v>-6.7719562235288846E-3</v>
      </c>
    </row>
    <row r="905" spans="1:31" x14ac:dyDescent="0.35">
      <c r="A905" s="2">
        <v>44531</v>
      </c>
      <c r="B905">
        <v>4.5454535734897661E-2</v>
      </c>
      <c r="C905">
        <v>2.6548653676642608E-2</v>
      </c>
      <c r="D905">
        <v>9.5986043369968854E-3</v>
      </c>
      <c r="E905">
        <v>1.050218152892834E-2</v>
      </c>
      <c r="F905">
        <v>-2.0260881681067211E-2</v>
      </c>
      <c r="G905">
        <v>-6.6957794149881233E-2</v>
      </c>
      <c r="H905">
        <v>-1.6528891487246899E-2</v>
      </c>
      <c r="I905">
        <v>-7.9976902954013163E-3</v>
      </c>
      <c r="J905">
        <v>-3.3210289065382037E-2</v>
      </c>
      <c r="K905">
        <v>-5.6266810803651257E-3</v>
      </c>
      <c r="L905">
        <v>2.0270284736493949E-2</v>
      </c>
      <c r="M905">
        <v>-3.5366775480785151E-3</v>
      </c>
      <c r="N905">
        <v>1.185436071126156E-2</v>
      </c>
      <c r="O905">
        <v>-5.2559997558593752E-2</v>
      </c>
      <c r="P905">
        <v>2.5482058596256959E-2</v>
      </c>
      <c r="Q905">
        <v>-1.89189103604307E-2</v>
      </c>
      <c r="R905">
        <v>-3.2341525243227642E-2</v>
      </c>
      <c r="S905">
        <v>0</v>
      </c>
      <c r="T905">
        <v>-2.1052629299864729E-3</v>
      </c>
      <c r="U905">
        <v>-1.1414096382423741E-2</v>
      </c>
      <c r="V905">
        <v>-2.9256637739382581E-2</v>
      </c>
      <c r="W905">
        <v>1.4053986621141989E-2</v>
      </c>
      <c r="Y905">
        <v>1.377516479965313E-2</v>
      </c>
      <c r="Z905">
        <v>-7.8795470762378472E-2</v>
      </c>
      <c r="AA905">
        <v>-7.1676784783633596E-2</v>
      </c>
      <c r="AB905">
        <v>-3.8778440303760542E-2</v>
      </c>
      <c r="AC905">
        <v>-3.5231308102437242E-2</v>
      </c>
      <c r="AD905">
        <v>0</v>
      </c>
      <c r="AE905">
        <v>-9.5454907678821366E-3</v>
      </c>
    </row>
    <row r="906" spans="1:31" x14ac:dyDescent="0.35">
      <c r="A906" s="2">
        <v>44532</v>
      </c>
      <c r="B906">
        <v>3.4782642488424331E-2</v>
      </c>
      <c r="C906">
        <v>0</v>
      </c>
      <c r="D906">
        <v>1.210035233063245E-2</v>
      </c>
      <c r="E906">
        <v>-3.5076379348509053E-2</v>
      </c>
      <c r="F906">
        <v>1.1331704360306729E-3</v>
      </c>
      <c r="G906">
        <v>2.223087786243649E-2</v>
      </c>
      <c r="H906">
        <v>-2.016811820067332E-2</v>
      </c>
      <c r="I906">
        <v>-8.6184119599597153E-3</v>
      </c>
      <c r="J906">
        <v>-3.9803682451623128E-2</v>
      </c>
      <c r="K906">
        <v>2.4249504509983311E-3</v>
      </c>
      <c r="L906">
        <v>-3.4918742786527852E-2</v>
      </c>
      <c r="M906">
        <v>-3.7267042752347712E-2</v>
      </c>
      <c r="N906">
        <v>-2.008368200836819E-2</v>
      </c>
      <c r="O906">
        <v>-7.8527425718087907E-3</v>
      </c>
      <c r="P906">
        <v>-3.9623960561351423E-2</v>
      </c>
      <c r="Q906">
        <v>3.9354735171284183E-3</v>
      </c>
      <c r="R906">
        <v>2.7272636402450919E-2</v>
      </c>
      <c r="S906">
        <v>-3.164506678527856E-3</v>
      </c>
      <c r="T906">
        <v>-4.219408824958526E-3</v>
      </c>
      <c r="U906">
        <v>-2.4374606204082609E-2</v>
      </c>
      <c r="V906">
        <v>-3.8012529358563252E-2</v>
      </c>
      <c r="W906">
        <v>-6.1300542493998633E-2</v>
      </c>
      <c r="Y906">
        <v>3.5536813843222381E-2</v>
      </c>
      <c r="Z906">
        <v>-7.8997799716645778E-3</v>
      </c>
      <c r="AA906">
        <v>-1.0060839688558639E-2</v>
      </c>
      <c r="AB906">
        <v>1.1077673027070739E-2</v>
      </c>
      <c r="AC906">
        <v>2.914050130552415E-2</v>
      </c>
      <c r="AD906">
        <v>-1.0810787502859799E-2</v>
      </c>
      <c r="AE906">
        <v>-4.7728321567878651E-2</v>
      </c>
    </row>
    <row r="907" spans="1:31" x14ac:dyDescent="0.35">
      <c r="A907" s="2">
        <v>44533</v>
      </c>
      <c r="B907">
        <v>2.8011395497817841E-3</v>
      </c>
      <c r="C907">
        <v>8.6206143688758452E-3</v>
      </c>
      <c r="D907">
        <v>-1.708114341095857E-3</v>
      </c>
      <c r="E907">
        <v>2.3561674535221839E-3</v>
      </c>
      <c r="F907">
        <v>-4.5274433141277992E-2</v>
      </c>
      <c r="G907">
        <v>-5.6848524348132153E-2</v>
      </c>
      <c r="H907">
        <v>-2.8301781217498601E-2</v>
      </c>
      <c r="I907">
        <v>-2.24338253944435E-2</v>
      </c>
      <c r="J907">
        <v>-7.6661007080043198E-2</v>
      </c>
      <c r="K907">
        <v>-7.5268560842021159E-3</v>
      </c>
      <c r="L907">
        <v>-3.4310752578088577E-2</v>
      </c>
      <c r="M907">
        <v>-1.5668198779710148E-2</v>
      </c>
      <c r="N907">
        <v>0</v>
      </c>
      <c r="O907">
        <v>-7.6170186793550587E-2</v>
      </c>
      <c r="P907">
        <v>-8.391566872997247E-3</v>
      </c>
      <c r="Q907">
        <v>-3.7142305777367213E-2</v>
      </c>
      <c r="R907">
        <v>-5.7522102805798392E-2</v>
      </c>
      <c r="S907">
        <v>-2.1164060641743251E-2</v>
      </c>
      <c r="T907">
        <v>8.4746842924354748E-3</v>
      </c>
      <c r="U907">
        <v>-2.432609366411009E-2</v>
      </c>
      <c r="V907">
        <v>-2.9635879989172831E-2</v>
      </c>
      <c r="W907">
        <v>-3.009658763381284E-2</v>
      </c>
      <c r="Y907">
        <v>-2.2710088114335281E-2</v>
      </c>
      <c r="Z907">
        <v>-8.1274004208945705E-2</v>
      </c>
      <c r="AA907">
        <v>-5.5778788318389338E-2</v>
      </c>
      <c r="AB907">
        <v>-3.6227815142079511E-2</v>
      </c>
      <c r="AC907">
        <v>-4.4444436848472102E-2</v>
      </c>
      <c r="AD907">
        <v>4.3715751713744311E-3</v>
      </c>
      <c r="AE907">
        <v>-2.1686724978207231E-2</v>
      </c>
    </row>
    <row r="908" spans="1:31" x14ac:dyDescent="0.35">
      <c r="A908" s="2">
        <v>44535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-3.2938880078077219E-3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</row>
    <row r="909" spans="1:31" x14ac:dyDescent="0.35">
      <c r="A909" s="2">
        <v>44536</v>
      </c>
      <c r="B909">
        <v>4.1899233496522914E-3</v>
      </c>
      <c r="C909">
        <v>-2.564090670464891E-2</v>
      </c>
      <c r="D909">
        <v>7.6989397719451347E-3</v>
      </c>
      <c r="E909">
        <v>3.5930109636846293E-2</v>
      </c>
      <c r="F909">
        <v>3.4973219673299472E-2</v>
      </c>
      <c r="G909">
        <v>-1.092227176030613E-2</v>
      </c>
      <c r="H909">
        <v>1.3827623710735759E-2</v>
      </c>
      <c r="I909">
        <v>8.0320733826797497E-3</v>
      </c>
      <c r="J909">
        <v>1.291507266399949E-2</v>
      </c>
      <c r="K909">
        <v>1.6252193049868251E-3</v>
      </c>
      <c r="L909">
        <v>1.938042920651917E-3</v>
      </c>
      <c r="M909">
        <v>1.404490327633434E-2</v>
      </c>
      <c r="N909">
        <v>-3.4271725826193422E-2</v>
      </c>
      <c r="O909">
        <v>-1.9161692976304431E-2</v>
      </c>
      <c r="P909">
        <v>6.346935891721861E-3</v>
      </c>
      <c r="Q909">
        <v>8.7531868738073282E-3</v>
      </c>
      <c r="R909">
        <v>7.4565165586941706E-3</v>
      </c>
      <c r="S909">
        <v>9.7296905241426312E-3</v>
      </c>
      <c r="T909">
        <v>-3.5714277997928923E-2</v>
      </c>
      <c r="U909">
        <v>6.0647002467986164E-3</v>
      </c>
      <c r="V909">
        <v>-4.3920945006336143E-2</v>
      </c>
      <c r="W909">
        <v>2.9859588438599479E-2</v>
      </c>
      <c r="Y909">
        <v>2.8401892070637261E-2</v>
      </c>
      <c r="Z909">
        <v>1.7632999663221179E-2</v>
      </c>
      <c r="AA909">
        <v>1.0012458161270169E-2</v>
      </c>
      <c r="AB909">
        <v>2.0521331687703981E-3</v>
      </c>
      <c r="AC909">
        <v>3.338332313362069E-2</v>
      </c>
      <c r="AD909">
        <v>2.5027191721700429E-2</v>
      </c>
      <c r="AE909">
        <v>-1.477881175582674E-3</v>
      </c>
    </row>
    <row r="910" spans="1:31" x14ac:dyDescent="0.35">
      <c r="A910" s="2">
        <v>44537</v>
      </c>
      <c r="B910">
        <v>5.5632221405348403E-3</v>
      </c>
      <c r="C910">
        <v>0</v>
      </c>
      <c r="D910">
        <v>1.528023791250099E-2</v>
      </c>
      <c r="E910">
        <v>4.2138880894164732E-3</v>
      </c>
      <c r="F910">
        <v>3.0927889108973261E-2</v>
      </c>
      <c r="G910">
        <v>5.1124742780978227E-2</v>
      </c>
      <c r="H910">
        <v>1.421922484251259E-2</v>
      </c>
      <c r="I910">
        <v>0</v>
      </c>
      <c r="J910">
        <v>2.2161492795097271E-2</v>
      </c>
      <c r="K910">
        <v>1.325027379299493E-2</v>
      </c>
      <c r="L910">
        <v>0</v>
      </c>
      <c r="M910">
        <v>2.862417540603435E-2</v>
      </c>
      <c r="N910">
        <v>2.8136882129277559E-2</v>
      </c>
      <c r="O910">
        <v>4.5177021728618483E-2</v>
      </c>
      <c r="P910">
        <v>1.191309279457653E-2</v>
      </c>
      <c r="Q910">
        <v>2.1087643275348181E-2</v>
      </c>
      <c r="R910">
        <v>6.1951813722306959E-2</v>
      </c>
      <c r="S910">
        <v>2.14133178689857E-3</v>
      </c>
      <c r="T910">
        <v>1.742918999459464E-2</v>
      </c>
      <c r="U910">
        <v>0</v>
      </c>
      <c r="V910">
        <v>6.905994924026948E-2</v>
      </c>
      <c r="W910">
        <v>2.2171525626128789E-2</v>
      </c>
      <c r="Y910">
        <v>1.3431958294652491E-2</v>
      </c>
      <c r="Z910">
        <v>6.9603494419618661E-2</v>
      </c>
      <c r="AA910">
        <v>8.5997555190210129E-2</v>
      </c>
      <c r="AB910">
        <v>5.9161919840641453E-2</v>
      </c>
      <c r="AC910">
        <v>4.682399097100598E-2</v>
      </c>
      <c r="AD910">
        <v>1.5392810356641201E-2</v>
      </c>
      <c r="AE910">
        <v>6.1667536851655713E-2</v>
      </c>
    </row>
    <row r="911" spans="1:31" x14ac:dyDescent="0.35">
      <c r="A911" s="2">
        <v>44538</v>
      </c>
      <c r="B911">
        <v>5.5325415257814203E-3</v>
      </c>
      <c r="C911">
        <v>8.7718528014610886E-3</v>
      </c>
      <c r="D911">
        <v>-3.3446007448424409E-3</v>
      </c>
      <c r="E911">
        <v>9.6837713111321833E-3</v>
      </c>
      <c r="F911">
        <v>2.7777353922526782E-3</v>
      </c>
      <c r="G911">
        <v>-1.6731528887573451E-2</v>
      </c>
      <c r="H911">
        <v>-1.6308896431123099E-2</v>
      </c>
      <c r="I911">
        <v>2.8440924137584922E-4</v>
      </c>
      <c r="J911">
        <v>1.3068086288524849E-2</v>
      </c>
      <c r="K911">
        <v>-1.227648636002676E-2</v>
      </c>
      <c r="L911">
        <v>1.482913089726878E-2</v>
      </c>
      <c r="M911">
        <v>-1.7055687237396699E-2</v>
      </c>
      <c r="N911">
        <v>-7.3964497041419941E-3</v>
      </c>
      <c r="O911">
        <v>1.370418352451153E-2</v>
      </c>
      <c r="P911">
        <v>-1.7313027524329509E-2</v>
      </c>
      <c r="Q911">
        <v>-4.8418762702150397E-3</v>
      </c>
      <c r="R911">
        <v>-9.8090101097351168E-3</v>
      </c>
      <c r="S911">
        <v>-1.0683210729413031E-3</v>
      </c>
      <c r="T911">
        <v>2.141338162651674E-2</v>
      </c>
      <c r="U911">
        <v>4.6215644091051937E-2</v>
      </c>
      <c r="V911">
        <v>-2.5896410450143011E-2</v>
      </c>
      <c r="W911">
        <v>-1.167947798753022E-2</v>
      </c>
      <c r="Y911">
        <v>-1.6970201367340731E-2</v>
      </c>
      <c r="Z911">
        <v>4.9423480017982691E-3</v>
      </c>
      <c r="AA911">
        <v>1.962575573575687E-2</v>
      </c>
      <c r="AB911">
        <v>1.451680686632884E-2</v>
      </c>
      <c r="AC911">
        <v>-1.213593549299341E-2</v>
      </c>
      <c r="AD911">
        <v>2.3000472432678439E-2</v>
      </c>
      <c r="AE911">
        <v>-9.2937496071376913E-4</v>
      </c>
    </row>
    <row r="912" spans="1:31" x14ac:dyDescent="0.35">
      <c r="A912" s="2">
        <v>44539</v>
      </c>
      <c r="B912">
        <v>2.0632732870602629E-2</v>
      </c>
      <c r="C912">
        <v>0</v>
      </c>
      <c r="D912">
        <v>4.1946711592264494E-3</v>
      </c>
      <c r="E912">
        <v>2.461628565494078E-2</v>
      </c>
      <c r="F912">
        <v>-3.9889160320637503E-2</v>
      </c>
      <c r="G912">
        <v>-4.5904227400032527E-2</v>
      </c>
      <c r="H912">
        <v>-1.7161317401064521E-2</v>
      </c>
      <c r="I912">
        <v>-2.4466529869500379E-2</v>
      </c>
      <c r="J912">
        <v>-3.5473440715959703E-2</v>
      </c>
      <c r="K912">
        <v>-3.4044680647839047E-2</v>
      </c>
      <c r="L912">
        <v>0</v>
      </c>
      <c r="M912">
        <v>1.278546311005524E-2</v>
      </c>
      <c r="N912">
        <v>3.84997516145047E-3</v>
      </c>
      <c r="O912">
        <v>-4.1044255493038917E-2</v>
      </c>
      <c r="P912">
        <v>6.3425349628116754E-3</v>
      </c>
      <c r="Q912">
        <v>-4.0413064559859817E-2</v>
      </c>
      <c r="R912">
        <v>-1.3034410637237429E-2</v>
      </c>
      <c r="S912">
        <v>-1.497340451969487E-2</v>
      </c>
      <c r="T912">
        <v>6.2893061420910001E-3</v>
      </c>
      <c r="U912">
        <v>-2.176697535716543E-2</v>
      </c>
      <c r="V912">
        <v>-3.797869408523558E-3</v>
      </c>
      <c r="W912">
        <v>2.2509771201586929E-2</v>
      </c>
      <c r="Y912">
        <v>-1.8145100679799131E-2</v>
      </c>
      <c r="Z912">
        <v>-5.956285235140657E-2</v>
      </c>
      <c r="AA912">
        <v>-5.6848721982508787E-2</v>
      </c>
      <c r="AB912">
        <v>-5.1972388681833737E-2</v>
      </c>
      <c r="AC912">
        <v>-4.8087010982485363E-2</v>
      </c>
      <c r="AD912">
        <v>2.0439484360814442E-2</v>
      </c>
      <c r="AE912">
        <v>-1.4418605643144899E-2</v>
      </c>
    </row>
    <row r="913" spans="1:31" x14ac:dyDescent="0.35">
      <c r="A913" s="2">
        <v>44540</v>
      </c>
      <c r="B913">
        <v>0</v>
      </c>
      <c r="C913">
        <v>-8.6955764845151329E-3</v>
      </c>
      <c r="D913">
        <v>1.670903428791171E-3</v>
      </c>
      <c r="E913">
        <v>-3.9937598058726209E-2</v>
      </c>
      <c r="F913">
        <v>-3.462173468351204E-3</v>
      </c>
      <c r="G913">
        <v>-1.783493547450021E-2</v>
      </c>
      <c r="H913">
        <v>-1.5389031360520279E-2</v>
      </c>
      <c r="I913">
        <v>-1.0207191053638881E-2</v>
      </c>
      <c r="J913">
        <v>-1.306991748427566E-2</v>
      </c>
      <c r="K913">
        <v>-1.4265821979632659E-2</v>
      </c>
      <c r="L913">
        <v>-3.4307545283115408E-2</v>
      </c>
      <c r="M913">
        <v>-2.7051406296877412E-2</v>
      </c>
      <c r="N913">
        <v>0</v>
      </c>
      <c r="O913">
        <v>-6.1474545575853634E-3</v>
      </c>
      <c r="P913">
        <v>-6.3025607508937487E-3</v>
      </c>
      <c r="Q913">
        <v>5.7946767604566407E-3</v>
      </c>
      <c r="R913">
        <v>2.4564191499814699E-2</v>
      </c>
      <c r="S913">
        <v>-1.4115178941475849E-2</v>
      </c>
      <c r="T913">
        <v>-1.66668755677154E-2</v>
      </c>
      <c r="U913">
        <v>-2.683245121578182E-2</v>
      </c>
      <c r="V913">
        <v>-3.2258021212402621E-2</v>
      </c>
      <c r="W913">
        <v>-3.1920684165015478E-2</v>
      </c>
      <c r="Y913">
        <v>-3.593350874006473E-3</v>
      </c>
      <c r="Z913">
        <v>-3.4863364673995201E-2</v>
      </c>
      <c r="AA913">
        <v>3.7968640182612918E-3</v>
      </c>
      <c r="AB913">
        <v>-1.3689477561039999E-2</v>
      </c>
      <c r="AC913">
        <v>-4.6828923984634008E-2</v>
      </c>
      <c r="AD913">
        <v>-2.8542810926748489E-2</v>
      </c>
      <c r="AE913">
        <v>-3.1146783478345319E-2</v>
      </c>
    </row>
    <row r="914" spans="1:31" x14ac:dyDescent="0.35">
      <c r="A914" s="2">
        <v>44542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-1.410367437832483E-2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</row>
    <row r="915" spans="1:31" x14ac:dyDescent="0.35">
      <c r="A915" s="2">
        <v>44543</v>
      </c>
      <c r="B915">
        <v>-1.078164988315466E-2</v>
      </c>
      <c r="C915">
        <v>8.7718528014610886E-3</v>
      </c>
      <c r="D915">
        <v>-6.6723556723634614E-3</v>
      </c>
      <c r="E915">
        <v>4.2249717796589703E-3</v>
      </c>
      <c r="F915">
        <v>3.0688984669865249E-2</v>
      </c>
      <c r="G915">
        <v>-3.2939217761539519E-2</v>
      </c>
      <c r="H915">
        <v>5.7108302621431406E-3</v>
      </c>
      <c r="I915">
        <v>1.001763760501451E-2</v>
      </c>
      <c r="J915">
        <v>1.5090786736931429E-2</v>
      </c>
      <c r="K915">
        <v>1.163452969917644E-2</v>
      </c>
      <c r="L915">
        <v>1.7763183876782659E-2</v>
      </c>
      <c r="M915">
        <v>9.2678436359854288E-3</v>
      </c>
      <c r="N915">
        <v>-1.8320993851173251E-2</v>
      </c>
      <c r="O915">
        <v>-6.9760951083382983E-3</v>
      </c>
      <c r="P915">
        <v>-1.0570772322669231E-2</v>
      </c>
      <c r="Q915">
        <v>-1.3374203446445689E-3</v>
      </c>
      <c r="R915">
        <v>-7.4761574050854374E-2</v>
      </c>
      <c r="S915">
        <v>1.6519917602781261E-2</v>
      </c>
      <c r="T915">
        <v>-8.4745753479279484E-3</v>
      </c>
      <c r="U915">
        <v>-1.748488439023688E-2</v>
      </c>
      <c r="V915">
        <v>-6.9090929898348752E-2</v>
      </c>
      <c r="W915">
        <v>-1.7056615059836131E-3</v>
      </c>
      <c r="Y915">
        <v>4.2375032929055527E-2</v>
      </c>
      <c r="Z915">
        <v>-2.9801373934020711E-2</v>
      </c>
      <c r="AA915">
        <v>-4.4916933838268216E-3</v>
      </c>
      <c r="AB915">
        <v>-1.75352906091184E-2</v>
      </c>
      <c r="AC915">
        <v>4.8742754750017443E-2</v>
      </c>
      <c r="AD915">
        <v>1.8556741260856709E-2</v>
      </c>
      <c r="AE915">
        <v>-5.8450740087667707E-3</v>
      </c>
    </row>
    <row r="916" spans="1:31" x14ac:dyDescent="0.35">
      <c r="A916" s="2">
        <v>44544</v>
      </c>
      <c r="B916">
        <v>-4.0871732900331637E-3</v>
      </c>
      <c r="C916">
        <v>-1.7391257839882709E-2</v>
      </c>
      <c r="D916">
        <v>5.8775144553957492E-3</v>
      </c>
      <c r="E916">
        <v>-1.3268654786588341E-2</v>
      </c>
      <c r="F916">
        <v>-1.6853890444890159E-2</v>
      </c>
      <c r="G916">
        <v>-6.1572046764191368E-2</v>
      </c>
      <c r="H916">
        <v>-4.7818481316248551E-3</v>
      </c>
      <c r="I916">
        <v>-2.362871427859425E-2</v>
      </c>
      <c r="J916">
        <v>-6.0072803314157208E-2</v>
      </c>
      <c r="K916">
        <v>-2.131845006633426E-2</v>
      </c>
      <c r="L916">
        <v>-2.9088495995047151E-2</v>
      </c>
      <c r="M916">
        <v>-4.0404123884644427E-2</v>
      </c>
      <c r="N916">
        <v>-6.7748945417358541E-3</v>
      </c>
      <c r="O916">
        <v>-5.2454087317975628E-2</v>
      </c>
      <c r="P916">
        <v>8.546965888593272E-3</v>
      </c>
      <c r="Q916">
        <v>-1.8028227109320841E-2</v>
      </c>
      <c r="R916">
        <v>-2.0339915147696511E-2</v>
      </c>
      <c r="S916">
        <v>-3.3044342620204059E-2</v>
      </c>
      <c r="T916">
        <v>-1.7094015215800781E-2</v>
      </c>
      <c r="U916">
        <v>-4.1067723606768913E-2</v>
      </c>
      <c r="V916">
        <v>-3.9062153179345578E-3</v>
      </c>
      <c r="W916">
        <v>-9.1115657545259854E-3</v>
      </c>
      <c r="Y916">
        <v>-3.8675535355501278E-2</v>
      </c>
      <c r="Z916">
        <v>-5.2125359262701787E-2</v>
      </c>
      <c r="AA916">
        <v>-0.1569698531119631</v>
      </c>
      <c r="AB916">
        <v>-1.768375340768891E-2</v>
      </c>
      <c r="AC916">
        <v>-3.8731136878257799E-2</v>
      </c>
      <c r="AD916">
        <v>-3.5425141434122558E-2</v>
      </c>
      <c r="AE916">
        <v>-5.1690377314164933E-2</v>
      </c>
    </row>
    <row r="917" spans="1:31" x14ac:dyDescent="0.35">
      <c r="A917" s="2">
        <v>44545</v>
      </c>
      <c r="B917">
        <v>-2.8727820886670249E-2</v>
      </c>
      <c r="C917">
        <v>0</v>
      </c>
      <c r="D917">
        <v>2.5041538627186282E-3</v>
      </c>
      <c r="E917">
        <v>2.3942243051254138E-2</v>
      </c>
      <c r="F917">
        <v>-3.1999969482421897E-2</v>
      </c>
      <c r="G917">
        <v>2.46626659976894E-2</v>
      </c>
      <c r="H917">
        <v>-6.0059519264976657E-4</v>
      </c>
      <c r="I917">
        <v>8.9639076871117496E-4</v>
      </c>
      <c r="J917">
        <v>6.4559257776641843E-4</v>
      </c>
      <c r="K917">
        <v>5.4457667769733931E-3</v>
      </c>
      <c r="L917">
        <v>4.6604209282281586E-3</v>
      </c>
      <c r="M917">
        <v>1.148329497230649E-2</v>
      </c>
      <c r="N917">
        <v>-1.0038610038610059E-2</v>
      </c>
      <c r="O917">
        <v>8.5013142529091201E-3</v>
      </c>
      <c r="P917">
        <v>1.4124702026809819E-3</v>
      </c>
      <c r="Q917">
        <v>-1.4687304877953891E-3</v>
      </c>
      <c r="R917">
        <v>1.422048841795531E-3</v>
      </c>
      <c r="S917">
        <v>4.4815620350409091E-3</v>
      </c>
      <c r="T917">
        <v>0</v>
      </c>
      <c r="U917">
        <v>2.8551007280190892E-3</v>
      </c>
      <c r="V917">
        <v>-2.0261465081838681E-2</v>
      </c>
      <c r="W917">
        <v>6.3217960830685982E-3</v>
      </c>
      <c r="Y917">
        <v>1.5038560283751281E-2</v>
      </c>
      <c r="Z917">
        <v>2.6513957234682861E-2</v>
      </c>
      <c r="AA917">
        <v>1.436614990234375E-2</v>
      </c>
      <c r="AB917">
        <v>2.413681696838799E-2</v>
      </c>
      <c r="AC917">
        <v>6.523410582418343E-3</v>
      </c>
      <c r="AD917">
        <v>3.0430195212185929E-2</v>
      </c>
      <c r="AE917">
        <v>2.8416839915361698E-3</v>
      </c>
    </row>
    <row r="918" spans="1:31" x14ac:dyDescent="0.35">
      <c r="A918" s="2">
        <v>44546</v>
      </c>
      <c r="B918">
        <v>1.6901424968514211E-2</v>
      </c>
      <c r="C918">
        <v>8.8495868012037349E-3</v>
      </c>
      <c r="D918">
        <v>9.9917037769579053E-3</v>
      </c>
      <c r="E918">
        <v>1.4413835065893331E-2</v>
      </c>
      <c r="F918">
        <v>-1.5938633367858501E-2</v>
      </c>
      <c r="G918">
        <v>-3.1335173465645523E-2</v>
      </c>
      <c r="H918">
        <v>2.9146528431950539E-2</v>
      </c>
      <c r="I918">
        <v>-1.4926072672016839E-3</v>
      </c>
      <c r="J918">
        <v>-2.548390050088201E-2</v>
      </c>
      <c r="K918">
        <v>1.0832362322739989E-2</v>
      </c>
      <c r="L918">
        <v>1.457920248764721E-2</v>
      </c>
      <c r="M918">
        <v>1.324501991508575E-2</v>
      </c>
      <c r="N918">
        <v>4.4201768070721847E-3</v>
      </c>
      <c r="O918">
        <v>-6.4644126723334971E-2</v>
      </c>
      <c r="P918">
        <v>0</v>
      </c>
      <c r="Q918">
        <v>-4.1815542594794142E-2</v>
      </c>
      <c r="R918">
        <v>-1.4200511587644351E-2</v>
      </c>
      <c r="S918">
        <v>-2.7884199450168849E-3</v>
      </c>
      <c r="T918">
        <v>1.4130489096285229E-2</v>
      </c>
      <c r="U918">
        <v>1.2099649394029971E-2</v>
      </c>
      <c r="V918">
        <v>3.4356260919698338E-2</v>
      </c>
      <c r="W918">
        <v>2.055970072332225E-2</v>
      </c>
      <c r="Y918">
        <v>-7.2179558690316234E-3</v>
      </c>
      <c r="Z918">
        <v>-5.4528091790178028E-2</v>
      </c>
      <c r="AA918">
        <v>-7.8311575292074331E-2</v>
      </c>
      <c r="AB918">
        <v>-6.0458269134871068E-2</v>
      </c>
      <c r="AC918">
        <v>-8.7685682901357254E-3</v>
      </c>
      <c r="AD918">
        <v>1.2729076954565601E-2</v>
      </c>
      <c r="AE918">
        <v>2.0865511322321059E-2</v>
      </c>
    </row>
    <row r="919" spans="1:31" x14ac:dyDescent="0.35">
      <c r="A919" s="2">
        <v>44547</v>
      </c>
      <c r="B919">
        <v>8.3102084266497567E-3</v>
      </c>
      <c r="C919">
        <v>-8.7719585922253485E-3</v>
      </c>
      <c r="D919">
        <v>8.2439938609357721E-3</v>
      </c>
      <c r="E919">
        <v>-4.4521581179794878E-2</v>
      </c>
      <c r="F919">
        <v>-5.3989293446902176E-3</v>
      </c>
      <c r="G919">
        <v>1.6408831820047931E-2</v>
      </c>
      <c r="H919">
        <v>3.6496420478956848E-2</v>
      </c>
      <c r="I919">
        <v>3.6472143366395697E-2</v>
      </c>
      <c r="J919">
        <v>5.4617728430418122E-2</v>
      </c>
      <c r="K919">
        <v>-7.6142502035895232E-3</v>
      </c>
      <c r="L919">
        <v>1.2410141131379501E-2</v>
      </c>
      <c r="M919">
        <v>8.4033913945316119E-3</v>
      </c>
      <c r="N919">
        <v>0</v>
      </c>
      <c r="O919">
        <v>-9.1171361672385265E-3</v>
      </c>
      <c r="P919">
        <v>-2.8208842695469638E-3</v>
      </c>
      <c r="Q919">
        <v>2.1491302406287719E-2</v>
      </c>
      <c r="R919">
        <v>2.1031390420372938E-2</v>
      </c>
      <c r="S919">
        <v>2.9641907488530569E-2</v>
      </c>
      <c r="T919">
        <v>3.8585202623404813E-2</v>
      </c>
      <c r="U919">
        <v>-2.109752889039584E-3</v>
      </c>
      <c r="V919">
        <v>-4.5469198226540941E-2</v>
      </c>
      <c r="W919">
        <v>1.6787964952287959E-2</v>
      </c>
      <c r="Y919">
        <v>-2.3596779244721811E-2</v>
      </c>
      <c r="Z919">
        <v>3.3726941907692431E-3</v>
      </c>
      <c r="AA919">
        <v>3.1334768260292252E-2</v>
      </c>
      <c r="AB919">
        <v>6.3408261574016134E-3</v>
      </c>
      <c r="AC919">
        <v>-1.8461520855243441E-2</v>
      </c>
      <c r="AD919">
        <v>-2.0613310531974131E-2</v>
      </c>
      <c r="AE919">
        <v>-1.993440691731874E-2</v>
      </c>
    </row>
    <row r="920" spans="1:31" x14ac:dyDescent="0.35">
      <c r="A920" s="2">
        <v>44549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-1.501423763914056E-2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</row>
    <row r="921" spans="1:31" x14ac:dyDescent="0.35">
      <c r="A921" s="2">
        <v>44550</v>
      </c>
      <c r="B921">
        <v>-2.4725251025489389E-2</v>
      </c>
      <c r="C921">
        <v>8.8495868012037349E-3</v>
      </c>
      <c r="D921">
        <v>-1.5535481598647261E-2</v>
      </c>
      <c r="E921">
        <v>1.057499995453837E-2</v>
      </c>
      <c r="F921">
        <v>-7.1773195769551323E-2</v>
      </c>
      <c r="G921">
        <v>-7.1494516724667223E-2</v>
      </c>
      <c r="H921">
        <v>-2.4507027614712129E-2</v>
      </c>
      <c r="I921">
        <v>-8.6525094045419859E-4</v>
      </c>
      <c r="J921">
        <v>-5.2730705366965218E-2</v>
      </c>
      <c r="K921">
        <v>-2.9553842633810449E-2</v>
      </c>
      <c r="L921">
        <v>-9.0322595153173868E-3</v>
      </c>
      <c r="M921">
        <v>-1.9444424743613409E-2</v>
      </c>
      <c r="N921">
        <v>-2.6938239159001291E-2</v>
      </c>
      <c r="O921">
        <v>-5.4888714765539033E-2</v>
      </c>
      <c r="P921">
        <v>-1.272985284476558E-2</v>
      </c>
      <c r="Q921">
        <v>-7.9433246403882274E-2</v>
      </c>
      <c r="R921">
        <v>-3.3859960348244011E-2</v>
      </c>
      <c r="S921">
        <v>2.1728528715616591E-3</v>
      </c>
      <c r="T921">
        <v>-4.1279663190891816E-3</v>
      </c>
      <c r="U921">
        <v>-4.7216289107284808E-2</v>
      </c>
      <c r="V921">
        <v>6.7569113195653507E-4</v>
      </c>
      <c r="W921">
        <v>-6.6044398108868752E-3</v>
      </c>
      <c r="Y921">
        <v>-3.3181082118324268E-2</v>
      </c>
      <c r="Z921">
        <v>-8.1344540379628461E-2</v>
      </c>
      <c r="AA921">
        <v>-8.1507421720416251E-2</v>
      </c>
      <c r="AB921">
        <v>-0.1055565868363747</v>
      </c>
      <c r="AC921">
        <v>-5.2115983536412669E-2</v>
      </c>
      <c r="AD921">
        <v>2.2587220025440669E-2</v>
      </c>
      <c r="AE921">
        <v>-2.0854767721542929E-2</v>
      </c>
    </row>
    <row r="922" spans="1:31" x14ac:dyDescent="0.35">
      <c r="A922" s="2">
        <v>44551</v>
      </c>
      <c r="B922">
        <v>-2.535208775935982E-2</v>
      </c>
      <c r="C922">
        <v>9.6491227142186276E-2</v>
      </c>
      <c r="D922">
        <v>4.1528632276384148E-3</v>
      </c>
      <c r="E922">
        <v>1.275340982718642E-2</v>
      </c>
      <c r="F922">
        <v>5.5230630853377427E-2</v>
      </c>
      <c r="G922">
        <v>7.6502780910632451E-2</v>
      </c>
      <c r="H922">
        <v>1.1839609716841389E-2</v>
      </c>
      <c r="I922">
        <v>9.5265735915250893E-3</v>
      </c>
      <c r="J922">
        <v>5.5666013525111468E-2</v>
      </c>
      <c r="K922">
        <v>3.2503552554731467E-2</v>
      </c>
      <c r="L922">
        <v>1.7578150361496011E-2</v>
      </c>
      <c r="M922">
        <v>2.171852834995858E-2</v>
      </c>
      <c r="N922">
        <v>-3.9162727886563609E-3</v>
      </c>
      <c r="O922">
        <v>5.7460999932640311E-2</v>
      </c>
      <c r="P922">
        <v>2.5787982917230941E-2</v>
      </c>
      <c r="Q922">
        <v>3.9179110618656088E-2</v>
      </c>
      <c r="R922">
        <v>4.322428357727226E-2</v>
      </c>
      <c r="S922">
        <v>1.9512118293780519E-2</v>
      </c>
      <c r="T922">
        <v>1.347144715026749E-2</v>
      </c>
      <c r="U922">
        <v>4.0680415564980033E-2</v>
      </c>
      <c r="V922">
        <v>3.0384281799225028E-3</v>
      </c>
      <c r="W922">
        <v>1.6066664744850859E-2</v>
      </c>
      <c r="Y922">
        <v>1.2565984668605701E-2</v>
      </c>
      <c r="Z922">
        <v>5.9641389144415642E-2</v>
      </c>
      <c r="AA922">
        <v>0.10718832003780721</v>
      </c>
      <c r="AB922">
        <v>8.8016806166828498E-2</v>
      </c>
      <c r="AC922">
        <v>6.4902838369671922E-2</v>
      </c>
      <c r="AD922">
        <v>5.7229069157805228E-2</v>
      </c>
      <c r="AE922">
        <v>1.051801013000242E-2</v>
      </c>
    </row>
    <row r="923" spans="1:31" x14ac:dyDescent="0.35">
      <c r="A923" s="2">
        <v>44552</v>
      </c>
      <c r="B923">
        <v>2.4566488871639699E-2</v>
      </c>
      <c r="C923">
        <v>-4.7999964494926828E-2</v>
      </c>
      <c r="D923">
        <v>-1.6544266479326939E-3</v>
      </c>
      <c r="E923">
        <v>9.6872151413984753E-4</v>
      </c>
      <c r="F923">
        <v>-6.7734366934654178E-3</v>
      </c>
      <c r="G923">
        <v>-2.307302117421028E-3</v>
      </c>
      <c r="H923">
        <v>6.5638965840140173E-3</v>
      </c>
      <c r="I923">
        <v>2.8597285395388639E-3</v>
      </c>
      <c r="J923">
        <v>-1.7890762206671851E-2</v>
      </c>
      <c r="K923">
        <v>1.8434505873988542E-2</v>
      </c>
      <c r="L923">
        <v>1.343567144596935E-2</v>
      </c>
      <c r="M923">
        <v>0</v>
      </c>
      <c r="N923">
        <v>1.3964208242950081E-2</v>
      </c>
      <c r="O923">
        <v>1.746041434151691E-3</v>
      </c>
      <c r="P923">
        <v>1.396617438378156E-3</v>
      </c>
      <c r="Q923">
        <v>-1.346504197322573E-2</v>
      </c>
      <c r="R923">
        <v>8.3983141858046118E-4</v>
      </c>
      <c r="S923">
        <v>7.4430353635337454E-3</v>
      </c>
      <c r="T923">
        <v>5.1125264785505387E-3</v>
      </c>
      <c r="U923">
        <v>5.6858511329949124E-3</v>
      </c>
      <c r="V923">
        <v>4.0390467853181677E-2</v>
      </c>
      <c r="W923">
        <v>1.4721932488409809E-2</v>
      </c>
      <c r="Y923">
        <v>4.6703012524609289E-3</v>
      </c>
      <c r="Z923">
        <v>-2.7624283920971719E-3</v>
      </c>
      <c r="AA923">
        <v>2.872255426245029E-4</v>
      </c>
      <c r="AB923">
        <v>1.0352200636515759E-2</v>
      </c>
      <c r="AC923">
        <v>9.3167612183899795E-3</v>
      </c>
      <c r="AD923">
        <v>8.5468777793580308E-3</v>
      </c>
      <c r="AE923">
        <v>9.3676718117110536E-3</v>
      </c>
    </row>
    <row r="924" spans="1:31" x14ac:dyDescent="0.35">
      <c r="A924" s="2">
        <v>44553</v>
      </c>
      <c r="B924">
        <v>7.052184493196112E-3</v>
      </c>
      <c r="C924">
        <v>0</v>
      </c>
      <c r="D924">
        <v>2.4855900526157271E-3</v>
      </c>
      <c r="E924">
        <v>1.8064519482818179E-2</v>
      </c>
      <c r="F924">
        <v>1.859895598375982E-2</v>
      </c>
      <c r="G924">
        <v>1.7576278724144471E-2</v>
      </c>
      <c r="H924">
        <v>6.5209747315180264E-3</v>
      </c>
      <c r="I924">
        <v>3.136550757246948E-3</v>
      </c>
      <c r="J924">
        <v>-5.7526462099417586E-3</v>
      </c>
      <c r="K924">
        <v>-3.341626141002418E-3</v>
      </c>
      <c r="L924">
        <v>-6.3129140595896693E-4</v>
      </c>
      <c r="M924">
        <v>8.3179596925082588E-3</v>
      </c>
      <c r="N924">
        <v>2.6741542987029909E-3</v>
      </c>
      <c r="O924">
        <v>-6.1268877139951661E-3</v>
      </c>
      <c r="P924">
        <v>-9.762899791008528E-3</v>
      </c>
      <c r="Q924">
        <v>-6.2556350525214688E-3</v>
      </c>
      <c r="R924">
        <v>5.5945336401874712E-4</v>
      </c>
      <c r="S924">
        <v>5.276772942151009E-4</v>
      </c>
      <c r="T924">
        <v>-1.0173461494117351E-3</v>
      </c>
      <c r="U924">
        <v>9.1872874873208943E-3</v>
      </c>
      <c r="V924">
        <v>-1.7793569711278882E-2</v>
      </c>
      <c r="W924">
        <v>8.5974784815423533E-3</v>
      </c>
      <c r="Y924">
        <v>-2.1383928489022371E-2</v>
      </c>
      <c r="Z924">
        <v>1.8005556539977041E-2</v>
      </c>
      <c r="AA924">
        <v>-4.8821990360494727E-3</v>
      </c>
      <c r="AB924">
        <v>-2.5351262136756869E-3</v>
      </c>
      <c r="AC924">
        <v>1.9230475792517689E-3</v>
      </c>
      <c r="AD924">
        <v>-3.3898306332907469E-2</v>
      </c>
      <c r="AE924">
        <v>1.0569714882492811E-2</v>
      </c>
    </row>
    <row r="925" spans="1:31" x14ac:dyDescent="0.35">
      <c r="A925" s="2">
        <v>44554</v>
      </c>
      <c r="B925">
        <v>7.0027994594392684E-3</v>
      </c>
      <c r="C925">
        <v>-8.4034899429524801E-3</v>
      </c>
      <c r="D925">
        <v>-5.785006140243798E-3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9.166520619581231E-4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2.1093706067691902E-3</v>
      </c>
      <c r="T925">
        <v>2.0367643932361901E-3</v>
      </c>
      <c r="U925">
        <v>0</v>
      </c>
      <c r="V925">
        <v>0</v>
      </c>
      <c r="W925">
        <v>1.22535962185899E-2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</row>
    <row r="926" spans="1:31" x14ac:dyDescent="0.35">
      <c r="A926" s="2">
        <v>44556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1.6135484731297559E-2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</row>
    <row r="927" spans="1:31" x14ac:dyDescent="0.35">
      <c r="A927" s="2">
        <v>44557</v>
      </c>
      <c r="B927">
        <v>2.7816601416454918E-3</v>
      </c>
      <c r="C927">
        <v>0</v>
      </c>
      <c r="D927">
        <v>-1.6626780860766739E-3</v>
      </c>
      <c r="E927">
        <v>-6.6539702576738913E-3</v>
      </c>
      <c r="F927">
        <v>6.0864503720199359E-3</v>
      </c>
      <c r="G927">
        <v>-4.5455585826525979E-4</v>
      </c>
      <c r="H927">
        <v>-1.690067023175756E-3</v>
      </c>
      <c r="I927">
        <v>0</v>
      </c>
      <c r="J927">
        <v>-4.8216497247188794E-3</v>
      </c>
      <c r="K927">
        <v>5.5868756223143023E-4</v>
      </c>
      <c r="L927">
        <v>4.4219536315672769E-3</v>
      </c>
      <c r="M927">
        <v>-4.578799863781069E-3</v>
      </c>
      <c r="N927">
        <v>1.837270341207287E-3</v>
      </c>
      <c r="O927">
        <v>2.7634813069088442E-3</v>
      </c>
      <c r="P927">
        <v>6.3380682598386251E-3</v>
      </c>
      <c r="Q927">
        <v>5.6083077528426006E-3</v>
      </c>
      <c r="R927">
        <v>8.6665185720939952E-3</v>
      </c>
      <c r="S927">
        <v>0</v>
      </c>
      <c r="T927">
        <v>0</v>
      </c>
      <c r="U927">
        <v>9.1036496408862799E-3</v>
      </c>
      <c r="V927">
        <v>5.5994753911823743E-2</v>
      </c>
      <c r="W927">
        <v>-7.8948115695308685E-3</v>
      </c>
      <c r="Y927">
        <v>1.682961640269864E-2</v>
      </c>
      <c r="Z927">
        <v>6.8027471270235562E-3</v>
      </c>
      <c r="AA927">
        <v>-1.443001379456121E-2</v>
      </c>
      <c r="AB927">
        <v>8.1541794236186238E-3</v>
      </c>
      <c r="AC927">
        <v>-2.495200144211673E-2</v>
      </c>
      <c r="AD927">
        <v>-1.3645195048363919E-2</v>
      </c>
      <c r="AE927">
        <v>1.04592424794927E-2</v>
      </c>
    </row>
    <row r="928" spans="1:31" x14ac:dyDescent="0.35">
      <c r="A928" s="2">
        <v>44558</v>
      </c>
      <c r="B928">
        <v>-1.387020921388205E-3</v>
      </c>
      <c r="C928">
        <v>8.4747070584878514E-3</v>
      </c>
      <c r="D928">
        <v>1.6654471886206059E-3</v>
      </c>
      <c r="E928">
        <v>1.9457661122609601E-2</v>
      </c>
      <c r="F928">
        <v>-3.6902636721871329E-2</v>
      </c>
      <c r="G928">
        <v>-2.4556571796237599E-2</v>
      </c>
      <c r="H928">
        <v>1.410793072284422E-3</v>
      </c>
      <c r="I928">
        <v>0</v>
      </c>
      <c r="J928">
        <v>-3.552929788621872E-3</v>
      </c>
      <c r="K928">
        <v>-8.0981482753095246E-3</v>
      </c>
      <c r="L928">
        <v>-6.2892744739782014E-3</v>
      </c>
      <c r="M928">
        <v>0</v>
      </c>
      <c r="N928">
        <v>-1.336127849096147E-2</v>
      </c>
      <c r="O928">
        <v>-1.0069474432613079E-2</v>
      </c>
      <c r="P928">
        <v>3.4989091360311249E-3</v>
      </c>
      <c r="Q928">
        <v>-5.8047135521005488E-3</v>
      </c>
      <c r="R928">
        <v>-1.607543796063415E-2</v>
      </c>
      <c r="S928">
        <v>0</v>
      </c>
      <c r="T928">
        <v>0</v>
      </c>
      <c r="U928">
        <v>-2.220677988984765E-2</v>
      </c>
      <c r="V928">
        <v>-4.0549004638914421E-2</v>
      </c>
      <c r="W928">
        <v>-1.591445633399746E-3</v>
      </c>
      <c r="Y928">
        <v>8.2755341363078827E-3</v>
      </c>
      <c r="Z928">
        <v>-4.2905420317451148E-2</v>
      </c>
      <c r="AA928">
        <v>-2.5768697768530639E-2</v>
      </c>
      <c r="AB928">
        <v>-2.3739491016815491E-2</v>
      </c>
      <c r="AC928">
        <v>-2.2834643008534661E-2</v>
      </c>
      <c r="AD928">
        <v>1.9762803086189611E-3</v>
      </c>
      <c r="AE928">
        <v>-2.0954402239659831E-2</v>
      </c>
    </row>
    <row r="929" spans="1:31" x14ac:dyDescent="0.35">
      <c r="A929" s="2">
        <v>44559</v>
      </c>
      <c r="B929">
        <v>5.5555936691753516E-3</v>
      </c>
      <c r="C929">
        <v>0</v>
      </c>
      <c r="D929">
        <v>5.8186671655244826E-3</v>
      </c>
      <c r="E929">
        <v>-1.376717268645478E-2</v>
      </c>
      <c r="F929">
        <v>-1.067839670095783E-2</v>
      </c>
      <c r="G929">
        <v>-1.3519855720863011E-2</v>
      </c>
      <c r="H929">
        <v>-2.423219452734315E-2</v>
      </c>
      <c r="I929">
        <v>-3.013086725341774E-2</v>
      </c>
      <c r="J929">
        <v>-1.3938421389260819E-2</v>
      </c>
      <c r="K929">
        <v>2.53373700825188E-3</v>
      </c>
      <c r="L929">
        <v>-1.70886318738348E-2</v>
      </c>
      <c r="M929">
        <v>-8.2796982282138387E-3</v>
      </c>
      <c r="N929">
        <v>-3.9830058417419378E-3</v>
      </c>
      <c r="O929">
        <v>-7.0667172379393914E-3</v>
      </c>
      <c r="P929">
        <v>-1.3946696184683469E-3</v>
      </c>
      <c r="Q929">
        <v>-1.9461725462499579E-3</v>
      </c>
      <c r="R929">
        <v>-1.9718223894146241E-3</v>
      </c>
      <c r="S929">
        <v>-2.7368145242230631E-2</v>
      </c>
      <c r="T929">
        <v>-6.097664216884624E-3</v>
      </c>
      <c r="U929">
        <v>-9.9361491700935556E-3</v>
      </c>
      <c r="V929">
        <v>-3.1534437780781237E-2</v>
      </c>
      <c r="W929">
        <v>-5.8449080863692826E-3</v>
      </c>
      <c r="Y929">
        <v>2.25016591332361E-3</v>
      </c>
      <c r="Z929">
        <v>-1.3060389701017531E-2</v>
      </c>
      <c r="AA929">
        <v>-1.532918933613836E-2</v>
      </c>
      <c r="AB929">
        <v>-2.7974993142794169E-3</v>
      </c>
      <c r="AC929">
        <v>-3.1023387076199001E-2</v>
      </c>
      <c r="AD929">
        <v>-3.9447646565252681E-3</v>
      </c>
      <c r="AE929">
        <v>8.2517382411153584E-3</v>
      </c>
    </row>
    <row r="930" spans="1:31" x14ac:dyDescent="0.35">
      <c r="A930" s="2">
        <v>44560</v>
      </c>
      <c r="B930">
        <v>-1.9337051037339181E-2</v>
      </c>
      <c r="C930">
        <v>-2.5210165791545891E-2</v>
      </c>
      <c r="D930">
        <v>1.652843467525811E-3</v>
      </c>
      <c r="E930">
        <v>3.3629552871228263E-2</v>
      </c>
      <c r="F930">
        <v>1.206346542116199E-2</v>
      </c>
      <c r="G930">
        <v>3.449903343574956E-2</v>
      </c>
      <c r="H930">
        <v>1.328328124350797E-2</v>
      </c>
      <c r="I930">
        <v>8.792563314743651E-3</v>
      </c>
      <c r="J930">
        <v>3.2215632471350057E-2</v>
      </c>
      <c r="K930">
        <v>2.8082662724162599E-3</v>
      </c>
      <c r="L930">
        <v>1.9318032191648631E-3</v>
      </c>
      <c r="M930">
        <v>8.3488239712563583E-3</v>
      </c>
      <c r="N930">
        <v>2.026126366302328E-2</v>
      </c>
      <c r="O930">
        <v>5.068218230546595E-3</v>
      </c>
      <c r="P930">
        <v>-6.9832290308632361E-3</v>
      </c>
      <c r="Q930">
        <v>9.8646548215313157E-3</v>
      </c>
      <c r="R930">
        <v>-1.7499264085363061E-2</v>
      </c>
      <c r="S930">
        <v>1.038248554615895E-2</v>
      </c>
      <c r="T930">
        <v>-8.1798530829529925E-3</v>
      </c>
      <c r="U930">
        <v>-2.8673808171997268E-3</v>
      </c>
      <c r="V930">
        <v>2.1148007432192809E-2</v>
      </c>
      <c r="W930">
        <v>6.4137231653225157E-3</v>
      </c>
      <c r="Y930">
        <v>3.2228374855620252E-2</v>
      </c>
      <c r="Z930">
        <v>3.1473572851579153E-2</v>
      </c>
      <c r="AA930">
        <v>3.8156290111235343E-2</v>
      </c>
      <c r="AB930">
        <v>1.5501357452653689E-2</v>
      </c>
      <c r="AC930">
        <v>2.827444186060157E-2</v>
      </c>
      <c r="AD930">
        <v>-2.0792072844616039E-2</v>
      </c>
      <c r="AE930">
        <v>2.301787921840703E-2</v>
      </c>
    </row>
    <row r="931" spans="1:31" x14ac:dyDescent="0.35">
      <c r="A931" s="2">
        <v>44561</v>
      </c>
      <c r="B931">
        <v>0</v>
      </c>
      <c r="C931">
        <v>8.6206143688758452E-3</v>
      </c>
      <c r="D931">
        <v>0</v>
      </c>
      <c r="E931">
        <v>0</v>
      </c>
      <c r="F931">
        <v>-1.5683814716511368E-2</v>
      </c>
      <c r="G931">
        <v>1.8273602851839319E-3</v>
      </c>
      <c r="H931">
        <v>1.9948820694649431E-2</v>
      </c>
      <c r="I931">
        <v>7.5538042374196923E-3</v>
      </c>
      <c r="J931">
        <v>-3.5031434502953429E-3</v>
      </c>
      <c r="K931">
        <v>8.9610274347817764E-3</v>
      </c>
      <c r="L931">
        <v>0</v>
      </c>
      <c r="M931">
        <v>7.3596730365235166E-3</v>
      </c>
      <c r="N931">
        <v>0</v>
      </c>
      <c r="O931">
        <v>-1.861488735868988E-2</v>
      </c>
      <c r="P931">
        <v>0</v>
      </c>
      <c r="Q931">
        <v>-9.9954253097102042E-3</v>
      </c>
      <c r="R931">
        <v>-1.4364564718512001E-3</v>
      </c>
      <c r="S931">
        <v>5.9491578100818732E-3</v>
      </c>
      <c r="T931">
        <v>0</v>
      </c>
      <c r="U931">
        <v>0</v>
      </c>
      <c r="V931">
        <v>0</v>
      </c>
      <c r="W931">
        <v>1.327664227644676E-2</v>
      </c>
      <c r="Y931">
        <v>1.4715324734500211E-2</v>
      </c>
      <c r="Z931">
        <v>-2.1151199969630548E-2</v>
      </c>
      <c r="AA931">
        <v>8.5269311919879964E-3</v>
      </c>
      <c r="AB931">
        <v>-6.3042278761074044E-3</v>
      </c>
      <c r="AC931">
        <v>-1.738780077376811E-2</v>
      </c>
      <c r="AD931">
        <v>0</v>
      </c>
      <c r="AE931">
        <v>0</v>
      </c>
    </row>
    <row r="932" spans="1:31" x14ac:dyDescent="0.35">
      <c r="A932" s="2">
        <v>44563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1.6461980663705189E-2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</row>
    <row r="933" spans="1:31" x14ac:dyDescent="0.35">
      <c r="A933" s="2">
        <v>44564</v>
      </c>
      <c r="B933">
        <v>0</v>
      </c>
      <c r="C933">
        <v>-8.5469345421519405E-3</v>
      </c>
      <c r="D933">
        <v>0</v>
      </c>
      <c r="E933">
        <v>-1.6574640956772191E-2</v>
      </c>
      <c r="F933">
        <v>1.4021687247453229E-2</v>
      </c>
      <c r="G933">
        <v>9.575881511642903E-3</v>
      </c>
      <c r="H933">
        <v>1.676372491433709E-3</v>
      </c>
      <c r="I933">
        <v>0</v>
      </c>
      <c r="J933">
        <v>1.2783319593596689E-3</v>
      </c>
      <c r="K933">
        <v>-1.9429062746633139E-3</v>
      </c>
      <c r="L933">
        <v>1.349611428641118E-2</v>
      </c>
      <c r="M933">
        <v>5.4794716986938941E-3</v>
      </c>
      <c r="N933">
        <v>1.362467866323902E-2</v>
      </c>
      <c r="O933">
        <v>8.2540422361674359E-3</v>
      </c>
      <c r="P933">
        <v>1.4064389234988981E-3</v>
      </c>
      <c r="Q933">
        <v>1.629185531531396E-2</v>
      </c>
      <c r="R933">
        <v>5.1208362484052923E-2</v>
      </c>
      <c r="S933">
        <v>0</v>
      </c>
      <c r="T933">
        <v>0</v>
      </c>
      <c r="U933">
        <v>4.0258837222121542E-2</v>
      </c>
      <c r="V933">
        <v>7.6265667204281407E-2</v>
      </c>
      <c r="W933">
        <v>-4.716985878829183E-3</v>
      </c>
      <c r="Y933">
        <v>-9.4575776971904668E-3</v>
      </c>
      <c r="Z933">
        <v>1.9837101748909621E-2</v>
      </c>
      <c r="AA933">
        <v>3.4110845762888919E-2</v>
      </c>
      <c r="AB933">
        <v>6.7006623435699186E-3</v>
      </c>
      <c r="AC933">
        <v>-1.8930004070580431E-2</v>
      </c>
      <c r="AD933">
        <v>-1.921132233148581E-2</v>
      </c>
      <c r="AE933">
        <v>-8.4999490252201104E-3</v>
      </c>
    </row>
    <row r="934" spans="1:31" x14ac:dyDescent="0.35">
      <c r="A934" s="2">
        <v>44565</v>
      </c>
      <c r="B934">
        <v>4.2253313954228036E-3</v>
      </c>
      <c r="C934">
        <v>5.1724206047207621E-2</v>
      </c>
      <c r="D934">
        <v>7.4256841220834424E-3</v>
      </c>
      <c r="E934">
        <v>-1.435708423652027E-2</v>
      </c>
      <c r="F934">
        <v>-5.9082312344346133E-2</v>
      </c>
      <c r="G934">
        <v>-2.6648607445930891E-2</v>
      </c>
      <c r="H934">
        <v>-1.7852116713145572E-2</v>
      </c>
      <c r="I934">
        <v>-1.989605615289625E-2</v>
      </c>
      <c r="J934">
        <v>-5.1069214108437899E-3</v>
      </c>
      <c r="K934">
        <v>-1.585077149250369E-2</v>
      </c>
      <c r="L934">
        <v>-2.346232156218353E-2</v>
      </c>
      <c r="M934">
        <v>-2.4523161236854499E-2</v>
      </c>
      <c r="N934">
        <v>-2.2064417955871218E-2</v>
      </c>
      <c r="O934">
        <v>-3.3450790301051907E-2</v>
      </c>
      <c r="P934">
        <v>3.1601037903829621E-2</v>
      </c>
      <c r="Q934">
        <v>-1.4676033245486501E-2</v>
      </c>
      <c r="R934">
        <v>3.1472295631305158E-2</v>
      </c>
      <c r="S934">
        <v>-9.6775371456282455E-3</v>
      </c>
      <c r="T934">
        <v>0</v>
      </c>
      <c r="U934">
        <v>-4.8376397516756153E-3</v>
      </c>
      <c r="V934">
        <v>-4.3677524105471537E-2</v>
      </c>
      <c r="W934">
        <v>-3.4755102016055139E-2</v>
      </c>
      <c r="Y934">
        <v>3.5645304450651061E-3</v>
      </c>
      <c r="Z934">
        <v>-2.2229985295064592E-2</v>
      </c>
      <c r="AA934">
        <v>-2.5373597262624111E-2</v>
      </c>
      <c r="AB934">
        <v>-3.3103224285443537E-2</v>
      </c>
      <c r="AC934">
        <v>-5.4110776311690263E-2</v>
      </c>
      <c r="AD934">
        <v>2.0617705555427972E-3</v>
      </c>
      <c r="AE934">
        <v>2.773615290833753E-3</v>
      </c>
    </row>
    <row r="935" spans="1:31" x14ac:dyDescent="0.35">
      <c r="A935" s="2">
        <v>44566</v>
      </c>
      <c r="B935">
        <v>-1.8232796032544799E-2</v>
      </c>
      <c r="C935">
        <v>-1.6393496101162142E-2</v>
      </c>
      <c r="D935">
        <v>2.4570902938938488E-3</v>
      </c>
      <c r="E935">
        <v>-3.5782119096456573E-2</v>
      </c>
      <c r="F935">
        <v>-7.0140292051127928E-2</v>
      </c>
      <c r="G935">
        <v>-6.2180983760010022E-2</v>
      </c>
      <c r="H935">
        <v>-3.2945300925690479E-2</v>
      </c>
      <c r="I935">
        <v>-3.9423471974302959E-2</v>
      </c>
      <c r="J935">
        <v>-6.4485088994610695E-2</v>
      </c>
      <c r="K935">
        <v>-4.0124476256547803E-2</v>
      </c>
      <c r="L935">
        <v>-1.9480478247155601E-2</v>
      </c>
      <c r="M935">
        <v>-3.9106195553354151E-2</v>
      </c>
      <c r="N935">
        <v>2.5933609958506132E-3</v>
      </c>
      <c r="O935">
        <v>-0.1182409803421125</v>
      </c>
      <c r="P935">
        <v>-2.450634726008416E-2</v>
      </c>
      <c r="Q935">
        <v>-4.3194279282697028E-2</v>
      </c>
      <c r="R935">
        <v>-6.633059408573172E-3</v>
      </c>
      <c r="S935">
        <v>-4.1259509896794062E-2</v>
      </c>
      <c r="T935">
        <v>-4.1237104657786414E-3</v>
      </c>
      <c r="U935">
        <v>3.4722355596816801E-3</v>
      </c>
      <c r="V935">
        <v>-3.1939409301851018E-4</v>
      </c>
      <c r="W935">
        <v>-2.2367713447904669E-2</v>
      </c>
      <c r="Y935">
        <v>-2.5497965980641801E-2</v>
      </c>
      <c r="Z935">
        <v>-6.6785051021068464E-2</v>
      </c>
      <c r="AA935">
        <v>-9.1119457516277813E-2</v>
      </c>
      <c r="AB935">
        <v>-8.5280146555888559E-2</v>
      </c>
      <c r="AC935">
        <v>-5.4545436090961963E-2</v>
      </c>
      <c r="AD935">
        <v>-9.7735817601217745E-3</v>
      </c>
      <c r="AE935">
        <v>-1.005783008248096E-2</v>
      </c>
    </row>
    <row r="936" spans="1:31" x14ac:dyDescent="0.35">
      <c r="A936" s="2">
        <v>44567</v>
      </c>
      <c r="B936">
        <v>-2.1428567108287111E-2</v>
      </c>
      <c r="C936">
        <v>8.3333308208025869E-2</v>
      </c>
      <c r="D936">
        <v>-9.8039508787050034E-3</v>
      </c>
      <c r="E936">
        <v>-1.8062428953789959E-2</v>
      </c>
      <c r="F936">
        <v>-5.7471209243954444E-3</v>
      </c>
      <c r="G936">
        <v>-3.6615527196471098E-2</v>
      </c>
      <c r="H936">
        <v>-1.8502189766202552E-2</v>
      </c>
      <c r="I936">
        <v>-2.266467114647264E-2</v>
      </c>
      <c r="J936">
        <v>3.4294337908669092E-4</v>
      </c>
      <c r="K936">
        <v>5.5932532762803522E-3</v>
      </c>
      <c r="L936">
        <v>-5.2980103575208659E-2</v>
      </c>
      <c r="M936">
        <v>-2.8100722242483719E-2</v>
      </c>
      <c r="N936">
        <v>-3.1298499741334702E-2</v>
      </c>
      <c r="O936">
        <v>-3.6323101564423872E-2</v>
      </c>
      <c r="P936">
        <v>-3.6287492353127559E-2</v>
      </c>
      <c r="Q936">
        <v>5.5083112526119749E-3</v>
      </c>
      <c r="R936">
        <v>-2.9113253006646911E-2</v>
      </c>
      <c r="S936">
        <v>-1.075874948871414E-2</v>
      </c>
      <c r="T936">
        <v>-1.6563249934551601E-2</v>
      </c>
      <c r="U936">
        <v>-3.5986125325478513E-2</v>
      </c>
      <c r="V936">
        <v>-8.402553434099036E-2</v>
      </c>
      <c r="W936">
        <v>-4.0178503984463987E-2</v>
      </c>
      <c r="Y936">
        <v>-1.69224516116584E-3</v>
      </c>
      <c r="Z936">
        <v>-3.9969589878665952E-2</v>
      </c>
      <c r="AA936">
        <v>1.909594710270301E-3</v>
      </c>
      <c r="AB936">
        <v>-6.2847447290873548E-3</v>
      </c>
      <c r="AC936">
        <v>-9.3808094959482169E-3</v>
      </c>
      <c r="AD936">
        <v>-1.1948127546257511E-2</v>
      </c>
      <c r="AE936">
        <v>-4.6482145563691568E-2</v>
      </c>
    </row>
    <row r="937" spans="1:31" x14ac:dyDescent="0.35">
      <c r="A937" s="2">
        <v>44568</v>
      </c>
      <c r="B937">
        <v>6.8613145152708555E-2</v>
      </c>
      <c r="C937">
        <v>-4.615381475464464E-2</v>
      </c>
      <c r="D937">
        <v>-1.650116083935838E-3</v>
      </c>
      <c r="E937">
        <v>-1.6387971121141879E-2</v>
      </c>
      <c r="F937">
        <v>2.0231194355791571E-2</v>
      </c>
      <c r="G937">
        <v>-1.129940015989594E-2</v>
      </c>
      <c r="H937">
        <v>2.0945602890050759E-2</v>
      </c>
      <c r="I937">
        <v>8.4612363802489821E-3</v>
      </c>
      <c r="J937">
        <v>2.0911916652591959E-2</v>
      </c>
      <c r="K937">
        <v>-8.7822238825694399E-3</v>
      </c>
      <c r="L937">
        <v>-2.0978975051980648E-3</v>
      </c>
      <c r="M937">
        <v>-2.741773310223183E-2</v>
      </c>
      <c r="N937">
        <v>0</v>
      </c>
      <c r="O937">
        <v>-4.1982971679531363E-2</v>
      </c>
      <c r="P937">
        <v>-2.1724015070985199E-3</v>
      </c>
      <c r="Q937">
        <v>8.4553897124108879E-3</v>
      </c>
      <c r="R937">
        <v>-1.292977787441907E-2</v>
      </c>
      <c r="S937">
        <v>-1.1445713310587189E-3</v>
      </c>
      <c r="T937">
        <v>-1.368426317313043E-2</v>
      </c>
      <c r="U937">
        <v>-1.579327079749349E-2</v>
      </c>
      <c r="V937">
        <v>4.5343271859317191E-3</v>
      </c>
      <c r="W937">
        <v>-1.162742151434637E-3</v>
      </c>
      <c r="Y937">
        <v>-9.1278606239392213E-3</v>
      </c>
      <c r="Z937">
        <v>-1.0309287706608329E-2</v>
      </c>
      <c r="AA937">
        <v>7.6238810231290532E-3</v>
      </c>
      <c r="AB937">
        <v>2.698993530934946E-3</v>
      </c>
      <c r="AC937">
        <v>3.5511362225268961E-2</v>
      </c>
      <c r="AD937">
        <v>-1.8401582172744121E-2</v>
      </c>
      <c r="AE937">
        <v>-2.9035728382179379E-2</v>
      </c>
    </row>
    <row r="938" spans="1:31" x14ac:dyDescent="0.35">
      <c r="A938" s="2">
        <v>44570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-1.2016021361815791E-2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</row>
    <row r="939" spans="1:31" x14ac:dyDescent="0.35">
      <c r="A939" s="2">
        <v>44571</v>
      </c>
      <c r="B939">
        <v>4.5081938372195207E-2</v>
      </c>
      <c r="C939">
        <v>4.0322519465953333E-2</v>
      </c>
      <c r="D939">
        <v>0</v>
      </c>
      <c r="E939">
        <v>-5.4403179447031214E-3</v>
      </c>
      <c r="F939">
        <v>-7.790344020451867E-3</v>
      </c>
      <c r="G939">
        <v>-6.2338098303064138E-3</v>
      </c>
      <c r="H939">
        <v>-6.154844925736036E-3</v>
      </c>
      <c r="I939">
        <v>-2.7656891311069961E-2</v>
      </c>
      <c r="J939">
        <v>-2.2834126578133999E-2</v>
      </c>
      <c r="K939">
        <v>-2.096874256131798E-2</v>
      </c>
      <c r="L939">
        <v>-1.4015476677375131E-2</v>
      </c>
      <c r="M939">
        <v>-8.2008862814819672E-3</v>
      </c>
      <c r="N939">
        <v>-1.0945945945946001E-2</v>
      </c>
      <c r="O939">
        <v>1.3780747830987259E-2</v>
      </c>
      <c r="P939">
        <v>-2.3947705223773319E-2</v>
      </c>
      <c r="Q939">
        <v>-4.4874498352445169E-3</v>
      </c>
      <c r="R939">
        <v>-2.8428105557390729E-2</v>
      </c>
      <c r="S939">
        <v>-8.0232413977697759E-3</v>
      </c>
      <c r="T939">
        <v>-1.387401052802573E-2</v>
      </c>
      <c r="U939">
        <v>-1.3858466801943249E-2</v>
      </c>
      <c r="V939">
        <v>-4.6874948259855609E-2</v>
      </c>
      <c r="W939">
        <v>-1.2223675354989919E-2</v>
      </c>
      <c r="Y939">
        <v>-5.6585026442279576E-3</v>
      </c>
      <c r="Z939">
        <v>-8.4134251672827176E-3</v>
      </c>
      <c r="AA939">
        <v>-6.3051342976107039E-3</v>
      </c>
      <c r="AB939">
        <v>2.635489720010931E-2</v>
      </c>
      <c r="AC939">
        <v>-1.554641698860626E-2</v>
      </c>
      <c r="AD939">
        <v>-9.1055596811856487E-3</v>
      </c>
      <c r="AE939">
        <v>-1.06995217977901E-2</v>
      </c>
    </row>
    <row r="940" spans="1:31" x14ac:dyDescent="0.35">
      <c r="A940" s="2">
        <v>44572</v>
      </c>
      <c r="B940">
        <v>-3.790843439374314E-2</v>
      </c>
      <c r="C940">
        <v>-3.100766931933829E-2</v>
      </c>
      <c r="D940">
        <v>7.4379576155765292E-3</v>
      </c>
      <c r="E940">
        <v>1.504276187182718E-2</v>
      </c>
      <c r="F940">
        <v>2.8551007280190221E-2</v>
      </c>
      <c r="G940">
        <v>2.7182461086048049E-2</v>
      </c>
      <c r="H940">
        <v>1.6514400639148219E-2</v>
      </c>
      <c r="I940">
        <v>-1.182482596005174E-2</v>
      </c>
      <c r="J940">
        <v>1.408934165077147E-2</v>
      </c>
      <c r="K940">
        <v>1.3876445027153791E-2</v>
      </c>
      <c r="L940">
        <v>2.1321984949624229E-2</v>
      </c>
      <c r="M940">
        <v>1.808783637413169E-2</v>
      </c>
      <c r="N940">
        <v>2.500341576718124E-2</v>
      </c>
      <c r="O940">
        <v>9.3793895074127942E-3</v>
      </c>
      <c r="P940">
        <v>-5.94805144401922E-3</v>
      </c>
      <c r="Q940">
        <v>1.7792869638721951E-3</v>
      </c>
      <c r="R940">
        <v>5.3930035433131129E-2</v>
      </c>
      <c r="S940">
        <v>-2.3106685562062079E-3</v>
      </c>
      <c r="T940">
        <v>-1.082195310487033E-3</v>
      </c>
      <c r="U940">
        <v>4.2899401188481352E-2</v>
      </c>
      <c r="V940">
        <v>2.0036401521821071E-2</v>
      </c>
      <c r="W940">
        <v>1.4731945260333831E-2</v>
      </c>
      <c r="Y940">
        <v>1.9984034843769649E-2</v>
      </c>
      <c r="Z940">
        <v>1.4141429554332291E-2</v>
      </c>
      <c r="AA940">
        <v>3.8388295269666577E-2</v>
      </c>
      <c r="AB940">
        <v>2.1998649901490142E-2</v>
      </c>
      <c r="AC940">
        <v>5.8058521139543677E-2</v>
      </c>
      <c r="AD940">
        <v>3.2432785250826601E-3</v>
      </c>
      <c r="AE940">
        <v>1.2479187930865001E-2</v>
      </c>
    </row>
    <row r="941" spans="1:31" x14ac:dyDescent="0.35">
      <c r="A941" s="2">
        <v>44573</v>
      </c>
      <c r="B941">
        <v>6.5217355871960869E-2</v>
      </c>
      <c r="C941">
        <v>0</v>
      </c>
      <c r="D941">
        <v>-1.640640453371311E-3</v>
      </c>
      <c r="E941">
        <v>-2.4924218580124721E-2</v>
      </c>
      <c r="F941">
        <v>-1.1103389944923769E-2</v>
      </c>
      <c r="G941">
        <v>-2.3918540584157318E-2</v>
      </c>
      <c r="H941">
        <v>-1.8566883288258621E-2</v>
      </c>
      <c r="I941">
        <v>-3.8810119743200029E-3</v>
      </c>
      <c r="J941">
        <v>7.1162007063330091E-3</v>
      </c>
      <c r="K941">
        <v>-5.6532249320188077E-3</v>
      </c>
      <c r="L941">
        <v>-3.479486077440308E-3</v>
      </c>
      <c r="M941">
        <v>1.0659887523192911E-2</v>
      </c>
      <c r="N941">
        <v>5.0653159157558747E-3</v>
      </c>
      <c r="O941">
        <v>5.1848649986010456E-3</v>
      </c>
      <c r="P941">
        <v>-6.7314553418602596E-3</v>
      </c>
      <c r="Q941">
        <v>-3.9075691365909604E-3</v>
      </c>
      <c r="R941">
        <v>-5.6069713641259233E-2</v>
      </c>
      <c r="S941">
        <v>-5.7888251294557769E-4</v>
      </c>
      <c r="T941">
        <v>9.7508666496115559E-3</v>
      </c>
      <c r="U941">
        <v>-7.0922254442735699E-3</v>
      </c>
      <c r="V941">
        <v>-3.214291163853189E-3</v>
      </c>
      <c r="W941">
        <v>3.484398258358334E-3</v>
      </c>
      <c r="Y941">
        <v>-1.038020685878671E-2</v>
      </c>
      <c r="Z941">
        <v>-1.7928316976109301E-2</v>
      </c>
      <c r="AA941">
        <v>1.588757913340744E-2</v>
      </c>
      <c r="AB941">
        <v>-2.6813483933008092E-4</v>
      </c>
      <c r="AC941">
        <v>9.2185723504285555E-3</v>
      </c>
      <c r="AD941">
        <v>-8.6206707659209902E-3</v>
      </c>
      <c r="AE941">
        <v>5.4779082234350804E-3</v>
      </c>
    </row>
    <row r="942" spans="1:31" x14ac:dyDescent="0.35">
      <c r="A942" s="2">
        <v>44574</v>
      </c>
      <c r="B942">
        <v>5.1020757165820552E-3</v>
      </c>
      <c r="C942">
        <v>-1.6000052485760311E-2</v>
      </c>
      <c r="D942">
        <v>-5.7518391022827187E-3</v>
      </c>
      <c r="E942">
        <v>8.6355690870643098E-3</v>
      </c>
      <c r="F942">
        <v>-5.4736823366399401E-2</v>
      </c>
      <c r="G942">
        <v>-4.5359792773237102E-2</v>
      </c>
      <c r="H942">
        <v>-8.2767875234104338E-3</v>
      </c>
      <c r="I942">
        <v>5.5193932192239004E-3</v>
      </c>
      <c r="J942">
        <v>-6.5948826707810326E-2</v>
      </c>
      <c r="K942">
        <v>-1.2567094181137771E-2</v>
      </c>
      <c r="L942">
        <v>1.396654069365511E-2</v>
      </c>
      <c r="M942">
        <v>-3.0135717004140532E-3</v>
      </c>
      <c r="N942">
        <v>-1.458885941644561E-2</v>
      </c>
      <c r="O942">
        <v>-3.8786128975610623E-2</v>
      </c>
      <c r="P942">
        <v>-1.5060217469007989E-2</v>
      </c>
      <c r="Q942">
        <v>-1.5929670988266809E-2</v>
      </c>
      <c r="R942">
        <v>-5.3921537353783688E-2</v>
      </c>
      <c r="S942">
        <v>-1.738205072035703E-3</v>
      </c>
      <c r="T942">
        <v>2.3605255352281199E-2</v>
      </c>
      <c r="U942">
        <v>2.2857121058872831E-2</v>
      </c>
      <c r="V942">
        <v>-5.7327068537029744E-3</v>
      </c>
      <c r="W942">
        <v>2.083312962510275E-2</v>
      </c>
      <c r="Y942">
        <v>-5.3755374930098956E-3</v>
      </c>
      <c r="Z942">
        <v>-3.0020275154969189E-2</v>
      </c>
      <c r="AA942">
        <v>-1.473689258546762E-2</v>
      </c>
      <c r="AB942">
        <v>-2.2603492557028431E-3</v>
      </c>
      <c r="AC942">
        <v>-4.9151769117727229E-2</v>
      </c>
      <c r="AD942">
        <v>0</v>
      </c>
      <c r="AE942">
        <v>2.07028772297746E-2</v>
      </c>
    </row>
    <row r="943" spans="1:31" x14ac:dyDescent="0.35">
      <c r="A943" s="2">
        <v>44575</v>
      </c>
      <c r="B943">
        <v>-7.6142650182241534E-3</v>
      </c>
      <c r="C943">
        <v>-1.626011875813815E-2</v>
      </c>
      <c r="D943">
        <v>8.2645413610495932E-3</v>
      </c>
      <c r="E943">
        <v>-1.9178152813441599E-2</v>
      </c>
      <c r="F943">
        <v>-2.8953254312650389E-2</v>
      </c>
      <c r="G943">
        <v>-9.8307105639512393E-3</v>
      </c>
      <c r="H943">
        <v>-2.3844919212257839E-2</v>
      </c>
      <c r="I943">
        <v>-2.3248288420500529E-2</v>
      </c>
      <c r="J943">
        <v>1.7651288439413101E-2</v>
      </c>
      <c r="K943">
        <v>-1.2122260454477949E-3</v>
      </c>
      <c r="L943">
        <v>-1.8595067085432349E-2</v>
      </c>
      <c r="M943">
        <v>-3.3753156001699369E-2</v>
      </c>
      <c r="N943">
        <v>0</v>
      </c>
      <c r="O943">
        <v>-4.5299960303116782E-3</v>
      </c>
      <c r="P943">
        <v>-1.911315839491956E-2</v>
      </c>
      <c r="Q943">
        <v>2.8992252634527649E-3</v>
      </c>
      <c r="R943">
        <v>-1.249618501222827E-2</v>
      </c>
      <c r="S943">
        <v>-1.160778146796293E-2</v>
      </c>
      <c r="T943">
        <v>0</v>
      </c>
      <c r="U943">
        <v>-1.8854714374536119E-2</v>
      </c>
      <c r="V943">
        <v>-2.702702702702697E-2</v>
      </c>
      <c r="W943">
        <v>-2.4376383296322079E-2</v>
      </c>
      <c r="Y943">
        <v>9.3594337887590306E-3</v>
      </c>
      <c r="Z943">
        <v>-1.965701866808511E-2</v>
      </c>
      <c r="AA943">
        <v>-2.8998745551411801E-2</v>
      </c>
      <c r="AB943">
        <v>-2.5342668011910319E-2</v>
      </c>
      <c r="AC943">
        <v>-5.3979884365465407E-2</v>
      </c>
      <c r="AD943">
        <v>3.2065167772534993E-2</v>
      </c>
      <c r="AE943">
        <v>-2.0016018231772899E-2</v>
      </c>
    </row>
    <row r="944" spans="1:31" x14ac:dyDescent="0.35">
      <c r="A944" s="2">
        <v>44577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-1.655450874831765E-2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</row>
    <row r="945" spans="1:31" x14ac:dyDescent="0.35">
      <c r="A945" s="2">
        <v>44578</v>
      </c>
      <c r="B945">
        <v>-2.6854178523316619E-2</v>
      </c>
      <c r="C945">
        <v>-8.2644899928187021E-3</v>
      </c>
      <c r="D945">
        <v>4.0982921675891681E-3</v>
      </c>
      <c r="E945">
        <v>2.7933261819022E-3</v>
      </c>
      <c r="F945">
        <v>0</v>
      </c>
      <c r="G945">
        <v>0</v>
      </c>
      <c r="H945">
        <v>0</v>
      </c>
      <c r="I945">
        <v>1.3553755529567059E-2</v>
      </c>
      <c r="J945">
        <v>0</v>
      </c>
      <c r="K945">
        <v>0</v>
      </c>
      <c r="L945">
        <v>1.122802311497151E-2</v>
      </c>
      <c r="M945">
        <v>5.2138161835768582E-3</v>
      </c>
      <c r="N945">
        <v>-2.285479677022029E-2</v>
      </c>
      <c r="O945">
        <v>0</v>
      </c>
      <c r="P945">
        <v>-1.6367885727095351E-2</v>
      </c>
      <c r="Q945">
        <v>0</v>
      </c>
      <c r="R945">
        <v>0</v>
      </c>
      <c r="S945">
        <v>1.5854382621510951E-2</v>
      </c>
      <c r="T945">
        <v>-2.306089699017555E-2</v>
      </c>
      <c r="U945">
        <v>8.540917005696258E-3</v>
      </c>
      <c r="V945">
        <v>3.1481495609989807E-2</v>
      </c>
      <c r="W945">
        <v>1.685085951767307E-2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1.0532247936052559E-3</v>
      </c>
      <c r="AE945">
        <v>7.8975579383882E-3</v>
      </c>
    </row>
    <row r="946" spans="1:31" x14ac:dyDescent="0.35">
      <c r="A946" s="2">
        <v>44579</v>
      </c>
      <c r="B946">
        <v>1.314023039494572E-3</v>
      </c>
      <c r="C946">
        <v>1.6666721942343091E-2</v>
      </c>
      <c r="D946">
        <v>-8.1635561867532402E-4</v>
      </c>
      <c r="E946">
        <v>-2.4373178760251908E-3</v>
      </c>
      <c r="F946">
        <v>-8.7920460645112608E-2</v>
      </c>
      <c r="G946">
        <v>-6.01212518309443E-2</v>
      </c>
      <c r="H946">
        <v>-3.3587166189109618E-3</v>
      </c>
      <c r="I946">
        <v>1.0763160926086311E-2</v>
      </c>
      <c r="J946">
        <v>-3.3982268476908217E-2</v>
      </c>
      <c r="K946">
        <v>-8.7986360475373893E-3</v>
      </c>
      <c r="L946">
        <v>-1.3879243386485159E-2</v>
      </c>
      <c r="M946">
        <v>-2.1265552026548229E-2</v>
      </c>
      <c r="N946">
        <v>-2.3949579831932799E-2</v>
      </c>
      <c r="O946">
        <v>-4.8445801920744443E-2</v>
      </c>
      <c r="P946">
        <v>1.505550009636614E-2</v>
      </c>
      <c r="Q946">
        <v>-1.8308801548155059E-2</v>
      </c>
      <c r="R946">
        <v>3.086419607731394E-2</v>
      </c>
      <c r="S946">
        <v>4.0463738784644043E-3</v>
      </c>
      <c r="T946">
        <v>2.145922273187884E-3</v>
      </c>
      <c r="U946">
        <v>-1.6937175005360631E-2</v>
      </c>
      <c r="V946">
        <v>-7.1454209833412774E-2</v>
      </c>
      <c r="W946">
        <v>-2.4000093917513451E-2</v>
      </c>
      <c r="Y946">
        <v>-1.0317405498065259E-2</v>
      </c>
      <c r="Z946">
        <v>-2.6023916230942471E-2</v>
      </c>
      <c r="AA946">
        <v>-8.7079490629377698E-2</v>
      </c>
      <c r="AB946">
        <v>-5.9212853763837558E-2</v>
      </c>
      <c r="AC946">
        <v>-8.9458431052668264E-2</v>
      </c>
      <c r="AD946">
        <v>-2.472387799659281E-2</v>
      </c>
      <c r="AE946">
        <v>-1.4860814652518539E-2</v>
      </c>
    </row>
    <row r="947" spans="1:31" x14ac:dyDescent="0.35">
      <c r="A947" s="2">
        <v>44580</v>
      </c>
      <c r="B947">
        <v>1.8372736710811521E-2</v>
      </c>
      <c r="C947">
        <v>8.1966491969178712E-3</v>
      </c>
      <c r="D947">
        <v>-8.9869282790399074E-3</v>
      </c>
      <c r="E947">
        <v>4.1885266390073728E-3</v>
      </c>
      <c r="F947">
        <v>-3.4367127990284518E-2</v>
      </c>
      <c r="G947">
        <v>-1.232400120530097E-2</v>
      </c>
      <c r="H947">
        <v>1.133584111054309E-2</v>
      </c>
      <c r="I947">
        <v>1.0003238357466859E-2</v>
      </c>
      <c r="J947">
        <v>-3.2612725069227848E-2</v>
      </c>
      <c r="K947">
        <v>2.8466345253216119E-2</v>
      </c>
      <c r="L947">
        <v>-9.1484447378216149E-3</v>
      </c>
      <c r="M947">
        <v>1.8017911967229461E-2</v>
      </c>
      <c r="N947">
        <v>8.7530492179652697E-3</v>
      </c>
      <c r="O947">
        <v>-9.8587136252389351E-3</v>
      </c>
      <c r="P947">
        <v>3.1225713301066271E-3</v>
      </c>
      <c r="Q947">
        <v>-1.595058324146859E-3</v>
      </c>
      <c r="R947">
        <v>-1.017964482200551E-2</v>
      </c>
      <c r="S947">
        <v>5.1812272341884569E-3</v>
      </c>
      <c r="T947">
        <v>-1.28479629093553E-2</v>
      </c>
      <c r="U947">
        <v>-1.4357830097275761E-3</v>
      </c>
      <c r="V947">
        <v>-1.2761017630214529E-2</v>
      </c>
      <c r="W947">
        <v>7.6111486138987772E-3</v>
      </c>
      <c r="Y947">
        <v>2.995515143141891E-2</v>
      </c>
      <c r="Z947">
        <v>-8.0595714355534587E-2</v>
      </c>
      <c r="AA947">
        <v>-4.579895968059533E-2</v>
      </c>
      <c r="AB947">
        <v>-2.8098855226617592E-2</v>
      </c>
      <c r="AC947">
        <v>-6.9569807288908048E-2</v>
      </c>
      <c r="AD947">
        <v>-1.725994129304953E-2</v>
      </c>
      <c r="AE947">
        <v>1.6456093454042531E-3</v>
      </c>
    </row>
    <row r="948" spans="1:31" x14ac:dyDescent="0.35">
      <c r="A948" s="2">
        <v>44581</v>
      </c>
      <c r="B948">
        <v>-2.8350526947827359E-2</v>
      </c>
      <c r="C948">
        <v>8.1301084040601435E-3</v>
      </c>
      <c r="D948">
        <v>8.2439938609357721E-3</v>
      </c>
      <c r="E948">
        <v>1.077505738258888E-2</v>
      </c>
      <c r="F948">
        <v>-7.8125129350352651E-3</v>
      </c>
      <c r="G948">
        <v>-1.0101014680011341E-2</v>
      </c>
      <c r="H948">
        <v>-2.1207709713062521E-3</v>
      </c>
      <c r="I948">
        <v>2.236425903466133E-2</v>
      </c>
      <c r="J948">
        <v>1.515186216111353E-3</v>
      </c>
      <c r="K948">
        <v>-6.5473118072414396E-3</v>
      </c>
      <c r="L948">
        <v>2.1306840549912161E-2</v>
      </c>
      <c r="M948">
        <v>5.0494599843337262E-2</v>
      </c>
      <c r="N948">
        <v>1.5647226173541862E-2</v>
      </c>
      <c r="O948">
        <v>8.173622295655214E-4</v>
      </c>
      <c r="P948">
        <v>1.2451325887949279E-2</v>
      </c>
      <c r="Q948">
        <v>1.474684934707593E-3</v>
      </c>
      <c r="R948">
        <v>-5.5051467833368561E-2</v>
      </c>
      <c r="S948">
        <v>1.890045378878558E-2</v>
      </c>
      <c r="T948">
        <v>8.6767876521642862E-3</v>
      </c>
      <c r="U948">
        <v>5.1761342554059057E-2</v>
      </c>
      <c r="V948">
        <v>5.3662314729250982E-2</v>
      </c>
      <c r="W948">
        <v>2.7890827761657189E-2</v>
      </c>
      <c r="Y948">
        <v>-3.4721396484848399E-2</v>
      </c>
      <c r="Z948">
        <v>2.9061487232168171E-2</v>
      </c>
      <c r="AA948">
        <v>3.7531611327627612E-2</v>
      </c>
      <c r="AB948">
        <v>-3.317631202642946E-3</v>
      </c>
      <c r="AC948">
        <v>-3.1963547868679498E-2</v>
      </c>
      <c r="AD948">
        <v>1.9758549729077309E-2</v>
      </c>
      <c r="AE948">
        <v>6.051471408065745E-2</v>
      </c>
    </row>
    <row r="949" spans="1:31" x14ac:dyDescent="0.35">
      <c r="A949" s="2">
        <v>44582</v>
      </c>
      <c r="B949">
        <v>-1.856767252166025E-2</v>
      </c>
      <c r="C949">
        <v>-8.0645427968921712E-3</v>
      </c>
      <c r="D949">
        <v>1.4717897786956421E-2</v>
      </c>
      <c r="E949">
        <v>-1.9601074500653851E-2</v>
      </c>
      <c r="F949">
        <v>-6.5616796148323941E-2</v>
      </c>
      <c r="G949">
        <v>-6.4825926386416932E-2</v>
      </c>
      <c r="H949">
        <v>-2.033992567183851E-2</v>
      </c>
      <c r="I949">
        <v>9.9999511811654784E-3</v>
      </c>
      <c r="J949">
        <v>-4.7655075772741307E-2</v>
      </c>
      <c r="K949">
        <v>-1.4679553891361771E-2</v>
      </c>
      <c r="L949">
        <v>-2.0862330206698369E-2</v>
      </c>
      <c r="M949">
        <v>-4.6085253829011193E-2</v>
      </c>
      <c r="N949">
        <v>0</v>
      </c>
      <c r="O949">
        <v>-6.4370076777684582E-2</v>
      </c>
      <c r="P949">
        <v>-2.0753241637749831E-2</v>
      </c>
      <c r="Q949">
        <v>-5.730762414244206E-2</v>
      </c>
      <c r="R949">
        <v>-3.9692694628780438E-2</v>
      </c>
      <c r="S949">
        <v>8.4315676236270676E-3</v>
      </c>
      <c r="T949">
        <v>-2.1505371587762219E-3</v>
      </c>
      <c r="U949">
        <v>-8.1339748786672716E-2</v>
      </c>
      <c r="V949">
        <v>-3.977694089211592E-2</v>
      </c>
      <c r="W949">
        <v>-2.7134037008961779E-2</v>
      </c>
      <c r="Y949">
        <v>-2.6679017788608039E-2</v>
      </c>
      <c r="Z949">
        <v>-2.5000041944008511E-2</v>
      </c>
      <c r="AA949">
        <v>-9.8782614003057101E-2</v>
      </c>
      <c r="AB949">
        <v>-4.7596443960825852E-2</v>
      </c>
      <c r="AC949">
        <v>-9.1981105551509401E-2</v>
      </c>
      <c r="AD949">
        <v>-2.3143218293944171E-2</v>
      </c>
      <c r="AE949">
        <v>-9.0369231322954935E-2</v>
      </c>
    </row>
    <row r="950" spans="1:31" x14ac:dyDescent="0.35">
      <c r="A950" s="2">
        <v>44584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-2.8291316526610651E-2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</row>
    <row r="951" spans="1:31" x14ac:dyDescent="0.35">
      <c r="A951" s="2">
        <v>44585</v>
      </c>
      <c r="B951">
        <v>-3.9189124500635941E-2</v>
      </c>
      <c r="C951">
        <v>8.1301084040601435E-3</v>
      </c>
      <c r="D951">
        <v>-4.8347726198327834E-3</v>
      </c>
      <c r="E951">
        <v>-2.7008115579908901E-2</v>
      </c>
      <c r="F951">
        <v>3.0898868377946531E-2</v>
      </c>
      <c r="G951">
        <v>3.209254876746392E-3</v>
      </c>
      <c r="H951">
        <v>1.208551635724975E-2</v>
      </c>
      <c r="I951">
        <v>2.1349170566187681E-2</v>
      </c>
      <c r="J951">
        <v>1.707705718682595E-2</v>
      </c>
      <c r="K951">
        <v>9.425438792956875E-3</v>
      </c>
      <c r="L951">
        <v>-6.4630724454308397E-2</v>
      </c>
      <c r="M951">
        <v>-3.5324668606788179E-2</v>
      </c>
      <c r="N951">
        <v>-2.2340732199481069E-2</v>
      </c>
      <c r="O951">
        <v>1.6505392127096789E-2</v>
      </c>
      <c r="P951">
        <v>-2.8257475099476181E-2</v>
      </c>
      <c r="Q951">
        <v>1.4449370147893161E-2</v>
      </c>
      <c r="R951">
        <v>6.3666661580403572E-2</v>
      </c>
      <c r="S951">
        <v>1.337797257156503E-2</v>
      </c>
      <c r="T951">
        <v>-2.3706891297192501E-2</v>
      </c>
      <c r="U951">
        <v>-6.6220194749667893E-2</v>
      </c>
      <c r="V951">
        <v>-6.1943491529060757E-2</v>
      </c>
      <c r="W951">
        <v>-6.1591988969291737E-2</v>
      </c>
      <c r="Y951">
        <v>3.0274001896711811E-2</v>
      </c>
      <c r="Z951">
        <v>-1.7093955941694491E-2</v>
      </c>
      <c r="AA951">
        <v>4.361254630528677E-2</v>
      </c>
      <c r="AB951">
        <v>2.5237155009794732E-2</v>
      </c>
      <c r="AC951">
        <v>5.1948127547130962E-2</v>
      </c>
      <c r="AD951">
        <v>-2.2038605715692161E-2</v>
      </c>
      <c r="AE951">
        <v>-1.220544669642409E-2</v>
      </c>
    </row>
    <row r="952" spans="1:31" x14ac:dyDescent="0.35">
      <c r="A952" s="2">
        <v>44586</v>
      </c>
      <c r="B952">
        <v>-4.6413569530684651E-2</v>
      </c>
      <c r="C952">
        <v>-3.2258073928314923E-2</v>
      </c>
      <c r="D952">
        <v>1.37651439705655E-2</v>
      </c>
      <c r="E952">
        <v>-1.0093694473114921E-2</v>
      </c>
      <c r="F952">
        <v>-7.6294290202135628E-2</v>
      </c>
      <c r="G952">
        <v>-2.6231595931550999E-2</v>
      </c>
      <c r="H952">
        <v>-3.0312259285974811E-2</v>
      </c>
      <c r="I952">
        <v>-3.6352708560948188E-2</v>
      </c>
      <c r="J952">
        <v>-1.1323737157980631E-2</v>
      </c>
      <c r="K952">
        <v>-4.2168525591774753E-3</v>
      </c>
      <c r="L952">
        <v>5.3151477778552447E-3</v>
      </c>
      <c r="M952">
        <v>-3.2310189533849343E-2</v>
      </c>
      <c r="N952">
        <v>3.0959752321981341E-2</v>
      </c>
      <c r="O952">
        <v>-4.2544920514934637E-2</v>
      </c>
      <c r="P952">
        <v>4.03880680223212E-3</v>
      </c>
      <c r="Q952">
        <v>-2.5535709687882099E-2</v>
      </c>
      <c r="R952">
        <v>3.760543166987818E-3</v>
      </c>
      <c r="S952">
        <v>-4.0704024699125492E-2</v>
      </c>
      <c r="T952">
        <v>-4.4150100351972874E-3</v>
      </c>
      <c r="U952">
        <v>-3.9840788824669904E-3</v>
      </c>
      <c r="V952">
        <v>-9.9050749643917024E-2</v>
      </c>
      <c r="W952">
        <v>3.715015245615128E-3</v>
      </c>
      <c r="Y952">
        <v>-2.92521749581196E-2</v>
      </c>
      <c r="Z952">
        <v>-4.6859960625691421E-2</v>
      </c>
      <c r="AA952">
        <v>-2.8106516388666899E-2</v>
      </c>
      <c r="AB952">
        <v>-5.8130738512706108E-2</v>
      </c>
      <c r="AC952">
        <v>-8.0246980443555049E-2</v>
      </c>
      <c r="AD952">
        <v>-2.8168733586927401E-3</v>
      </c>
      <c r="AE952">
        <v>-4.568966691013987E-2</v>
      </c>
    </row>
    <row r="953" spans="1:31" x14ac:dyDescent="0.35">
      <c r="A953" s="2">
        <v>44587</v>
      </c>
      <c r="B953">
        <v>0</v>
      </c>
      <c r="C953">
        <v>8.333360971171544E-3</v>
      </c>
      <c r="D953">
        <v>-2.396147291607198E-3</v>
      </c>
      <c r="E953">
        <v>2.8040765566360589E-2</v>
      </c>
      <c r="F953">
        <v>-3.048185027444628E-2</v>
      </c>
      <c r="G953">
        <v>-4.7963238048822521E-2</v>
      </c>
      <c r="H953">
        <v>2.4313109008718529E-2</v>
      </c>
      <c r="I953">
        <v>1.5718444825709721E-3</v>
      </c>
      <c r="J953">
        <v>2.44866053201469E-2</v>
      </c>
      <c r="K953">
        <v>3.6296331143073068E-3</v>
      </c>
      <c r="L953">
        <v>3.7009031906486189E-2</v>
      </c>
      <c r="M953">
        <v>3.5614969842927557E-2</v>
      </c>
      <c r="N953">
        <v>8.0080080080080496E-3</v>
      </c>
      <c r="O953">
        <v>-7.3379658759238353E-3</v>
      </c>
      <c r="P953">
        <v>2.0917085611890981E-2</v>
      </c>
      <c r="Q953">
        <v>5.6623688616228574E-3</v>
      </c>
      <c r="R953">
        <v>-6.0880391192872467E-2</v>
      </c>
      <c r="S953">
        <v>1.2041309655601131E-2</v>
      </c>
      <c r="T953">
        <v>1.108647197300883E-2</v>
      </c>
      <c r="U953">
        <v>6.8799972534179688E-2</v>
      </c>
      <c r="V953">
        <v>9.9404493077320577E-2</v>
      </c>
      <c r="W953">
        <v>2.776067190372911E-2</v>
      </c>
      <c r="Y953">
        <v>-9.0264300174032863E-2</v>
      </c>
      <c r="Z953">
        <v>-1.3177913579027201E-2</v>
      </c>
      <c r="AA953">
        <v>-5.5555591844531627E-2</v>
      </c>
      <c r="AB953">
        <v>6.5337940855374477E-3</v>
      </c>
      <c r="AC953">
        <v>-4.0939575321775501E-2</v>
      </c>
      <c r="AD953">
        <v>3.6723150611293942E-2</v>
      </c>
      <c r="AE953">
        <v>5.8115069027793398E-2</v>
      </c>
    </row>
    <row r="954" spans="1:31" x14ac:dyDescent="0.35">
      <c r="A954" s="2">
        <v>44588</v>
      </c>
      <c r="B954">
        <v>-6.9321541752153437E-2</v>
      </c>
      <c r="C954">
        <v>-3.3057959971274919E-2</v>
      </c>
      <c r="D954">
        <v>-4.8038052080531246E-3</v>
      </c>
      <c r="E954">
        <v>-2.1608206962618889E-2</v>
      </c>
      <c r="F954">
        <v>-8.5192619489060761E-2</v>
      </c>
      <c r="G954">
        <v>-8.7646620024159794E-2</v>
      </c>
      <c r="H954">
        <v>-8.3230157882990818E-3</v>
      </c>
      <c r="I954">
        <v>-7.2190131236841149E-3</v>
      </c>
      <c r="J954">
        <v>-3.3538967668529603E-2</v>
      </c>
      <c r="K954">
        <v>-1.808303934767963E-2</v>
      </c>
      <c r="L954">
        <v>-8.0116596825912101E-3</v>
      </c>
      <c r="M954">
        <v>1.0746605054443581E-3</v>
      </c>
      <c r="N954">
        <v>-6.2420201447013213E-3</v>
      </c>
      <c r="O954">
        <v>-1.462011317697642E-2</v>
      </c>
      <c r="P954">
        <v>-3.1521793236947149E-3</v>
      </c>
      <c r="Q954">
        <v>-5.4340727728527383E-2</v>
      </c>
      <c r="R954">
        <v>-5.4853710861545217E-2</v>
      </c>
      <c r="S954">
        <v>-1.3597838951593281E-2</v>
      </c>
      <c r="T954">
        <v>-1.3158004536395261E-2</v>
      </c>
      <c r="U954">
        <v>8.9820275930252436E-3</v>
      </c>
      <c r="V954">
        <v>-5.1249980926513672E-2</v>
      </c>
      <c r="W954">
        <v>-1.9807790557191621E-2</v>
      </c>
      <c r="Y954">
        <v>-4.4814243832757339E-2</v>
      </c>
      <c r="Z954">
        <v>-6.2146847824628197E-2</v>
      </c>
      <c r="AA954">
        <v>-6.2449607418156861E-2</v>
      </c>
      <c r="AB954">
        <v>-2.012794779018701E-2</v>
      </c>
      <c r="AC954">
        <v>-5.738276396173525E-2</v>
      </c>
      <c r="AD954">
        <v>1.9073634979732908E-2</v>
      </c>
      <c r="AE954">
        <v>-3.984049881484153E-3</v>
      </c>
    </row>
    <row r="955" spans="1:31" x14ac:dyDescent="0.35">
      <c r="A955" s="2">
        <v>44589</v>
      </c>
      <c r="B955">
        <v>2.218704551643302E-2</v>
      </c>
      <c r="C955">
        <v>-8.5469345421519405E-3</v>
      </c>
      <c r="D955">
        <v>1.0458520189627009E-2</v>
      </c>
      <c r="E955">
        <v>-2.7516232414795061E-2</v>
      </c>
      <c r="F955">
        <v>6.7627452962290002E-2</v>
      </c>
      <c r="G955">
        <v>2.7987887903593741E-2</v>
      </c>
      <c r="H955">
        <v>2.4246233652114531E-2</v>
      </c>
      <c r="I955">
        <v>1.1065338274240499E-2</v>
      </c>
      <c r="J955">
        <v>6.7810162889248016E-3</v>
      </c>
      <c r="K955">
        <v>9.821923212787631E-3</v>
      </c>
      <c r="L955">
        <v>-2.349483408946473E-2</v>
      </c>
      <c r="M955">
        <v>-2.2007507147290158E-2</v>
      </c>
      <c r="N955">
        <v>0</v>
      </c>
      <c r="O955">
        <v>3.2424767442422509E-2</v>
      </c>
      <c r="P955">
        <v>-9.4861198060964824E-3</v>
      </c>
      <c r="Q955">
        <v>1.661585333646021E-2</v>
      </c>
      <c r="R955">
        <v>4.6078067248697563E-2</v>
      </c>
      <c r="S955">
        <v>1.55082755302931E-2</v>
      </c>
      <c r="T955">
        <v>-3.555543722191512E-2</v>
      </c>
      <c r="U955">
        <v>-6.6764986624504594E-3</v>
      </c>
      <c r="V955">
        <v>-6.1484977682262354E-3</v>
      </c>
      <c r="W955">
        <v>-5.450099523587193E-2</v>
      </c>
      <c r="Y955">
        <v>2.1653900322565981E-2</v>
      </c>
      <c r="Z955">
        <v>2.7382255954693239E-2</v>
      </c>
      <c r="AA955">
        <v>6.4460513785777884E-3</v>
      </c>
      <c r="AB955">
        <v>1.072347689190223E-2</v>
      </c>
      <c r="AC955">
        <v>7.1269489169707878E-2</v>
      </c>
      <c r="AD955">
        <v>0</v>
      </c>
      <c r="AE955">
        <v>-3.9428558452096141E-2</v>
      </c>
    </row>
    <row r="956" spans="1:31" x14ac:dyDescent="0.35">
      <c r="A956" s="2">
        <v>44591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1.6987865810135672E-2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 x14ac:dyDescent="0.35">
      <c r="A957" s="2">
        <v>44592</v>
      </c>
      <c r="B957">
        <v>0</v>
      </c>
      <c r="C957">
        <v>8.6206143688758452E-3</v>
      </c>
      <c r="D957">
        <v>-8.3598692231438121E-2</v>
      </c>
      <c r="E957">
        <v>8.5629005605607489E-3</v>
      </c>
      <c r="F957">
        <v>9.4496348556371901E-2</v>
      </c>
      <c r="G957">
        <v>0.1096394226923116</v>
      </c>
      <c r="H957">
        <v>1.8209307410464119E-2</v>
      </c>
      <c r="I957">
        <v>3.3458476338820382E-2</v>
      </c>
      <c r="J957">
        <v>0.1089540421924564</v>
      </c>
      <c r="K957">
        <v>2.370808688580817E-2</v>
      </c>
      <c r="L957">
        <v>4.2857123097789218E-2</v>
      </c>
      <c r="M957">
        <v>2.1953904430950019E-2</v>
      </c>
      <c r="N957">
        <v>-5.6148231330710452E-4</v>
      </c>
      <c r="O957">
        <v>0.1341030238051153</v>
      </c>
      <c r="P957">
        <v>3.0327200648017749E-2</v>
      </c>
      <c r="Q957">
        <v>6.7556513322968303E-2</v>
      </c>
      <c r="R957">
        <v>2.6899836939006772E-2</v>
      </c>
      <c r="S957">
        <v>5.4864469828433959E-2</v>
      </c>
      <c r="T957">
        <v>4.6082938388625214E-3</v>
      </c>
      <c r="U957">
        <v>4.4809515490013663E-2</v>
      </c>
      <c r="V957">
        <v>5.1701286773459643E-2</v>
      </c>
      <c r="W957">
        <v>1.7487126448130889E-2</v>
      </c>
      <c r="Y957">
        <v>4.68437809762976E-2</v>
      </c>
      <c r="Z957">
        <v>0.16577828211129669</v>
      </c>
      <c r="AA957">
        <v>0.1071733655296823</v>
      </c>
      <c r="AB957">
        <v>0.1233083085459865</v>
      </c>
      <c r="AC957">
        <v>0.1683991859864469</v>
      </c>
      <c r="AD957">
        <v>3.2085908598320501E-3</v>
      </c>
      <c r="AE957">
        <v>5.26471465678644E-2</v>
      </c>
    </row>
    <row r="958" spans="1:31" x14ac:dyDescent="0.35">
      <c r="A958" s="2">
        <v>44593</v>
      </c>
      <c r="B958">
        <v>0</v>
      </c>
      <c r="C958">
        <v>0</v>
      </c>
      <c r="D958">
        <v>-2.6065221187632211E-3</v>
      </c>
      <c r="E958">
        <v>2.8423750302783549E-2</v>
      </c>
      <c r="F958">
        <v>3.32068674323025E-2</v>
      </c>
      <c r="G958">
        <v>9.2838424423775656E-3</v>
      </c>
      <c r="H958">
        <v>-5.9611367078207236E-3</v>
      </c>
      <c r="I958">
        <v>-3.0256812240292419E-3</v>
      </c>
      <c r="J958">
        <v>-7.1453682467405022E-3</v>
      </c>
      <c r="K958">
        <v>-1.870543085192056E-2</v>
      </c>
      <c r="L958">
        <v>2.88396249773748E-3</v>
      </c>
      <c r="M958">
        <v>6.9817475760105552E-3</v>
      </c>
      <c r="N958">
        <v>0</v>
      </c>
      <c r="O958">
        <v>1.5661685264639621E-2</v>
      </c>
      <c r="P958">
        <v>-5.4220743387269899E-3</v>
      </c>
      <c r="Q958">
        <v>-8.6756867696384798E-3</v>
      </c>
      <c r="R958">
        <v>4.7478677541676229E-2</v>
      </c>
      <c r="S958">
        <v>4.2894070625634217E-3</v>
      </c>
      <c r="T958">
        <v>3.2109966229086018E-2</v>
      </c>
      <c r="U958">
        <v>-8.5775473568496796E-3</v>
      </c>
      <c r="V958">
        <v>1.6386609642817799E-2</v>
      </c>
      <c r="W958">
        <v>2.100576874460058E-2</v>
      </c>
      <c r="Y958">
        <v>-7.0422295892810238E-3</v>
      </c>
      <c r="Z958">
        <v>4.709642157165006E-2</v>
      </c>
      <c r="AA958">
        <v>3.0852264853264981E-3</v>
      </c>
      <c r="AB958">
        <v>1.683315626852333E-2</v>
      </c>
      <c r="AC958">
        <v>2.1945368830983188E-2</v>
      </c>
      <c r="AD958">
        <v>-6.929684459357377E-3</v>
      </c>
      <c r="AE958">
        <v>-3.9276602210252531E-2</v>
      </c>
    </row>
    <row r="959" spans="1:31" x14ac:dyDescent="0.35">
      <c r="A959" s="2">
        <v>44594</v>
      </c>
      <c r="B959">
        <v>0</v>
      </c>
      <c r="C959">
        <v>0</v>
      </c>
      <c r="D959">
        <v>-9.5818825247473427E-3</v>
      </c>
      <c r="E959">
        <v>2.620247482983884E-2</v>
      </c>
      <c r="F959">
        <v>-3.2139611610235708E-2</v>
      </c>
      <c r="G959">
        <v>-2.102500938792717E-2</v>
      </c>
      <c r="H959">
        <v>-7.7960940486181407E-3</v>
      </c>
      <c r="I959">
        <v>-2.428179072145098E-3</v>
      </c>
      <c r="J959">
        <v>-4.4980207226318458E-2</v>
      </c>
      <c r="K959">
        <v>2.7231601197545969E-3</v>
      </c>
      <c r="L959">
        <v>4.3134341583197511E-3</v>
      </c>
      <c r="M959">
        <v>1.6533272437151861E-2</v>
      </c>
      <c r="N959">
        <v>2.514044943820215E-2</v>
      </c>
      <c r="O959">
        <v>-2.2149041162581321E-2</v>
      </c>
      <c r="P959">
        <v>1.7133976467792911E-2</v>
      </c>
      <c r="Q959">
        <v>-1.7117043164700418E-2</v>
      </c>
      <c r="R959">
        <v>-2.0631442705041358E-2</v>
      </c>
      <c r="S959">
        <v>4.8052972364061031E-3</v>
      </c>
      <c r="T959">
        <v>2.2222219682873631E-2</v>
      </c>
      <c r="U959">
        <v>1.3698668754528191E-2</v>
      </c>
      <c r="V959">
        <v>4.2579526934971128E-2</v>
      </c>
      <c r="W959">
        <v>1.9326594111238601E-2</v>
      </c>
      <c r="Y959">
        <v>-2.0833319073235049E-2</v>
      </c>
      <c r="Z959">
        <v>-4.6288187056765302E-2</v>
      </c>
      <c r="AA959">
        <v>-4.7289486021246607E-2</v>
      </c>
      <c r="AB959">
        <v>-1.622421972958998E-2</v>
      </c>
      <c r="AC959">
        <v>-4.6430601179035969E-2</v>
      </c>
      <c r="AD959">
        <v>2.9522231824272271E-2</v>
      </c>
      <c r="AE959">
        <v>2.411769217275728E-2</v>
      </c>
    </row>
    <row r="960" spans="1:31" x14ac:dyDescent="0.35">
      <c r="A960" s="2">
        <v>44595</v>
      </c>
      <c r="B960">
        <v>1.7054216073312919E-2</v>
      </c>
      <c r="C960">
        <v>0</v>
      </c>
      <c r="D960">
        <v>5.2772334937889456E-3</v>
      </c>
      <c r="E960">
        <v>-8.3945645361319654E-3</v>
      </c>
      <c r="F960">
        <v>-7.5901346644238088E-2</v>
      </c>
      <c r="G960">
        <v>-5.5033537974352183E-2</v>
      </c>
      <c r="H960">
        <v>-3.5055906208657388E-2</v>
      </c>
      <c r="I960">
        <v>-3.4377693681570509E-2</v>
      </c>
      <c r="J960">
        <v>-2.9012827098780499E-2</v>
      </c>
      <c r="K960">
        <v>-2.8666369488206781E-2</v>
      </c>
      <c r="L960">
        <v>-3.1496087003740403E-2</v>
      </c>
      <c r="M960">
        <v>-3.7775380387071178E-2</v>
      </c>
      <c r="N960">
        <v>-3.4799287573640258E-2</v>
      </c>
      <c r="O960">
        <v>-4.7308372909463207E-2</v>
      </c>
      <c r="P960">
        <v>-3.2159259572321908E-2</v>
      </c>
      <c r="Q960">
        <v>-6.6649257355342439E-2</v>
      </c>
      <c r="R960">
        <v>-3.3194989170484801E-2</v>
      </c>
      <c r="S960">
        <v>-2.1785410257528781E-2</v>
      </c>
      <c r="T960">
        <v>1.3043588589322089E-2</v>
      </c>
      <c r="U960">
        <v>-4.1963025247475423E-2</v>
      </c>
      <c r="V960">
        <v>-6.225217040322728E-2</v>
      </c>
      <c r="W960">
        <v>-3.1192651931463259E-2</v>
      </c>
      <c r="Y960">
        <v>-1.720241139010514E-2</v>
      </c>
      <c r="Z960">
        <v>-4.2124545323546259E-2</v>
      </c>
      <c r="AA960">
        <v>-7.0217906493274973E-2</v>
      </c>
      <c r="AB960">
        <v>-2.9794402067101711E-2</v>
      </c>
      <c r="AC960">
        <v>-5.8429703001560702E-2</v>
      </c>
      <c r="AD960">
        <v>-8.8633598319398654E-3</v>
      </c>
      <c r="AE960">
        <v>-3.072954015343432E-2</v>
      </c>
    </row>
    <row r="961" spans="1:31" x14ac:dyDescent="0.35">
      <c r="A961" s="2">
        <v>44596</v>
      </c>
      <c r="B961">
        <v>1.524389981541319E-2</v>
      </c>
      <c r="C961">
        <v>5.982916026422247E-2</v>
      </c>
      <c r="D961">
        <v>-5.2495304956308164E-3</v>
      </c>
      <c r="E961">
        <v>-8.1128576878154446E-3</v>
      </c>
      <c r="F961">
        <v>1.5400469787420599E-2</v>
      </c>
      <c r="G961">
        <v>1.207386912039121E-2</v>
      </c>
      <c r="H961">
        <v>2.7247215612408171E-2</v>
      </c>
      <c r="I961">
        <v>-6.3018673588688401E-4</v>
      </c>
      <c r="J961">
        <v>3.4536258200969838E-2</v>
      </c>
      <c r="K961">
        <v>3.1084565360939292E-4</v>
      </c>
      <c r="L961">
        <v>-1.4042813700756329E-2</v>
      </c>
      <c r="M961">
        <v>-7.0884434430149579E-3</v>
      </c>
      <c r="N961">
        <v>0</v>
      </c>
      <c r="O961">
        <v>6.2598689610912972E-2</v>
      </c>
      <c r="P961">
        <v>-1.582283947557217E-2</v>
      </c>
      <c r="Q961">
        <v>-3.9281535366439968E-3</v>
      </c>
      <c r="R961">
        <v>2.310989879277248E-2</v>
      </c>
      <c r="S961">
        <v>-4.3454693064327483E-2</v>
      </c>
      <c r="T961">
        <v>2.7897099898657182E-2</v>
      </c>
      <c r="U961">
        <v>-4.4543740480514904E-3</v>
      </c>
      <c r="V961">
        <v>6.1310815489542307E-2</v>
      </c>
      <c r="W961">
        <v>-4.797979736760194E-2</v>
      </c>
      <c r="Y961">
        <v>2.303066499483308E-2</v>
      </c>
      <c r="Z961">
        <v>2.4378595937949221E-2</v>
      </c>
      <c r="AA961">
        <v>8.9843733184454155E-2</v>
      </c>
      <c r="AB961">
        <v>3.0536322023283709E-2</v>
      </c>
      <c r="AC961">
        <v>3.167419280285988E-2</v>
      </c>
      <c r="AD961">
        <v>-7.8905048259383381E-3</v>
      </c>
      <c r="AE961">
        <v>-1.451851411716942E-2</v>
      </c>
    </row>
    <row r="962" spans="1:31" x14ac:dyDescent="0.35">
      <c r="A962" s="2">
        <v>44598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4.8261178140525107E-3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</row>
    <row r="963" spans="1:31" x14ac:dyDescent="0.35">
      <c r="A963" s="2">
        <v>44599</v>
      </c>
      <c r="B963">
        <v>1.501564818713552E-3</v>
      </c>
      <c r="C963">
        <v>-1.6128988334530581E-2</v>
      </c>
      <c r="D963">
        <v>-1.319250902268765E-2</v>
      </c>
      <c r="E963">
        <v>1.102419512480135E-2</v>
      </c>
      <c r="F963">
        <v>-3.6400464899338243E-2</v>
      </c>
      <c r="G963">
        <v>1.1228059467516481E-2</v>
      </c>
      <c r="H963">
        <v>1.85974861899918E-2</v>
      </c>
      <c r="I963">
        <v>7.2510004717380996E-3</v>
      </c>
      <c r="J963">
        <v>1.8754402605669631E-3</v>
      </c>
      <c r="K963">
        <v>8.0743844871145054E-3</v>
      </c>
      <c r="L963">
        <v>-1.9490308735786391E-2</v>
      </c>
      <c r="M963">
        <v>-4.9421995679913566E-3</v>
      </c>
      <c r="N963">
        <v>-3.4468145218251138E-2</v>
      </c>
      <c r="O963">
        <v>-3.2570379451510871E-3</v>
      </c>
      <c r="P963">
        <v>-1.4469463351172159E-2</v>
      </c>
      <c r="Q963">
        <v>-1.7746508960992498E-2</v>
      </c>
      <c r="R963">
        <v>-4.8402587814817544E-3</v>
      </c>
      <c r="S963">
        <v>-1.135832316619179E-3</v>
      </c>
      <c r="T963">
        <v>0</v>
      </c>
      <c r="U963">
        <v>-3.5794149716486312E-2</v>
      </c>
      <c r="V963">
        <v>3.5059726987744178E-2</v>
      </c>
      <c r="W963">
        <v>-2.122016556804274E-2</v>
      </c>
      <c r="Y963">
        <v>7.9546006285484694E-3</v>
      </c>
      <c r="Z963">
        <v>1.399849690605359E-3</v>
      </c>
      <c r="AA963">
        <v>-4.8586268062462017E-2</v>
      </c>
      <c r="AB963">
        <v>1.1374157543638569E-2</v>
      </c>
      <c r="AC963">
        <v>-1.629074111907225E-2</v>
      </c>
      <c r="AD963">
        <v>6.3625748764462031E-3</v>
      </c>
      <c r="AE963">
        <v>-1.8039362887974919E-3</v>
      </c>
    </row>
    <row r="964" spans="1:31" x14ac:dyDescent="0.35">
      <c r="A964" s="2">
        <v>44600</v>
      </c>
      <c r="B964">
        <v>0</v>
      </c>
      <c r="C964">
        <v>0</v>
      </c>
      <c r="D964">
        <v>2.3172799635839961E-2</v>
      </c>
      <c r="E964">
        <v>-4.0450280445425091E-2</v>
      </c>
      <c r="F964">
        <v>2.41343654097812E-2</v>
      </c>
      <c r="G964">
        <v>3.0534388529964929E-2</v>
      </c>
      <c r="H964">
        <v>2.992964044669089E-3</v>
      </c>
      <c r="I964">
        <v>1.064164534566259E-2</v>
      </c>
      <c r="J964">
        <v>2.3586712456365119E-2</v>
      </c>
      <c r="K964">
        <v>4.6211813566188198E-3</v>
      </c>
      <c r="L964">
        <v>0</v>
      </c>
      <c r="M964">
        <v>-1.158949723081548E-2</v>
      </c>
      <c r="N964">
        <v>0</v>
      </c>
      <c r="O964">
        <v>2.6497091811687579E-2</v>
      </c>
      <c r="P964">
        <v>-1.141924837598318E-2</v>
      </c>
      <c r="Q964">
        <v>9.3203548292133398E-3</v>
      </c>
      <c r="R964">
        <v>1.297015617870256E-2</v>
      </c>
      <c r="S964">
        <v>-6.8220216760220831E-3</v>
      </c>
      <c r="T964">
        <v>1.2525984646890141E-2</v>
      </c>
      <c r="U964">
        <v>-2.242845746391375E-2</v>
      </c>
      <c r="V964">
        <v>-4.5419566049546112E-2</v>
      </c>
      <c r="W964">
        <v>-6.0975669245824093E-3</v>
      </c>
      <c r="Y964">
        <v>1.146490796148103E-2</v>
      </c>
      <c r="Z964">
        <v>2.329916222418538E-2</v>
      </c>
      <c r="AA964">
        <v>4.1858678955453144E-3</v>
      </c>
      <c r="AB964">
        <v>3.2120203568721577E-2</v>
      </c>
      <c r="AC964">
        <v>-2.1019103676122919E-2</v>
      </c>
      <c r="AD964">
        <v>-4.2149539141359549E-3</v>
      </c>
      <c r="AE964">
        <v>-3.0421706465899371E-2</v>
      </c>
    </row>
    <row r="965" spans="1:31" x14ac:dyDescent="0.35">
      <c r="A965" s="2">
        <v>44601</v>
      </c>
      <c r="B965">
        <v>0</v>
      </c>
      <c r="C965">
        <v>2.4590145298079898E-2</v>
      </c>
      <c r="D965">
        <v>6.9687763755350574E-3</v>
      </c>
      <c r="E965">
        <v>3.2624659442404447E-2</v>
      </c>
      <c r="F965">
        <v>4.3032793693086102E-2</v>
      </c>
      <c r="G965">
        <v>7.9461297970619738E-2</v>
      </c>
      <c r="H965">
        <v>3.4318211884296623E-2</v>
      </c>
      <c r="I965">
        <v>3.1279022490817043E-2</v>
      </c>
      <c r="J965">
        <v>3.1455764650760498E-2</v>
      </c>
      <c r="K965">
        <v>2.299910576899844E-2</v>
      </c>
      <c r="L965">
        <v>2.5229377661879049E-2</v>
      </c>
      <c r="M965">
        <v>1.7867141701042089E-2</v>
      </c>
      <c r="N965">
        <v>1.185076810534014E-2</v>
      </c>
      <c r="O965">
        <v>0.1203460165373593</v>
      </c>
      <c r="P965">
        <v>3.8778909621149049E-2</v>
      </c>
      <c r="Q965">
        <v>5.3700792897758642E-2</v>
      </c>
      <c r="R965">
        <v>4.9615914076996281E-2</v>
      </c>
      <c r="S965">
        <v>1.0303503668429579E-2</v>
      </c>
      <c r="T965">
        <v>1.030927616444677E-2</v>
      </c>
      <c r="U965">
        <v>6.0917680630927951E-2</v>
      </c>
      <c r="V965">
        <v>6.5725851542745239E-2</v>
      </c>
      <c r="W965">
        <v>1.7041590915828349E-2</v>
      </c>
      <c r="Y965">
        <v>1.501563690776231E-2</v>
      </c>
      <c r="Z965">
        <v>4.7358877909184471E-2</v>
      </c>
      <c r="AA965">
        <v>6.5027072981488132E-2</v>
      </c>
      <c r="AB965">
        <v>6.9438316940457989E-2</v>
      </c>
      <c r="AC965">
        <v>3.3832170568344637E-2</v>
      </c>
      <c r="AD965">
        <v>1.8518498595040841E-2</v>
      </c>
      <c r="AE965">
        <v>4.6908972633148423E-2</v>
      </c>
    </row>
    <row r="966" spans="1:31" x14ac:dyDescent="0.35">
      <c r="A966" s="2">
        <v>44602</v>
      </c>
      <c r="B966">
        <v>5.5472272115879129E-2</v>
      </c>
      <c r="C966">
        <v>1.5999956004583149E-2</v>
      </c>
      <c r="D966">
        <v>-9.5155706408655005E-3</v>
      </c>
      <c r="E966">
        <v>-4.4018442389786472E-2</v>
      </c>
      <c r="F966">
        <v>-5.6974450522478633E-2</v>
      </c>
      <c r="G966">
        <v>-3.3686892850679377E-2</v>
      </c>
      <c r="H966">
        <v>-1.4425961431884571E-2</v>
      </c>
      <c r="I966">
        <v>-9.9098059084719026E-3</v>
      </c>
      <c r="J966">
        <v>-1.0283720130549231E-2</v>
      </c>
      <c r="K966">
        <v>-1.978424721958361E-2</v>
      </c>
      <c r="L966">
        <v>3.7285767662491591E-3</v>
      </c>
      <c r="M966">
        <v>-2.5233151848282009E-2</v>
      </c>
      <c r="N966">
        <v>-1.127819548872178E-2</v>
      </c>
      <c r="O966">
        <v>-4.4783495134558482E-2</v>
      </c>
      <c r="P966">
        <v>-2.0651342278766301E-2</v>
      </c>
      <c r="Q966">
        <v>-3.9773453162593397E-2</v>
      </c>
      <c r="R966">
        <v>4.8795316543082112E-3</v>
      </c>
      <c r="S966">
        <v>-4.5326129838644258E-3</v>
      </c>
      <c r="T966">
        <v>6.1223427521284179E-3</v>
      </c>
      <c r="U966">
        <v>-3.5794149716486312E-2</v>
      </c>
      <c r="V966">
        <v>-3.2160437822744581E-2</v>
      </c>
      <c r="W966">
        <v>-1.742625465533176E-2</v>
      </c>
      <c r="Y966">
        <v>-2.5525620691307819E-2</v>
      </c>
      <c r="Z966">
        <v>-3.1739110532014281E-2</v>
      </c>
      <c r="AA966">
        <v>-5.0097801077043647E-2</v>
      </c>
      <c r="AB966">
        <v>-5.5643692202276274E-3</v>
      </c>
      <c r="AC966">
        <v>-1.6991847195090282E-2</v>
      </c>
      <c r="AD966">
        <v>-9.3506696536850287E-3</v>
      </c>
      <c r="AE966">
        <v>-2.5222536585985389E-2</v>
      </c>
    </row>
    <row r="967" spans="1:31" x14ac:dyDescent="0.35">
      <c r="A967" s="2">
        <v>44603</v>
      </c>
      <c r="B967">
        <v>-6.8181881967005364E-2</v>
      </c>
      <c r="C967">
        <v>-7.874041918604302E-3</v>
      </c>
      <c r="D967">
        <v>0</v>
      </c>
      <c r="E967">
        <v>9.2832439526462363E-3</v>
      </c>
      <c r="F967">
        <v>-6.354172772003297E-2</v>
      </c>
      <c r="G967">
        <v>8.9735275028225425E-2</v>
      </c>
      <c r="H967">
        <v>-5.8546878769699662E-3</v>
      </c>
      <c r="I967">
        <v>-8.7958199717551588E-3</v>
      </c>
      <c r="J967">
        <v>-1.1107110986642519E-2</v>
      </c>
      <c r="K967">
        <v>-1.070342356716047E-2</v>
      </c>
      <c r="L967">
        <v>-2.303127320040399E-2</v>
      </c>
      <c r="M967">
        <v>-3.7704004533739448E-2</v>
      </c>
      <c r="N967">
        <v>0</v>
      </c>
      <c r="O967">
        <v>-5.7876338486595347E-2</v>
      </c>
      <c r="P967">
        <v>-7.2992340004941481E-3</v>
      </c>
      <c r="Q967">
        <v>-2.6818360423646711E-2</v>
      </c>
      <c r="R967">
        <v>-9.1350535938904631E-2</v>
      </c>
      <c r="S967">
        <v>-8.5372028270727096E-3</v>
      </c>
      <c r="T967">
        <v>-6.0850877591899222E-3</v>
      </c>
      <c r="U967">
        <v>1.701464100247763E-2</v>
      </c>
      <c r="V967">
        <v>-8.2095029358479898E-3</v>
      </c>
      <c r="W967">
        <v>-2.3192374994049029E-2</v>
      </c>
      <c r="Y967">
        <v>-9.8230860851583612E-3</v>
      </c>
      <c r="Z967">
        <v>-4.4005366955198411E-2</v>
      </c>
      <c r="AA967">
        <v>-6.1804695991267262E-2</v>
      </c>
      <c r="AB967">
        <v>-5.4480165074137547E-2</v>
      </c>
      <c r="AC967">
        <v>-0.1037131816535284</v>
      </c>
      <c r="AD967">
        <v>7.8657613045456376E-3</v>
      </c>
      <c r="AE967">
        <v>1.5829553313724039E-2</v>
      </c>
    </row>
    <row r="968" spans="1:31" x14ac:dyDescent="0.35">
      <c r="A968" s="2">
        <v>44605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-2.3106171395144811E-2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</row>
    <row r="969" spans="1:31" x14ac:dyDescent="0.35">
      <c r="A969" s="2">
        <v>44606</v>
      </c>
      <c r="B969">
        <v>0</v>
      </c>
      <c r="C969">
        <v>0</v>
      </c>
      <c r="D969">
        <v>-2.6201806413438389E-3</v>
      </c>
      <c r="E969">
        <v>-3.1272934089947142E-2</v>
      </c>
      <c r="F969">
        <v>-1.1123407156991781E-2</v>
      </c>
      <c r="G969">
        <v>3.7322340014063198E-2</v>
      </c>
      <c r="H969">
        <v>0</v>
      </c>
      <c r="I969">
        <v>6.7317533933330953E-3</v>
      </c>
      <c r="J969">
        <v>-8.6956437609072568E-3</v>
      </c>
      <c r="K969">
        <v>6.4915098107098954E-3</v>
      </c>
      <c r="L969">
        <v>-2.5095004066843282E-2</v>
      </c>
      <c r="M969">
        <v>-5.8478995166000303E-3</v>
      </c>
      <c r="N969">
        <v>1.4970059880239359E-3</v>
      </c>
      <c r="O969">
        <v>-1.2080511607739489E-2</v>
      </c>
      <c r="P969">
        <v>-1.470580914309039E-2</v>
      </c>
      <c r="Q969">
        <v>-1.558208396627259E-2</v>
      </c>
      <c r="R969">
        <v>-0.1008684169637316</v>
      </c>
      <c r="S969">
        <v>1.722240016091003E-3</v>
      </c>
      <c r="T969">
        <v>-2.0409208406477748E-3</v>
      </c>
      <c r="U969">
        <v>-1.9771808574134301E-2</v>
      </c>
      <c r="V969">
        <v>-5.6365796526279932E-2</v>
      </c>
      <c r="W969">
        <v>-7.6815791333179062E-3</v>
      </c>
      <c r="Y969">
        <v>6.6136135434475829E-3</v>
      </c>
      <c r="Z969">
        <v>8.4545979373757962E-3</v>
      </c>
      <c r="AA969">
        <v>-7.4659671882431056E-3</v>
      </c>
      <c r="AB969">
        <v>-3.478728177564006E-3</v>
      </c>
      <c r="AC969">
        <v>-1.5000002724783751E-2</v>
      </c>
      <c r="AD969">
        <v>-2.1852149435706899E-2</v>
      </c>
      <c r="AE969">
        <v>-2.4273273922506999E-2</v>
      </c>
    </row>
    <row r="970" spans="1:31" x14ac:dyDescent="0.35">
      <c r="A970" s="2">
        <v>44607</v>
      </c>
      <c r="B970">
        <v>-4.5731484310123083E-3</v>
      </c>
      <c r="C970">
        <v>-7.9364388086755611E-3</v>
      </c>
      <c r="D970">
        <v>-9.6322247693823027E-3</v>
      </c>
      <c r="E970">
        <v>5.3930932490274357E-2</v>
      </c>
      <c r="F970">
        <v>0.1046118465225914</v>
      </c>
      <c r="G970">
        <v>0.13820674155687801</v>
      </c>
      <c r="H970">
        <v>1.5017685772966921E-2</v>
      </c>
      <c r="I970">
        <v>1.185407219455192E-2</v>
      </c>
      <c r="J970">
        <v>7.2002897273662603E-2</v>
      </c>
      <c r="K970">
        <v>5.2212278163656922E-3</v>
      </c>
      <c r="L970">
        <v>4.3681753396583638E-2</v>
      </c>
      <c r="M970">
        <v>4.7058726789470873E-2</v>
      </c>
      <c r="N970">
        <v>2.092675635276597E-3</v>
      </c>
      <c r="O970">
        <v>7.1979442350758926E-2</v>
      </c>
      <c r="P970">
        <v>1.741284734327353E-2</v>
      </c>
      <c r="Q970">
        <v>5.6719843570024242E-2</v>
      </c>
      <c r="R970">
        <v>8.0609215087070973E-2</v>
      </c>
      <c r="S970">
        <v>1.0888100150927119E-2</v>
      </c>
      <c r="T970">
        <v>1.022494780003003E-2</v>
      </c>
      <c r="U970">
        <v>6.2839367290007608E-2</v>
      </c>
      <c r="V970">
        <v>6.2656640206254943E-2</v>
      </c>
      <c r="W970">
        <v>3.6593976402659933E-2</v>
      </c>
      <c r="Y970">
        <v>2.1502208961280859E-2</v>
      </c>
      <c r="Z970">
        <v>0.10712627936501901</v>
      </c>
      <c r="AA970">
        <v>8.893806172365748E-2</v>
      </c>
      <c r="AB970">
        <v>5.1922006171354118E-2</v>
      </c>
      <c r="AC970">
        <v>5.2211767151597588E-2</v>
      </c>
      <c r="AD970">
        <v>-1.6489428659833719E-2</v>
      </c>
      <c r="AE970">
        <v>7.4938567441462212E-2</v>
      </c>
    </row>
    <row r="971" spans="1:31" x14ac:dyDescent="0.35">
      <c r="A971" s="2">
        <v>44608</v>
      </c>
      <c r="B971">
        <v>3.3690673558444351E-2</v>
      </c>
      <c r="C971">
        <v>7.9999297617030507E-3</v>
      </c>
      <c r="D971">
        <v>3.536703919516659E-3</v>
      </c>
      <c r="E971">
        <v>-1.513515481142691E-2</v>
      </c>
      <c r="F971">
        <v>-8.1466319951333244E-3</v>
      </c>
      <c r="G971">
        <v>-8.529858188200623E-3</v>
      </c>
      <c r="H971">
        <v>-8.9934577383720127E-3</v>
      </c>
      <c r="I971">
        <v>-1.321704444161698E-2</v>
      </c>
      <c r="J971">
        <v>7.5008289780689186E-3</v>
      </c>
      <c r="K971">
        <v>4.2774064352257826E-3</v>
      </c>
      <c r="L971">
        <v>-9.7160211703308796E-3</v>
      </c>
      <c r="M971">
        <v>6.7415974507023524E-3</v>
      </c>
      <c r="N971">
        <v>9.3973747016706799E-3</v>
      </c>
      <c r="O971">
        <v>-1.685102846260222E-3</v>
      </c>
      <c r="P971">
        <v>-4.074931798919379E-3</v>
      </c>
      <c r="Q971">
        <v>-5.9639433325386904E-3</v>
      </c>
      <c r="R971">
        <v>-3.3001065204046998E-2</v>
      </c>
      <c r="S971">
        <v>-1.7007009769105521E-3</v>
      </c>
      <c r="T971">
        <v>1.012145643630835E-2</v>
      </c>
      <c r="U971">
        <v>-1.021893369325144E-2</v>
      </c>
      <c r="V971">
        <v>-2.1226450636446351E-2</v>
      </c>
      <c r="W971">
        <v>-1.221990577321541E-2</v>
      </c>
      <c r="Y971">
        <v>-6.4317489375317338E-3</v>
      </c>
      <c r="Z971">
        <v>5.4690432588586626E-3</v>
      </c>
      <c r="AA971">
        <v>4.0634817691276298E-4</v>
      </c>
      <c r="AB971">
        <v>1.7393948332679269E-2</v>
      </c>
      <c r="AC971">
        <v>-1.3094454242628119E-2</v>
      </c>
      <c r="AD971">
        <v>1.027582353486056E-2</v>
      </c>
      <c r="AE971">
        <v>-1.485725315718267E-2</v>
      </c>
    </row>
    <row r="972" spans="1:31" x14ac:dyDescent="0.35">
      <c r="A972" s="2">
        <v>44609</v>
      </c>
      <c r="B972">
        <v>7.4074058586635072E-3</v>
      </c>
      <c r="C972">
        <v>-7.9364388086755611E-3</v>
      </c>
      <c r="D972">
        <v>8.8108871798819877E-4</v>
      </c>
      <c r="E972">
        <v>9.8791792918562216E-3</v>
      </c>
      <c r="F972">
        <v>-4.5174495967445827E-2</v>
      </c>
      <c r="G972">
        <v>-4.3016213138871273E-2</v>
      </c>
      <c r="H972">
        <v>2.9274353713142349E-3</v>
      </c>
      <c r="I972">
        <v>1.217544633972611E-3</v>
      </c>
      <c r="J972">
        <v>-1.8612495812546651E-2</v>
      </c>
      <c r="K972">
        <v>-2.12961325998644E-2</v>
      </c>
      <c r="L972">
        <v>-1.5094550843032239E-3</v>
      </c>
      <c r="M972">
        <v>3.8504549379686281E-2</v>
      </c>
      <c r="N972">
        <v>1.817644451012268E-2</v>
      </c>
      <c r="O972">
        <v>-3.6746112490849032E-2</v>
      </c>
      <c r="P972">
        <v>0</v>
      </c>
      <c r="Q972">
        <v>-2.3998901418256221E-2</v>
      </c>
      <c r="R972">
        <v>-3.5904669451318871E-2</v>
      </c>
      <c r="S972">
        <v>0</v>
      </c>
      <c r="T972">
        <v>1.2024252956547739E-2</v>
      </c>
      <c r="U972">
        <v>-2.5073756789566581E-2</v>
      </c>
      <c r="V972">
        <v>5.5421730492246857E-2</v>
      </c>
      <c r="W972">
        <v>0</v>
      </c>
      <c r="Y972">
        <v>-2.368697205745407E-2</v>
      </c>
      <c r="Z972">
        <v>-3.138075363894588E-2</v>
      </c>
      <c r="AA972">
        <v>-6.0519968630236343E-2</v>
      </c>
      <c r="AB972">
        <v>-1.2972373422475701E-2</v>
      </c>
      <c r="AC972">
        <v>-7.3323970631092639E-2</v>
      </c>
      <c r="AD972">
        <v>2.890790184429437E-2</v>
      </c>
      <c r="AE972">
        <v>-8.4106254130950076E-3</v>
      </c>
    </row>
    <row r="973" spans="1:31" x14ac:dyDescent="0.35">
      <c r="A973" s="2">
        <v>44610</v>
      </c>
      <c r="B973">
        <v>-3.0882305023144149E-2</v>
      </c>
      <c r="C973">
        <v>0</v>
      </c>
      <c r="D973">
        <v>-4.4014503767790814E-3</v>
      </c>
      <c r="E973">
        <v>-7.2463835192392301E-3</v>
      </c>
      <c r="F973">
        <v>-3.3333377769770078E-2</v>
      </c>
      <c r="G973">
        <v>-2.9613932864151819E-2</v>
      </c>
      <c r="H973">
        <v>-5.5457460996777286E-3</v>
      </c>
      <c r="I973">
        <v>-1.1553630311246449E-2</v>
      </c>
      <c r="J973">
        <v>-2.137933928391034E-2</v>
      </c>
      <c r="K973">
        <v>2.5178798370681491E-2</v>
      </c>
      <c r="L973">
        <v>-2.87225635874323E-2</v>
      </c>
      <c r="M973">
        <v>-1.128434689678914E-2</v>
      </c>
      <c r="N973">
        <v>0</v>
      </c>
      <c r="O973">
        <v>-5.405398178612475E-2</v>
      </c>
      <c r="P973">
        <v>-1.5548314354059119E-2</v>
      </c>
      <c r="Q973">
        <v>-1.972833900820703E-2</v>
      </c>
      <c r="R973">
        <v>-7.0059191806053356E-3</v>
      </c>
      <c r="S973">
        <v>-6.2465070317734286E-3</v>
      </c>
      <c r="T973">
        <v>9.8984414409586385E-4</v>
      </c>
      <c r="U973">
        <v>-3.6308660076791677E-2</v>
      </c>
      <c r="V973">
        <v>-1.636226384858086E-2</v>
      </c>
      <c r="W973">
        <v>-3.4364343474391768E-2</v>
      </c>
      <c r="Y973">
        <v>-1.431582401127196E-2</v>
      </c>
      <c r="Z973">
        <v>-4.665226529168387E-2</v>
      </c>
      <c r="AA973">
        <v>-6.7877205006011021E-2</v>
      </c>
      <c r="AB973">
        <v>-2.0322137449886979E-2</v>
      </c>
      <c r="AC973">
        <v>-6.4054284261341521E-2</v>
      </c>
      <c r="AD973">
        <v>-2.1852149435706899E-2</v>
      </c>
      <c r="AE973">
        <v>-3.8607711510400322E-2</v>
      </c>
    </row>
    <row r="974" spans="1:31" x14ac:dyDescent="0.35">
      <c r="A974" s="2">
        <v>44612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-2.9027576197382388E-4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</row>
    <row r="975" spans="1:31" x14ac:dyDescent="0.35">
      <c r="A975" s="2">
        <v>44613</v>
      </c>
      <c r="B975">
        <v>0</v>
      </c>
      <c r="C975">
        <v>0</v>
      </c>
      <c r="D975">
        <v>4.4209087874271802E-3</v>
      </c>
      <c r="E975">
        <v>-2.5546644250534771E-3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-1.089494321740681E-2</v>
      </c>
      <c r="M975">
        <v>-2.663040944339079E-2</v>
      </c>
      <c r="N975">
        <v>-2.9036004645766061E-4</v>
      </c>
      <c r="O975">
        <v>0</v>
      </c>
      <c r="P975">
        <v>-1.0806291855734781E-2</v>
      </c>
      <c r="Q975">
        <v>0</v>
      </c>
      <c r="R975">
        <v>0</v>
      </c>
      <c r="S975">
        <v>0</v>
      </c>
      <c r="T975">
        <v>2.9675114864931018E-3</v>
      </c>
      <c r="U975">
        <v>-1.255885795028289E-2</v>
      </c>
      <c r="V975">
        <v>-6.3829771535054092E-2</v>
      </c>
      <c r="W975">
        <v>-2.1352243136188439E-2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-3.085111932546691E-2</v>
      </c>
      <c r="AE975">
        <v>-1.095222431134513E-2</v>
      </c>
    </row>
    <row r="976" spans="1:31" x14ac:dyDescent="0.35">
      <c r="A976" s="2">
        <v>44614</v>
      </c>
      <c r="B976">
        <v>0</v>
      </c>
      <c r="C976">
        <v>-2.3999982247463358E-2</v>
      </c>
      <c r="D976">
        <v>7.0423896289639742E-3</v>
      </c>
      <c r="E976">
        <v>-1.2074664324202339E-2</v>
      </c>
      <c r="F976">
        <v>-4.5606213331539802E-2</v>
      </c>
      <c r="G976">
        <v>-4.5231602531420563E-2</v>
      </c>
      <c r="H976">
        <v>-6.4573578291269307E-3</v>
      </c>
      <c r="I976">
        <v>-7.0748599894016051E-3</v>
      </c>
      <c r="J976">
        <v>-6.5539068287720381E-2</v>
      </c>
      <c r="K976">
        <v>-3.3959860116250302E-2</v>
      </c>
      <c r="L976">
        <v>-9.4413643586590545E-3</v>
      </c>
      <c r="M976">
        <v>4.4667586954887373E-3</v>
      </c>
      <c r="N976">
        <v>-5.5184432181237808E-3</v>
      </c>
      <c r="O976">
        <v>-5.2155375888048423E-2</v>
      </c>
      <c r="P976">
        <v>-7.5630726859238218E-3</v>
      </c>
      <c r="Q976">
        <v>-3.966751105160693E-2</v>
      </c>
      <c r="R976">
        <v>-7.7980315425740798E-3</v>
      </c>
      <c r="S976">
        <v>-1.200002611539963E-2</v>
      </c>
      <c r="T976">
        <v>4.3392496128911828E-2</v>
      </c>
      <c r="U976">
        <v>-4.7694329337251151E-3</v>
      </c>
      <c r="V976">
        <v>-1.942153743329211E-2</v>
      </c>
      <c r="W976">
        <v>6.5454605372572416E-3</v>
      </c>
      <c r="Y976">
        <v>-1.146615667148343E-2</v>
      </c>
      <c r="Z976">
        <v>-6.0262797557625758E-2</v>
      </c>
      <c r="AA976">
        <v>-3.0612238578887171E-2</v>
      </c>
      <c r="AB976">
        <v>-4.5907472256881958E-2</v>
      </c>
      <c r="AC976">
        <v>-9.6618264751967553E-3</v>
      </c>
      <c r="AD976">
        <v>2.195384875701456E-2</v>
      </c>
      <c r="AE976">
        <v>3.0757643217915742E-4</v>
      </c>
    </row>
    <row r="977" spans="1:31" x14ac:dyDescent="0.35">
      <c r="A977" s="2">
        <v>44615</v>
      </c>
      <c r="B977">
        <v>0</v>
      </c>
      <c r="C977">
        <v>0</v>
      </c>
      <c r="D977">
        <v>0</v>
      </c>
      <c r="E977">
        <v>1.185183308909799E-2</v>
      </c>
      <c r="F977">
        <v>-8.1584726627810245E-3</v>
      </c>
      <c r="G977">
        <v>-2.2831572193034999E-3</v>
      </c>
      <c r="H977">
        <v>-1.299840655566031E-2</v>
      </c>
      <c r="I977">
        <v>8.9840817178670207E-3</v>
      </c>
      <c r="J977">
        <v>4.1477639933722443E-3</v>
      </c>
      <c r="K977">
        <v>-4.3942752120831319E-3</v>
      </c>
      <c r="L977">
        <v>-4.7657535721427058E-3</v>
      </c>
      <c r="M977">
        <v>-7.2261386381431434E-3</v>
      </c>
      <c r="N977">
        <v>-9.9299065420560551E-3</v>
      </c>
      <c r="O977">
        <v>-4.8635655717302988E-2</v>
      </c>
      <c r="P977">
        <v>0</v>
      </c>
      <c r="Q977">
        <v>-1.442668140099557E-2</v>
      </c>
      <c r="R977">
        <v>2.7694602924196898E-2</v>
      </c>
      <c r="S977">
        <v>-6.3619943390199607E-3</v>
      </c>
      <c r="T977">
        <v>-5.0094556822307568E-2</v>
      </c>
      <c r="U977">
        <v>-2.5559156293808449E-2</v>
      </c>
      <c r="V977">
        <v>9.6923534206967421E-3</v>
      </c>
      <c r="W977">
        <v>-1.4450887901830359E-2</v>
      </c>
      <c r="Y977">
        <v>-2.6910019086339391E-2</v>
      </c>
      <c r="Z977">
        <v>-4.48409023837536E-2</v>
      </c>
      <c r="AA977">
        <v>-4.3540663350313591E-2</v>
      </c>
      <c r="AB977">
        <v>-4.0476313314950267E-2</v>
      </c>
      <c r="AC977">
        <v>-2.4390259031121131E-2</v>
      </c>
      <c r="AD977">
        <v>2.6852830882263309E-2</v>
      </c>
      <c r="AE977">
        <v>-5.2275675957175194E-3</v>
      </c>
    </row>
    <row r="978" spans="1:31" x14ac:dyDescent="0.35">
      <c r="A978" s="2">
        <v>44616</v>
      </c>
      <c r="B978">
        <v>-4.7041023326485631E-2</v>
      </c>
      <c r="C978">
        <v>-3.2786992202324172E-2</v>
      </c>
      <c r="D978">
        <v>-8.741569303611918E-4</v>
      </c>
      <c r="E978">
        <v>9.0410025930047322E-2</v>
      </c>
      <c r="F978">
        <v>0.14571089750500429</v>
      </c>
      <c r="G978">
        <v>0.13901603940573651</v>
      </c>
      <c r="H978">
        <v>2.843449838077183E-2</v>
      </c>
      <c r="I978">
        <v>9.886392827624757E-2</v>
      </c>
      <c r="J978">
        <v>9.2752583497716534E-2</v>
      </c>
      <c r="K978">
        <v>5.0440429467182302E-3</v>
      </c>
      <c r="L978">
        <v>5.9856372893596133E-2</v>
      </c>
      <c r="M978">
        <v>0.1052630619624806</v>
      </c>
      <c r="N978">
        <v>-2.4483775811209418E-2</v>
      </c>
      <c r="O978">
        <v>0.1642699821900413</v>
      </c>
      <c r="P978">
        <v>7.1126069537880809E-2</v>
      </c>
      <c r="Q978">
        <v>6.3790435937010059E-2</v>
      </c>
      <c r="R978">
        <v>9.2498215594027267E-2</v>
      </c>
      <c r="S978">
        <v>4.7729906179895032E-2</v>
      </c>
      <c r="T978">
        <v>-6.2686506375945639E-2</v>
      </c>
      <c r="U978">
        <v>0.12786888885293071</v>
      </c>
      <c r="V978">
        <v>5.5926552745833913E-2</v>
      </c>
      <c r="W978">
        <v>7.6979426474503843E-2</v>
      </c>
      <c r="Y978">
        <v>0.105212820472546</v>
      </c>
      <c r="Z978">
        <v>0.1039879570331437</v>
      </c>
      <c r="AA978">
        <v>0.2196097768840983</v>
      </c>
      <c r="AB978">
        <v>0.14857482419368859</v>
      </c>
      <c r="AC978">
        <v>0.13000003496805829</v>
      </c>
      <c r="AD978">
        <v>5.1255243817040608E-2</v>
      </c>
      <c r="AE978">
        <v>0.1146831795955838</v>
      </c>
    </row>
    <row r="979" spans="1:31" x14ac:dyDescent="0.35">
      <c r="A979" s="2">
        <v>44617</v>
      </c>
      <c r="B979">
        <v>6.210194321321505E-2</v>
      </c>
      <c r="C979">
        <v>1.694920970768354E-2</v>
      </c>
      <c r="D979">
        <v>-1.7497863290618199E-2</v>
      </c>
      <c r="E979">
        <v>-8.3921343037032248E-3</v>
      </c>
      <c r="F979">
        <v>4.8205155592698327E-2</v>
      </c>
      <c r="G979">
        <v>2.0592659495444421E-2</v>
      </c>
      <c r="H979">
        <v>1.733256621291912E-2</v>
      </c>
      <c r="I979">
        <v>2.3860055778073259E-3</v>
      </c>
      <c r="J979">
        <v>2.5429545065895679E-2</v>
      </c>
      <c r="K979">
        <v>3.2622327051550437E-2</v>
      </c>
      <c r="L979">
        <v>5.4969883470875391E-2</v>
      </c>
      <c r="M979">
        <v>8.105431235521765E-3</v>
      </c>
      <c r="N979">
        <v>0</v>
      </c>
      <c r="O979">
        <v>4.3298197215827727E-2</v>
      </c>
      <c r="P979">
        <v>4.9011993647446683E-2</v>
      </c>
      <c r="Q979">
        <v>2.375433615151645E-2</v>
      </c>
      <c r="R979">
        <v>1.6666412353516511E-3</v>
      </c>
      <c r="S979">
        <v>-1.2777738073296191E-2</v>
      </c>
      <c r="T979">
        <v>3.6093301202167583E-2</v>
      </c>
      <c r="U979">
        <v>1.816860434894885E-2</v>
      </c>
      <c r="V979">
        <v>6.4426921631188794E-2</v>
      </c>
      <c r="W979">
        <v>5.1055102092297799E-2</v>
      </c>
      <c r="Y979">
        <v>3.2786890706367311E-2</v>
      </c>
      <c r="Z979">
        <v>3.2921778039571858E-2</v>
      </c>
      <c r="AA979">
        <v>1.066448883641646E-2</v>
      </c>
      <c r="AB979">
        <v>2.4853387564798709E-2</v>
      </c>
      <c r="AC979">
        <v>4.9409963265957479E-2</v>
      </c>
      <c r="AD979">
        <v>1.8905548906420488E-2</v>
      </c>
      <c r="AE979">
        <v>4.7975507034564213E-2</v>
      </c>
    </row>
    <row r="980" spans="1:31" x14ac:dyDescent="0.35">
      <c r="A980" s="2">
        <v>44619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9.7671605684910734E-2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</row>
    <row r="981" spans="1:31" x14ac:dyDescent="0.35">
      <c r="A981" s="2">
        <v>44620</v>
      </c>
      <c r="B981">
        <v>0</v>
      </c>
      <c r="C981">
        <v>-8.3332604699417612E-3</v>
      </c>
      <c r="D981">
        <v>2.6714062439993969E-2</v>
      </c>
      <c r="E981">
        <v>1.9634404762126412E-2</v>
      </c>
      <c r="F981">
        <v>9.9804254152519034E-2</v>
      </c>
      <c r="G981">
        <v>9.2519738993603218E-2</v>
      </c>
      <c r="H981">
        <v>3.7250934501945172E-2</v>
      </c>
      <c r="I981">
        <v>3.64042612158757E-2</v>
      </c>
      <c r="J981">
        <v>6.0991946565602813E-2</v>
      </c>
      <c r="K981">
        <v>2.5389271346145659E-2</v>
      </c>
      <c r="L981">
        <v>9.7073495237672613E-2</v>
      </c>
      <c r="M981">
        <v>9.1457192139202226E-2</v>
      </c>
      <c r="N981">
        <v>6.5564738292011038E-2</v>
      </c>
      <c r="O981">
        <v>8.436870865260615E-2</v>
      </c>
      <c r="P981">
        <v>6.4807870330687578E-2</v>
      </c>
      <c r="Q981">
        <v>6.5223551081591946E-2</v>
      </c>
      <c r="R981">
        <v>8.9517554399425103E-2</v>
      </c>
      <c r="S981">
        <v>3.7141225576858623E-2</v>
      </c>
      <c r="T981">
        <v>2.356572934616219E-2</v>
      </c>
      <c r="U981">
        <v>0.1356173866873602</v>
      </c>
      <c r="V981">
        <v>0.18937981493973119</v>
      </c>
      <c r="W981">
        <v>0.1159326627028061</v>
      </c>
      <c r="Y981">
        <v>-6.5440274300447854E-3</v>
      </c>
      <c r="Z981">
        <v>0.1195219453165937</v>
      </c>
      <c r="AA981">
        <v>0.1071429124347367</v>
      </c>
      <c r="AB981">
        <v>0.14928227195815191</v>
      </c>
      <c r="AC981">
        <v>0.11103309404127119</v>
      </c>
      <c r="AD981">
        <v>5.4687455249417649E-2</v>
      </c>
      <c r="AE981">
        <v>0.15109819550474229</v>
      </c>
    </row>
    <row r="982" spans="1:31" x14ac:dyDescent="0.35">
      <c r="A982" s="2">
        <v>44621</v>
      </c>
      <c r="B982">
        <v>0</v>
      </c>
      <c r="C982">
        <v>0</v>
      </c>
      <c r="D982">
        <v>8.672996509696107E-3</v>
      </c>
      <c r="E982">
        <v>-4.7476778301072442E-2</v>
      </c>
      <c r="F982">
        <v>4.2704671324285348E-2</v>
      </c>
      <c r="G982">
        <v>1.6216157235629861E-2</v>
      </c>
      <c r="H982">
        <v>1.085758010266402E-2</v>
      </c>
      <c r="I982">
        <v>2.6209174311926601E-2</v>
      </c>
      <c r="J982">
        <v>3.5060032081531967E-2</v>
      </c>
      <c r="K982">
        <v>-2.365267544768446E-2</v>
      </c>
      <c r="L982">
        <v>-4.0338256854530963E-2</v>
      </c>
      <c r="M982">
        <v>-2.2099439233220549E-2</v>
      </c>
      <c r="N982">
        <v>-1.7450879007238851E-2</v>
      </c>
      <c r="O982">
        <v>2.3395376284765849E-2</v>
      </c>
      <c r="P982">
        <v>-2.9724057581858029E-2</v>
      </c>
      <c r="Q982">
        <v>4.3830764648939979E-3</v>
      </c>
      <c r="R982">
        <v>1.1912014955849591E-2</v>
      </c>
      <c r="S982">
        <v>-1.627800663243528E-3</v>
      </c>
      <c r="T982">
        <v>5.1050883492408161E-2</v>
      </c>
      <c r="U982">
        <v>1.2570758319145E-2</v>
      </c>
      <c r="V982">
        <v>-7.3680886448498795E-2</v>
      </c>
      <c r="W982">
        <v>-2.0313451733376401E-2</v>
      </c>
      <c r="Y982">
        <v>-2.803146180978433E-3</v>
      </c>
      <c r="Z982">
        <v>-1.7398201586757089E-2</v>
      </c>
      <c r="AA982">
        <v>3.1158301053020091E-2</v>
      </c>
      <c r="AB982">
        <v>1.6310785912157181E-2</v>
      </c>
      <c r="AC982">
        <v>4.6805743061567151E-2</v>
      </c>
      <c r="AD982">
        <v>-0.1694444746170195</v>
      </c>
      <c r="AE982">
        <v>-1.4252874823320161E-2</v>
      </c>
    </row>
    <row r="983" spans="1:31" x14ac:dyDescent="0.35">
      <c r="A983" s="2">
        <v>44622</v>
      </c>
      <c r="B983">
        <v>0.1004497728918787</v>
      </c>
      <c r="C983">
        <v>-8.4034899429524801E-3</v>
      </c>
      <c r="D983">
        <v>-8.598759540161538E-4</v>
      </c>
      <c r="E983">
        <v>-3.2415446527956138E-2</v>
      </c>
      <c r="F983">
        <v>-0.20136523520317781</v>
      </c>
      <c r="G983">
        <v>-7.5354645531169329E-3</v>
      </c>
      <c r="H983">
        <v>7.7112977039042194E-3</v>
      </c>
      <c r="I983">
        <v>2.6329730693974711E-3</v>
      </c>
      <c r="J983">
        <v>-5.0045812453094807E-2</v>
      </c>
      <c r="K983">
        <v>4.3544847567684952E-2</v>
      </c>
      <c r="L983">
        <v>1.4915265362922311E-2</v>
      </c>
      <c r="M983">
        <v>4.7081449591510616E-3</v>
      </c>
      <c r="N983">
        <v>1.289304038942252E-2</v>
      </c>
      <c r="O983">
        <v>-3.9331808170016913E-2</v>
      </c>
      <c r="P983">
        <v>1.021152313800289E-2</v>
      </c>
      <c r="Q983">
        <v>-8.0798735631198215E-2</v>
      </c>
      <c r="R983">
        <v>3.0184122178082751E-2</v>
      </c>
      <c r="S983">
        <v>-5.4356156671298006E-4</v>
      </c>
      <c r="T983">
        <v>9.5239065372887399E-3</v>
      </c>
      <c r="U983">
        <v>-4.3451081422827276E-3</v>
      </c>
      <c r="V983">
        <v>4.0107870947004631E-2</v>
      </c>
      <c r="W983">
        <v>5.3317590801083004E-3</v>
      </c>
      <c r="Y983">
        <v>9.4166763156418032E-3</v>
      </c>
      <c r="Z983">
        <v>1.6901411261431409E-2</v>
      </c>
      <c r="AA983">
        <v>-5.2968354623923797E-2</v>
      </c>
      <c r="AB983">
        <v>-3.1328014277070992E-2</v>
      </c>
      <c r="AC983">
        <v>-6.4652552516628492E-2</v>
      </c>
      <c r="AD983">
        <v>-3.5117003639648203E-2</v>
      </c>
      <c r="AE983">
        <v>-5.9235054642773233E-2</v>
      </c>
    </row>
    <row r="984" spans="1:31" x14ac:dyDescent="0.35">
      <c r="A984" s="2">
        <v>44623</v>
      </c>
      <c r="B984">
        <v>-2.8610405304461461E-2</v>
      </c>
      <c r="C984">
        <v>4.2372922064562557E-2</v>
      </c>
      <c r="D984">
        <v>8.6060473005877824E-3</v>
      </c>
      <c r="E984">
        <v>1.2247827956836989E-2</v>
      </c>
      <c r="F984">
        <v>4.8077006351002538E-2</v>
      </c>
      <c r="G984">
        <v>-3.081726866986834E-2</v>
      </c>
      <c r="H984">
        <v>-1.912987591401349E-3</v>
      </c>
      <c r="I984">
        <v>-2.8361268848887459E-2</v>
      </c>
      <c r="J984">
        <v>-1.7667820491100938E-2</v>
      </c>
      <c r="K984">
        <v>-7.6403069517821942E-3</v>
      </c>
      <c r="L984">
        <v>-2.4048172663683309E-2</v>
      </c>
      <c r="M984">
        <v>-4.0299930079367829E-2</v>
      </c>
      <c r="N984">
        <v>-2.1950902714638291E-2</v>
      </c>
      <c r="O984">
        <v>-2.9654040078412099E-2</v>
      </c>
      <c r="P984">
        <v>-3.6101026118698483E-2</v>
      </c>
      <c r="Q984">
        <v>-3.0786927404408911E-2</v>
      </c>
      <c r="R984">
        <v>-6.2408467666445921E-2</v>
      </c>
      <c r="S984">
        <v>3.806425039290628E-3</v>
      </c>
      <c r="T984">
        <v>-1.509443371593744E-2</v>
      </c>
      <c r="U984">
        <v>-5.6733213787133252E-2</v>
      </c>
      <c r="V984">
        <v>-5.4439412571244412E-2</v>
      </c>
      <c r="W984">
        <v>-6.1873808034627283E-2</v>
      </c>
      <c r="Y984">
        <v>-7.2401205041928707E-3</v>
      </c>
      <c r="Z984">
        <v>-6.133759858848653E-2</v>
      </c>
      <c r="AA984">
        <v>-2.740238584690002E-2</v>
      </c>
      <c r="AB984">
        <v>-4.0195841996850779E-2</v>
      </c>
      <c r="AC984">
        <v>-2.842374634332423E-2</v>
      </c>
      <c r="AD984">
        <v>-2.8307432902553109E-2</v>
      </c>
      <c r="AE984">
        <v>-3.024289556539483E-2</v>
      </c>
    </row>
    <row r="985" spans="1:31" x14ac:dyDescent="0.35">
      <c r="A985" s="2">
        <v>44624</v>
      </c>
      <c r="B985">
        <v>0</v>
      </c>
      <c r="C985">
        <v>-2.4390227162198189E-2</v>
      </c>
      <c r="D985">
        <v>1.1091987187528801E-2</v>
      </c>
      <c r="E985">
        <v>-1.1387882336452489E-2</v>
      </c>
      <c r="F985">
        <v>-6.0142724500611533E-2</v>
      </c>
      <c r="G985">
        <v>-2.7649786192378571E-2</v>
      </c>
      <c r="H985">
        <v>1.834603797338508E-2</v>
      </c>
      <c r="I985">
        <v>5.135172259259857E-3</v>
      </c>
      <c r="J985">
        <v>9.1563337915003817E-3</v>
      </c>
      <c r="K985">
        <v>-6.2186423055863296E-3</v>
      </c>
      <c r="L985">
        <v>-1.368878310389565E-3</v>
      </c>
      <c r="M985">
        <v>5.8593960014245994E-3</v>
      </c>
      <c r="N985">
        <v>0</v>
      </c>
      <c r="O985">
        <v>-5.5335778756672171E-3</v>
      </c>
      <c r="P985">
        <v>2.2471797285825712E-3</v>
      </c>
      <c r="Q985">
        <v>6.6498375313875924E-2</v>
      </c>
      <c r="R985">
        <v>-5.5312514305114753E-2</v>
      </c>
      <c r="S985">
        <v>1.137597332814955E-2</v>
      </c>
      <c r="T985">
        <v>1.91580713275652E-3</v>
      </c>
      <c r="U985">
        <v>9.9140527029544234E-3</v>
      </c>
      <c r="V985">
        <v>-8.1562749939145252E-2</v>
      </c>
      <c r="W985">
        <v>9.4220188863702869E-3</v>
      </c>
      <c r="Y985">
        <v>1.121871402783192E-3</v>
      </c>
      <c r="Z985">
        <v>-2.7403020124217251E-2</v>
      </c>
      <c r="AA985">
        <v>-1.157851172625579E-2</v>
      </c>
      <c r="AB985">
        <v>-2.8460659099590949E-2</v>
      </c>
      <c r="AC985">
        <v>-6.4494698769221204E-2</v>
      </c>
      <c r="AD985">
        <v>4.4589797022709599E-2</v>
      </c>
      <c r="AE985">
        <v>2.5552794065197842E-4</v>
      </c>
    </row>
    <row r="986" spans="1:31" x14ac:dyDescent="0.35">
      <c r="A986" s="2">
        <v>44626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-1.2217795484727789E-2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</row>
    <row r="987" spans="1:31" x14ac:dyDescent="0.35">
      <c r="A987" s="2">
        <v>44627</v>
      </c>
      <c r="B987">
        <v>-1.542772765015765E-2</v>
      </c>
      <c r="C987">
        <v>0</v>
      </c>
      <c r="D987">
        <v>1.687768878395501E-2</v>
      </c>
      <c r="E987">
        <v>4.3556520928355713E-2</v>
      </c>
      <c r="F987">
        <v>3.3622500755337008E-2</v>
      </c>
      <c r="G987">
        <v>1.0426507553416901E-2</v>
      </c>
      <c r="H987">
        <v>2.6888777929154891E-2</v>
      </c>
      <c r="I987">
        <v>4.9475625795558857E-2</v>
      </c>
      <c r="J987">
        <v>3.3700550473413138E-2</v>
      </c>
      <c r="K987">
        <v>1.281297538456783E-2</v>
      </c>
      <c r="L987">
        <v>8.7045910129430082E-2</v>
      </c>
      <c r="M987">
        <v>5.6310663366681668E-2</v>
      </c>
      <c r="N987">
        <v>1.7746706103791251E-2</v>
      </c>
      <c r="O987">
        <v>4.1732765575783759E-3</v>
      </c>
      <c r="P987">
        <v>-8.9685649370098153E-3</v>
      </c>
      <c r="Q987">
        <v>4.3841358284975707E-2</v>
      </c>
      <c r="R987">
        <v>-1.6870666113285249E-2</v>
      </c>
      <c r="S987">
        <v>3.4815336794517197E-2</v>
      </c>
      <c r="T987">
        <v>-1.338431859179379E-2</v>
      </c>
      <c r="U987">
        <v>8.3769617496079363E-2</v>
      </c>
      <c r="V987">
        <v>7.4626867796111274E-2</v>
      </c>
      <c r="W987">
        <v>9.2719375210620791E-2</v>
      </c>
      <c r="Y987">
        <v>2.073417538045175E-2</v>
      </c>
      <c r="Z987">
        <v>7.3688807344061136E-3</v>
      </c>
      <c r="AA987">
        <v>9.019911795740776E-2</v>
      </c>
      <c r="AB987">
        <v>1.5891973834583521E-2</v>
      </c>
      <c r="AC987">
        <v>2.8429255664974562E-3</v>
      </c>
      <c r="AD987">
        <v>-1.195214370846376E-2</v>
      </c>
      <c r="AE987">
        <v>8.8678824449886173E-2</v>
      </c>
    </row>
    <row r="988" spans="1:31" x14ac:dyDescent="0.35">
      <c r="A988" s="2">
        <v>44628</v>
      </c>
      <c r="B988">
        <v>8.5469664491257813E-3</v>
      </c>
      <c r="C988">
        <v>-1.6666721942343091E-2</v>
      </c>
      <c r="D988">
        <v>-2.3236476000698891E-2</v>
      </c>
      <c r="E988">
        <v>4.5187902114266487E-2</v>
      </c>
      <c r="F988">
        <v>0.10493179727385241</v>
      </c>
      <c r="G988">
        <v>0.1102251601832915</v>
      </c>
      <c r="H988">
        <v>2.147166625038999E-2</v>
      </c>
      <c r="I988">
        <v>1.8703356844660849E-2</v>
      </c>
      <c r="J988">
        <v>0.14106589219940441</v>
      </c>
      <c r="K988">
        <v>3.9717457827697977E-2</v>
      </c>
      <c r="L988">
        <v>9.5838584408598049E-2</v>
      </c>
      <c r="M988">
        <v>3.952208292698467E-2</v>
      </c>
      <c r="N988">
        <v>8.454425363276119E-3</v>
      </c>
      <c r="O988">
        <v>0.1081796372941297</v>
      </c>
      <c r="P988">
        <v>6.8627359374227037E-2</v>
      </c>
      <c r="Q988">
        <v>6.0266621907552047E-2</v>
      </c>
      <c r="R988">
        <v>5.9219389957757773E-2</v>
      </c>
      <c r="S988">
        <v>1.552781052582008E-2</v>
      </c>
      <c r="T988">
        <v>3.8759682197313521E-3</v>
      </c>
      <c r="U988">
        <v>8.454104249275729E-2</v>
      </c>
      <c r="V988">
        <v>0.17291665535282191</v>
      </c>
      <c r="W988">
        <v>9.7949960576795725E-2</v>
      </c>
      <c r="Y988">
        <v>6.9287761629804656E-2</v>
      </c>
      <c r="Z988">
        <v>0.10068847571573381</v>
      </c>
      <c r="AA988">
        <v>9.3123222577542464E-2</v>
      </c>
      <c r="AB988">
        <v>0.1041323558638947</v>
      </c>
      <c r="AC988">
        <v>0.12756911655083239</v>
      </c>
      <c r="AD988">
        <v>-3.1681981665249943E-2</v>
      </c>
      <c r="AE988">
        <v>0.1051643147343737</v>
      </c>
    </row>
    <row r="989" spans="1:31" x14ac:dyDescent="0.35">
      <c r="A989" s="2">
        <v>44629</v>
      </c>
      <c r="B989">
        <v>0</v>
      </c>
      <c r="C989">
        <v>-3.3898215006074477E-2</v>
      </c>
      <c r="D989">
        <v>-3.5683992696936007E-2</v>
      </c>
      <c r="E989">
        <v>4.4884517689044889E-2</v>
      </c>
      <c r="F989">
        <v>1.994302407144688E-2</v>
      </c>
      <c r="G989">
        <v>9.7169219051536082E-3</v>
      </c>
      <c r="H989">
        <v>2.3840083253837459E-2</v>
      </c>
      <c r="I989">
        <v>1.156953373937419E-2</v>
      </c>
      <c r="J989">
        <v>1.7582400077467589E-2</v>
      </c>
      <c r="K989">
        <v>2.178847715916454E-2</v>
      </c>
      <c r="L989">
        <v>-1.495965445769698E-2</v>
      </c>
      <c r="M989">
        <v>2.4756912148733209E-2</v>
      </c>
      <c r="N989">
        <v>5.4493057374901843E-2</v>
      </c>
      <c r="O989">
        <v>2.204664755337005E-2</v>
      </c>
      <c r="P989">
        <v>5.7868688110970679E-2</v>
      </c>
      <c r="Q989">
        <v>-7.9225010062031753E-3</v>
      </c>
      <c r="R989">
        <v>3.5578111441268552E-2</v>
      </c>
      <c r="S989">
        <v>6.6260452981963258E-3</v>
      </c>
      <c r="T989">
        <v>-9.6525077361024891E-3</v>
      </c>
      <c r="U989">
        <v>-6.1247134197913167E-2</v>
      </c>
      <c r="V989">
        <v>6.9567861863234715E-2</v>
      </c>
      <c r="W989">
        <v>-4.512449057371537E-2</v>
      </c>
      <c r="Y989">
        <v>-3.5484712388674573E-2</v>
      </c>
      <c r="Z989">
        <v>2.3846779209184099E-2</v>
      </c>
      <c r="AA989">
        <v>1.7038022606955531E-2</v>
      </c>
      <c r="AB989">
        <v>-5.8678442561569399E-3</v>
      </c>
      <c r="AC989">
        <v>1.822758757439669E-2</v>
      </c>
      <c r="AD989">
        <v>6.4842282231717618E-2</v>
      </c>
      <c r="AE989">
        <v>-6.3296502224216344E-2</v>
      </c>
    </row>
    <row r="990" spans="1:31" x14ac:dyDescent="0.35">
      <c r="A990" s="2">
        <v>44630</v>
      </c>
      <c r="B990">
        <v>0</v>
      </c>
      <c r="C990">
        <v>1.7543811393686552E-2</v>
      </c>
      <c r="D990">
        <v>1.7621198635302759E-2</v>
      </c>
      <c r="E990">
        <v>1.0739094146263509E-2</v>
      </c>
      <c r="F990">
        <v>2.0484196621719741E-2</v>
      </c>
      <c r="G990">
        <v>-1.9665243550468059E-2</v>
      </c>
      <c r="H990">
        <v>2.478731696574199E-2</v>
      </c>
      <c r="I990">
        <v>-3.978211257464781E-3</v>
      </c>
      <c r="J990">
        <v>-5.7235493903384782E-2</v>
      </c>
      <c r="K990">
        <v>-1.938784266050986E-3</v>
      </c>
      <c r="L990">
        <v>2.102799060702254E-2</v>
      </c>
      <c r="M990">
        <v>-2.0707496278378871E-2</v>
      </c>
      <c r="N990">
        <v>-1.242236024844301E-4</v>
      </c>
      <c r="O990">
        <v>-6.3934726619364612E-3</v>
      </c>
      <c r="P990">
        <v>-2.4683023146122581E-2</v>
      </c>
      <c r="Q990">
        <v>-3.0295340450491089E-2</v>
      </c>
      <c r="R990">
        <v>-2.085884753543632E-2</v>
      </c>
      <c r="S990">
        <v>1.215183201482262E-2</v>
      </c>
      <c r="T990">
        <v>-9.746586740011054E-3</v>
      </c>
      <c r="U990">
        <v>1.4234861354086361E-2</v>
      </c>
      <c r="V990">
        <v>-5.2034348534086727E-2</v>
      </c>
      <c r="W990">
        <v>0</v>
      </c>
      <c r="Y990">
        <v>3.039198652007857E-2</v>
      </c>
      <c r="Z990">
        <v>-1.1454797185630359E-2</v>
      </c>
      <c r="AA990">
        <v>-1.7396936198452732E-2</v>
      </c>
      <c r="AB990">
        <v>-3.6240766118302847E-2</v>
      </c>
      <c r="AC990">
        <v>-3.4567925508855901E-2</v>
      </c>
      <c r="AD990">
        <v>1.3407792524638751E-2</v>
      </c>
      <c r="AE990">
        <v>-5.1247166161621623E-2</v>
      </c>
    </row>
    <row r="991" spans="1:31" x14ac:dyDescent="0.35">
      <c r="A991" s="2">
        <v>44631</v>
      </c>
      <c r="B991">
        <v>0</v>
      </c>
      <c r="C991">
        <v>0</v>
      </c>
      <c r="D991">
        <v>-2.5973820244870049E-3</v>
      </c>
      <c r="E991">
        <v>1.1875066211591619E-2</v>
      </c>
      <c r="F991">
        <v>-3.1021911624498081E-2</v>
      </c>
      <c r="G991">
        <v>-2.4754584556190951E-2</v>
      </c>
      <c r="H991">
        <v>1.9543786791387241E-3</v>
      </c>
      <c r="I991">
        <v>-7.4887912823967673E-3</v>
      </c>
      <c r="J991">
        <v>-5.0400870957043382E-2</v>
      </c>
      <c r="K991">
        <v>-6.6592332828491196E-3</v>
      </c>
      <c r="L991">
        <v>3.432486800960977E-3</v>
      </c>
      <c r="M991">
        <v>-1.762148800808383E-3</v>
      </c>
      <c r="N991">
        <v>0</v>
      </c>
      <c r="O991">
        <v>-4.2804352306585518E-2</v>
      </c>
      <c r="P991">
        <v>-1.368028492003126E-3</v>
      </c>
      <c r="Q991">
        <v>-1.4509811900020431E-2</v>
      </c>
      <c r="R991">
        <v>-3.383458399513406E-2</v>
      </c>
      <c r="S991">
        <v>-1.0505169179149679E-2</v>
      </c>
      <c r="T991">
        <v>5.9055106154644044E-3</v>
      </c>
      <c r="U991">
        <v>2.0467858108880629E-2</v>
      </c>
      <c r="V991">
        <v>4.8175227032960732E-2</v>
      </c>
      <c r="W991">
        <v>2.7158019625528329E-3</v>
      </c>
      <c r="Y991">
        <v>1.526527025620172E-2</v>
      </c>
      <c r="Z991">
        <v>-5.6006137109859133E-2</v>
      </c>
      <c r="AA991">
        <v>-3.606558627769596E-2</v>
      </c>
      <c r="AB991">
        <v>8.8851830977185742E-3</v>
      </c>
      <c r="AC991">
        <v>0.14578003087733959</v>
      </c>
      <c r="AD991">
        <v>9.3716856738332854E-3</v>
      </c>
      <c r="AE991">
        <v>2.3900532541992311E-2</v>
      </c>
    </row>
    <row r="992" spans="1:31" x14ac:dyDescent="0.35">
      <c r="A992" s="2">
        <v>44633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</row>
    <row r="993" spans="1:31" x14ac:dyDescent="0.35">
      <c r="A993" s="2">
        <v>44634</v>
      </c>
      <c r="B993">
        <v>-4.2372674419010048E-3</v>
      </c>
      <c r="C993">
        <v>-6.0344820416083467E-2</v>
      </c>
      <c r="D993">
        <v>-2.6041459864614151E-3</v>
      </c>
      <c r="E993">
        <v>-2.563316824252793E-2</v>
      </c>
      <c r="F993">
        <v>-3.9548030209026197E-2</v>
      </c>
      <c r="G993">
        <v>-9.584247253814504E-2</v>
      </c>
      <c r="H993">
        <v>-2.6578870884648161E-2</v>
      </c>
      <c r="I993">
        <v>-2.2887181352664099E-2</v>
      </c>
      <c r="J993">
        <v>-0.1375150629350276</v>
      </c>
      <c r="K993">
        <v>8.100763652852061E-3</v>
      </c>
      <c r="L993">
        <v>-3.5347773363738948E-2</v>
      </c>
      <c r="M993">
        <v>-3.4421925487442828E-2</v>
      </c>
      <c r="N993">
        <v>-2.472356814511123E-2</v>
      </c>
      <c r="O993">
        <v>-7.850591780894256E-2</v>
      </c>
      <c r="P993">
        <v>-2.328764788760318E-2</v>
      </c>
      <c r="Q993">
        <v>-4.5098840077000268E-2</v>
      </c>
      <c r="R993">
        <v>-4.4422854489462038E-2</v>
      </c>
      <c r="S993">
        <v>-2.8311590623339988E-2</v>
      </c>
      <c r="T993">
        <v>6.849263375127812E-3</v>
      </c>
      <c r="U993">
        <v>-4.3553019808224569E-2</v>
      </c>
      <c r="V993">
        <v>-5.7381651413191181E-2</v>
      </c>
      <c r="W993">
        <v>-3.9544981011752411E-2</v>
      </c>
      <c r="Y993">
        <v>-5.6320276712013673E-2</v>
      </c>
      <c r="Z993">
        <v>-7.978726351589438E-2</v>
      </c>
      <c r="AA993">
        <v>-7.7550979893885263E-2</v>
      </c>
      <c r="AB993">
        <v>-6.108257590519417E-2</v>
      </c>
      <c r="AC993">
        <v>-4.5758911346712623E-2</v>
      </c>
      <c r="AD993">
        <v>-1.0923053831829231E-2</v>
      </c>
      <c r="AE993">
        <v>-4.7619047619047672E-2</v>
      </c>
    </row>
    <row r="994" spans="1:31" x14ac:dyDescent="0.35">
      <c r="A994" s="2">
        <v>44635</v>
      </c>
      <c r="B994">
        <v>0</v>
      </c>
      <c r="C994">
        <v>-4.5871601251245897E-2</v>
      </c>
      <c r="D994">
        <v>2.2628268160173711E-2</v>
      </c>
      <c r="E994">
        <v>-3.1692947166894753E-4</v>
      </c>
      <c r="F994">
        <v>5.7843153296136977E-2</v>
      </c>
      <c r="G994">
        <v>2.613750820501504E-2</v>
      </c>
      <c r="H994">
        <v>7.0141659923170776E-3</v>
      </c>
      <c r="I994">
        <v>8.7516565089071907E-3</v>
      </c>
      <c r="J994">
        <v>7.2727269089608582E-2</v>
      </c>
      <c r="K994">
        <v>2.798557085295705E-2</v>
      </c>
      <c r="L994">
        <v>2.8368732639343811E-2</v>
      </c>
      <c r="M994">
        <v>1.279706215440846E-2</v>
      </c>
      <c r="N994">
        <v>0</v>
      </c>
      <c r="O994">
        <v>4.4404973528943348E-2</v>
      </c>
      <c r="P994">
        <v>3.9971891725742559E-2</v>
      </c>
      <c r="Q994">
        <v>4.1255748143282478E-2</v>
      </c>
      <c r="R994">
        <v>-3.0539519494404369E-2</v>
      </c>
      <c r="S994">
        <v>9.8855106412982785E-3</v>
      </c>
      <c r="T994">
        <v>-9.7186712525521024E-4</v>
      </c>
      <c r="U994">
        <v>-1.7375728355164991E-2</v>
      </c>
      <c r="V994">
        <v>-7.1217489259609468E-2</v>
      </c>
      <c r="W994">
        <v>4.6249321000007892E-2</v>
      </c>
      <c r="Y994">
        <v>5.765613337997566E-2</v>
      </c>
      <c r="Z994">
        <v>2.6678541021607719E-2</v>
      </c>
      <c r="AA994">
        <v>4.6091444001420401E-2</v>
      </c>
      <c r="AB994">
        <v>5.7753474491227141E-2</v>
      </c>
      <c r="AC994">
        <v>6.4912203405899982E-2</v>
      </c>
      <c r="AD994">
        <v>9.3871232672502192E-3</v>
      </c>
      <c r="AE994">
        <v>-3.1617640447754503E-2</v>
      </c>
    </row>
    <row r="995" spans="1:31" x14ac:dyDescent="0.35">
      <c r="A995" s="2">
        <v>44636</v>
      </c>
      <c r="B995">
        <v>-2.1276591485459791E-2</v>
      </c>
      <c r="C995">
        <v>2.884625085363246E-2</v>
      </c>
      <c r="D995">
        <v>3.2340467939429907E-2</v>
      </c>
      <c r="E995">
        <v>1.109698281327565E-2</v>
      </c>
      <c r="F995">
        <v>9.3605211534067756E-2</v>
      </c>
      <c r="G995">
        <v>5.4245263072850047E-2</v>
      </c>
      <c r="H995">
        <v>4.9744151675423787E-4</v>
      </c>
      <c r="I995">
        <v>-1.7351459008642212E-2</v>
      </c>
      <c r="J995">
        <v>8.0834404092817058E-2</v>
      </c>
      <c r="K995">
        <v>-1.7250693616197469E-2</v>
      </c>
      <c r="L995">
        <v>4.5977656198998851E-3</v>
      </c>
      <c r="M995">
        <v>-1.3537868077855061E-2</v>
      </c>
      <c r="N995">
        <v>7.8980891719744317E-3</v>
      </c>
      <c r="O995">
        <v>7.6348441270761347E-2</v>
      </c>
      <c r="P995">
        <v>-3.3041128959966908E-2</v>
      </c>
      <c r="Q995">
        <v>3.5085342656610903E-2</v>
      </c>
      <c r="R995">
        <v>4.7252376474973927E-2</v>
      </c>
      <c r="S995">
        <v>-1.545614092460013E-3</v>
      </c>
      <c r="T995">
        <v>8.7549129585857699E-3</v>
      </c>
      <c r="U995">
        <v>1.6463442929510741E-2</v>
      </c>
      <c r="V995">
        <v>6.4269819858417954E-2</v>
      </c>
      <c r="W995">
        <v>1.4016210338174019E-2</v>
      </c>
      <c r="Y995">
        <v>3.8290418902686701E-4</v>
      </c>
      <c r="Z995">
        <v>3.9410993564247272E-2</v>
      </c>
      <c r="AA995">
        <v>3.2428623513526933E-2</v>
      </c>
      <c r="AB995">
        <v>5.8305633134154711E-2</v>
      </c>
      <c r="AC995">
        <v>5.6562368941784902E-2</v>
      </c>
      <c r="AD995">
        <v>-1.4770229232130011E-2</v>
      </c>
      <c r="AE995">
        <v>3.3156198422049421E-2</v>
      </c>
    </row>
    <row r="996" spans="1:31" x14ac:dyDescent="0.35">
      <c r="A996" s="2">
        <v>44637</v>
      </c>
      <c r="B996">
        <v>0</v>
      </c>
      <c r="C996">
        <v>3.7383187050513023E-2</v>
      </c>
      <c r="D996">
        <v>4.9463747684248549E-3</v>
      </c>
      <c r="E996">
        <v>1.59925536690213E-2</v>
      </c>
      <c r="F996">
        <v>6.1864366986155613E-2</v>
      </c>
      <c r="G996">
        <v>5.0559245703793332E-2</v>
      </c>
      <c r="H996">
        <v>1.939334307548091E-2</v>
      </c>
      <c r="I996">
        <v>1.194506924204464E-2</v>
      </c>
      <c r="J996">
        <v>2.3522279339146301E-2</v>
      </c>
      <c r="K996">
        <v>6.8568641305128963E-3</v>
      </c>
      <c r="L996">
        <v>2.9748255867990459E-2</v>
      </c>
      <c r="M996">
        <v>1.7383293201172819E-2</v>
      </c>
      <c r="N996">
        <v>0</v>
      </c>
      <c r="O996">
        <v>2.0540597323749129E-2</v>
      </c>
      <c r="P996">
        <v>5.1603909012555738E-2</v>
      </c>
      <c r="Q996">
        <v>8.1196663558140703E-3</v>
      </c>
      <c r="R996">
        <v>5.1470554954940573E-2</v>
      </c>
      <c r="S996">
        <v>1.5996032980327261E-2</v>
      </c>
      <c r="T996">
        <v>-1.492234018107819E-2</v>
      </c>
      <c r="U996">
        <v>1.0197964937966651E-2</v>
      </c>
      <c r="V996">
        <v>4.484236405394304E-3</v>
      </c>
      <c r="W996">
        <v>1.4354081637652619E-2</v>
      </c>
      <c r="Y996">
        <v>1.6334926992744862E-2</v>
      </c>
      <c r="Z996">
        <v>6.9166660308837891E-2</v>
      </c>
      <c r="AA996">
        <v>6.7258424437608877E-2</v>
      </c>
      <c r="AB996">
        <v>-5.8534825665049077E-2</v>
      </c>
      <c r="AC996">
        <v>6.1330577921685947E-2</v>
      </c>
      <c r="AD996">
        <v>8.8284197633388573E-2</v>
      </c>
      <c r="AE996">
        <v>2.7927507404062139E-2</v>
      </c>
    </row>
    <row r="997" spans="1:31" x14ac:dyDescent="0.35">
      <c r="A997" s="2">
        <v>44638</v>
      </c>
      <c r="B997">
        <v>4.2029017817879488E-2</v>
      </c>
      <c r="C997">
        <v>0</v>
      </c>
      <c r="D997">
        <v>2.4610142852472539E-3</v>
      </c>
      <c r="E997">
        <v>2.8703737176527518E-2</v>
      </c>
      <c r="F997">
        <v>4.8683210163717572E-2</v>
      </c>
      <c r="G997">
        <v>1.9591184019992491E-2</v>
      </c>
      <c r="H997">
        <v>-2.219512916685706E-2</v>
      </c>
      <c r="I997">
        <v>-5.9020344113103196E-3</v>
      </c>
      <c r="J997">
        <v>3.3588781687474263E-2</v>
      </c>
      <c r="K997">
        <v>-8.717150655729311E-3</v>
      </c>
      <c r="L997">
        <v>5.5555794619344123E-3</v>
      </c>
      <c r="M997">
        <v>3.1474875661450692E-2</v>
      </c>
      <c r="N997">
        <v>0</v>
      </c>
      <c r="O997">
        <v>2.0293049737828861E-2</v>
      </c>
      <c r="P997">
        <v>0</v>
      </c>
      <c r="Q997">
        <v>-7.9263965342144527E-3</v>
      </c>
      <c r="R997">
        <v>-3.11506538701718E-2</v>
      </c>
      <c r="S997">
        <v>3.5551115904655099E-3</v>
      </c>
      <c r="T997">
        <v>1.3861341282749519E-2</v>
      </c>
      <c r="U997">
        <v>-3.028504894659767E-2</v>
      </c>
      <c r="V997">
        <v>9.2262317669382643E-3</v>
      </c>
      <c r="W997">
        <v>-5.241073058437129E-3</v>
      </c>
      <c r="Y997">
        <v>2.5112860754190609E-3</v>
      </c>
      <c r="Z997">
        <v>1.9095860250661009E-2</v>
      </c>
      <c r="AA997">
        <v>-1.247598806119354E-2</v>
      </c>
      <c r="AB997">
        <v>-6.6433448739442458E-3</v>
      </c>
      <c r="AC997">
        <v>4.3584690809167048E-2</v>
      </c>
      <c r="AD997">
        <v>-9.6938766145521216E-3</v>
      </c>
      <c r="AE997">
        <v>-6.6730715136598118E-3</v>
      </c>
    </row>
    <row r="998" spans="1:31" x14ac:dyDescent="0.35">
      <c r="A998" s="2">
        <v>44640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-1.162790697674421E-2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</row>
    <row r="999" spans="1:31" x14ac:dyDescent="0.35">
      <c r="A999" s="2">
        <v>44641</v>
      </c>
      <c r="B999">
        <v>0</v>
      </c>
      <c r="C999">
        <v>-9.0090383738662405E-3</v>
      </c>
      <c r="D999">
        <v>0</v>
      </c>
      <c r="E999">
        <v>-3.9904090793577041E-2</v>
      </c>
      <c r="F999">
        <v>1.1415495784708799E-2</v>
      </c>
      <c r="G999">
        <v>-3.4670004393912879E-2</v>
      </c>
      <c r="H999">
        <v>2.493517677322199E-4</v>
      </c>
      <c r="I999">
        <v>-6.7113084592321792E-3</v>
      </c>
      <c r="J999">
        <v>1.3397872904037159E-2</v>
      </c>
      <c r="K999">
        <v>3.0228927926254649E-3</v>
      </c>
      <c r="L999">
        <v>-2.8729254933208659E-2</v>
      </c>
      <c r="M999">
        <v>-2.8770724384303729E-2</v>
      </c>
      <c r="N999">
        <v>-1.726342710997442E-2</v>
      </c>
      <c r="O999">
        <v>5.0400642437014032E-3</v>
      </c>
      <c r="P999">
        <v>-2.3209613514099781E-2</v>
      </c>
      <c r="Q999">
        <v>-2.7061738221900722E-3</v>
      </c>
      <c r="R999">
        <v>-6.5616423423392467E-3</v>
      </c>
      <c r="S999">
        <v>-5.0608617234962896E-3</v>
      </c>
      <c r="T999">
        <v>5.8593988552886334E-3</v>
      </c>
      <c r="U999">
        <v>-3.0006109822868891E-2</v>
      </c>
      <c r="V999">
        <v>-8.5520765801323506E-3</v>
      </c>
      <c r="W999">
        <v>-1.4225514597788419E-2</v>
      </c>
      <c r="Y999">
        <v>-9.5190015084424262E-3</v>
      </c>
      <c r="Z999">
        <v>-1.3001918070658871E-2</v>
      </c>
      <c r="AA999">
        <v>-1.2633666549869639E-2</v>
      </c>
      <c r="AB999">
        <v>-1.3760301427845349E-3</v>
      </c>
      <c r="AC999">
        <v>-1.6424232296631262E-2</v>
      </c>
      <c r="AD999">
        <v>-2.9881399673229558E-2</v>
      </c>
      <c r="AE999">
        <v>-2.0633368313307091E-2</v>
      </c>
    </row>
    <row r="1000" spans="1:31" x14ac:dyDescent="0.35">
      <c r="A1000" s="2">
        <v>44642</v>
      </c>
      <c r="B1000">
        <v>-1.251742156602664E-2</v>
      </c>
      <c r="C1000">
        <v>9.0909389921005612E-3</v>
      </c>
      <c r="D1000">
        <v>6.5466647986558426E-3</v>
      </c>
      <c r="E1000">
        <v>3.2500042221884413E-2</v>
      </c>
      <c r="F1000">
        <v>2.2573162571333238E-3</v>
      </c>
      <c r="G1000">
        <v>2.8991780986532541E-2</v>
      </c>
      <c r="H1000">
        <v>1.34664743546018E-2</v>
      </c>
      <c r="I1000">
        <v>-2.8588206648619829E-3</v>
      </c>
      <c r="J1000">
        <v>4.6694792771797777E-2</v>
      </c>
      <c r="K1000">
        <v>7.6712494224315808E-3</v>
      </c>
      <c r="L1000">
        <v>1.194542125046461E-2</v>
      </c>
      <c r="M1000">
        <v>1.9748609061013282E-2</v>
      </c>
      <c r="N1000">
        <v>1.496421600520503E-2</v>
      </c>
      <c r="O1000">
        <v>2.0490715094583441E-2</v>
      </c>
      <c r="P1000">
        <v>6.7897523002113935E-4</v>
      </c>
      <c r="Q1000">
        <v>2.183747841755768E-2</v>
      </c>
      <c r="R1000">
        <v>4.7225837694839568E-2</v>
      </c>
      <c r="S1000">
        <v>-6.103731471545415E-3</v>
      </c>
      <c r="T1000">
        <v>-2.2330138109563968E-2</v>
      </c>
      <c r="U1000">
        <v>4.4191726104738649E-3</v>
      </c>
      <c r="V1000">
        <v>4.4913806787733268E-2</v>
      </c>
      <c r="W1000">
        <v>-6.4136205441099881E-3</v>
      </c>
      <c r="Y1000">
        <v>9.1046893058646106E-3</v>
      </c>
      <c r="Z1000">
        <v>5.5792350401160373E-2</v>
      </c>
      <c r="AA1000">
        <v>4.6259838208273729E-2</v>
      </c>
      <c r="AB1000">
        <v>4.1752112727291513E-2</v>
      </c>
      <c r="AC1000">
        <v>3.4351204778272582E-2</v>
      </c>
      <c r="AD1000">
        <v>4.8858094398172243E-2</v>
      </c>
      <c r="AE1000">
        <v>-1.02891132072801E-2</v>
      </c>
    </row>
    <row r="1001" spans="1:31" x14ac:dyDescent="0.35">
      <c r="A1001" s="2">
        <v>44643</v>
      </c>
      <c r="B1001">
        <v>1.5493014298981089E-2</v>
      </c>
      <c r="C1001">
        <v>1.8017968097760569E-2</v>
      </c>
      <c r="D1001">
        <v>1.0569164259005779E-2</v>
      </c>
      <c r="E1001">
        <v>-3.8135585155182339E-2</v>
      </c>
      <c r="F1001">
        <v>7.5076795127260176E-4</v>
      </c>
      <c r="G1001">
        <v>9.6719737424353358E-3</v>
      </c>
      <c r="H1001">
        <v>8.3659644761469032E-3</v>
      </c>
      <c r="I1001">
        <v>-1.7200870529109461E-2</v>
      </c>
      <c r="J1001">
        <v>-2.8486900958728519E-2</v>
      </c>
      <c r="K1001">
        <v>-2.8004131471623062E-2</v>
      </c>
      <c r="L1001">
        <v>-3.9348767556326436E-3</v>
      </c>
      <c r="M1001">
        <v>-2.904931595520166E-2</v>
      </c>
      <c r="N1001">
        <v>5.12820512820511E-3</v>
      </c>
      <c r="O1001">
        <v>4.9669878013540716E-3</v>
      </c>
      <c r="P1001">
        <v>-2.0352817912618341E-2</v>
      </c>
      <c r="Q1001">
        <v>-1.3783560218091909E-2</v>
      </c>
      <c r="R1001">
        <v>-5.3295448612501573E-2</v>
      </c>
      <c r="S1001">
        <v>-1.330580515166957E-2</v>
      </c>
      <c r="T1001">
        <v>4.9653140907259807E-3</v>
      </c>
      <c r="U1001">
        <v>-2.702704646761667E-2</v>
      </c>
      <c r="V1001">
        <v>-4.2983264740090732E-2</v>
      </c>
      <c r="W1001">
        <v>-2.0441173979629971E-2</v>
      </c>
      <c r="Y1001">
        <v>-1.3659192959392E-2</v>
      </c>
      <c r="Z1001">
        <v>1.4311904207282121E-2</v>
      </c>
      <c r="AA1001">
        <v>-9.4073139793764415E-3</v>
      </c>
      <c r="AB1001">
        <v>6.6439167033691682E-3</v>
      </c>
      <c r="AC1001">
        <v>2.6752763631999969E-2</v>
      </c>
      <c r="AD1001">
        <v>-6.6329148971354002E-2</v>
      </c>
      <c r="AE1001">
        <v>-3.3910899198993698E-2</v>
      </c>
    </row>
    <row r="1002" spans="1:31" x14ac:dyDescent="0.35">
      <c r="A1002" s="2">
        <v>44644</v>
      </c>
      <c r="B1002">
        <v>-1.3869621990799771E-2</v>
      </c>
      <c r="C1002">
        <v>0</v>
      </c>
      <c r="D1002">
        <v>-1.6090152376744719E-2</v>
      </c>
      <c r="E1002">
        <v>2.957835840277823E-2</v>
      </c>
      <c r="F1002">
        <v>2.4005978743865789E-2</v>
      </c>
      <c r="G1002">
        <v>3.8733873232415623E-2</v>
      </c>
      <c r="H1002">
        <v>2.4413774926346221E-4</v>
      </c>
      <c r="I1002">
        <v>3.9776328877225708E-3</v>
      </c>
      <c r="J1002">
        <v>2.87689365679713E-2</v>
      </c>
      <c r="K1002">
        <v>8.9508832800817562E-3</v>
      </c>
      <c r="L1002">
        <v>0</v>
      </c>
      <c r="M1002">
        <v>9.9728664560543301E-3</v>
      </c>
      <c r="N1002">
        <v>-3.316326530612201E-3</v>
      </c>
      <c r="O1002">
        <v>4.022290235177417E-2</v>
      </c>
      <c r="P1002">
        <v>1.3850815868192701E-3</v>
      </c>
      <c r="Q1002">
        <v>1.974613357750532E-2</v>
      </c>
      <c r="R1002">
        <v>4.9966688112160762E-2</v>
      </c>
      <c r="S1002">
        <v>9.3359924611464695E-3</v>
      </c>
      <c r="T1002">
        <v>1.976272432362047E-2</v>
      </c>
      <c r="U1002">
        <v>-1.8087838582115379E-2</v>
      </c>
      <c r="V1002">
        <v>-8.9529994561616699E-2</v>
      </c>
      <c r="W1002">
        <v>-1.1532066667348521E-2</v>
      </c>
      <c r="Y1002">
        <v>-3.9384560421846793E-3</v>
      </c>
      <c r="Z1002">
        <v>2.966713867335757E-2</v>
      </c>
      <c r="AA1002">
        <v>2.1842311597850991E-2</v>
      </c>
      <c r="AB1002">
        <v>3.1991938070024872E-2</v>
      </c>
      <c r="AC1002">
        <v>-5.0763749168748151E-2</v>
      </c>
      <c r="AD1002">
        <v>-2.3861120766859201E-2</v>
      </c>
      <c r="AE1002">
        <v>-1.665388299893333E-2</v>
      </c>
    </row>
    <row r="1003" spans="1:31" x14ac:dyDescent="0.35">
      <c r="A1003" s="2">
        <v>44645</v>
      </c>
      <c r="B1003">
        <v>-1.265826428055628E-2</v>
      </c>
      <c r="C1003">
        <v>8.8495868012037349E-3</v>
      </c>
      <c r="D1003">
        <v>8.1765861350351354E-3</v>
      </c>
      <c r="E1003">
        <v>-9.7799355339900362E-3</v>
      </c>
      <c r="F1003">
        <v>-4.3223385743735299E-2</v>
      </c>
      <c r="G1003">
        <v>-3.0473144050016891E-2</v>
      </c>
      <c r="H1003">
        <v>-2.8787333138607599E-2</v>
      </c>
      <c r="I1003">
        <v>-1.030095560376099E-2</v>
      </c>
      <c r="J1003">
        <v>-3.7106676643620218E-2</v>
      </c>
      <c r="K1003">
        <v>-1.663394493963577E-3</v>
      </c>
      <c r="L1003">
        <v>-2.2572586393744269E-3</v>
      </c>
      <c r="M1003">
        <v>4.4882889873318899E-3</v>
      </c>
      <c r="N1003">
        <v>0</v>
      </c>
      <c r="O1003">
        <v>-2.0369990163232932E-2</v>
      </c>
      <c r="P1003">
        <v>1.590584471474266E-2</v>
      </c>
      <c r="Q1003">
        <v>1.508899137733444E-3</v>
      </c>
      <c r="R1003">
        <v>6.9796735456679748E-3</v>
      </c>
      <c r="S1003">
        <v>2.055487172205162E-3</v>
      </c>
      <c r="T1003">
        <v>-2.3255811662086009E-2</v>
      </c>
      <c r="U1003">
        <v>-3.4868403922487579E-2</v>
      </c>
      <c r="V1003">
        <v>-5.5864127988387142E-2</v>
      </c>
      <c r="W1003">
        <v>-1.33333105772705E-2</v>
      </c>
      <c r="Y1003">
        <v>6.1223735341993102E-3</v>
      </c>
      <c r="Z1003">
        <v>-1.7919829161605619E-2</v>
      </c>
      <c r="AA1003">
        <v>-2.9739749714252191E-2</v>
      </c>
      <c r="AB1003">
        <v>-7.3133217626644154E-3</v>
      </c>
      <c r="AC1003">
        <v>-5.5844696861991672E-2</v>
      </c>
      <c r="AD1003">
        <v>-1.0000021724254069E-2</v>
      </c>
      <c r="AE1003">
        <v>-7.2954416512418518E-3</v>
      </c>
    </row>
    <row r="1004" spans="1:31" x14ac:dyDescent="0.35">
      <c r="A1004" s="2">
        <v>44647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-5.6309188635781382E-3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1" x14ac:dyDescent="0.35">
      <c r="A1005" s="2">
        <v>44648</v>
      </c>
      <c r="B1005">
        <v>0</v>
      </c>
      <c r="C1005">
        <v>8.7718528014610886E-3</v>
      </c>
      <c r="D1005">
        <v>7.2994248074025334E-3</v>
      </c>
      <c r="E1005">
        <v>3.2715974050141712E-2</v>
      </c>
      <c r="F1005">
        <v>-6.2787183932004886E-2</v>
      </c>
      <c r="G1005">
        <v>-1.2407231706728079E-3</v>
      </c>
      <c r="H1005">
        <v>6.7821289146501318E-3</v>
      </c>
      <c r="I1005">
        <v>2.722171441779353E-2</v>
      </c>
      <c r="J1005">
        <v>-3.9096118116913603E-3</v>
      </c>
      <c r="K1005">
        <v>1.2774131716276839E-2</v>
      </c>
      <c r="L1005">
        <v>2.205871964094808E-2</v>
      </c>
      <c r="M1005">
        <v>1.5192133388698849E-2</v>
      </c>
      <c r="N1005">
        <v>-2.1879021879021909E-2</v>
      </c>
      <c r="O1005">
        <v>8.8231088974148886E-3</v>
      </c>
      <c r="P1005">
        <v>5.4459701687348261E-3</v>
      </c>
      <c r="Q1005">
        <v>5.5743813269973692E-2</v>
      </c>
      <c r="R1005">
        <v>-4.7574046621634232E-2</v>
      </c>
      <c r="S1005">
        <v>1.538588738702273E-3</v>
      </c>
      <c r="T1005">
        <v>-9.9206759516540233E-3</v>
      </c>
      <c r="U1005">
        <v>-4.2944792853748533E-2</v>
      </c>
      <c r="V1005">
        <v>1.003463388772508E-2</v>
      </c>
      <c r="W1005">
        <v>2.0270289262658281E-2</v>
      </c>
      <c r="Y1005">
        <v>5.4513942024958517E-3</v>
      </c>
      <c r="Z1005">
        <v>4.6511326374980566E-3</v>
      </c>
      <c r="AA1005">
        <v>2.362712917232512E-2</v>
      </c>
      <c r="AB1005">
        <v>-6.5618211040160412E-3</v>
      </c>
      <c r="AC1005">
        <v>-4.2105269196196497E-2</v>
      </c>
      <c r="AD1005">
        <v>-8.9786563368641215E-3</v>
      </c>
      <c r="AE1005">
        <v>-1.522301072847965E-2</v>
      </c>
    </row>
    <row r="1006" spans="1:31" x14ac:dyDescent="0.35">
      <c r="A1006" s="2">
        <v>44649</v>
      </c>
      <c r="B1006">
        <v>7.1225055474162247E-3</v>
      </c>
      <c r="C1006">
        <v>-8.6955764845151329E-3</v>
      </c>
      <c r="D1006">
        <v>5.8776048182943352E-2</v>
      </c>
      <c r="E1006">
        <v>-2.958750349026296E-2</v>
      </c>
      <c r="F1006">
        <v>3.2679708007359309E-3</v>
      </c>
      <c r="G1006">
        <v>5.4658373319864673E-2</v>
      </c>
      <c r="H1006">
        <v>6.9859583955280691E-3</v>
      </c>
      <c r="I1006">
        <v>1.4549156665421231E-2</v>
      </c>
      <c r="J1006">
        <v>1.261566543424242E-2</v>
      </c>
      <c r="K1006">
        <v>1.5629272961118271E-2</v>
      </c>
      <c r="L1006">
        <v>-3.9291577958883828E-2</v>
      </c>
      <c r="M1006">
        <v>-1.496478635821152E-2</v>
      </c>
      <c r="N1006">
        <v>-7.1052631578947256E-3</v>
      </c>
      <c r="O1006">
        <v>3.4983613893333272E-2</v>
      </c>
      <c r="P1006">
        <v>-8.1246051957291066E-3</v>
      </c>
      <c r="Q1006">
        <v>5.9460104860855623E-3</v>
      </c>
      <c r="R1006">
        <v>9.5931498484531641E-3</v>
      </c>
      <c r="S1006">
        <v>8.7043728680542554E-3</v>
      </c>
      <c r="T1006">
        <v>0</v>
      </c>
      <c r="U1006">
        <v>2.9914535429850009E-2</v>
      </c>
      <c r="V1006">
        <v>-9.2497585756686762E-3</v>
      </c>
      <c r="W1006">
        <v>-1.8211901933711919E-2</v>
      </c>
      <c r="Y1006">
        <v>3.4043717010107999E-2</v>
      </c>
      <c r="Z1006">
        <v>5.5911670195510688E-2</v>
      </c>
      <c r="AA1006">
        <v>5.3961305930497527E-2</v>
      </c>
      <c r="AB1006">
        <v>-2.5730348382514309E-2</v>
      </c>
      <c r="AC1006">
        <v>8.8958697469563308E-3</v>
      </c>
      <c r="AD1006">
        <v>5.6625461538297728E-3</v>
      </c>
      <c r="AE1006">
        <v>1.332620260380812E-2</v>
      </c>
    </row>
    <row r="1007" spans="1:31" x14ac:dyDescent="0.35">
      <c r="A1007" s="2">
        <v>44650</v>
      </c>
      <c r="B1007">
        <v>-1.4143869230043289E-3</v>
      </c>
      <c r="C1007">
        <v>2.631566419514764E-2</v>
      </c>
      <c r="D1007">
        <v>-6.2015374446147131E-3</v>
      </c>
      <c r="E1007">
        <v>3.7881011244095257E-2</v>
      </c>
      <c r="F1007">
        <v>-7.9804524718765091E-2</v>
      </c>
      <c r="G1007">
        <v>-3.6513483427521358E-2</v>
      </c>
      <c r="H1007">
        <v>2.2794767056745439E-2</v>
      </c>
      <c r="I1007">
        <v>2.9193355397058921E-2</v>
      </c>
      <c r="J1007">
        <v>-2.8239216166290441E-2</v>
      </c>
      <c r="K1007">
        <v>-1.6738656784325619E-2</v>
      </c>
      <c r="L1007">
        <v>9.677420434303885E-2</v>
      </c>
      <c r="M1007">
        <v>2.949072260197871E-2</v>
      </c>
      <c r="N1007">
        <v>-1.9347998939835631E-2</v>
      </c>
      <c r="O1007">
        <v>-2.821707203323209E-2</v>
      </c>
      <c r="P1007">
        <v>2.73037810013117E-2</v>
      </c>
      <c r="Q1007">
        <v>-3.1327509294350908E-2</v>
      </c>
      <c r="R1007">
        <v>-9.1743342872159239E-3</v>
      </c>
      <c r="S1007">
        <v>2.4077725960804711E-2</v>
      </c>
      <c r="T1007">
        <v>-8.0159636630025011E-3</v>
      </c>
      <c r="U1007">
        <v>8.7136945059324011E-2</v>
      </c>
      <c r="V1007">
        <v>3.665281684460564E-2</v>
      </c>
      <c r="W1007">
        <v>5.3400715067499993E-2</v>
      </c>
      <c r="Y1007">
        <v>-2.8533010076583602E-2</v>
      </c>
      <c r="Z1007">
        <v>-4.2495792414593447E-2</v>
      </c>
      <c r="AA1007">
        <v>-8.375264144352923E-2</v>
      </c>
      <c r="AB1007">
        <v>-3.1648656436585099E-2</v>
      </c>
      <c r="AC1007">
        <v>-7.0020764179993922E-2</v>
      </c>
      <c r="AD1007">
        <v>5.1238736011305568E-2</v>
      </c>
      <c r="AE1007">
        <v>5.6812144212523792E-2</v>
      </c>
    </row>
    <row r="1008" spans="1:31" x14ac:dyDescent="0.35">
      <c r="A1008" s="2">
        <v>44651</v>
      </c>
      <c r="B1008">
        <v>1.8413572958590359E-2</v>
      </c>
      <c r="C1008">
        <v>0</v>
      </c>
      <c r="D1008">
        <v>-1.4820561699288359E-2</v>
      </c>
      <c r="E1008">
        <v>-5.9346654956887726E-3</v>
      </c>
      <c r="F1008">
        <v>-2.6548435809575781E-3</v>
      </c>
      <c r="G1008">
        <v>-1.5892472797354399E-2</v>
      </c>
      <c r="H1008">
        <v>-5.0871344171827806E-3</v>
      </c>
      <c r="I1008">
        <v>8.2109653697790552E-3</v>
      </c>
      <c r="J1008">
        <v>7.4074685906941884E-3</v>
      </c>
      <c r="K1008">
        <v>2.4711138112412101E-3</v>
      </c>
      <c r="L1008">
        <v>-1.575677631388217E-3</v>
      </c>
      <c r="M1008">
        <v>1.302079567281123E-2</v>
      </c>
      <c r="N1008">
        <v>1.5810810810810819E-2</v>
      </c>
      <c r="O1008">
        <v>2.608698216137717E-2</v>
      </c>
      <c r="P1008">
        <v>1.9933455727720868E-3</v>
      </c>
      <c r="Q1008">
        <v>2.1967236621092571E-2</v>
      </c>
      <c r="R1008">
        <v>2.5462978293375741E-2</v>
      </c>
      <c r="S1008">
        <v>-5.5027060984620402E-3</v>
      </c>
      <c r="T1008">
        <v>2.020210320030125E-2</v>
      </c>
      <c r="U1008">
        <v>8.9058134395882949E-3</v>
      </c>
      <c r="V1008">
        <v>-2.6684431263366282E-3</v>
      </c>
      <c r="W1008">
        <v>3.0416183112659919E-2</v>
      </c>
      <c r="Y1008">
        <v>2.711169067998798E-2</v>
      </c>
      <c r="Z1008">
        <v>7.7492506316623189E-3</v>
      </c>
      <c r="AA1008">
        <v>-1.9056791430435149E-2</v>
      </c>
      <c r="AB1008">
        <v>2.590454077033888E-2</v>
      </c>
      <c r="AC1008">
        <v>-4.9637444199681642E-2</v>
      </c>
      <c r="AD1008">
        <v>2.3031571793558751E-2</v>
      </c>
      <c r="AE1008">
        <v>-5.7242267523568424E-3</v>
      </c>
    </row>
    <row r="1009" spans="1:31" x14ac:dyDescent="0.35">
      <c r="A1009" s="2">
        <v>44652</v>
      </c>
      <c r="B1009">
        <v>-5.5633202832909836E-3</v>
      </c>
      <c r="C1009">
        <v>0</v>
      </c>
      <c r="D1009">
        <v>2.3752918487596202E-3</v>
      </c>
      <c r="E1009">
        <v>-1.01491866970248E-2</v>
      </c>
      <c r="F1009">
        <v>-2.9281354390100382E-2</v>
      </c>
      <c r="G1009">
        <v>1.614912228395338E-2</v>
      </c>
      <c r="H1009">
        <v>-2.4348217074230401E-3</v>
      </c>
      <c r="I1009">
        <v>-1.1845884966632639E-2</v>
      </c>
      <c r="J1009">
        <v>1.300902365759549E-2</v>
      </c>
      <c r="K1009">
        <v>-1.369380978511026E-3</v>
      </c>
      <c r="L1009">
        <v>4.6291359710839419E-2</v>
      </c>
      <c r="M1009">
        <v>2.570621112009341E-3</v>
      </c>
      <c r="N1009">
        <v>0</v>
      </c>
      <c r="O1009">
        <v>2.036872155424585E-2</v>
      </c>
      <c r="P1009">
        <v>2.586207535170915E-2</v>
      </c>
      <c r="Q1009">
        <v>3.224316686754491E-3</v>
      </c>
      <c r="R1009">
        <v>1.547886290530465E-2</v>
      </c>
      <c r="S1009">
        <v>2.5150601472589962E-3</v>
      </c>
      <c r="T1009">
        <v>9.9009292943936789E-3</v>
      </c>
      <c r="U1009">
        <v>4.5397243544433419E-2</v>
      </c>
      <c r="V1009">
        <v>-1.6722153076403901E-3</v>
      </c>
      <c r="W1009">
        <v>1.061631587022349E-2</v>
      </c>
      <c r="Y1009">
        <v>8.6764446697675801E-3</v>
      </c>
      <c r="Z1009">
        <v>-9.4372754982039453E-3</v>
      </c>
      <c r="AA1009">
        <v>-6.5855967108940927E-4</v>
      </c>
      <c r="AB1009">
        <v>1.426905301502801E-3</v>
      </c>
      <c r="AC1009">
        <v>1.760491648186369E-3</v>
      </c>
      <c r="AD1009">
        <v>-5.2362049257670407E-4</v>
      </c>
      <c r="AE1009">
        <v>5.1564496922611003E-2</v>
      </c>
    </row>
    <row r="1010" spans="1:31" x14ac:dyDescent="0.35">
      <c r="A1010" s="2">
        <v>44654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-1.8225355860050581E-2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</row>
    <row r="1011" spans="1:31" x14ac:dyDescent="0.35">
      <c r="A1011" s="2">
        <v>44655</v>
      </c>
      <c r="B1011">
        <v>0</v>
      </c>
      <c r="C1011">
        <v>4.2735188101725503E-2</v>
      </c>
      <c r="D1011">
        <v>2.369663207059558E-3</v>
      </c>
      <c r="E1011">
        <v>3.3172436003277683E-2</v>
      </c>
      <c r="F1011">
        <v>8.9579573446044725E-2</v>
      </c>
      <c r="G1011">
        <v>6.8052082585239315E-2</v>
      </c>
      <c r="H1011">
        <v>-2.001461155763129E-2</v>
      </c>
      <c r="I1011">
        <v>-4.9946273344347869E-4</v>
      </c>
      <c r="J1011">
        <v>5.9464016925243168E-2</v>
      </c>
      <c r="K1011">
        <v>6.308178113747509E-3</v>
      </c>
      <c r="L1011">
        <v>1.508302204467893E-2</v>
      </c>
      <c r="M1011">
        <v>1.153854400218135E-2</v>
      </c>
      <c r="N1011">
        <v>4.3495934959349558E-2</v>
      </c>
      <c r="O1011">
        <v>5.094956299121467E-2</v>
      </c>
      <c r="P1011">
        <v>-3.2320241183718679E-3</v>
      </c>
      <c r="Q1011">
        <v>-5.9520355298559036E-4</v>
      </c>
      <c r="R1011">
        <v>-2.0959029920903479E-2</v>
      </c>
      <c r="S1011">
        <v>-3.4119280150922693E-2</v>
      </c>
      <c r="T1011">
        <v>0</v>
      </c>
      <c r="U1011">
        <v>-5.186970208893793E-2</v>
      </c>
      <c r="V1011">
        <v>2.512562781960925E-2</v>
      </c>
      <c r="W1011">
        <v>2.485272292862661E-2</v>
      </c>
      <c r="Y1011">
        <v>-9.5709955297812455E-3</v>
      </c>
      <c r="Z1011">
        <v>0.1203246234669029</v>
      </c>
      <c r="AA1011">
        <v>9.9505717049641618E-2</v>
      </c>
      <c r="AB1011">
        <v>3.865815291459751E-2</v>
      </c>
      <c r="AC1011">
        <v>9.2560044051150481E-2</v>
      </c>
      <c r="AD1011">
        <v>9.4290415035469533E-3</v>
      </c>
      <c r="AE1011">
        <v>-4.6417519361038218E-2</v>
      </c>
    </row>
    <row r="1012" spans="1:31" x14ac:dyDescent="0.35">
      <c r="A1012" s="2">
        <v>44656</v>
      </c>
      <c r="B1012">
        <v>-2.7972219834428991E-3</v>
      </c>
      <c r="C1012">
        <v>0</v>
      </c>
      <c r="D1012">
        <v>-2.2852591389907358E-2</v>
      </c>
      <c r="E1012">
        <v>1.6929373199608522E-2</v>
      </c>
      <c r="F1012">
        <v>-0.11325506483465191</v>
      </c>
      <c r="G1012">
        <v>-4.3494827526483808E-2</v>
      </c>
      <c r="H1012">
        <v>-2.2416032487509899E-2</v>
      </c>
      <c r="I1012">
        <v>4.4977059958297696E-3</v>
      </c>
      <c r="J1012">
        <v>-6.3504606033252697E-2</v>
      </c>
      <c r="K1012">
        <v>-7.9039205377468003E-3</v>
      </c>
      <c r="L1012">
        <v>5.151060161751686E-2</v>
      </c>
      <c r="M1012">
        <v>4.6472302617341477E-2</v>
      </c>
      <c r="N1012">
        <v>1.207635372029614E-2</v>
      </c>
      <c r="O1012">
        <v>-2.380076272788045E-2</v>
      </c>
      <c r="P1012">
        <v>1.4915663152093471E-2</v>
      </c>
      <c r="Q1012">
        <v>-4.3234841507868597E-2</v>
      </c>
      <c r="R1012">
        <v>-6.746675085479592E-2</v>
      </c>
      <c r="S1012">
        <v>-8.831322491877347E-3</v>
      </c>
      <c r="T1012">
        <v>1.96079232797759E-2</v>
      </c>
      <c r="U1012">
        <v>7.0610663983598165E-2</v>
      </c>
      <c r="V1012">
        <v>3.5294114713804607E-2</v>
      </c>
      <c r="W1012">
        <v>2.4499936878596081E-2</v>
      </c>
      <c r="Y1012">
        <v>4.8927484828387158E-4</v>
      </c>
      <c r="Z1012">
        <v>-4.1259825698972692E-2</v>
      </c>
      <c r="AA1012">
        <v>-6.7126156512335444E-2</v>
      </c>
      <c r="AB1012">
        <v>-1.974291003962891E-2</v>
      </c>
      <c r="AC1012">
        <v>-0.1152814832443254</v>
      </c>
      <c r="AD1012">
        <v>2.4909213357761081E-2</v>
      </c>
      <c r="AE1012">
        <v>8.5871145321503306E-2</v>
      </c>
    </row>
    <row r="1013" spans="1:31" x14ac:dyDescent="0.35">
      <c r="A1013" s="2">
        <v>44657</v>
      </c>
      <c r="B1013">
        <v>-2.3842833828671361E-2</v>
      </c>
      <c r="C1013">
        <v>8.1966491969178712E-3</v>
      </c>
      <c r="D1013">
        <v>-8.8710518721991649E-3</v>
      </c>
      <c r="E1013">
        <v>3.3295081538146309E-2</v>
      </c>
      <c r="F1013">
        <v>4.3519399378244117E-2</v>
      </c>
      <c r="G1013">
        <v>-4.5472652713426043E-2</v>
      </c>
      <c r="H1013">
        <v>7.1337926690788764E-3</v>
      </c>
      <c r="I1013">
        <v>3.0597052050360229E-2</v>
      </c>
      <c r="J1013">
        <v>-2.447953641447231E-2</v>
      </c>
      <c r="K1013">
        <v>-8.7911615804986409E-3</v>
      </c>
      <c r="L1013">
        <v>3.2971987446765989E-3</v>
      </c>
      <c r="M1013">
        <v>-2.3415376002076771E-2</v>
      </c>
      <c r="N1013">
        <v>-1.8475750577367171E-2</v>
      </c>
      <c r="O1013">
        <v>-3.4275388821735857E-2</v>
      </c>
      <c r="P1013">
        <v>4.4729077209701984E-3</v>
      </c>
      <c r="Q1013">
        <v>-2.738708486853569E-2</v>
      </c>
      <c r="R1013">
        <v>6.6087142280910616E-3</v>
      </c>
      <c r="S1013">
        <v>2.6205574664802E-2</v>
      </c>
      <c r="T1013">
        <v>-2.30770155846215E-2</v>
      </c>
      <c r="U1013">
        <v>2.3767626683706129E-3</v>
      </c>
      <c r="V1013">
        <v>-4.0719725476662583E-2</v>
      </c>
      <c r="W1013">
        <v>-5.6125409812946003E-3</v>
      </c>
      <c r="Y1013">
        <v>7.0911572114134014E-3</v>
      </c>
      <c r="Z1013">
        <v>-7.0630735243409681E-2</v>
      </c>
      <c r="AA1013">
        <v>-7.4847413637022298E-2</v>
      </c>
      <c r="AB1013">
        <v>-2.5951500550484449E-2</v>
      </c>
      <c r="AC1013">
        <v>-7.272726116758399E-2</v>
      </c>
      <c r="AD1013">
        <v>-1.367087637177611E-2</v>
      </c>
      <c r="AE1013">
        <v>-3.0304365526196309E-2</v>
      </c>
    </row>
    <row r="1014" spans="1:31" x14ac:dyDescent="0.35">
      <c r="A1014" s="2">
        <v>44658</v>
      </c>
      <c r="B1014">
        <v>-4.5977019651745277E-2</v>
      </c>
      <c r="C1014">
        <v>-2.4390227162198189E-2</v>
      </c>
      <c r="D1014">
        <v>-8.950347477942322E-3</v>
      </c>
      <c r="E1014">
        <v>-1.8888872633227249E-2</v>
      </c>
      <c r="F1014">
        <v>-5.621032643416668E-2</v>
      </c>
      <c r="G1014">
        <v>-3.2595097229346948E-2</v>
      </c>
      <c r="H1014">
        <v>1.037180029225193E-2</v>
      </c>
      <c r="I1014">
        <v>-6.2757411239207084E-3</v>
      </c>
      <c r="J1014">
        <v>-4.9033221206681299E-3</v>
      </c>
      <c r="K1014">
        <v>1.663048620454743E-3</v>
      </c>
      <c r="L1014">
        <v>-1.877933375989049E-2</v>
      </c>
      <c r="M1014">
        <v>-1.1161715645440331E-2</v>
      </c>
      <c r="N1014">
        <v>5.7516339869281294E-3</v>
      </c>
      <c r="O1014">
        <v>1.451047294166252E-2</v>
      </c>
      <c r="P1014">
        <v>-1.908451933511635E-3</v>
      </c>
      <c r="Q1014">
        <v>5.2477112059725606E-3</v>
      </c>
      <c r="R1014">
        <v>-1.002076400054175E-2</v>
      </c>
      <c r="S1014">
        <v>8.1716327697056723E-3</v>
      </c>
      <c r="T1014">
        <v>-2.559055610639549E-2</v>
      </c>
      <c r="U1014">
        <v>-1.7783113780971971E-2</v>
      </c>
      <c r="V1014">
        <v>-3.290505960166445E-3</v>
      </c>
      <c r="W1014">
        <v>-1.9877226566571201E-2</v>
      </c>
      <c r="Y1014">
        <v>-7.1626949925331918E-3</v>
      </c>
      <c r="Z1014">
        <v>-3.4287776221694211E-2</v>
      </c>
      <c r="AA1014">
        <v>-1.9791656594585261E-2</v>
      </c>
      <c r="AB1014">
        <v>-1.6335616337160519E-2</v>
      </c>
      <c r="AC1014">
        <v>2.7450985036476139E-2</v>
      </c>
      <c r="AD1014">
        <v>-2.053391668174875E-2</v>
      </c>
      <c r="AE1014">
        <v>-8.5490526035059133E-3</v>
      </c>
    </row>
    <row r="1015" spans="1:31" x14ac:dyDescent="0.35">
      <c r="A1015" s="2">
        <v>44659</v>
      </c>
      <c r="B1015">
        <v>1.807230580164609E-2</v>
      </c>
      <c r="C1015">
        <v>-1.6666721942343091E-2</v>
      </c>
      <c r="D1015">
        <v>9.0311796741617822E-3</v>
      </c>
      <c r="E1015">
        <v>-4.5300597193806968E-3</v>
      </c>
      <c r="F1015">
        <v>-0.1085494842463262</v>
      </c>
      <c r="G1015">
        <v>-2.5917943471129079E-2</v>
      </c>
      <c r="H1015">
        <v>3.004595263343957E-3</v>
      </c>
      <c r="I1015">
        <v>1.943168702912712E-2</v>
      </c>
      <c r="J1015">
        <v>-2.318838368291443E-2</v>
      </c>
      <c r="K1015">
        <v>-2.9053937650203591E-2</v>
      </c>
      <c r="L1015">
        <v>1.8181934417362381E-2</v>
      </c>
      <c r="M1015">
        <v>-1.29598191648671E-2</v>
      </c>
      <c r="N1015">
        <v>0</v>
      </c>
      <c r="O1015">
        <v>-5.7066913422315291E-2</v>
      </c>
      <c r="P1015">
        <v>7.0108431361874954E-3</v>
      </c>
      <c r="Q1015">
        <v>-1.184110382397408E-2</v>
      </c>
      <c r="R1015">
        <v>-1.815010347948998E-2</v>
      </c>
      <c r="S1015">
        <v>5.0660067759178418E-4</v>
      </c>
      <c r="T1015">
        <v>9.090895084949091E-3</v>
      </c>
      <c r="U1015">
        <v>2.383828998422088E-2</v>
      </c>
      <c r="V1015">
        <v>-6.9330137165376504E-3</v>
      </c>
      <c r="W1015">
        <v>1.50228684112097E-3</v>
      </c>
      <c r="Y1015">
        <v>-1.03937251010473E-2</v>
      </c>
      <c r="Z1015">
        <v>-4.7584160013985348E-2</v>
      </c>
      <c r="AA1015">
        <v>-5.1009516473938699E-2</v>
      </c>
      <c r="AB1015">
        <v>-4.2390392830127799E-2</v>
      </c>
      <c r="AC1015">
        <v>-0.13931300870591801</v>
      </c>
      <c r="AD1015">
        <v>2.8301867457943389E-2</v>
      </c>
      <c r="AE1015">
        <v>2.443116696294911E-2</v>
      </c>
    </row>
    <row r="1016" spans="1:31" x14ac:dyDescent="0.35">
      <c r="A1016" s="2">
        <v>44661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1.0787626722121191E-2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</row>
    <row r="1017" spans="1:31" x14ac:dyDescent="0.35">
      <c r="A1017" s="2">
        <v>44662</v>
      </c>
      <c r="B1017">
        <v>2.0709990919500099E-2</v>
      </c>
      <c r="C1017">
        <v>-5.9321927362953497E-2</v>
      </c>
      <c r="D1017">
        <v>7.4043887997563118E-2</v>
      </c>
      <c r="E1017">
        <v>-1.5358470701483331E-2</v>
      </c>
      <c r="F1017">
        <v>2.1551704204748171E-2</v>
      </c>
      <c r="G1017">
        <v>1.7738427468392489E-2</v>
      </c>
      <c r="H1017">
        <v>-2.6460451548286908E-2</v>
      </c>
      <c r="I1017">
        <v>-5.956635593826054E-2</v>
      </c>
      <c r="J1017">
        <v>9.4955396907920875E-3</v>
      </c>
      <c r="K1017">
        <v>7.9794988642876152E-3</v>
      </c>
      <c r="L1017">
        <v>-5.3101583339028258E-2</v>
      </c>
      <c r="M1017">
        <v>-2.371881988325231E-2</v>
      </c>
      <c r="N1017">
        <v>-2.558827311302558E-2</v>
      </c>
      <c r="O1017">
        <v>-3.7204030591080683E-2</v>
      </c>
      <c r="P1017">
        <v>3.7973851205674869E-3</v>
      </c>
      <c r="Q1017">
        <v>1.6106171758401899E-2</v>
      </c>
      <c r="R1017">
        <v>1.813011888010085E-2</v>
      </c>
      <c r="S1017">
        <v>-4.3037873906503599E-2</v>
      </c>
      <c r="T1017">
        <v>-2.3022965253126752E-2</v>
      </c>
      <c r="U1017">
        <v>8.2522480630264905E-3</v>
      </c>
      <c r="V1017">
        <v>3.0585108996921569E-2</v>
      </c>
      <c r="W1017">
        <v>-1.4750056041246349E-2</v>
      </c>
      <c r="Y1017">
        <v>4.6953499205790727E-3</v>
      </c>
      <c r="Z1017">
        <v>8.0706795072325033E-3</v>
      </c>
      <c r="AA1017">
        <v>-5.2258787686687569E-3</v>
      </c>
      <c r="AB1017">
        <v>-5.1395578684971799E-3</v>
      </c>
      <c r="AC1017">
        <v>1.256467698810604E-2</v>
      </c>
      <c r="AD1017">
        <v>-4.8419897249454169E-2</v>
      </c>
      <c r="AE1017">
        <v>-1.6132859988609249E-2</v>
      </c>
    </row>
    <row r="1018" spans="1:31" x14ac:dyDescent="0.35">
      <c r="A1018" s="2">
        <v>44663</v>
      </c>
      <c r="B1018">
        <v>-1.5941984817761209E-2</v>
      </c>
      <c r="C1018">
        <v>1.8017968097760569E-2</v>
      </c>
      <c r="D1018">
        <v>-6.8181679116622318E-3</v>
      </c>
      <c r="E1018">
        <v>2.310941590341065E-3</v>
      </c>
      <c r="F1018">
        <v>-2.4261556259745461E-2</v>
      </c>
      <c r="G1018">
        <v>-2.5272326990187329E-2</v>
      </c>
      <c r="H1018">
        <v>-1.05128575109944E-2</v>
      </c>
      <c r="I1018">
        <v>-2.989615742372587E-2</v>
      </c>
      <c r="J1018">
        <v>-3.2334100197362048E-3</v>
      </c>
      <c r="K1018">
        <v>-3.025168740730444E-2</v>
      </c>
      <c r="L1018">
        <v>-9.1811138730275577E-3</v>
      </c>
      <c r="M1018">
        <v>-6.507573989675719E-3</v>
      </c>
      <c r="N1018">
        <v>-1.148060174188437E-2</v>
      </c>
      <c r="O1018">
        <v>-1.027255633601953E-2</v>
      </c>
      <c r="P1018">
        <v>1.891605819084319E-3</v>
      </c>
      <c r="Q1018">
        <v>3.0433408814611869E-3</v>
      </c>
      <c r="R1018">
        <v>5.586593629775094E-2</v>
      </c>
      <c r="S1018">
        <v>-2.380967435171899E-2</v>
      </c>
      <c r="T1018">
        <v>4.098377308046075E-3</v>
      </c>
      <c r="U1018">
        <v>-3.6539024655144033E-2</v>
      </c>
      <c r="V1018">
        <v>-2.8064543201077319E-2</v>
      </c>
      <c r="W1018">
        <v>-8.8810140554343997E-3</v>
      </c>
      <c r="Y1018">
        <v>1.40204095253047E-2</v>
      </c>
      <c r="Z1018">
        <v>-1.181850824828312E-2</v>
      </c>
      <c r="AA1018">
        <v>-3.8649110470556858E-2</v>
      </c>
      <c r="AB1018">
        <v>4.7329048212241256E-3</v>
      </c>
      <c r="AC1018">
        <v>-1.605841387530715E-2</v>
      </c>
      <c r="AD1018">
        <v>2.088910194714844E-2</v>
      </c>
      <c r="AE1018">
        <v>-3.8022814791220723E-2</v>
      </c>
    </row>
    <row r="1019" spans="1:31" x14ac:dyDescent="0.35">
      <c r="A1019" s="2">
        <v>44664</v>
      </c>
      <c r="B1019">
        <v>1.6200248940413161E-2</v>
      </c>
      <c r="C1019">
        <v>-1.769906687543887E-2</v>
      </c>
      <c r="D1019">
        <v>3.8138747001341682E-3</v>
      </c>
      <c r="E1019">
        <v>3.1700231059733852E-2</v>
      </c>
      <c r="F1019">
        <v>-6.4865318504540026E-3</v>
      </c>
      <c r="G1019">
        <v>3.9785398134072558E-2</v>
      </c>
      <c r="H1019">
        <v>2.59044147409071E-4</v>
      </c>
      <c r="I1019">
        <v>2.1676582125237601E-2</v>
      </c>
      <c r="J1019">
        <v>1.327044426317792E-2</v>
      </c>
      <c r="K1019">
        <v>-2.0408148417694671E-2</v>
      </c>
      <c r="L1019">
        <v>2.7548230741722972E-3</v>
      </c>
      <c r="M1019">
        <v>-8.7335441195666164E-3</v>
      </c>
      <c r="N1019">
        <v>-7.342143906020504E-3</v>
      </c>
      <c r="O1019">
        <v>3.9150303300748091E-2</v>
      </c>
      <c r="P1019">
        <v>-1.006926116249773E-2</v>
      </c>
      <c r="Q1019">
        <v>7.5853158747833938E-3</v>
      </c>
      <c r="R1019">
        <v>4.2658760756982828E-2</v>
      </c>
      <c r="S1019">
        <v>4.3360588192247196E-3</v>
      </c>
      <c r="T1019">
        <v>-2.0408245848547391E-2</v>
      </c>
      <c r="U1019">
        <v>-1.7597027684101429E-2</v>
      </c>
      <c r="V1019">
        <v>2.1241331391420589E-2</v>
      </c>
      <c r="W1019">
        <v>-1.638515214053804E-2</v>
      </c>
      <c r="Y1019">
        <v>1.6131090551771091E-2</v>
      </c>
      <c r="Z1019">
        <v>3.2021601900578789E-2</v>
      </c>
      <c r="AA1019">
        <v>1.8735344516510599E-2</v>
      </c>
      <c r="AB1019">
        <v>2.1728271778839181E-2</v>
      </c>
      <c r="AC1019">
        <v>2.2255703015054969E-3</v>
      </c>
      <c r="AD1019">
        <v>9.4437999202499068E-3</v>
      </c>
      <c r="AE1019">
        <v>-1.012839849203351E-2</v>
      </c>
    </row>
    <row r="1020" spans="1:31" x14ac:dyDescent="0.35">
      <c r="A1020" s="2">
        <v>44665</v>
      </c>
      <c r="B1020">
        <v>-7.2463753294550459E-3</v>
      </c>
      <c r="C1020">
        <v>2.7027006471626921E-2</v>
      </c>
      <c r="D1020">
        <v>1.747726531227389E-2</v>
      </c>
      <c r="E1020">
        <v>-1.899439819672499E-2</v>
      </c>
      <c r="F1020">
        <v>-4.8966249163459492E-2</v>
      </c>
      <c r="G1020">
        <v>-3.4823708425273818E-2</v>
      </c>
      <c r="H1020">
        <v>-1.761663934563773E-2</v>
      </c>
      <c r="I1020">
        <v>6.6463189440115764E-3</v>
      </c>
      <c r="J1020">
        <v>-2.473813369381261E-2</v>
      </c>
      <c r="K1020">
        <v>1.9047829476420919E-2</v>
      </c>
      <c r="L1020">
        <v>2.397606890780302E-2</v>
      </c>
      <c r="M1020">
        <v>1.8942614551693101E-2</v>
      </c>
      <c r="N1020">
        <v>2.0710059171597631E-2</v>
      </c>
      <c r="O1020">
        <v>-1.407649578659842E-2</v>
      </c>
      <c r="P1020">
        <v>6.3573338374367516E-3</v>
      </c>
      <c r="Q1020">
        <v>-1.982426928681336E-2</v>
      </c>
      <c r="R1020">
        <v>-1.046621999744601E-2</v>
      </c>
      <c r="S1020">
        <v>-2.1586466644347709E-2</v>
      </c>
      <c r="T1020">
        <v>-1.250005163603618E-2</v>
      </c>
      <c r="U1020">
        <v>-1.3588651005045469E-2</v>
      </c>
      <c r="V1020">
        <v>0</v>
      </c>
      <c r="W1020">
        <v>1.093195151536475E-2</v>
      </c>
      <c r="Y1020">
        <v>1.348772693765787E-2</v>
      </c>
      <c r="Z1020">
        <v>-3.6635496906030962E-2</v>
      </c>
      <c r="AA1020">
        <v>-4.7509569080256719E-2</v>
      </c>
      <c r="AB1020">
        <v>-2.3831156941203298E-2</v>
      </c>
      <c r="AC1020">
        <v>-6.1435966665024273E-2</v>
      </c>
      <c r="AD1020">
        <v>7.276532544366221E-3</v>
      </c>
      <c r="AE1020">
        <v>0</v>
      </c>
    </row>
    <row r="1021" spans="1:31" x14ac:dyDescent="0.35">
      <c r="A1021" s="2">
        <v>44666</v>
      </c>
      <c r="B1021">
        <v>-5.839353046862894E-3</v>
      </c>
      <c r="C1021">
        <v>0</v>
      </c>
      <c r="D1021">
        <v>-7.4683399108138593E-3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</row>
    <row r="1022" spans="1:31" x14ac:dyDescent="0.35">
      <c r="A1022" s="2">
        <v>44668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-1.5678524374176491E-2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</row>
    <row r="1023" spans="1:31" x14ac:dyDescent="0.35">
      <c r="A1023" s="2">
        <v>44669</v>
      </c>
      <c r="B1023">
        <v>-1.4684905570834239E-3</v>
      </c>
      <c r="C1023">
        <v>0</v>
      </c>
      <c r="D1023">
        <v>-6.7719953105379593E-3</v>
      </c>
      <c r="E1023">
        <v>0</v>
      </c>
      <c r="F1023">
        <v>-2.517154680958833E-2</v>
      </c>
      <c r="G1023">
        <v>-1.5144772429102281E-2</v>
      </c>
      <c r="H1023">
        <v>-1.3976600927472219E-2</v>
      </c>
      <c r="I1023">
        <v>-2.0822678490526551E-2</v>
      </c>
      <c r="J1023">
        <v>1.79055136664874E-3</v>
      </c>
      <c r="K1023">
        <v>-1.3142588976334361E-2</v>
      </c>
      <c r="L1023">
        <v>0</v>
      </c>
      <c r="M1023">
        <v>0</v>
      </c>
      <c r="N1023">
        <v>-1.552670325257666E-2</v>
      </c>
      <c r="O1023">
        <v>-2.5195304255904989E-3</v>
      </c>
      <c r="P1023">
        <v>0</v>
      </c>
      <c r="Q1023">
        <v>6.9124538727818319E-3</v>
      </c>
      <c r="R1023">
        <v>-3.2051281267526099E-2</v>
      </c>
      <c r="S1023">
        <v>-6.0673557550319224E-3</v>
      </c>
      <c r="T1023">
        <v>0</v>
      </c>
      <c r="U1023">
        <v>0</v>
      </c>
      <c r="V1023">
        <v>0</v>
      </c>
      <c r="W1023">
        <v>0</v>
      </c>
      <c r="Y1023">
        <v>1.578139411589552E-2</v>
      </c>
      <c r="Z1023">
        <v>-8.5371058127725608E-3</v>
      </c>
      <c r="AA1023">
        <v>-2.1721677484693669E-2</v>
      </c>
      <c r="AB1023">
        <v>5.3548371314857679E-3</v>
      </c>
      <c r="AC1023">
        <v>-6.3091420962663181E-3</v>
      </c>
      <c r="AD1023">
        <v>0</v>
      </c>
      <c r="AE1023">
        <v>0</v>
      </c>
    </row>
    <row r="1024" spans="1:31" x14ac:dyDescent="0.35">
      <c r="A1024" s="2">
        <v>44670</v>
      </c>
      <c r="B1024">
        <v>-2.941196614474451E-3</v>
      </c>
      <c r="C1024">
        <v>-1.75439171844507E-2</v>
      </c>
      <c r="D1024">
        <v>-1.439391003573132E-2</v>
      </c>
      <c r="E1024">
        <v>-1.4348131178437031E-2</v>
      </c>
      <c r="F1024">
        <v>7.2769935709817934E-2</v>
      </c>
      <c r="G1024">
        <v>5.3369528385418752E-2</v>
      </c>
      <c r="H1024">
        <v>7.7561386672950761E-3</v>
      </c>
      <c r="I1024">
        <v>2.5933689917315931E-2</v>
      </c>
      <c r="J1024">
        <v>2.2639325086072141E-2</v>
      </c>
      <c r="K1024">
        <v>8.5825750285266622E-3</v>
      </c>
      <c r="L1024">
        <v>-2.4390347577329941E-3</v>
      </c>
      <c r="M1024">
        <v>-1.4267195459691909E-2</v>
      </c>
      <c r="N1024">
        <v>0</v>
      </c>
      <c r="O1024">
        <v>2.9311200126290741E-2</v>
      </c>
      <c r="P1024">
        <v>5.6853791256770148E-3</v>
      </c>
      <c r="Q1024">
        <v>8.8990200311855894E-4</v>
      </c>
      <c r="R1024">
        <v>1.1589353154937809E-2</v>
      </c>
      <c r="S1024">
        <v>8.8788213538004701E-3</v>
      </c>
      <c r="T1024">
        <v>2.320684813270146E-2</v>
      </c>
      <c r="U1024">
        <v>3.3813397171188253E-2</v>
      </c>
      <c r="V1024">
        <v>-5.5248642757511623E-3</v>
      </c>
      <c r="W1024">
        <v>-1.930997498803189E-2</v>
      </c>
      <c r="Y1024">
        <v>8.927384865459187E-3</v>
      </c>
      <c r="Z1024">
        <v>9.7847361043115866E-2</v>
      </c>
      <c r="AA1024">
        <v>7.4013284306944094E-3</v>
      </c>
      <c r="AB1024">
        <v>8.436227224766002E-3</v>
      </c>
      <c r="AC1024">
        <v>6.6666601070022535E-2</v>
      </c>
      <c r="AD1024">
        <v>-1.5479883407337081E-2</v>
      </c>
      <c r="AE1024">
        <v>1.4724216912267E-2</v>
      </c>
    </row>
    <row r="1025" spans="1:31" x14ac:dyDescent="0.35">
      <c r="A1025" s="2">
        <v>44671</v>
      </c>
      <c r="B1025">
        <v>-7.3746298868748728E-3</v>
      </c>
      <c r="C1025">
        <v>-1.7857094785762809E-2</v>
      </c>
      <c r="D1025">
        <v>1.6141494809575271E-2</v>
      </c>
      <c r="E1025">
        <v>1.3977805419601591E-2</v>
      </c>
      <c r="F1025">
        <v>-7.111603367492747E-2</v>
      </c>
      <c r="G1025">
        <v>-3.5637689928184058E-2</v>
      </c>
      <c r="H1025">
        <v>-3.9809268514818807E-3</v>
      </c>
      <c r="I1025">
        <v>-1.0111452869793201E-3</v>
      </c>
      <c r="J1025">
        <v>-5.5053979130173507E-2</v>
      </c>
      <c r="K1025">
        <v>2.6995095894573721E-2</v>
      </c>
      <c r="L1025">
        <v>1.271387697684934E-2</v>
      </c>
      <c r="M1025">
        <v>9.2106015732418278E-3</v>
      </c>
      <c r="N1025">
        <v>4.2828008157715917E-2</v>
      </c>
      <c r="O1025">
        <v>-8.7269973372009702E-2</v>
      </c>
      <c r="P1025">
        <v>2.0728668099730511E-2</v>
      </c>
      <c r="Q1025">
        <v>-2.2862987107942101E-2</v>
      </c>
      <c r="R1025">
        <v>-1.2765937786843651E-2</v>
      </c>
      <c r="S1025">
        <v>1.925203892568406E-2</v>
      </c>
      <c r="T1025">
        <v>1.03093204978999E-2</v>
      </c>
      <c r="U1025">
        <v>1.362812709572969E-2</v>
      </c>
      <c r="V1025">
        <v>5.457516521160688E-2</v>
      </c>
      <c r="W1025">
        <v>3.9379779313544194E-3</v>
      </c>
      <c r="Y1025">
        <v>-1.114661219558211E-2</v>
      </c>
      <c r="Z1025">
        <v>-5.0623890014862997E-2</v>
      </c>
      <c r="AA1025">
        <v>-7.9591867875079769E-2</v>
      </c>
      <c r="AB1025">
        <v>-7.6143367938342532E-2</v>
      </c>
      <c r="AC1025">
        <v>-6.9196382480463003E-2</v>
      </c>
      <c r="AD1025">
        <v>3.144655583252387E-2</v>
      </c>
      <c r="AE1025">
        <v>2.582390517064281E-2</v>
      </c>
    </row>
    <row r="1026" spans="1:31" x14ac:dyDescent="0.35">
      <c r="A1026" s="2">
        <v>44672</v>
      </c>
      <c r="B1026">
        <v>1.485883820606837E-2</v>
      </c>
      <c r="C1026">
        <v>-1.818176834649898E-2</v>
      </c>
      <c r="D1026">
        <v>-1.0590089512590771E-2</v>
      </c>
      <c r="E1026">
        <v>2.2975946027690148E-3</v>
      </c>
      <c r="F1026">
        <v>-0.1295641854284402</v>
      </c>
      <c r="G1026">
        <v>-0.1184327674016272</v>
      </c>
      <c r="H1026">
        <v>-2.4247388418491941E-2</v>
      </c>
      <c r="I1026">
        <v>-1.2398842894198899E-2</v>
      </c>
      <c r="J1026">
        <v>-6.7509208366793305E-2</v>
      </c>
      <c r="K1026">
        <v>-4.5714162809729841E-2</v>
      </c>
      <c r="L1026">
        <v>0</v>
      </c>
      <c r="M1026">
        <v>-1.0430201387913949E-2</v>
      </c>
      <c r="N1026">
        <v>0</v>
      </c>
      <c r="O1026">
        <v>-0.1230605577265643</v>
      </c>
      <c r="P1026">
        <v>-7.3847036103502628E-3</v>
      </c>
      <c r="Q1026">
        <v>-3.249707513431277E-2</v>
      </c>
      <c r="R1026">
        <v>7.4270613057015655E-2</v>
      </c>
      <c r="S1026">
        <v>-1.079476072254892E-3</v>
      </c>
      <c r="T1026">
        <v>0</v>
      </c>
      <c r="U1026">
        <v>0</v>
      </c>
      <c r="V1026">
        <v>-2.6960050415000492E-2</v>
      </c>
      <c r="W1026">
        <v>-1.2029289490747771E-2</v>
      </c>
      <c r="Y1026">
        <v>-4.5322571196024453E-2</v>
      </c>
      <c r="Z1026">
        <v>-0.14194513324904129</v>
      </c>
      <c r="AA1026">
        <v>-6.7405702964146719E-2</v>
      </c>
      <c r="AB1026">
        <v>-9.7510716535129327E-2</v>
      </c>
      <c r="AC1026">
        <v>-0.14628296484608641</v>
      </c>
      <c r="AD1026">
        <v>-3.3536632617076727E-2</v>
      </c>
      <c r="AE1026">
        <v>-3.4284387679912709E-2</v>
      </c>
    </row>
    <row r="1027" spans="1:31" x14ac:dyDescent="0.35">
      <c r="A1027" s="2">
        <v>44673</v>
      </c>
      <c r="B1027">
        <v>-2.489020637110928E-2</v>
      </c>
      <c r="C1027">
        <v>0</v>
      </c>
      <c r="D1027">
        <v>1.5290488404664519E-3</v>
      </c>
      <c r="E1027">
        <v>-1.4326657488268779E-2</v>
      </c>
      <c r="F1027">
        <v>-5.0067644417298163E-2</v>
      </c>
      <c r="G1027">
        <v>-3.7373727254144229E-2</v>
      </c>
      <c r="H1027">
        <v>-8.1920929415104649E-3</v>
      </c>
      <c r="I1027">
        <v>1.7934573755065131E-3</v>
      </c>
      <c r="J1027">
        <v>-2.3801630193536979E-2</v>
      </c>
      <c r="K1027">
        <v>-5.2694636652348192E-2</v>
      </c>
      <c r="L1027">
        <v>0</v>
      </c>
      <c r="M1027">
        <v>-8.7835737650653334E-3</v>
      </c>
      <c r="N1027">
        <v>0</v>
      </c>
      <c r="O1027">
        <v>-1.8714823208174081E-2</v>
      </c>
      <c r="P1027">
        <v>-1.239772631328129E-3</v>
      </c>
      <c r="Q1027">
        <v>-2.7676979042689839E-2</v>
      </c>
      <c r="R1027">
        <v>-6.3271637279763038E-2</v>
      </c>
      <c r="S1027">
        <v>-1.4046541592564349E-2</v>
      </c>
      <c r="T1027">
        <v>-1.4285772093983179E-2</v>
      </c>
      <c r="U1027">
        <v>0</v>
      </c>
      <c r="V1027">
        <v>-2.9936323104376331E-2</v>
      </c>
      <c r="W1027">
        <v>-2.1175358968734681E-3</v>
      </c>
      <c r="Y1027">
        <v>-2.0328536564745758E-2</v>
      </c>
      <c r="Z1027">
        <v>-3.5448553716404103E-2</v>
      </c>
      <c r="AA1027">
        <v>-3.3761339450271821E-2</v>
      </c>
      <c r="AB1027">
        <v>-1.0112107523702949E-2</v>
      </c>
      <c r="AC1027">
        <v>-2.715355370472106E-2</v>
      </c>
      <c r="AD1027">
        <v>0</v>
      </c>
      <c r="AE1027">
        <v>-3.7338576174619997E-2</v>
      </c>
    </row>
    <row r="1028" spans="1:31" x14ac:dyDescent="0.35">
      <c r="A1028" s="2">
        <v>44675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-3.2464146023468032E-2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</row>
    <row r="1029" spans="1:31" x14ac:dyDescent="0.35">
      <c r="A1029" s="2">
        <v>44676</v>
      </c>
      <c r="B1029">
        <v>-4.2042013724293947E-2</v>
      </c>
      <c r="C1029">
        <v>-2.7777867732575179E-2</v>
      </c>
      <c r="D1029">
        <v>-8.3969293075439877E-3</v>
      </c>
      <c r="E1029">
        <v>5.8138895661350443E-3</v>
      </c>
      <c r="F1029">
        <v>1.5669534731236109E-2</v>
      </c>
      <c r="G1029">
        <v>3.043021720658667E-2</v>
      </c>
      <c r="H1029">
        <v>1.101391893092218E-3</v>
      </c>
      <c r="I1029">
        <v>-2.813287876916037E-3</v>
      </c>
      <c r="J1029">
        <v>-2.6075192680638629E-2</v>
      </c>
      <c r="K1029">
        <v>-6.3214070723915938E-4</v>
      </c>
      <c r="L1029">
        <v>-2.4143030414551792E-3</v>
      </c>
      <c r="M1029">
        <v>1.905189274271302E-2</v>
      </c>
      <c r="N1029">
        <v>4.9858509634819193E-3</v>
      </c>
      <c r="O1029">
        <v>2.5841314160807372E-2</v>
      </c>
      <c r="P1029">
        <v>8.0694393137263898E-3</v>
      </c>
      <c r="Q1029">
        <v>1.105350264256177E-3</v>
      </c>
      <c r="R1029">
        <v>-3.2289935087930648E-2</v>
      </c>
      <c r="S1029">
        <v>7.6714628818026487E-3</v>
      </c>
      <c r="T1029">
        <v>0</v>
      </c>
      <c r="U1029">
        <v>-0.1219002594039635</v>
      </c>
      <c r="V1029">
        <v>-4.9244912839299548E-2</v>
      </c>
      <c r="W1029">
        <v>1.5915169347274109E-2</v>
      </c>
      <c r="Y1029">
        <v>-1.8265478270014349E-2</v>
      </c>
      <c r="Z1029">
        <v>3.2214113202348127E-2</v>
      </c>
      <c r="AA1029">
        <v>1.1318875280047941E-2</v>
      </c>
      <c r="AB1029">
        <v>7.5920329446217396E-3</v>
      </c>
      <c r="AC1029">
        <v>2.8873659268424672E-3</v>
      </c>
      <c r="AD1029">
        <v>3.7329233986845622E-2</v>
      </c>
      <c r="AE1029">
        <v>-2.1662946674515848E-2</v>
      </c>
    </row>
    <row r="1030" spans="1:31" x14ac:dyDescent="0.35">
      <c r="A1030" s="2">
        <v>44677</v>
      </c>
      <c r="B1030">
        <v>-1.253916033603375E-2</v>
      </c>
      <c r="C1030">
        <v>1.904768249329436E-2</v>
      </c>
      <c r="D1030">
        <v>9.2378561423009931E-3</v>
      </c>
      <c r="E1030">
        <v>-2.0231161761169351E-2</v>
      </c>
      <c r="F1030">
        <v>-4.3478252146402552E-2</v>
      </c>
      <c r="G1030">
        <v>-1.171077135356491E-2</v>
      </c>
      <c r="H1030">
        <v>-1.292632265007254E-2</v>
      </c>
      <c r="I1030">
        <v>2.5655759081821827E-4</v>
      </c>
      <c r="J1030">
        <v>-4.346314290862574E-2</v>
      </c>
      <c r="K1030">
        <v>1.391523469800005E-2</v>
      </c>
      <c r="L1030">
        <v>4.8410418371935832E-4</v>
      </c>
      <c r="M1030">
        <v>-1.0434819386757501E-2</v>
      </c>
      <c r="N1030">
        <v>-6.7042102440332263E-3</v>
      </c>
      <c r="O1030">
        <v>-2.3921345980054801E-2</v>
      </c>
      <c r="P1030">
        <v>3.694562951588098E-3</v>
      </c>
      <c r="Q1030">
        <v>-1.394057349039601E-2</v>
      </c>
      <c r="R1030">
        <v>-4.4262890952069589E-2</v>
      </c>
      <c r="S1030">
        <v>-7.0691556058988247E-3</v>
      </c>
      <c r="T1030">
        <v>-2.0703913479538261E-2</v>
      </c>
      <c r="U1030">
        <v>-4.3892447600154323E-2</v>
      </c>
      <c r="V1030">
        <v>-2.969608874967233E-2</v>
      </c>
      <c r="W1030">
        <v>-1.9843316486419901E-2</v>
      </c>
      <c r="Y1030">
        <v>-1.2023965980974331E-2</v>
      </c>
      <c r="Z1030">
        <v>-1.8901112315418911E-2</v>
      </c>
      <c r="AA1030">
        <v>-3.0656894606129189E-2</v>
      </c>
      <c r="AB1030">
        <v>-3.4439270965906148E-2</v>
      </c>
      <c r="AC1030">
        <v>-6.1420377988171897E-2</v>
      </c>
      <c r="AD1030">
        <v>0</v>
      </c>
      <c r="AE1030">
        <v>-6.2209976004893641E-2</v>
      </c>
    </row>
    <row r="1031" spans="1:31" x14ac:dyDescent="0.35">
      <c r="A1031" s="2">
        <v>44678</v>
      </c>
      <c r="B1031">
        <v>-3.1746024634452752E-2</v>
      </c>
      <c r="C1031">
        <v>0</v>
      </c>
      <c r="D1031">
        <v>-6.102199520214513E-3</v>
      </c>
      <c r="E1031">
        <v>1.41593435392251E-2</v>
      </c>
      <c r="F1031">
        <v>-1.173026371401464E-2</v>
      </c>
      <c r="G1031">
        <v>4.1215829126717276E-3</v>
      </c>
      <c r="H1031">
        <v>-4.7366527952459334E-3</v>
      </c>
      <c r="I1031">
        <v>-7.6927347515587385E-4</v>
      </c>
      <c r="J1031">
        <v>9.8146294262915212E-3</v>
      </c>
      <c r="K1031">
        <v>-1.0293226247629629E-2</v>
      </c>
      <c r="L1031">
        <v>0</v>
      </c>
      <c r="M1031">
        <v>5.2933762165656706E-3</v>
      </c>
      <c r="N1031">
        <v>-1.538876889848817E-2</v>
      </c>
      <c r="O1031">
        <v>7.7228139773799276E-2</v>
      </c>
      <c r="P1031">
        <v>0</v>
      </c>
      <c r="Q1031">
        <v>9.7983891982129645E-3</v>
      </c>
      <c r="R1031">
        <v>-1.0687132035276381E-3</v>
      </c>
      <c r="S1031">
        <v>-2.2453316738922809E-2</v>
      </c>
      <c r="T1031">
        <v>-6.3426281082860081E-3</v>
      </c>
      <c r="U1031">
        <v>0</v>
      </c>
      <c r="V1031">
        <v>-1.067619716500123E-2</v>
      </c>
      <c r="W1031">
        <v>1.065587923841482E-3</v>
      </c>
      <c r="Y1031">
        <v>1.2298278732742579E-2</v>
      </c>
      <c r="Z1031">
        <v>-8.5125688465702565E-3</v>
      </c>
      <c r="AA1031">
        <v>1.656626116677451E-2</v>
      </c>
      <c r="AB1031">
        <v>1.928420218432092E-2</v>
      </c>
      <c r="AC1031">
        <v>3.0675549554839421E-3</v>
      </c>
      <c r="AD1031">
        <v>3.1931098287525377E-2</v>
      </c>
      <c r="AE1031">
        <v>9.4445279383033043E-3</v>
      </c>
    </row>
    <row r="1032" spans="1:31" x14ac:dyDescent="0.35">
      <c r="A1032" s="2">
        <v>44679</v>
      </c>
      <c r="B1032">
        <v>1.6393438830172521E-2</v>
      </c>
      <c r="C1032">
        <v>0</v>
      </c>
      <c r="D1032">
        <v>6.9072214955967493E-3</v>
      </c>
      <c r="E1032">
        <v>1.8615427467891799E-2</v>
      </c>
      <c r="F1032">
        <v>8.9021397113111522E-3</v>
      </c>
      <c r="G1032">
        <v>5.1309538221011586E-4</v>
      </c>
      <c r="H1032">
        <v>2.7997305605831357E-4</v>
      </c>
      <c r="I1032">
        <v>-2.82267258058766E-3</v>
      </c>
      <c r="J1032">
        <v>1.00791494735808E-2</v>
      </c>
      <c r="K1032">
        <v>-7.5637794516997259E-3</v>
      </c>
      <c r="L1032">
        <v>1.257855743241088E-2</v>
      </c>
      <c r="M1032">
        <v>3.510308051438038E-3</v>
      </c>
      <c r="N1032">
        <v>-5.8952563751027984E-3</v>
      </c>
      <c r="O1032">
        <v>-7.4829849913964352E-3</v>
      </c>
      <c r="P1032">
        <v>2.453996368631195E-3</v>
      </c>
      <c r="Q1032">
        <v>1.663470302153192E-3</v>
      </c>
      <c r="R1032">
        <v>3.6376551965453308E-2</v>
      </c>
      <c r="S1032">
        <v>-3.0252236352999558E-2</v>
      </c>
      <c r="T1032">
        <v>2.340446223012416E-2</v>
      </c>
      <c r="U1032">
        <v>-1.7793594064493989E-2</v>
      </c>
      <c r="V1032">
        <v>-5.9352505892541041E-2</v>
      </c>
      <c r="W1032">
        <v>2.6609910792100951E-2</v>
      </c>
      <c r="Y1032">
        <v>2.4550777582410092E-2</v>
      </c>
      <c r="Z1032">
        <v>-1.7623109102500641E-2</v>
      </c>
      <c r="AA1032">
        <v>9.3827424225982892E-3</v>
      </c>
      <c r="AB1032">
        <v>1.976113523728951E-2</v>
      </c>
      <c r="AC1032">
        <v>4.7910223572942057E-2</v>
      </c>
      <c r="AD1032">
        <v>6.8761741659897346E-3</v>
      </c>
      <c r="AE1032">
        <v>-1.3143242606591389E-2</v>
      </c>
    </row>
    <row r="1033" spans="1:31" x14ac:dyDescent="0.35">
      <c r="A1033" s="2">
        <v>44680</v>
      </c>
      <c r="B1033">
        <v>3.2258057173294219E-2</v>
      </c>
      <c r="C1033">
        <v>0</v>
      </c>
      <c r="D1033">
        <v>0</v>
      </c>
      <c r="E1033">
        <v>1.0279793927586489E-2</v>
      </c>
      <c r="F1033">
        <v>-3.9705878434296848E-2</v>
      </c>
      <c r="G1033">
        <v>-4.8205155592698327E-2</v>
      </c>
      <c r="H1033">
        <v>-1.4833494988684141E-2</v>
      </c>
      <c r="I1033">
        <v>-9.0068195445998089E-3</v>
      </c>
      <c r="J1033">
        <v>-1.9244441142421631E-2</v>
      </c>
      <c r="K1033">
        <v>-3.048590306900922E-2</v>
      </c>
      <c r="L1033">
        <v>9.556258039875587E-4</v>
      </c>
      <c r="M1033">
        <v>-1.0056906040440289E-2</v>
      </c>
      <c r="N1033">
        <v>0</v>
      </c>
      <c r="O1033">
        <v>-1.866606251251313E-2</v>
      </c>
      <c r="P1033">
        <v>6.732016398487195E-3</v>
      </c>
      <c r="Q1033">
        <v>1.065591780103659E-2</v>
      </c>
      <c r="R1033">
        <v>-3.4067439411979983E-2</v>
      </c>
      <c r="S1033">
        <v>-6.3546557500169243E-3</v>
      </c>
      <c r="T1033">
        <v>-1.455317870642614E-2</v>
      </c>
      <c r="U1033">
        <v>9.4202980176911755E-3</v>
      </c>
      <c r="V1033">
        <v>4.0917770953464938E-2</v>
      </c>
      <c r="W1033">
        <v>-9.8497489511929492E-3</v>
      </c>
      <c r="Y1033">
        <v>-4.026695983996198E-2</v>
      </c>
      <c r="Z1033">
        <v>-3.3118644017237742E-2</v>
      </c>
      <c r="AA1033">
        <v>-2.2504940303441971E-2</v>
      </c>
      <c r="AB1033">
        <v>-1.5722652185141791E-2</v>
      </c>
      <c r="AC1033">
        <v>-2.9182898689449229E-2</v>
      </c>
      <c r="AD1033">
        <v>-2.9268610536806738E-3</v>
      </c>
      <c r="AE1033">
        <v>3.171563472215011E-2</v>
      </c>
    </row>
    <row r="1034" spans="1:31" x14ac:dyDescent="0.35">
      <c r="A1034" s="2">
        <v>44682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1.2412081092263441E-3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</row>
    <row r="1035" spans="1:31" x14ac:dyDescent="0.35">
      <c r="A1035" s="2">
        <v>44683</v>
      </c>
      <c r="B1035">
        <v>-3.1250213623430501E-3</v>
      </c>
      <c r="C1035">
        <v>0</v>
      </c>
      <c r="D1035">
        <v>-3.0488716507215412E-3</v>
      </c>
      <c r="E1035">
        <v>-2.6003349632586329E-2</v>
      </c>
      <c r="F1035">
        <v>0.1041347330000439</v>
      </c>
      <c r="G1035">
        <v>1.0775903485690019E-2</v>
      </c>
      <c r="H1035">
        <v>-7.6705919969395353E-3</v>
      </c>
      <c r="I1035">
        <v>2.856389600010445E-3</v>
      </c>
      <c r="J1035">
        <v>1.0537754482373259E-2</v>
      </c>
      <c r="K1035">
        <v>-1.4084483058323881E-2</v>
      </c>
      <c r="L1035">
        <v>-5.9188629435768858E-2</v>
      </c>
      <c r="M1035">
        <v>-4.019434063360372E-2</v>
      </c>
      <c r="N1035">
        <v>-4.9173553719008223E-2</v>
      </c>
      <c r="O1035">
        <v>4.293685375858769E-2</v>
      </c>
      <c r="P1035">
        <v>-1.641341491783355E-2</v>
      </c>
      <c r="Q1035">
        <v>8.3527402512362237E-3</v>
      </c>
      <c r="R1035">
        <v>0.1164944956649436</v>
      </c>
      <c r="S1035">
        <v>-2.325528812807121E-3</v>
      </c>
      <c r="T1035">
        <v>-6.3290331389874721E-3</v>
      </c>
      <c r="U1035">
        <v>-5.3840630550548663E-2</v>
      </c>
      <c r="V1035">
        <v>-3.3063910405343837E-2</v>
      </c>
      <c r="W1035">
        <v>-1.780110869905038E-2</v>
      </c>
      <c r="Y1035">
        <v>-1.8532692055290401E-2</v>
      </c>
      <c r="Z1035">
        <v>3.2350156535064338E-2</v>
      </c>
      <c r="AA1035">
        <v>8.9089125496860433E-2</v>
      </c>
      <c r="AB1035">
        <v>1.9567883969588529E-2</v>
      </c>
      <c r="AC1035">
        <v>0.10220445937366331</v>
      </c>
      <c r="AD1035">
        <v>-2.1749822139573109E-2</v>
      </c>
      <c r="AE1035">
        <v>-7.8547205092739603E-2</v>
      </c>
    </row>
    <row r="1036" spans="1:31" x14ac:dyDescent="0.35">
      <c r="A1036" s="2">
        <v>44684</v>
      </c>
      <c r="B1036">
        <v>-1.5673535659201929E-3</v>
      </c>
      <c r="C1036">
        <v>-9.3459376521959348E-3</v>
      </c>
      <c r="D1036">
        <v>0</v>
      </c>
      <c r="E1036">
        <v>-1.276844528682841E-2</v>
      </c>
      <c r="F1036">
        <v>0.1428571050654126</v>
      </c>
      <c r="G1036">
        <v>1.0127960114046489E-2</v>
      </c>
      <c r="H1036">
        <v>-1.145143838220586E-2</v>
      </c>
      <c r="I1036">
        <v>-3.107167514371012E-3</v>
      </c>
      <c r="J1036">
        <v>3.9554131700608057E-2</v>
      </c>
      <c r="K1036">
        <v>4.2524896515679478E-2</v>
      </c>
      <c r="L1036">
        <v>1.978701577054753E-2</v>
      </c>
      <c r="M1036">
        <v>-6.4426779842458037E-3</v>
      </c>
      <c r="N1036">
        <v>1.129943502824848E-2</v>
      </c>
      <c r="O1036">
        <v>3.6832393992752621E-2</v>
      </c>
      <c r="P1036">
        <v>-1.483317898973802E-2</v>
      </c>
      <c r="Q1036">
        <v>1.9961993928394369E-2</v>
      </c>
      <c r="R1036">
        <v>-2.6483724303285269E-2</v>
      </c>
      <c r="S1036">
        <v>-1.7482548880270121E-2</v>
      </c>
      <c r="T1036">
        <v>-4.246193974759005E-3</v>
      </c>
      <c r="U1036">
        <v>6.4491609113363602E-2</v>
      </c>
      <c r="V1036">
        <v>2.5835878155785249E-2</v>
      </c>
      <c r="W1036">
        <v>1.0927561878141701E-2</v>
      </c>
      <c r="Y1036">
        <v>2.7012712078556819E-2</v>
      </c>
      <c r="Z1036">
        <v>-7.3732645984679879E-3</v>
      </c>
      <c r="AA1036">
        <v>5.422795463069785E-2</v>
      </c>
      <c r="AB1036">
        <v>2.8827762091265141E-2</v>
      </c>
      <c r="AC1036">
        <v>0.17818182164972479</v>
      </c>
      <c r="AD1036">
        <v>2.0717547033670011E-2</v>
      </c>
      <c r="AE1036">
        <v>3.4904365366734913E-2</v>
      </c>
    </row>
    <row r="1037" spans="1:31" x14ac:dyDescent="0.35">
      <c r="A1037" s="2">
        <v>44685</v>
      </c>
      <c r="B1037">
        <v>1.726839732080343E-2</v>
      </c>
      <c r="C1037">
        <v>1.886810270422656E-2</v>
      </c>
      <c r="D1037">
        <v>0</v>
      </c>
      <c r="E1037">
        <v>4.1151697385741759E-3</v>
      </c>
      <c r="F1037">
        <v>0.1225728467155989</v>
      </c>
      <c r="G1037">
        <v>7.1240022151412674E-2</v>
      </c>
      <c r="H1037">
        <v>4.981177275327342E-2</v>
      </c>
      <c r="I1037">
        <v>2.727260921789432E-2</v>
      </c>
      <c r="J1037">
        <v>5.5344185054118977E-2</v>
      </c>
      <c r="K1037">
        <v>4.8438568799951343E-2</v>
      </c>
      <c r="L1037">
        <v>4.4775538492396461E-3</v>
      </c>
      <c r="M1037">
        <v>-1.0189870856861519E-2</v>
      </c>
      <c r="N1037">
        <v>0</v>
      </c>
      <c r="O1037">
        <v>9.97536456991861E-2</v>
      </c>
      <c r="P1037">
        <v>3.7641605987488451E-3</v>
      </c>
      <c r="Q1037">
        <v>4.7796515892929659E-2</v>
      </c>
      <c r="R1037">
        <v>1.9665695738072971E-2</v>
      </c>
      <c r="S1037">
        <v>1.7200427183328811E-2</v>
      </c>
      <c r="T1037">
        <v>1.279311988087661E-2</v>
      </c>
      <c r="U1037">
        <v>-2.494650281231969E-2</v>
      </c>
      <c r="V1037">
        <v>3.7037178322121278E-3</v>
      </c>
      <c r="W1037">
        <v>-1.0546314692230221E-3</v>
      </c>
      <c r="Y1037">
        <v>4.0092074100202879E-2</v>
      </c>
      <c r="Z1037">
        <v>8.6350911046718215E-2</v>
      </c>
      <c r="AA1037">
        <v>6.1028752656381968E-2</v>
      </c>
      <c r="AB1037">
        <v>8.3488756061660618E-2</v>
      </c>
      <c r="AC1037">
        <v>8.8734538205657465E-2</v>
      </c>
      <c r="AD1037">
        <v>3.9603928527005561E-3</v>
      </c>
      <c r="AE1037">
        <v>-2.4090752424436031E-3</v>
      </c>
    </row>
    <row r="1038" spans="1:31" x14ac:dyDescent="0.35">
      <c r="A1038" s="2">
        <v>44686</v>
      </c>
      <c r="B1038">
        <v>0</v>
      </c>
      <c r="C1038">
        <v>-1.8518690156407839E-2</v>
      </c>
      <c r="D1038">
        <v>0</v>
      </c>
      <c r="E1038">
        <v>-9.9531557116017133E-3</v>
      </c>
      <c r="F1038">
        <v>-9.7297462257178724E-3</v>
      </c>
      <c r="G1038">
        <v>-6.5517240083337036E-2</v>
      </c>
      <c r="H1038">
        <v>-3.3379165325110649E-2</v>
      </c>
      <c r="I1038">
        <v>-1.4664770409630989E-2</v>
      </c>
      <c r="J1038">
        <v>-4.0970173406183918E-2</v>
      </c>
      <c r="K1038">
        <v>-2.2796339999695329E-2</v>
      </c>
      <c r="L1038">
        <v>-7.4293565179027743E-3</v>
      </c>
      <c r="M1038">
        <v>-3.6499796725019129E-2</v>
      </c>
      <c r="N1038">
        <v>0</v>
      </c>
      <c r="O1038">
        <v>-5.6267598803718573E-2</v>
      </c>
      <c r="P1038">
        <v>-1.5625006942352911E-2</v>
      </c>
      <c r="Q1038">
        <v>-2.9097755717053531E-2</v>
      </c>
      <c r="R1038">
        <v>-9.3217907373119857E-3</v>
      </c>
      <c r="S1038">
        <v>-2.682204064248939E-2</v>
      </c>
      <c r="T1038">
        <v>4.2104364063764166E-3</v>
      </c>
      <c r="U1038">
        <v>-5.4824560180473103E-2</v>
      </c>
      <c r="V1038">
        <v>-1.771215998079978E-2</v>
      </c>
      <c r="W1038">
        <v>-5.014509524558064E-3</v>
      </c>
      <c r="Y1038">
        <v>-2.897121727864127E-2</v>
      </c>
      <c r="Z1038">
        <v>-9.1452966860468998E-2</v>
      </c>
      <c r="AA1038">
        <v>2.6704996485432009E-2</v>
      </c>
      <c r="AB1038">
        <v>-6.4546713714777271E-2</v>
      </c>
      <c r="AC1038">
        <v>-2.1970196561676199E-2</v>
      </c>
      <c r="AD1038">
        <v>-0.12820513994899291</v>
      </c>
      <c r="AE1038">
        <v>-4.2548614360334858E-3</v>
      </c>
    </row>
    <row r="1039" spans="1:31" x14ac:dyDescent="0.35">
      <c r="A1039" s="2">
        <v>44687</v>
      </c>
      <c r="B1039">
        <v>-6.1727729585827618E-3</v>
      </c>
      <c r="C1039">
        <v>-1.886787515425048E-2</v>
      </c>
      <c r="D1039">
        <v>2.1406683766529429E-2</v>
      </c>
      <c r="E1039">
        <v>5.3223862690849888E-3</v>
      </c>
      <c r="F1039">
        <v>-3.1659385009155661E-2</v>
      </c>
      <c r="G1039">
        <v>-0.2024248464895986</v>
      </c>
      <c r="H1039">
        <v>0</v>
      </c>
      <c r="I1039">
        <v>-1.7449413983795958E-2</v>
      </c>
      <c r="J1039">
        <v>-3.8961017796683817E-2</v>
      </c>
      <c r="K1039">
        <v>-1.5552176991070249E-2</v>
      </c>
      <c r="L1039">
        <v>0</v>
      </c>
      <c r="M1039">
        <v>2.6226275093584221E-2</v>
      </c>
      <c r="N1039">
        <v>0</v>
      </c>
      <c r="O1039">
        <v>-8.4189025347161883E-2</v>
      </c>
      <c r="P1039">
        <v>-7.6190742709663084E-3</v>
      </c>
      <c r="Q1039">
        <v>-5.5882791098181388E-2</v>
      </c>
      <c r="R1039">
        <v>4.2504911948815227E-2</v>
      </c>
      <c r="S1039">
        <v>-5.992417810890549E-4</v>
      </c>
      <c r="T1039">
        <v>-2.935001365369749E-2</v>
      </c>
      <c r="U1039">
        <v>0</v>
      </c>
      <c r="V1039">
        <v>-2.5920379876197219E-2</v>
      </c>
      <c r="W1039">
        <v>-1.2997315301295441E-2</v>
      </c>
      <c r="Y1039">
        <v>-1.6814263985786341E-2</v>
      </c>
      <c r="Z1039">
        <v>-8.7017890947926224E-2</v>
      </c>
      <c r="AA1039">
        <v>-6.3225287642143857E-2</v>
      </c>
      <c r="AB1039">
        <v>-5.4163741248821513E-2</v>
      </c>
      <c r="AC1039">
        <v>-1.6666702371863958E-2</v>
      </c>
      <c r="AD1039">
        <v>-5.6564324932806276E-4</v>
      </c>
      <c r="AE1039">
        <v>-4.9428328447959517E-2</v>
      </c>
    </row>
    <row r="1040" spans="1:31" x14ac:dyDescent="0.35">
      <c r="A1040" s="2">
        <v>44689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-1.1602922217447411E-2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</row>
    <row r="1041" spans="1:31" x14ac:dyDescent="0.35">
      <c r="A1041" s="2">
        <v>44690</v>
      </c>
      <c r="B1041">
        <v>0</v>
      </c>
      <c r="C1041">
        <v>0</v>
      </c>
      <c r="D1041">
        <v>-8.9820178275781259E-3</v>
      </c>
      <c r="E1041">
        <v>-3.5882382218340392E-2</v>
      </c>
      <c r="F1041">
        <v>-0.17587372749793589</v>
      </c>
      <c r="G1041">
        <v>-0.101784530747172</v>
      </c>
      <c r="H1041">
        <v>-2.7682763354725078E-2</v>
      </c>
      <c r="I1041">
        <v>-2.5333024208866739E-2</v>
      </c>
      <c r="J1041">
        <v>-8.6415371004733843E-2</v>
      </c>
      <c r="K1041">
        <v>-3.1596393507787872E-3</v>
      </c>
      <c r="L1041">
        <v>-5.7634771547779517E-2</v>
      </c>
      <c r="M1041">
        <v>-5.016561798594632E-2</v>
      </c>
      <c r="N1041">
        <v>-5.9710144927536242E-2</v>
      </c>
      <c r="O1041">
        <v>-9.271206787268349E-2</v>
      </c>
      <c r="P1041">
        <v>-4.8624416649946323E-2</v>
      </c>
      <c r="Q1041">
        <v>-5.3922919636268052E-2</v>
      </c>
      <c r="R1041">
        <v>-0.11328979694959571</v>
      </c>
      <c r="S1041">
        <v>-2.877689296658692E-2</v>
      </c>
      <c r="T1041">
        <v>-1.295890612526363E-2</v>
      </c>
      <c r="U1041">
        <v>-0.10208821479842881</v>
      </c>
      <c r="V1041">
        <v>-4.7049795848232427E-2</v>
      </c>
      <c r="W1041">
        <v>-4.1655486626883557E-2</v>
      </c>
      <c r="Y1041">
        <v>-3.6003588405418403E-2</v>
      </c>
      <c r="Z1041">
        <v>-0.1432251781813465</v>
      </c>
      <c r="AA1041">
        <v>-9.9102935068181353E-2</v>
      </c>
      <c r="AB1041">
        <v>-0.1050395028183404</v>
      </c>
      <c r="AC1041">
        <v>-9.4325700940096624E-2</v>
      </c>
      <c r="AD1041">
        <v>-6.5082021761379671E-2</v>
      </c>
      <c r="AE1041">
        <v>-6.6456097472354037E-2</v>
      </c>
    </row>
    <row r="1042" spans="1:31" x14ac:dyDescent="0.35">
      <c r="A1042" s="2">
        <v>44691</v>
      </c>
      <c r="B1042">
        <v>-3.7267114774044097E-2</v>
      </c>
      <c r="C1042">
        <v>-9.6154169512108201E-3</v>
      </c>
      <c r="D1042">
        <v>1.586109176902473E-2</v>
      </c>
      <c r="E1042">
        <v>4.8809238475249206E-3</v>
      </c>
      <c r="F1042">
        <v>-5.3351555340409917E-2</v>
      </c>
      <c r="G1042">
        <v>-2.2075068974722219E-2</v>
      </c>
      <c r="H1042">
        <v>1.174007249419073E-3</v>
      </c>
      <c r="I1042">
        <v>2.6795369955852082E-3</v>
      </c>
      <c r="J1042">
        <v>3.5033145471747851E-3</v>
      </c>
      <c r="K1042">
        <v>1.394624170313041E-2</v>
      </c>
      <c r="L1042">
        <v>1.5091335086720999E-2</v>
      </c>
      <c r="M1042">
        <v>2.4414538045286038E-2</v>
      </c>
      <c r="N1042">
        <v>-1.6800246609124488E-2</v>
      </c>
      <c r="O1042">
        <v>7.5742437795163209E-3</v>
      </c>
      <c r="P1042">
        <v>-1.344960472108192E-3</v>
      </c>
      <c r="Q1042">
        <v>-9.8168229882097391E-3</v>
      </c>
      <c r="R1042">
        <v>2.4219043159035229E-2</v>
      </c>
      <c r="S1042">
        <v>8.6419084450122252E-3</v>
      </c>
      <c r="T1042">
        <v>0</v>
      </c>
      <c r="U1042">
        <v>-2.928503091884516E-2</v>
      </c>
      <c r="V1042">
        <v>-3.7636520934213318E-2</v>
      </c>
      <c r="W1042">
        <v>1.7386348915186641E-2</v>
      </c>
      <c r="Y1042">
        <v>3.0678861577548839E-3</v>
      </c>
      <c r="Z1042">
        <v>-5.5321657789982659E-2</v>
      </c>
      <c r="AA1042">
        <v>-2.9872027669849421E-2</v>
      </c>
      <c r="AB1042">
        <v>3.7451199940308211E-2</v>
      </c>
      <c r="AC1042">
        <v>-3.9869794356312098E-2</v>
      </c>
      <c r="AD1042">
        <v>8.4745929482503701E-3</v>
      </c>
      <c r="AE1042">
        <v>-1.2883887440808589E-2</v>
      </c>
    </row>
    <row r="1043" spans="1:31" x14ac:dyDescent="0.35">
      <c r="A1043" s="2">
        <v>44692</v>
      </c>
      <c r="B1043">
        <v>-1.6128573330890239E-3</v>
      </c>
      <c r="C1043">
        <v>0</v>
      </c>
      <c r="D1043">
        <v>-2.230573913580614E-3</v>
      </c>
      <c r="E1043">
        <v>3.4001341611536562E-2</v>
      </c>
      <c r="F1043">
        <v>-7.2254334463501713E-2</v>
      </c>
      <c r="G1043">
        <v>-8.7283660702913268E-2</v>
      </c>
      <c r="H1043">
        <v>5.5702673621895737E-3</v>
      </c>
      <c r="I1043">
        <v>1.443085286907508E-2</v>
      </c>
      <c r="J1043">
        <v>-9.6198657235476492E-2</v>
      </c>
      <c r="K1043">
        <v>-2.5945582195311619E-2</v>
      </c>
      <c r="L1043">
        <v>2.6864876806223629E-2</v>
      </c>
      <c r="M1043">
        <v>1.7996150235621618E-2</v>
      </c>
      <c r="N1043">
        <v>-2.0222605424047631E-2</v>
      </c>
      <c r="O1043">
        <v>-9.2977193618294263E-2</v>
      </c>
      <c r="P1043">
        <v>2.6262563538763439E-2</v>
      </c>
      <c r="Q1043">
        <v>-8.6712051665833845E-2</v>
      </c>
      <c r="R1043">
        <v>-3.906783336963271E-2</v>
      </c>
      <c r="S1043">
        <v>4.8959141118212202E-3</v>
      </c>
      <c r="T1043">
        <v>6.5644664627142468E-3</v>
      </c>
      <c r="U1043">
        <v>0</v>
      </c>
      <c r="V1043">
        <v>4.5416311712411561E-2</v>
      </c>
      <c r="W1043">
        <v>3.6383756690116842E-2</v>
      </c>
      <c r="Y1043">
        <v>-4.2952091960507872E-2</v>
      </c>
      <c r="Z1043">
        <v>-0.143857429878683</v>
      </c>
      <c r="AA1043">
        <v>-0.112903204756029</v>
      </c>
      <c r="AB1043">
        <v>-7.3909318022855164E-2</v>
      </c>
      <c r="AC1043">
        <v>-8.8135588562923584E-2</v>
      </c>
      <c r="AD1043">
        <v>3.8415334912259569E-2</v>
      </c>
      <c r="AE1043">
        <v>2.1489847272292639E-2</v>
      </c>
    </row>
    <row r="1044" spans="1:31" x14ac:dyDescent="0.35">
      <c r="A1044" s="2">
        <v>44693</v>
      </c>
      <c r="B1044">
        <v>-2.9079243177716041E-2</v>
      </c>
      <c r="C1044">
        <v>-9.708653742012352E-3</v>
      </c>
      <c r="D1044">
        <v>-1.117722928638709E-2</v>
      </c>
      <c r="E1044">
        <v>-3.2295993700956149E-2</v>
      </c>
      <c r="F1044">
        <v>-3.4267953958624808E-2</v>
      </c>
      <c r="G1044">
        <v>1.8136872625985841E-2</v>
      </c>
      <c r="H1044">
        <v>-1.253658154323012E-2</v>
      </c>
      <c r="I1044">
        <v>-1.0536611145847139E-3</v>
      </c>
      <c r="J1044">
        <v>-3.2617954781919638E-2</v>
      </c>
      <c r="K1044">
        <v>-5.1348271699969139E-3</v>
      </c>
      <c r="L1044">
        <v>-8.2296183906562459E-2</v>
      </c>
      <c r="M1044">
        <v>-3.9655991954324232E-2</v>
      </c>
      <c r="N1044">
        <v>-1.439999999999997E-2</v>
      </c>
      <c r="O1044">
        <v>2.4645578440102511E-2</v>
      </c>
      <c r="P1044">
        <v>-2.493437130865683E-2</v>
      </c>
      <c r="Q1044">
        <v>-5.1847000728327819E-3</v>
      </c>
      <c r="R1044">
        <v>5.8131209256272909E-2</v>
      </c>
      <c r="S1044">
        <v>2.0706434469449642E-2</v>
      </c>
      <c r="T1044">
        <v>2.1740324588461761E-3</v>
      </c>
      <c r="U1044">
        <v>-3.5492507183443663E-2</v>
      </c>
      <c r="V1044">
        <v>-5.4706378799736062E-2</v>
      </c>
      <c r="W1044">
        <v>-6.0372275888101568E-2</v>
      </c>
      <c r="Y1044">
        <v>-4.7242485398785172E-3</v>
      </c>
      <c r="Z1044">
        <v>9.6654361549779466E-3</v>
      </c>
      <c r="AA1044">
        <v>-1.1570197734784401E-2</v>
      </c>
      <c r="AB1044">
        <v>-2.1245178333393792E-2</v>
      </c>
      <c r="AC1044">
        <v>2.7881058025408519E-2</v>
      </c>
      <c r="AD1044">
        <v>-8.4393064618314195E-2</v>
      </c>
      <c r="AE1044">
        <v>-4.4011403128110693E-2</v>
      </c>
    </row>
    <row r="1045" spans="1:31" x14ac:dyDescent="0.35">
      <c r="A1045" s="2">
        <v>44694</v>
      </c>
      <c r="B1045">
        <v>2.163070550673107E-2</v>
      </c>
      <c r="C1045">
        <v>9.8038357890315453E-3</v>
      </c>
      <c r="D1045">
        <v>6.7821044957492296E-3</v>
      </c>
      <c r="E1045">
        <v>2.7912694147373521E-2</v>
      </c>
      <c r="F1045">
        <v>0.14193550669563981</v>
      </c>
      <c r="G1045">
        <v>0.1238866142277084</v>
      </c>
      <c r="H1045">
        <v>8.2670661032748782E-3</v>
      </c>
      <c r="I1045">
        <v>1.529523922831766E-2</v>
      </c>
      <c r="J1045">
        <v>7.9857993076680067E-2</v>
      </c>
      <c r="K1045">
        <v>1.0645120933132629E-2</v>
      </c>
      <c r="L1045">
        <v>0</v>
      </c>
      <c r="M1045">
        <v>1.4427811078355109E-2</v>
      </c>
      <c r="N1045">
        <v>0</v>
      </c>
      <c r="O1045">
        <v>0.1195543532910872</v>
      </c>
      <c r="P1045">
        <v>6.1238285184222592E-2</v>
      </c>
      <c r="Q1045">
        <v>4.6416912105773811E-2</v>
      </c>
      <c r="R1045">
        <v>7.2126706577202881E-2</v>
      </c>
      <c r="S1045">
        <v>1.6706567062968691E-2</v>
      </c>
      <c r="T1045">
        <v>-3.0368884129945869E-2</v>
      </c>
      <c r="U1045">
        <v>0</v>
      </c>
      <c r="V1045">
        <v>0.1165957349411986</v>
      </c>
      <c r="W1045">
        <v>6.4534305126041414E-2</v>
      </c>
      <c r="Y1045">
        <v>3.9574870967415521E-2</v>
      </c>
      <c r="Z1045">
        <v>0.10677465518493361</v>
      </c>
      <c r="AA1045">
        <v>0.1744704051053152</v>
      </c>
      <c r="AB1045">
        <v>9.5932436800265419E-2</v>
      </c>
      <c r="AC1045">
        <v>0.1374321380127066</v>
      </c>
      <c r="AD1045">
        <v>2.9671755055241E-2</v>
      </c>
      <c r="AE1045">
        <v>0</v>
      </c>
    </row>
    <row r="1046" spans="1:31" x14ac:dyDescent="0.35">
      <c r="A1046" s="2">
        <v>44696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-1.298701298701299E-2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</row>
    <row r="1047" spans="1:31" x14ac:dyDescent="0.35">
      <c r="A1047" s="2">
        <v>44697</v>
      </c>
      <c r="B1047">
        <v>0</v>
      </c>
      <c r="C1047">
        <v>1.167855606066381E-2</v>
      </c>
      <c r="D1047">
        <v>-1.4970029712630169E-2</v>
      </c>
      <c r="E1047">
        <v>8.2643486747235873E-3</v>
      </c>
      <c r="F1047">
        <v>-2.118645437624711E-2</v>
      </c>
      <c r="G1047">
        <v>1.2247844012412971E-2</v>
      </c>
      <c r="H1047">
        <v>-1.6984011466358199E-2</v>
      </c>
      <c r="I1047">
        <v>2.3376799728499931E-2</v>
      </c>
      <c r="J1047">
        <v>-4.5193348258819599E-3</v>
      </c>
      <c r="K1047">
        <v>2.0108531229543921E-2</v>
      </c>
      <c r="L1047">
        <v>4.2347123571685019E-2</v>
      </c>
      <c r="M1047">
        <v>5.8852791969341567E-3</v>
      </c>
      <c r="N1047">
        <v>1.4309210526315839E-2</v>
      </c>
      <c r="O1047">
        <v>-4.284171870504816E-2</v>
      </c>
      <c r="P1047">
        <v>3.2339852904421873E-2</v>
      </c>
      <c r="Q1047">
        <v>-2.303501233052652E-2</v>
      </c>
      <c r="R1047">
        <v>-1.4460832826016181E-2</v>
      </c>
      <c r="S1047">
        <v>1.5844926052603011E-2</v>
      </c>
      <c r="T1047">
        <v>6.7113231370266044E-3</v>
      </c>
      <c r="U1047">
        <v>2.6218937480462671E-2</v>
      </c>
      <c r="V1047">
        <v>-6.4786615006400261E-3</v>
      </c>
      <c r="W1047">
        <v>-3.9883390449632072E-3</v>
      </c>
      <c r="Y1047">
        <v>-1.9908454833190588E-2</v>
      </c>
      <c r="Z1047">
        <v>-3.526279057800219E-2</v>
      </c>
      <c r="AA1047">
        <v>-2.1357326156077772E-2</v>
      </c>
      <c r="AB1047">
        <v>-4.0731998767996491E-2</v>
      </c>
      <c r="AC1047">
        <v>-3.6565980996560832E-2</v>
      </c>
      <c r="AD1047">
        <v>3.0042929453758749E-2</v>
      </c>
      <c r="AE1047">
        <v>9.7205511498528185E-3</v>
      </c>
    </row>
    <row r="1048" spans="1:31" x14ac:dyDescent="0.35">
      <c r="A1048" s="2">
        <v>44698</v>
      </c>
      <c r="B1048">
        <v>1.4657907457349181E-2</v>
      </c>
      <c r="C1048">
        <v>9.7087288747823575E-3</v>
      </c>
      <c r="D1048">
        <v>-1.291790670290305E-2</v>
      </c>
      <c r="E1048">
        <v>9.367716249626179E-3</v>
      </c>
      <c r="F1048">
        <v>0.1414141476693844</v>
      </c>
      <c r="G1048">
        <v>5.4092542246583893E-2</v>
      </c>
      <c r="H1048">
        <v>3.2469575442480858E-2</v>
      </c>
      <c r="I1048">
        <v>-6.5991844016770607E-3</v>
      </c>
      <c r="J1048">
        <v>0.1019397964245754</v>
      </c>
      <c r="K1048">
        <v>3.5043878047585457E-2</v>
      </c>
      <c r="L1048">
        <v>2.7615481337334821E-2</v>
      </c>
      <c r="M1048">
        <v>1.121401948657441E-2</v>
      </c>
      <c r="N1048">
        <v>4.6213718177395828E-2</v>
      </c>
      <c r="O1048">
        <v>4.6878116190683723E-2</v>
      </c>
      <c r="P1048">
        <v>2.5798584731198781E-2</v>
      </c>
      <c r="Q1048">
        <v>4.1899013046604823E-2</v>
      </c>
      <c r="R1048">
        <v>6.7623630412664504E-2</v>
      </c>
      <c r="S1048">
        <v>-6.9322526332949996E-3</v>
      </c>
      <c r="T1048">
        <v>-1.333327608941481E-2</v>
      </c>
      <c r="U1048">
        <v>3.3168973053890882E-2</v>
      </c>
      <c r="V1048">
        <v>0</v>
      </c>
      <c r="W1048">
        <v>8.2756619945278942E-3</v>
      </c>
      <c r="Y1048">
        <v>3.060663526630902E-2</v>
      </c>
      <c r="Z1048">
        <v>0.1400000473548626</v>
      </c>
      <c r="AA1048">
        <v>6.4985363273587282E-2</v>
      </c>
      <c r="AB1048">
        <v>7.433014639986335E-2</v>
      </c>
      <c r="AC1048">
        <v>0.10726074282259759</v>
      </c>
      <c r="AD1048">
        <v>-8.9286216159906173E-3</v>
      </c>
      <c r="AE1048">
        <v>2.0591000089259511E-2</v>
      </c>
    </row>
    <row r="1049" spans="1:31" x14ac:dyDescent="0.35">
      <c r="A1049" s="2">
        <v>44699</v>
      </c>
      <c r="B1049">
        <v>0</v>
      </c>
      <c r="C1049">
        <v>9.6153757981292109E-3</v>
      </c>
      <c r="D1049">
        <v>7.6982134519174572E-3</v>
      </c>
      <c r="E1049">
        <v>3.0742473433819532E-2</v>
      </c>
      <c r="F1049">
        <v>7.4589148415839635E-2</v>
      </c>
      <c r="G1049">
        <v>-4.7265411418372483E-2</v>
      </c>
      <c r="H1049">
        <v>-1.442677151707761E-3</v>
      </c>
      <c r="I1049">
        <v>6.6430229350098458E-3</v>
      </c>
      <c r="J1049">
        <v>2.097376217006253E-2</v>
      </c>
      <c r="K1049">
        <v>2.41817802007116E-3</v>
      </c>
      <c r="L1049">
        <v>3.2816608630874322E-2</v>
      </c>
      <c r="M1049">
        <v>-7.7145539622869297E-3</v>
      </c>
      <c r="N1049">
        <v>-1.038437693738381E-2</v>
      </c>
      <c r="O1049">
        <v>-1.2269954044129229E-2</v>
      </c>
      <c r="P1049">
        <v>1.1975176866769739E-3</v>
      </c>
      <c r="Q1049">
        <v>-6.1163477972570046E-4</v>
      </c>
      <c r="R1049">
        <v>9.859516113590594E-3</v>
      </c>
      <c r="S1049">
        <v>9.3077695508072544E-3</v>
      </c>
      <c r="T1049">
        <v>4.7297263254322708E-2</v>
      </c>
      <c r="U1049">
        <v>1.258138503801209E-2</v>
      </c>
      <c r="V1049">
        <v>6.5976265471326512E-2</v>
      </c>
      <c r="W1049">
        <v>2.0386511652071389E-2</v>
      </c>
      <c r="Y1049">
        <v>1.052067929037492E-2</v>
      </c>
      <c r="Z1049">
        <v>-3.9322477023834727E-2</v>
      </c>
      <c r="AA1049">
        <v>1.9581071179544111E-2</v>
      </c>
      <c r="AB1049">
        <v>-2.2979028106644428E-3</v>
      </c>
      <c r="AC1049">
        <v>3.2786853791495041E-2</v>
      </c>
      <c r="AD1049">
        <v>-4.0840855527385478E-2</v>
      </c>
      <c r="AE1049">
        <v>2.698804544972044E-2</v>
      </c>
    </row>
    <row r="1050" spans="1:31" x14ac:dyDescent="0.35">
      <c r="A1050" s="2">
        <v>44700</v>
      </c>
      <c r="B1050">
        <v>1.60520406887299E-3</v>
      </c>
      <c r="C1050">
        <v>1.904771528006588E-2</v>
      </c>
      <c r="D1050">
        <v>-3.8197018458268062E-3</v>
      </c>
      <c r="E1050">
        <v>3.2639316913710033E-2</v>
      </c>
      <c r="F1050">
        <v>6.0000026927274908E-2</v>
      </c>
      <c r="G1050">
        <v>0.1034727196081866</v>
      </c>
      <c r="H1050">
        <v>2.3403586250829719E-2</v>
      </c>
      <c r="I1050">
        <v>1.39594327061443E-2</v>
      </c>
      <c r="J1050">
        <v>5.5025678188027172E-2</v>
      </c>
      <c r="K1050">
        <v>-1.176095570158542E-2</v>
      </c>
      <c r="L1050">
        <v>0</v>
      </c>
      <c r="M1050">
        <v>4.4703599596917387E-2</v>
      </c>
      <c r="N1050">
        <v>-1.942051683633517E-2</v>
      </c>
      <c r="O1050">
        <v>5.9998688781765841E-2</v>
      </c>
      <c r="P1050">
        <v>6.5790161001397776E-3</v>
      </c>
      <c r="Q1050">
        <v>1.6982873316799822E-2</v>
      </c>
      <c r="R1050">
        <v>-1.982243148132035E-2</v>
      </c>
      <c r="S1050">
        <v>6.3399436265516576E-3</v>
      </c>
      <c r="T1050">
        <v>-1.075262351046302E-2</v>
      </c>
      <c r="U1050">
        <v>0</v>
      </c>
      <c r="V1050">
        <v>6.4770921877363996E-3</v>
      </c>
      <c r="W1050">
        <v>2.3871202697027361E-2</v>
      </c>
      <c r="Y1050">
        <v>3.110180438312948E-2</v>
      </c>
      <c r="Z1050">
        <v>4.3450854874732103E-2</v>
      </c>
      <c r="AA1050">
        <v>4.3322967715291087E-2</v>
      </c>
      <c r="AB1050">
        <v>5.6030106587240842E-2</v>
      </c>
      <c r="AC1050">
        <v>7.8643591600867646E-2</v>
      </c>
      <c r="AD1050">
        <v>2.567315388508495E-2</v>
      </c>
      <c r="AE1050">
        <v>3.699463168584272E-3</v>
      </c>
    </row>
    <row r="1051" spans="1:31" x14ac:dyDescent="0.35">
      <c r="A1051" s="2">
        <v>44701</v>
      </c>
      <c r="B1051">
        <v>6.570506513885177E-2</v>
      </c>
      <c r="C1051">
        <v>0</v>
      </c>
      <c r="D1051">
        <v>-7.6686958232448088E-3</v>
      </c>
      <c r="E1051">
        <v>1.961844037351268E-2</v>
      </c>
      <c r="F1051">
        <v>6.6592080375373897E-3</v>
      </c>
      <c r="G1051">
        <v>4.4958670437100778E-3</v>
      </c>
      <c r="H1051">
        <v>1.1294941713464459E-3</v>
      </c>
      <c r="I1051">
        <v>-3.755000089179505E-3</v>
      </c>
      <c r="J1051">
        <v>2.1905394845370459E-2</v>
      </c>
      <c r="K1051">
        <v>-1.831028218103214E-3</v>
      </c>
      <c r="L1051">
        <v>-7.1120796154491286E-3</v>
      </c>
      <c r="M1051">
        <v>1.395345288653704E-2</v>
      </c>
      <c r="N1051">
        <v>0</v>
      </c>
      <c r="O1051">
        <v>1.6370706921456701E-2</v>
      </c>
      <c r="P1051">
        <v>1.010099973913858E-2</v>
      </c>
      <c r="Q1051">
        <v>-1.053113532091665E-2</v>
      </c>
      <c r="R1051">
        <v>-3.9239681232714494E-3</v>
      </c>
      <c r="S1051">
        <v>2.8637136696985088E-3</v>
      </c>
      <c r="T1051">
        <v>-2.173921933555956E-2</v>
      </c>
      <c r="U1051">
        <v>5.9982600142749476E-3</v>
      </c>
      <c r="V1051">
        <v>-3.9327797680563048E-2</v>
      </c>
      <c r="W1051">
        <v>-6.588871030338006E-3</v>
      </c>
      <c r="Y1051">
        <v>-2.453987186992479E-2</v>
      </c>
      <c r="Z1051">
        <v>-7.2419392935926252E-3</v>
      </c>
      <c r="AA1051">
        <v>-1.241442242937418E-2</v>
      </c>
      <c r="AB1051">
        <v>1.8359921553194439E-2</v>
      </c>
      <c r="AC1051">
        <v>1.070233106711815E-2</v>
      </c>
      <c r="AD1051">
        <v>1.5262538803505249E-2</v>
      </c>
      <c r="AE1051">
        <v>-4.3213518806098916E-3</v>
      </c>
    </row>
    <row r="1052" spans="1:31" x14ac:dyDescent="0.35">
      <c r="A1052" s="2">
        <v>44703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5.1748921897460498E-2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</row>
    <row r="1053" spans="1:31" x14ac:dyDescent="0.35">
      <c r="A1053" s="2">
        <v>44704</v>
      </c>
      <c r="B1053">
        <v>-2.2556386190424989E-2</v>
      </c>
      <c r="C1053">
        <v>0</v>
      </c>
      <c r="D1053">
        <v>1.6228714302401581E-2</v>
      </c>
      <c r="E1053">
        <v>-6.948090684352648E-3</v>
      </c>
      <c r="F1053">
        <v>3.7486236386745642E-2</v>
      </c>
      <c r="G1053">
        <v>2.7493564070479429E-2</v>
      </c>
      <c r="H1053">
        <v>1.8894570257253159E-2</v>
      </c>
      <c r="I1053">
        <v>0</v>
      </c>
      <c r="J1053">
        <v>-8.5062948346998901E-3</v>
      </c>
      <c r="K1053">
        <v>2.1399910550268242E-3</v>
      </c>
      <c r="L1053">
        <v>3.3000790751901432E-2</v>
      </c>
      <c r="M1053">
        <v>2.3394506730753491E-2</v>
      </c>
      <c r="N1053">
        <v>1.351556567957468E-2</v>
      </c>
      <c r="O1053">
        <v>7.7266154636421716E-3</v>
      </c>
      <c r="P1053">
        <v>1.6314128502802779E-2</v>
      </c>
      <c r="Q1053">
        <v>4.4093192995156016E-3</v>
      </c>
      <c r="R1053">
        <v>3.2727328213778328E-2</v>
      </c>
      <c r="S1053">
        <v>0</v>
      </c>
      <c r="T1053">
        <v>2.2222315118054951E-2</v>
      </c>
      <c r="U1053">
        <v>3.4923326695521777E-2</v>
      </c>
      <c r="V1053">
        <v>4.3170815451496702E-2</v>
      </c>
      <c r="W1053">
        <v>2.168365022855356E-2</v>
      </c>
      <c r="Y1053">
        <v>2.384693900289259E-2</v>
      </c>
      <c r="Z1053">
        <v>1.155006795726332E-2</v>
      </c>
      <c r="AA1053">
        <v>1.0403111152706529E-2</v>
      </c>
      <c r="AB1053">
        <v>-4.5948081733540036E-3</v>
      </c>
      <c r="AC1053">
        <v>3.9709080727996504E-3</v>
      </c>
      <c r="AD1053">
        <v>1.8039696100439651E-2</v>
      </c>
      <c r="AE1053">
        <v>4.7230083617544771E-2</v>
      </c>
    </row>
    <row r="1054" spans="1:31" x14ac:dyDescent="0.35">
      <c r="A1054" s="2">
        <v>44705</v>
      </c>
      <c r="B1054">
        <v>-2.461533584644782E-2</v>
      </c>
      <c r="C1054">
        <v>-2.8037466475174241E-2</v>
      </c>
      <c r="D1054">
        <v>-3.0418188672910458E-3</v>
      </c>
      <c r="E1054">
        <v>1.0764564217198289E-3</v>
      </c>
      <c r="F1054">
        <v>-2.0191241600875601E-2</v>
      </c>
      <c r="G1054">
        <v>-6.5961386812209089E-2</v>
      </c>
      <c r="H1054">
        <v>6.0889396500358739E-3</v>
      </c>
      <c r="I1054">
        <v>-1.809037283321413E-2</v>
      </c>
      <c r="J1054">
        <v>5.0789343877292843E-2</v>
      </c>
      <c r="K1054">
        <v>-6.1015661447705316E-4</v>
      </c>
      <c r="L1054">
        <v>5.4481773201233707E-3</v>
      </c>
      <c r="M1054">
        <v>3.092785972993628E-2</v>
      </c>
      <c r="N1054">
        <v>-5.573868744381183E-2</v>
      </c>
      <c r="O1054">
        <v>-4.1521724672413003E-2</v>
      </c>
      <c r="P1054">
        <v>1.189125223526766E-3</v>
      </c>
      <c r="Q1054">
        <v>-2.22525170304354E-2</v>
      </c>
      <c r="R1054">
        <v>-5.6924951208144108E-2</v>
      </c>
      <c r="S1054">
        <v>-1.599079935318648E-2</v>
      </c>
      <c r="T1054">
        <v>-3.4782640411605059E-2</v>
      </c>
      <c r="U1054">
        <v>3.3333390893924841E-2</v>
      </c>
      <c r="V1054">
        <v>-2.8540889219111909E-2</v>
      </c>
      <c r="W1054">
        <v>-6.7416753799695028E-3</v>
      </c>
      <c r="Y1054">
        <v>3.5834528326432751E-3</v>
      </c>
      <c r="Z1054">
        <v>-8.7740332814008726E-2</v>
      </c>
      <c r="AA1054">
        <v>-4.5474023604810447E-2</v>
      </c>
      <c r="AB1054">
        <v>-2.8948124296542591E-2</v>
      </c>
      <c r="AC1054">
        <v>-1.7798316177044748E-2</v>
      </c>
      <c r="AD1054">
        <v>-1.417609883694027E-2</v>
      </c>
      <c r="AE1054">
        <v>3.7055105821579559E-2</v>
      </c>
    </row>
    <row r="1055" spans="1:31" x14ac:dyDescent="0.35">
      <c r="A1055" s="2">
        <v>44706</v>
      </c>
      <c r="B1055">
        <v>1.2618270899209531E-2</v>
      </c>
      <c r="C1055">
        <v>9.6153757981292109E-3</v>
      </c>
      <c r="D1055">
        <v>8.390622131954073E-3</v>
      </c>
      <c r="E1055">
        <v>-8.0644797818334446E-3</v>
      </c>
      <c r="F1055">
        <v>4.7722295839487387E-2</v>
      </c>
      <c r="G1055">
        <v>3.9973312368170921E-2</v>
      </c>
      <c r="H1055">
        <v>7.4276925598339982E-3</v>
      </c>
      <c r="I1055">
        <v>9.9795810848517519E-3</v>
      </c>
      <c r="J1055">
        <v>-4.6701510972642517E-2</v>
      </c>
      <c r="K1055">
        <v>5.2808548271157767E-2</v>
      </c>
      <c r="L1055">
        <v>0</v>
      </c>
      <c r="M1055">
        <v>-1.3043776802394991E-3</v>
      </c>
      <c r="N1055">
        <v>-1.3487781656616901E-2</v>
      </c>
      <c r="O1055">
        <v>4.165900253092536E-2</v>
      </c>
      <c r="P1055">
        <v>1.9002349358318019E-2</v>
      </c>
      <c r="Q1055">
        <v>2.2449367701637302E-2</v>
      </c>
      <c r="R1055">
        <v>1.2756684978163509E-2</v>
      </c>
      <c r="S1055">
        <v>2.9019405811254728E-3</v>
      </c>
      <c r="T1055">
        <v>2.2522615366997729E-3</v>
      </c>
      <c r="U1055">
        <v>0</v>
      </c>
      <c r="V1055">
        <v>-2.8277652247820528E-2</v>
      </c>
      <c r="W1055">
        <v>1.181507003040694E-2</v>
      </c>
      <c r="Y1055">
        <v>1.1859014617449979E-2</v>
      </c>
      <c r="Z1055">
        <v>3.8208162848870193E-2</v>
      </c>
      <c r="AA1055">
        <v>3.8651712824789408E-2</v>
      </c>
      <c r="AB1055">
        <v>2.102888978184847E-2</v>
      </c>
      <c r="AC1055">
        <v>-6.0402148468277073E-3</v>
      </c>
      <c r="AD1055">
        <v>9.3469214057683381E-2</v>
      </c>
      <c r="AE1055">
        <v>-1.234136141466979E-2</v>
      </c>
    </row>
    <row r="1056" spans="1:31" x14ac:dyDescent="0.35">
      <c r="A1056" s="2">
        <v>44707</v>
      </c>
      <c r="B1056">
        <v>9.9688493380058363E-2</v>
      </c>
      <c r="C1056">
        <v>0</v>
      </c>
      <c r="D1056">
        <v>-4.5386652070837918E-3</v>
      </c>
      <c r="E1056">
        <v>-5.42073402233334E-4</v>
      </c>
      <c r="F1056">
        <v>9.0062101376963577E-2</v>
      </c>
      <c r="G1056">
        <v>6.1499042873862431E-2</v>
      </c>
      <c r="H1056">
        <v>1.2834774653790239E-2</v>
      </c>
      <c r="I1056">
        <v>2.0268522136838829E-2</v>
      </c>
      <c r="J1056">
        <v>3.8369267262533979E-2</v>
      </c>
      <c r="K1056">
        <v>1.8845893423580899E-2</v>
      </c>
      <c r="L1056">
        <v>2.2167526101080529E-2</v>
      </c>
      <c r="M1056">
        <v>1.7414085234488841E-2</v>
      </c>
      <c r="N1056">
        <v>1.2063696316551459E-2</v>
      </c>
      <c r="O1056">
        <v>5.6120038211873169E-2</v>
      </c>
      <c r="P1056">
        <v>-1.6317095286706329E-2</v>
      </c>
      <c r="Q1056">
        <v>3.08903829080307E-2</v>
      </c>
      <c r="R1056">
        <v>-5.8371315257254031E-3</v>
      </c>
      <c r="S1056">
        <v>3.009245399548233E-2</v>
      </c>
      <c r="T1056">
        <v>-6.7414865111430364E-3</v>
      </c>
      <c r="U1056">
        <v>-0.154121893475303</v>
      </c>
      <c r="V1056">
        <v>0</v>
      </c>
      <c r="W1056">
        <v>6.2112073830393744E-3</v>
      </c>
      <c r="Y1056">
        <v>3.0497768976308851E-2</v>
      </c>
      <c r="Z1056">
        <v>8.2487260036847143E-2</v>
      </c>
      <c r="AA1056">
        <v>3.375156896133924E-2</v>
      </c>
      <c r="AB1056">
        <v>5.1252734857269562E-2</v>
      </c>
      <c r="AC1056">
        <v>2.7008751329975489E-3</v>
      </c>
      <c r="AD1056">
        <v>1.3698651053009939E-2</v>
      </c>
      <c r="AE1056">
        <v>0</v>
      </c>
    </row>
    <row r="1057" spans="1:31" x14ac:dyDescent="0.35">
      <c r="A1057" s="2">
        <v>44708</v>
      </c>
      <c r="B1057">
        <v>1.133142182452374E-2</v>
      </c>
      <c r="C1057">
        <v>0</v>
      </c>
      <c r="D1057">
        <v>-4.5592611892598667E-3</v>
      </c>
      <c r="E1057">
        <v>-5.4230397039372047E-3</v>
      </c>
      <c r="F1057">
        <v>5.3181427712979401E-2</v>
      </c>
      <c r="G1057">
        <v>0.1031986133563674</v>
      </c>
      <c r="H1057">
        <v>-9.7062939520978775E-3</v>
      </c>
      <c r="I1057">
        <v>1.241623003918235E-2</v>
      </c>
      <c r="J1057">
        <v>3.2662480651989727E-2</v>
      </c>
      <c r="K1057">
        <v>2.874227173592581E-2</v>
      </c>
      <c r="L1057">
        <v>0</v>
      </c>
      <c r="M1057">
        <v>-2.6529773939611759E-2</v>
      </c>
      <c r="N1057">
        <v>0</v>
      </c>
      <c r="O1057">
        <v>5.6885547815111792E-2</v>
      </c>
      <c r="P1057">
        <v>-2.8435924576962531E-2</v>
      </c>
      <c r="Q1057">
        <v>5.7726207395357498E-2</v>
      </c>
      <c r="R1057">
        <v>2.2249728279448929E-2</v>
      </c>
      <c r="S1057">
        <v>-1.6292090299725111E-2</v>
      </c>
      <c r="T1057">
        <v>0</v>
      </c>
      <c r="U1057">
        <v>0</v>
      </c>
      <c r="V1057">
        <v>0.10355259914104439</v>
      </c>
      <c r="W1057">
        <v>-1.6296280142301219E-2</v>
      </c>
      <c r="Y1057">
        <v>3.3630892862100532E-2</v>
      </c>
      <c r="Z1057">
        <v>0.117233297925518</v>
      </c>
      <c r="AA1057">
        <v>0.1067392720618527</v>
      </c>
      <c r="AB1057">
        <v>5.2244343126432113E-2</v>
      </c>
      <c r="AC1057">
        <v>6.7340065610222544E-2</v>
      </c>
      <c r="AD1057">
        <v>-2.3243318419362339E-2</v>
      </c>
      <c r="AE1057">
        <v>0</v>
      </c>
    </row>
    <row r="1058" spans="1:31" x14ac:dyDescent="0.35">
      <c r="A1058" s="2">
        <v>44710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2.98792116973936E-2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</row>
    <row r="1059" spans="1:31" x14ac:dyDescent="0.35">
      <c r="A1059" s="2">
        <v>44711</v>
      </c>
      <c r="B1059">
        <v>3.0812337387538861E-2</v>
      </c>
      <c r="C1059">
        <v>0</v>
      </c>
      <c r="D1059">
        <v>1.5268122858624891E-3</v>
      </c>
      <c r="E1059">
        <v>-2.180979987858267E-3</v>
      </c>
      <c r="F1059">
        <v>0</v>
      </c>
      <c r="G1059">
        <v>0</v>
      </c>
      <c r="H1059">
        <v>0</v>
      </c>
      <c r="I1059">
        <v>-3.6079268368634843E-2</v>
      </c>
      <c r="J1059">
        <v>0</v>
      </c>
      <c r="K1059">
        <v>0</v>
      </c>
      <c r="L1059">
        <v>0</v>
      </c>
      <c r="M1059">
        <v>8.3516718267084844E-3</v>
      </c>
      <c r="N1059">
        <v>-1.296296296296295E-2</v>
      </c>
      <c r="O1059">
        <v>0</v>
      </c>
      <c r="P1059">
        <v>-3.6585542299414349E-3</v>
      </c>
      <c r="Q1059">
        <v>0</v>
      </c>
      <c r="R1059">
        <v>0</v>
      </c>
      <c r="S1059">
        <v>-1.599079935318648E-2</v>
      </c>
      <c r="T1059">
        <v>-4.5250201209777741E-3</v>
      </c>
      <c r="U1059">
        <v>0</v>
      </c>
      <c r="V1059">
        <v>9.9314726233423745E-3</v>
      </c>
      <c r="W1059">
        <v>-2.1084324865449981E-2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-4.4272241774740984E-3</v>
      </c>
      <c r="AE1059">
        <v>6.8903974766614695E-2</v>
      </c>
    </row>
    <row r="1060" spans="1:31" x14ac:dyDescent="0.35">
      <c r="A1060" s="2">
        <v>44712</v>
      </c>
      <c r="B1060">
        <v>6.1141289106689152E-2</v>
      </c>
      <c r="C1060">
        <v>0</v>
      </c>
      <c r="D1060">
        <v>-1.6006258585669841E-2</v>
      </c>
      <c r="E1060">
        <v>-6.0109375775696527E-3</v>
      </c>
      <c r="F1060">
        <v>-9.0173388135639243E-4</v>
      </c>
      <c r="G1060">
        <v>-4.1575503300558148E-2</v>
      </c>
      <c r="H1060">
        <v>-2.2795680856199652E-2</v>
      </c>
      <c r="I1060">
        <v>-1.354120868745801E-2</v>
      </c>
      <c r="J1060">
        <v>2.4281219001775382E-2</v>
      </c>
      <c r="K1060">
        <v>-2.0840411313431839E-2</v>
      </c>
      <c r="L1060">
        <v>-2.6987926069512391E-2</v>
      </c>
      <c r="M1060">
        <v>-4.3592144351201068E-3</v>
      </c>
      <c r="N1060">
        <v>-4.9405878674171337E-2</v>
      </c>
      <c r="O1060">
        <v>-1.4607010063048429E-2</v>
      </c>
      <c r="P1060">
        <v>-9.7919085560106423E-3</v>
      </c>
      <c r="Q1060">
        <v>-1.9441764815259169E-2</v>
      </c>
      <c r="R1060">
        <v>-1.511487219842333E-2</v>
      </c>
      <c r="S1060">
        <v>-9.8665614726640705E-3</v>
      </c>
      <c r="T1060">
        <v>6.8181755154995249E-2</v>
      </c>
      <c r="U1060">
        <v>3.5310734843784657E-2</v>
      </c>
      <c r="V1060">
        <v>-8.1383442855504917E-3</v>
      </c>
      <c r="W1060">
        <v>-2.30769442844958E-3</v>
      </c>
      <c r="Y1060">
        <v>-6.6254566160468542E-3</v>
      </c>
      <c r="Z1060">
        <v>-3.0430217206586781E-2</v>
      </c>
      <c r="AA1060">
        <v>-1.2102862646013349E-2</v>
      </c>
      <c r="AB1060">
        <v>-2.700091739963573E-2</v>
      </c>
      <c r="AC1060">
        <v>-1.5772870282847129E-2</v>
      </c>
      <c r="AD1060">
        <v>3.0016761217787961E-2</v>
      </c>
      <c r="AE1060">
        <v>-1.4362067689938749E-2</v>
      </c>
    </row>
    <row r="1061" spans="1:31" x14ac:dyDescent="0.35">
      <c r="A1061" s="2">
        <v>44713</v>
      </c>
      <c r="B1061">
        <v>0</v>
      </c>
      <c r="C1061">
        <v>0</v>
      </c>
      <c r="D1061">
        <v>-6.1966350937752157E-3</v>
      </c>
      <c r="E1061">
        <v>-9.3457883825588395E-3</v>
      </c>
      <c r="F1061">
        <v>-1.353787180172661E-2</v>
      </c>
      <c r="G1061">
        <v>-2.9109601344550099E-2</v>
      </c>
      <c r="H1061">
        <v>-2.5014258886199899E-2</v>
      </c>
      <c r="I1061">
        <v>-3.6258820100665279E-3</v>
      </c>
      <c r="J1061">
        <v>5.9263449335742457E-3</v>
      </c>
      <c r="K1061">
        <v>-1.112690687428242E-2</v>
      </c>
      <c r="L1061">
        <v>-6.9341898610110198E-3</v>
      </c>
      <c r="M1061">
        <v>-1.3134817646949791E-2</v>
      </c>
      <c r="N1061">
        <v>2.335526315789482E-2</v>
      </c>
      <c r="O1061">
        <v>-1.987215693499211E-2</v>
      </c>
      <c r="P1061">
        <v>-4.9443385353123981E-3</v>
      </c>
      <c r="Q1061">
        <v>3.682228211060901E-3</v>
      </c>
      <c r="R1061">
        <v>6.5070559015869112E-2</v>
      </c>
      <c r="S1061">
        <v>-1.758551710391187E-3</v>
      </c>
      <c r="T1061">
        <v>-4.2552289274653274E-3</v>
      </c>
      <c r="U1061">
        <v>-5.002301568735712E-3</v>
      </c>
      <c r="V1061">
        <v>-2.2564097347422599E-2</v>
      </c>
      <c r="W1061">
        <v>-1.1532888886125581E-2</v>
      </c>
      <c r="Y1061">
        <v>-4.0495949121917008E-3</v>
      </c>
      <c r="Z1061">
        <v>-3.0303002154437039E-2</v>
      </c>
      <c r="AA1061">
        <v>-3.5222053856601147E-2</v>
      </c>
      <c r="AB1061">
        <v>-1.136396308088039E-3</v>
      </c>
      <c r="AC1061">
        <v>-4.230774262482706E-2</v>
      </c>
      <c r="AD1061">
        <v>-2.1586598488933961E-2</v>
      </c>
      <c r="AE1061">
        <v>-4.9700942897691336E-3</v>
      </c>
    </row>
    <row r="1062" spans="1:31" x14ac:dyDescent="0.35">
      <c r="A1062" s="2">
        <v>44714</v>
      </c>
      <c r="B1062">
        <v>-1.0243257372288371E-2</v>
      </c>
      <c r="C1062">
        <v>0</v>
      </c>
      <c r="D1062">
        <v>5.4559511386600423E-3</v>
      </c>
      <c r="E1062">
        <v>1.8867912280511989E-2</v>
      </c>
      <c r="F1062">
        <v>5.8554379851697869E-2</v>
      </c>
      <c r="G1062">
        <v>8.9947129103953083E-2</v>
      </c>
      <c r="H1062">
        <v>3.3439013239225927E-2</v>
      </c>
      <c r="I1062">
        <v>3.0673180301042709E-2</v>
      </c>
      <c r="J1062">
        <v>3.6589156749636587E-2</v>
      </c>
      <c r="K1062">
        <v>1.557980533085512E-2</v>
      </c>
      <c r="L1062">
        <v>0</v>
      </c>
      <c r="M1062">
        <v>1.064772676885006E-2</v>
      </c>
      <c r="N1062">
        <v>-1.7839922854387621E-2</v>
      </c>
      <c r="O1062">
        <v>9.0087055114001835E-2</v>
      </c>
      <c r="P1062">
        <v>3.7266645161246892E-3</v>
      </c>
      <c r="Q1062">
        <v>4.7551784769050753E-2</v>
      </c>
      <c r="R1062">
        <v>5.9365922573520143E-2</v>
      </c>
      <c r="S1062">
        <v>1.7615942646300731E-2</v>
      </c>
      <c r="T1062">
        <v>4.2734132792703328E-3</v>
      </c>
      <c r="U1062">
        <v>0</v>
      </c>
      <c r="V1062">
        <v>-1.224205594969352E-2</v>
      </c>
      <c r="W1062">
        <v>2.3977086440737368E-2</v>
      </c>
      <c r="Y1062">
        <v>-7.773305537280395E-3</v>
      </c>
      <c r="Z1062">
        <v>2.0647368172886701E-2</v>
      </c>
      <c r="AA1062">
        <v>7.0634870055823251E-2</v>
      </c>
      <c r="AB1062">
        <v>0.1027964552212686</v>
      </c>
      <c r="AC1062">
        <v>4.7523430929625077E-2</v>
      </c>
      <c r="AD1062">
        <v>3.6403698646863658E-2</v>
      </c>
      <c r="AE1062">
        <v>-4.5407414361796627E-3</v>
      </c>
    </row>
    <row r="1063" spans="1:31" x14ac:dyDescent="0.35">
      <c r="A1063" s="2">
        <v>44715</v>
      </c>
      <c r="B1063">
        <v>3.4928857971088689E-2</v>
      </c>
      <c r="C1063">
        <v>0</v>
      </c>
      <c r="D1063">
        <v>7.7519218057684469E-3</v>
      </c>
      <c r="E1063">
        <v>1.5250547438396159E-2</v>
      </c>
      <c r="F1063">
        <v>-6.0501034287436806E-3</v>
      </c>
      <c r="G1063">
        <v>-1.726006398979452E-2</v>
      </c>
      <c r="H1063">
        <v>-1.394615813289146E-3</v>
      </c>
      <c r="I1063">
        <v>2.320309461613412E-2</v>
      </c>
      <c r="J1063">
        <v>-9.8714277009323004E-3</v>
      </c>
      <c r="K1063">
        <v>-3.9772354341094376E-3</v>
      </c>
      <c r="L1063">
        <v>0</v>
      </c>
      <c r="M1063">
        <v>8.7789946497940363E-4</v>
      </c>
      <c r="N1063">
        <v>0</v>
      </c>
      <c r="O1063">
        <v>-1.301963722540234E-2</v>
      </c>
      <c r="P1063">
        <v>1.1138606516641669E-2</v>
      </c>
      <c r="Q1063">
        <v>9.294214187241856E-3</v>
      </c>
      <c r="R1063">
        <v>-3.0467872225899861E-2</v>
      </c>
      <c r="S1063">
        <v>1.327169490417179E-2</v>
      </c>
      <c r="T1063">
        <v>1.8085236766813621E-2</v>
      </c>
      <c r="U1063">
        <v>0</v>
      </c>
      <c r="V1063">
        <v>-5.6657170222694786E-3</v>
      </c>
      <c r="W1063">
        <v>-2.545272335071846E-3</v>
      </c>
      <c r="Y1063">
        <v>-3.9773418672016669E-3</v>
      </c>
      <c r="Z1063">
        <v>-2.1323197237567041E-2</v>
      </c>
      <c r="AA1063">
        <v>-7.4128561521185077E-3</v>
      </c>
      <c r="AB1063">
        <v>-7.1549601196613244E-3</v>
      </c>
      <c r="AC1063">
        <v>-1.8530349451871819E-2</v>
      </c>
      <c r="AD1063">
        <v>2.820646014939476E-2</v>
      </c>
      <c r="AE1063">
        <v>-5.0177036053825619E-3</v>
      </c>
    </row>
    <row r="1064" spans="1:31" x14ac:dyDescent="0.35">
      <c r="A1064" s="2">
        <v>44718</v>
      </c>
      <c r="B1064">
        <v>0</v>
      </c>
      <c r="C1064">
        <v>0</v>
      </c>
      <c r="D1064">
        <v>-3.0769167046104111E-3</v>
      </c>
      <c r="E1064">
        <v>6.9742875311677999E-3</v>
      </c>
      <c r="F1064">
        <v>0.17999997346297561</v>
      </c>
      <c r="G1064">
        <v>3.6223922737931069E-2</v>
      </c>
      <c r="H1064">
        <v>2.4581116633899391E-2</v>
      </c>
      <c r="I1064">
        <v>2.612762947964797E-2</v>
      </c>
      <c r="J1064">
        <v>7.5830883744387068E-2</v>
      </c>
      <c r="K1064">
        <v>2.9378318175800722E-2</v>
      </c>
      <c r="L1064">
        <v>2.942644264531102E-2</v>
      </c>
      <c r="M1064">
        <v>1.3596551915103561E-2</v>
      </c>
      <c r="N1064">
        <v>5.269186712485685E-2</v>
      </c>
      <c r="O1064">
        <v>5.4140802083538997E-2</v>
      </c>
      <c r="P1064">
        <v>1.162799351582766E-2</v>
      </c>
      <c r="Q1064">
        <v>-3.9236653268813197E-2</v>
      </c>
      <c r="R1064">
        <v>2.4971924940799362E-2</v>
      </c>
      <c r="S1064">
        <v>4.5558852128724237E-3</v>
      </c>
      <c r="T1064">
        <v>0</v>
      </c>
      <c r="U1064">
        <v>9.1408030443655974E-3</v>
      </c>
      <c r="V1064">
        <v>0</v>
      </c>
      <c r="W1064">
        <v>2.2709985842305661E-2</v>
      </c>
      <c r="Y1064">
        <v>-8.3496128715112583E-3</v>
      </c>
      <c r="Z1064">
        <v>3.7988844674154983E-2</v>
      </c>
      <c r="AA1064">
        <v>5.9372670344283618E-2</v>
      </c>
      <c r="AB1064">
        <v>2.8625087650834938E-2</v>
      </c>
      <c r="AC1064">
        <v>0.2148437672197667</v>
      </c>
      <c r="AD1064">
        <v>0</v>
      </c>
      <c r="AE1064">
        <v>0</v>
      </c>
    </row>
    <row r="1065" spans="1:31" x14ac:dyDescent="0.35">
      <c r="A1065" s="2">
        <v>44719</v>
      </c>
      <c r="B1065">
        <v>1.7499942445715622E-2</v>
      </c>
      <c r="C1065">
        <v>0</v>
      </c>
      <c r="D1065">
        <v>3.0864133413777139E-3</v>
      </c>
      <c r="E1065">
        <v>1.651571147807163E-2</v>
      </c>
      <c r="F1065">
        <v>2.2844541384546831E-2</v>
      </c>
      <c r="G1065">
        <v>1.5889891829687919E-2</v>
      </c>
      <c r="H1065">
        <v>-1.0905355942665279E-2</v>
      </c>
      <c r="I1065">
        <v>2.1859254905281181E-2</v>
      </c>
      <c r="J1065">
        <v>-1.4602652312578511E-2</v>
      </c>
      <c r="K1065">
        <v>2.3552104122088972E-2</v>
      </c>
      <c r="L1065">
        <v>5.8139943208324052E-3</v>
      </c>
      <c r="M1065">
        <v>2.0337485977562689E-2</v>
      </c>
      <c r="N1065">
        <v>-1.9741955541737969E-2</v>
      </c>
      <c r="O1065">
        <v>1.2852121787799041E-2</v>
      </c>
      <c r="P1065">
        <v>-2.4199140281265801E-3</v>
      </c>
      <c r="Q1065">
        <v>1.3893785980378939E-4</v>
      </c>
      <c r="R1065">
        <v>1.642491948722458E-2</v>
      </c>
      <c r="S1065">
        <v>-9.0703276634772623E-3</v>
      </c>
      <c r="T1065">
        <v>3.1347559357208792E-3</v>
      </c>
      <c r="U1065">
        <v>9.0581783662946336E-4</v>
      </c>
      <c r="V1065">
        <v>-5.3418667712901158E-3</v>
      </c>
      <c r="W1065">
        <v>-1.9960636931948268E-3</v>
      </c>
      <c r="Y1065">
        <v>1.4887210631709721E-2</v>
      </c>
      <c r="Z1065">
        <v>1.453177927192462E-2</v>
      </c>
      <c r="AA1065">
        <v>5.2872616881574066E-3</v>
      </c>
      <c r="AB1065">
        <v>-1.498929378777158E-3</v>
      </c>
      <c r="AC1065">
        <v>2.2508042857899199E-2</v>
      </c>
      <c r="AD1065">
        <v>-6.2111353320771778E-3</v>
      </c>
      <c r="AE1065">
        <v>4.1490002826155108E-2</v>
      </c>
    </row>
    <row r="1066" spans="1:31" x14ac:dyDescent="0.35">
      <c r="A1066" s="2">
        <v>44720</v>
      </c>
      <c r="B1066">
        <v>-1.228500972907853E-2</v>
      </c>
      <c r="C1066">
        <v>-9.5238008737019708E-3</v>
      </c>
      <c r="D1066">
        <v>1.5384583523052611E-3</v>
      </c>
      <c r="E1066">
        <v>9.4339198505091204E-3</v>
      </c>
      <c r="F1066">
        <v>-3.3141212849730713E-2</v>
      </c>
      <c r="G1066">
        <v>-2.6068821274474852E-2</v>
      </c>
      <c r="H1066">
        <v>7.4422308385664326E-3</v>
      </c>
      <c r="I1066">
        <v>2.70332744448607E-2</v>
      </c>
      <c r="J1066">
        <v>-1.139930248331467E-2</v>
      </c>
      <c r="K1066">
        <v>5.1435709154119547E-3</v>
      </c>
      <c r="L1066">
        <v>-2.023121732482602E-2</v>
      </c>
      <c r="M1066">
        <v>-1.017810737466884E-2</v>
      </c>
      <c r="N1066">
        <v>2.5214081826831599E-2</v>
      </c>
      <c r="O1066">
        <v>-2.3183706993988751E-2</v>
      </c>
      <c r="P1066">
        <v>6.0642506953467734E-3</v>
      </c>
      <c r="Q1066">
        <v>-4.3055216471353797E-3</v>
      </c>
      <c r="R1066">
        <v>1.2119600053711819E-2</v>
      </c>
      <c r="S1066">
        <v>2.4027457895818172E-2</v>
      </c>
      <c r="T1066">
        <v>0</v>
      </c>
      <c r="U1066">
        <v>-1.3122213145774549E-2</v>
      </c>
      <c r="V1066">
        <v>2.0050105972917232E-2</v>
      </c>
      <c r="W1066">
        <v>-1.1500010343630679E-2</v>
      </c>
      <c r="Y1066">
        <v>-2.885505143362499E-3</v>
      </c>
      <c r="Z1066">
        <v>-1.6445594677394482E-2</v>
      </c>
      <c r="AA1066">
        <v>-3.120621608387086E-2</v>
      </c>
      <c r="AB1066">
        <v>-2.604272122130857E-2</v>
      </c>
      <c r="AC1066">
        <v>-2.4108966787841909E-2</v>
      </c>
      <c r="AD1066">
        <v>-1.5625007558966009E-2</v>
      </c>
      <c r="AE1066">
        <v>4.9520956821926809E-3</v>
      </c>
    </row>
    <row r="1067" spans="1:31" x14ac:dyDescent="0.35">
      <c r="A1067" s="2">
        <v>44721</v>
      </c>
      <c r="B1067">
        <v>8.7064833811487663E-3</v>
      </c>
      <c r="C1067">
        <v>-9.6153757981290999E-3</v>
      </c>
      <c r="D1067">
        <v>-2.227337944178898E-2</v>
      </c>
      <c r="E1067">
        <v>-3.2710337134608913E-2</v>
      </c>
      <c r="F1067">
        <v>4.4708990761013201E-3</v>
      </c>
      <c r="G1067">
        <v>-4.4432543369717248E-2</v>
      </c>
      <c r="H1067">
        <v>2.7358124904330872E-4</v>
      </c>
      <c r="I1067">
        <v>1.00710783513096E-2</v>
      </c>
      <c r="J1067">
        <v>-1.9313871302072069E-2</v>
      </c>
      <c r="K1067">
        <v>-2.6932556029539371E-2</v>
      </c>
      <c r="L1067">
        <v>-3.5152416284368597E-2</v>
      </c>
      <c r="M1067">
        <v>-6.4267188324607094E-3</v>
      </c>
      <c r="N1067">
        <v>-2.443928847641141E-2</v>
      </c>
      <c r="O1067">
        <v>-2.0803875942478119E-2</v>
      </c>
      <c r="P1067">
        <v>3.0138486141195742E-3</v>
      </c>
      <c r="Q1067">
        <v>-2.5945048779594911E-2</v>
      </c>
      <c r="R1067">
        <v>-2.4215104251468781E-2</v>
      </c>
      <c r="S1067">
        <v>3.9107313208117667E-3</v>
      </c>
      <c r="T1067">
        <v>-1.8749971533980059E-2</v>
      </c>
      <c r="U1067">
        <v>-5.5479097391182508E-2</v>
      </c>
      <c r="V1067">
        <v>-8.5644105077571031E-2</v>
      </c>
      <c r="W1067">
        <v>-5.057583788757869E-4</v>
      </c>
      <c r="Y1067">
        <v>-8.4414167809654383E-4</v>
      </c>
      <c r="Z1067">
        <v>-8.7378681727930174E-2</v>
      </c>
      <c r="AA1067">
        <v>-2.895400873542231E-2</v>
      </c>
      <c r="AB1067">
        <v>-2.2684589727548499E-2</v>
      </c>
      <c r="AC1067">
        <v>-6.981797113634669E-3</v>
      </c>
      <c r="AD1067">
        <v>1.3227533379677411E-2</v>
      </c>
      <c r="AE1067">
        <v>-1.5768752148691331E-2</v>
      </c>
    </row>
    <row r="1068" spans="1:31" x14ac:dyDescent="0.35">
      <c r="A1068" s="2">
        <v>44722</v>
      </c>
      <c r="B1068">
        <v>2.4661080893704219E-3</v>
      </c>
      <c r="C1068">
        <v>0</v>
      </c>
      <c r="D1068">
        <v>-5.498810051462244E-3</v>
      </c>
      <c r="E1068">
        <v>-3.5426680019547963E-2</v>
      </c>
      <c r="F1068">
        <v>-6.2314482747691469E-2</v>
      </c>
      <c r="G1068">
        <v>-4.481799032562872E-2</v>
      </c>
      <c r="H1068">
        <v>-1.094092809398683E-2</v>
      </c>
      <c r="I1068">
        <v>6.5713229715105292E-3</v>
      </c>
      <c r="J1068">
        <v>-4.9382724355384038E-2</v>
      </c>
      <c r="K1068">
        <v>-2.823117209444204E-2</v>
      </c>
      <c r="L1068">
        <v>-2.522297269979101E-2</v>
      </c>
      <c r="M1068">
        <v>-1.121173880526616E-2</v>
      </c>
      <c r="N1068">
        <v>0</v>
      </c>
      <c r="O1068">
        <v>-2.1545021115056739E-2</v>
      </c>
      <c r="P1068">
        <v>-7.2115379473603913E-2</v>
      </c>
      <c r="Q1068">
        <v>-2.6206527038079689E-2</v>
      </c>
      <c r="R1068">
        <v>-3.4360468624191398E-2</v>
      </c>
      <c r="S1068">
        <v>1.6693820812967439E-3</v>
      </c>
      <c r="T1068">
        <v>-8.492495893539509E-3</v>
      </c>
      <c r="U1068">
        <v>-2.427184421072948E-2</v>
      </c>
      <c r="V1068">
        <v>-3.2629500921897432E-2</v>
      </c>
      <c r="W1068">
        <v>-2.2773357746099902E-2</v>
      </c>
      <c r="Y1068">
        <v>-3.1498867428277462E-2</v>
      </c>
      <c r="Z1068">
        <v>-5.6737590651196101E-2</v>
      </c>
      <c r="AA1068">
        <v>-3.6898985237917792E-2</v>
      </c>
      <c r="AB1068">
        <v>-2.5062665819717719E-2</v>
      </c>
      <c r="AC1068">
        <v>-2.4337418126620491E-2</v>
      </c>
      <c r="AD1068">
        <v>6.2662729891338484E-3</v>
      </c>
      <c r="AE1068">
        <v>-2.3698234518325641E-2</v>
      </c>
    </row>
    <row r="1069" spans="1:31" x14ac:dyDescent="0.35">
      <c r="A1069" s="2">
        <v>44724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-4.6773426351672698E-2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</row>
    <row r="1070" spans="1:31" x14ac:dyDescent="0.35">
      <c r="A1070" s="2">
        <v>44725</v>
      </c>
      <c r="B1070">
        <v>-3.1980364108341153E-2</v>
      </c>
      <c r="C1070">
        <v>-1.94174577495646E-2</v>
      </c>
      <c r="D1070">
        <v>1.4217979242358011E-2</v>
      </c>
      <c r="E1070">
        <v>-1.7250969438086679E-2</v>
      </c>
      <c r="F1070">
        <v>-6.0126598753085903E-2</v>
      </c>
      <c r="G1070">
        <v>-8.4457457174148209E-2</v>
      </c>
      <c r="H1070">
        <v>-4.2035342930706987E-2</v>
      </c>
      <c r="I1070">
        <v>-3.8946428062322513E-2</v>
      </c>
      <c r="J1070">
        <v>-6.7408790812925612E-2</v>
      </c>
      <c r="K1070">
        <v>-5.5255005371664168E-2</v>
      </c>
      <c r="L1070">
        <v>-3.6068931363263827E-2</v>
      </c>
      <c r="M1070">
        <v>-1.962497849761824E-2</v>
      </c>
      <c r="N1070">
        <v>-1.7631403858948791E-2</v>
      </c>
      <c r="O1070">
        <v>-9.1492923823185635E-2</v>
      </c>
      <c r="P1070">
        <v>-1.5543989029188739E-2</v>
      </c>
      <c r="Q1070">
        <v>-7.1617631351246547E-2</v>
      </c>
      <c r="R1070">
        <v>-7.3990368347212621E-2</v>
      </c>
      <c r="S1070">
        <v>-1.1666548641562141E-2</v>
      </c>
      <c r="T1070">
        <v>-3.4261162241848053E-2</v>
      </c>
      <c r="U1070">
        <v>-7.880595043417804E-2</v>
      </c>
      <c r="V1070">
        <v>-3.8492110767300643E-2</v>
      </c>
      <c r="W1070">
        <v>-4.1170377580129543E-2</v>
      </c>
      <c r="Y1070">
        <v>-5.6697957925331499E-2</v>
      </c>
      <c r="Z1070">
        <v>-0.1102757033004481</v>
      </c>
      <c r="AA1070">
        <v>-0.1362229271276201</v>
      </c>
      <c r="AB1070">
        <v>-7.0403678593950469E-2</v>
      </c>
      <c r="AC1070">
        <v>-3.3259442961186103E-2</v>
      </c>
      <c r="AD1070">
        <v>-1.089775008360983E-2</v>
      </c>
      <c r="AE1070">
        <v>-6.9857518557469689E-2</v>
      </c>
    </row>
    <row r="1071" spans="1:31" x14ac:dyDescent="0.35">
      <c r="A1071" s="2">
        <v>44726</v>
      </c>
      <c r="B1071">
        <v>5.082626984529659E-3</v>
      </c>
      <c r="C1071">
        <v>9.900980750178201E-3</v>
      </c>
      <c r="D1071">
        <v>-1.4797576608644E-2</v>
      </c>
      <c r="E1071">
        <v>-1.6987466830668319E-2</v>
      </c>
      <c r="F1071">
        <v>-1.5151540693756351E-2</v>
      </c>
      <c r="G1071">
        <v>2.562457574168953E-3</v>
      </c>
      <c r="H1071">
        <v>-1.0681354754366381E-2</v>
      </c>
      <c r="I1071">
        <v>-2.7172583316311779E-2</v>
      </c>
      <c r="J1071">
        <v>-2.6193601199454131E-2</v>
      </c>
      <c r="K1071">
        <v>-2.44196649063485E-2</v>
      </c>
      <c r="L1071">
        <v>-3.9045618213151563E-2</v>
      </c>
      <c r="M1071">
        <v>-3.736655559132307E-2</v>
      </c>
      <c r="N1071">
        <v>1.9641043007111451E-2</v>
      </c>
      <c r="O1071">
        <v>7.1813214758118527E-3</v>
      </c>
      <c r="P1071">
        <v>-1.0526301411099779E-2</v>
      </c>
      <c r="Q1071">
        <v>-1.8691593302883058E-2</v>
      </c>
      <c r="R1071">
        <v>2.195783427578113E-2</v>
      </c>
      <c r="S1071">
        <v>-2.192254905912128E-2</v>
      </c>
      <c r="T1071">
        <v>-1.773854192078084E-2</v>
      </c>
      <c r="U1071">
        <v>-1.685030579280378E-2</v>
      </c>
      <c r="V1071">
        <v>-2.9302480308966872E-2</v>
      </c>
      <c r="W1071">
        <v>-4.131783038766601E-2</v>
      </c>
      <c r="Y1071">
        <v>-1.875817441281968E-2</v>
      </c>
      <c r="Z1071">
        <v>0</v>
      </c>
      <c r="AA1071">
        <v>-3.3154112062544587E-2</v>
      </c>
      <c r="AB1071">
        <v>1.097104293484197E-3</v>
      </c>
      <c r="AC1071">
        <v>-1.7775307557223449E-2</v>
      </c>
      <c r="AD1071">
        <v>-1.1017819527284421E-2</v>
      </c>
      <c r="AE1071">
        <v>-1.8132851104266431E-2</v>
      </c>
    </row>
    <row r="1072" spans="1:31" x14ac:dyDescent="0.35">
      <c r="A1072" s="2">
        <v>44727</v>
      </c>
      <c r="B1072">
        <v>-2.2755981936879E-2</v>
      </c>
      <c r="C1072">
        <v>9.8039124022075708E-3</v>
      </c>
      <c r="D1072">
        <v>-7.9051223165657047E-3</v>
      </c>
      <c r="E1072">
        <v>-4.6083114915352894E-3</v>
      </c>
      <c r="F1072">
        <v>3.5897443003490632E-2</v>
      </c>
      <c r="G1072">
        <v>6.3258772859391188E-2</v>
      </c>
      <c r="H1072">
        <v>1.6049006136626961E-2</v>
      </c>
      <c r="I1072">
        <v>-7.9459719975435439E-3</v>
      </c>
      <c r="J1072">
        <v>1.3959817354326279E-2</v>
      </c>
      <c r="K1072">
        <v>2.595810943227872E-2</v>
      </c>
      <c r="L1072">
        <v>2.3137689802454901E-2</v>
      </c>
      <c r="M1072">
        <v>7.3937084993007662E-3</v>
      </c>
      <c r="N1072">
        <v>2.1255396878113508E-2</v>
      </c>
      <c r="O1072">
        <v>4.9910824653721431E-2</v>
      </c>
      <c r="P1072">
        <v>1.9946772757407191E-2</v>
      </c>
      <c r="Q1072">
        <v>3.357543165038579E-2</v>
      </c>
      <c r="R1072">
        <v>-2.088919675631185E-3</v>
      </c>
      <c r="S1072">
        <v>0</v>
      </c>
      <c r="T1072">
        <v>1.5801304920012749E-2</v>
      </c>
      <c r="U1072">
        <v>3.3399241146844227E-2</v>
      </c>
      <c r="V1072">
        <v>5.654761470325731E-2</v>
      </c>
      <c r="W1072">
        <v>2.816899280553797E-2</v>
      </c>
      <c r="Y1072">
        <v>2.9886956554170171E-2</v>
      </c>
      <c r="Z1072">
        <v>7.1831019117207795E-2</v>
      </c>
      <c r="AA1072">
        <v>8.109360547668909E-2</v>
      </c>
      <c r="AB1072">
        <v>3.5899179324759167E-2</v>
      </c>
      <c r="AC1072">
        <v>0.10799769247548149</v>
      </c>
      <c r="AD1072">
        <v>3.7134940425345149E-3</v>
      </c>
      <c r="AE1072">
        <v>1.1479887396457221E-2</v>
      </c>
    </row>
    <row r="1073" spans="1:31" x14ac:dyDescent="0.35">
      <c r="A1073" s="2">
        <v>44728</v>
      </c>
      <c r="B1073">
        <v>-3.8810552197978691E-3</v>
      </c>
      <c r="C1073">
        <v>-9.7087288747823575E-3</v>
      </c>
      <c r="D1073">
        <v>1.513951345487086E-2</v>
      </c>
      <c r="E1073">
        <v>-8.1019657183911686E-3</v>
      </c>
      <c r="F1073">
        <v>-7.2607270853973671E-2</v>
      </c>
      <c r="G1073">
        <v>-3.7860527877093382E-2</v>
      </c>
      <c r="H1073">
        <v>-4.0781042529338452E-2</v>
      </c>
      <c r="I1073">
        <v>-2.5970870714349559E-2</v>
      </c>
      <c r="J1073">
        <v>-5.2048391829092822E-2</v>
      </c>
      <c r="K1073">
        <v>-5.722909407249499E-2</v>
      </c>
      <c r="L1073">
        <v>-1.9029196322362329E-2</v>
      </c>
      <c r="M1073">
        <v>-1.6513702550545181E-2</v>
      </c>
      <c r="N1073">
        <v>-2.439024390243905E-2</v>
      </c>
      <c r="O1073">
        <v>-0.1001697265067629</v>
      </c>
      <c r="P1073">
        <v>-9.1264464182039262E-3</v>
      </c>
      <c r="Q1073">
        <v>-3.1547719760644521E-2</v>
      </c>
      <c r="R1073">
        <v>-6.9976026953848858E-2</v>
      </c>
      <c r="S1073">
        <v>-1.7816020803531289E-2</v>
      </c>
      <c r="T1073">
        <v>-4.4443500421929016E-3</v>
      </c>
      <c r="U1073">
        <v>1.913634784717511E-3</v>
      </c>
      <c r="V1073">
        <v>-2.4949731578101871E-2</v>
      </c>
      <c r="W1073">
        <v>-1.753421270116029E-2</v>
      </c>
      <c r="Y1073">
        <v>-3.7647099534073747E-2</v>
      </c>
      <c r="Z1073">
        <v>-6.3731948095305024E-2</v>
      </c>
      <c r="AA1073">
        <v>-9.4299218608397406E-2</v>
      </c>
      <c r="AB1073">
        <v>-7.3505303309965409E-2</v>
      </c>
      <c r="AC1073">
        <v>-7.5869265618502491E-2</v>
      </c>
      <c r="AD1073">
        <v>-1.6913306091991039E-2</v>
      </c>
      <c r="AE1073">
        <v>-3.700905889448491E-3</v>
      </c>
    </row>
    <row r="1074" spans="1:31" x14ac:dyDescent="0.35">
      <c r="A1074" s="2">
        <v>44729</v>
      </c>
      <c r="B1074">
        <v>-1.0389590156873459E-2</v>
      </c>
      <c r="C1074">
        <v>-9.8039124022074597E-3</v>
      </c>
      <c r="D1074">
        <v>1.1773915463890731E-2</v>
      </c>
      <c r="E1074">
        <v>1.1085207938927869E-2</v>
      </c>
      <c r="F1074">
        <v>0.1316726446662029</v>
      </c>
      <c r="G1074">
        <v>6.1211713193384032E-2</v>
      </c>
      <c r="H1074">
        <v>2.993218269835562E-4</v>
      </c>
      <c r="I1074">
        <v>2.167946854848379E-2</v>
      </c>
      <c r="J1074">
        <v>8.5015928354498005E-2</v>
      </c>
      <c r="K1074">
        <v>2.5559072221980731E-2</v>
      </c>
      <c r="L1074">
        <v>-3.3455120520626269E-2</v>
      </c>
      <c r="M1074">
        <v>1.865669816075188E-2</v>
      </c>
      <c r="N1074">
        <v>0</v>
      </c>
      <c r="O1074">
        <v>8.9327790986266642E-2</v>
      </c>
      <c r="P1074">
        <v>-2.3026329055235269E-2</v>
      </c>
      <c r="Q1074">
        <v>7.5794241092687731E-2</v>
      </c>
      <c r="R1074">
        <v>-2.7331201641276559E-2</v>
      </c>
      <c r="S1074">
        <v>1.638384690286521E-2</v>
      </c>
      <c r="T1074">
        <v>-2.6785596746861762E-2</v>
      </c>
      <c r="U1074">
        <v>-1.846347520386005E-2</v>
      </c>
      <c r="V1074">
        <v>3.5905937089138813E-2</v>
      </c>
      <c r="W1074">
        <v>1.394310137777266E-2</v>
      </c>
      <c r="Y1074">
        <v>4.0745051169643892E-4</v>
      </c>
      <c r="Z1074">
        <v>0.11087718762849511</v>
      </c>
      <c r="AA1074">
        <v>0.12778044818632631</v>
      </c>
      <c r="AB1074">
        <v>8.4376755236895473E-2</v>
      </c>
      <c r="AC1074">
        <v>0.1157353861652204</v>
      </c>
      <c r="AD1074">
        <v>2.0430112180596979E-2</v>
      </c>
      <c r="AE1074">
        <v>4.9529657664466598E-3</v>
      </c>
    </row>
    <row r="1075" spans="1:31" x14ac:dyDescent="0.35">
      <c r="A1075" s="2">
        <v>44731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4.9833333333333403E-2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</row>
    <row r="1076" spans="1:31" x14ac:dyDescent="0.35">
      <c r="A1076" s="2">
        <v>44732</v>
      </c>
      <c r="B1076">
        <v>-1.443565555526638E-2</v>
      </c>
      <c r="C1076">
        <v>9.900980750178201E-3</v>
      </c>
      <c r="D1076">
        <v>-9.3096222969437648E-3</v>
      </c>
      <c r="E1076">
        <v>2.0773246198128259E-2</v>
      </c>
      <c r="F1076">
        <v>0</v>
      </c>
      <c r="G1076">
        <v>0</v>
      </c>
      <c r="H1076">
        <v>0</v>
      </c>
      <c r="I1076">
        <v>-1.487810970298864E-2</v>
      </c>
      <c r="J1076">
        <v>0</v>
      </c>
      <c r="K1076">
        <v>0</v>
      </c>
      <c r="L1076">
        <v>3.9557899013937359E-2</v>
      </c>
      <c r="M1076">
        <v>3.9377317048674858E-2</v>
      </c>
      <c r="N1076">
        <v>1.285918399745989E-2</v>
      </c>
      <c r="O1076">
        <v>0</v>
      </c>
      <c r="P1076">
        <v>-6.7337063480865655E-4</v>
      </c>
      <c r="Q1076">
        <v>0</v>
      </c>
      <c r="R1076">
        <v>0</v>
      </c>
      <c r="S1076">
        <v>6.9084873606912733E-3</v>
      </c>
      <c r="T1076">
        <v>3.440205698693299E-3</v>
      </c>
      <c r="U1076">
        <v>1.1243253140836179E-2</v>
      </c>
      <c r="V1076">
        <v>6.3745034149518931E-2</v>
      </c>
      <c r="W1076">
        <v>3.3278376341183469E-2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1.8440459176707339E-2</v>
      </c>
      <c r="AE1076">
        <v>5.7171010106973119E-2</v>
      </c>
    </row>
    <row r="1077" spans="1:31" x14ac:dyDescent="0.35">
      <c r="A1077" s="2">
        <v>44733</v>
      </c>
      <c r="B1077">
        <v>1.8641749988066891E-2</v>
      </c>
      <c r="C1077">
        <v>9.8039124022075708E-3</v>
      </c>
      <c r="D1077">
        <v>8.6140220187096439E-3</v>
      </c>
      <c r="E1077">
        <v>-2.1481114206336919E-2</v>
      </c>
      <c r="F1077">
        <v>-3.144651023059386E-3</v>
      </c>
      <c r="G1077">
        <v>1.706891815386169E-2</v>
      </c>
      <c r="H1077">
        <v>5.6868818694812973E-3</v>
      </c>
      <c r="I1077">
        <v>7.9229038493908721E-3</v>
      </c>
      <c r="J1077">
        <v>1.9262166789204779E-2</v>
      </c>
      <c r="K1077">
        <v>1.6199426986886589E-2</v>
      </c>
      <c r="L1077">
        <v>-1.0352622529532731E-2</v>
      </c>
      <c r="M1077">
        <v>-2.0704898894561289E-2</v>
      </c>
      <c r="N1077">
        <v>8.6206896551723755E-3</v>
      </c>
      <c r="O1077">
        <v>4.6224591535225068E-2</v>
      </c>
      <c r="P1077">
        <v>-1.3477819825733479E-3</v>
      </c>
      <c r="Q1077">
        <v>2.233545022063033E-2</v>
      </c>
      <c r="R1077">
        <v>2.9752053505132992E-2</v>
      </c>
      <c r="S1077">
        <v>-9.1481767656196311E-3</v>
      </c>
      <c r="T1077">
        <v>-1.1428037529145341E-3</v>
      </c>
      <c r="U1077">
        <v>-7.2482407900183343E-2</v>
      </c>
      <c r="V1077">
        <v>1.4232177899187629E-2</v>
      </c>
      <c r="W1077">
        <v>-7.9851900268224085E-4</v>
      </c>
      <c r="Y1077">
        <v>1.7786883807084711E-2</v>
      </c>
      <c r="Z1077">
        <v>4.7378395680017997E-2</v>
      </c>
      <c r="AA1077">
        <v>-1.6365899743896569E-2</v>
      </c>
      <c r="AB1077">
        <v>2.792201568262875E-2</v>
      </c>
      <c r="AC1077">
        <v>-3.6279974223016098E-2</v>
      </c>
      <c r="AD1077">
        <v>-4.1386413208222006E-3</v>
      </c>
      <c r="AE1077">
        <v>1.5384611280583989E-2</v>
      </c>
    </row>
    <row r="1078" spans="1:31" x14ac:dyDescent="0.35">
      <c r="A1078" s="2">
        <v>44734</v>
      </c>
      <c r="B1078">
        <v>-5.490196910412326E-2</v>
      </c>
      <c r="C1078">
        <v>0</v>
      </c>
      <c r="D1078">
        <v>6.2111671410147729E-3</v>
      </c>
      <c r="E1078">
        <v>-2.541875893619883E-2</v>
      </c>
      <c r="F1078">
        <v>-6.3091420962663181E-3</v>
      </c>
      <c r="G1078">
        <v>-2.4884275931082441E-2</v>
      </c>
      <c r="H1078">
        <v>-6.2498653492211176E-3</v>
      </c>
      <c r="I1078">
        <v>2.7266018847470489E-2</v>
      </c>
      <c r="J1078">
        <v>1.281259333988372E-3</v>
      </c>
      <c r="K1078">
        <v>1.226221017863738E-3</v>
      </c>
      <c r="L1078">
        <v>-3.1099975593270601E-3</v>
      </c>
      <c r="M1078">
        <v>-2.11425696371027E-2</v>
      </c>
      <c r="N1078">
        <v>-7.770007770008247E-4</v>
      </c>
      <c r="O1078">
        <v>7.2429714165900272E-4</v>
      </c>
      <c r="P1078">
        <v>-1.3495208949982461E-2</v>
      </c>
      <c r="Q1078">
        <v>-8.7976319790225022E-3</v>
      </c>
      <c r="R1078">
        <v>-5.489563741295922E-2</v>
      </c>
      <c r="S1078">
        <v>-9.2325176002143738E-3</v>
      </c>
      <c r="T1078">
        <v>0</v>
      </c>
      <c r="U1078">
        <v>3.2964530151047937E-2</v>
      </c>
      <c r="V1078">
        <v>8.1240514761560245E-3</v>
      </c>
      <c r="W1078">
        <v>3.462878227065147E-3</v>
      </c>
      <c r="Y1078">
        <v>-7.3639322377303085E-2</v>
      </c>
      <c r="Z1078">
        <v>1.8697193448061759E-2</v>
      </c>
      <c r="AA1078">
        <v>0</v>
      </c>
      <c r="AB1078">
        <v>-9.5373088972805498E-3</v>
      </c>
      <c r="AC1078">
        <v>1.060368492462382E-3</v>
      </c>
      <c r="AD1078">
        <v>-1.1428582457537639E-2</v>
      </c>
      <c r="AE1078">
        <v>2.0661191402779888E-3</v>
      </c>
    </row>
    <row r="1079" spans="1:31" x14ac:dyDescent="0.35">
      <c r="A1079" s="2">
        <v>44735</v>
      </c>
      <c r="B1079">
        <v>-6.9156281073332604E-3</v>
      </c>
      <c r="C1079">
        <v>9.7087288747823575E-3</v>
      </c>
      <c r="D1079">
        <v>1.4660463371544591E-2</v>
      </c>
      <c r="E1079">
        <v>1.066978041941358E-2</v>
      </c>
      <c r="F1079">
        <v>8.8095208180285045E-2</v>
      </c>
      <c r="G1079">
        <v>7.4777459961810067E-2</v>
      </c>
      <c r="H1079">
        <v>2.0065896244036541E-2</v>
      </c>
      <c r="I1079">
        <v>8.3690136299998663E-3</v>
      </c>
      <c r="J1079">
        <v>3.5828561453387531E-2</v>
      </c>
      <c r="K1079">
        <v>4.0110264452348998E-2</v>
      </c>
      <c r="L1079">
        <v>-9.0754313686054466E-3</v>
      </c>
      <c r="M1079">
        <v>3.4007342065004657E-2</v>
      </c>
      <c r="N1079">
        <v>1.2441679626749689E-2</v>
      </c>
      <c r="O1079">
        <v>3.7429590897516192E-2</v>
      </c>
      <c r="P1079">
        <v>1.367982099267695E-2</v>
      </c>
      <c r="Q1079">
        <v>2.9585799484383779E-2</v>
      </c>
      <c r="R1079">
        <v>-4.3478283404402178E-2</v>
      </c>
      <c r="S1079">
        <v>3.9021368655772097E-2</v>
      </c>
      <c r="T1079">
        <v>1.144169418746355E-2</v>
      </c>
      <c r="U1079">
        <v>-3.5929430228007098E-2</v>
      </c>
      <c r="V1079">
        <v>-7.7655640700780904E-2</v>
      </c>
      <c r="W1079">
        <v>-9.2911557980178694E-3</v>
      </c>
      <c r="Y1079">
        <v>1.670504556873564E-2</v>
      </c>
      <c r="Z1079">
        <v>5.8022586441630393E-2</v>
      </c>
      <c r="AA1079">
        <v>8.1911264187227495E-2</v>
      </c>
      <c r="AB1079">
        <v>3.9693313570190007E-2</v>
      </c>
      <c r="AC1079">
        <v>1.6949238156632299E-2</v>
      </c>
      <c r="AD1079">
        <v>1.418812307425976E-2</v>
      </c>
      <c r="AE1079">
        <v>-3.6998891684100088E-2</v>
      </c>
    </row>
    <row r="1080" spans="1:31" x14ac:dyDescent="0.35">
      <c r="A1080" s="2">
        <v>44736</v>
      </c>
      <c r="B1080">
        <v>1.532039051929579E-2</v>
      </c>
      <c r="C1080">
        <v>-9.6153757981290999E-3</v>
      </c>
      <c r="D1080">
        <v>-3.0418188672910458E-3</v>
      </c>
      <c r="E1080">
        <v>4.0469257972509887E-2</v>
      </c>
      <c r="F1080">
        <v>-9.4821311970657685E-2</v>
      </c>
      <c r="G1080">
        <v>-1.6565812056549281E-3</v>
      </c>
      <c r="H1080">
        <v>2.9359973823796851E-2</v>
      </c>
      <c r="I1080">
        <v>5.4542240972703659E-3</v>
      </c>
      <c r="J1080">
        <v>0</v>
      </c>
      <c r="K1080">
        <v>3.5030822046100862E-2</v>
      </c>
      <c r="L1080">
        <v>1.087581806098736E-2</v>
      </c>
      <c r="M1080">
        <v>1.5555572509765581E-2</v>
      </c>
      <c r="N1080">
        <v>0</v>
      </c>
      <c r="O1080">
        <v>-1.136193152988085E-2</v>
      </c>
      <c r="P1080">
        <v>2.1592547801091211E-2</v>
      </c>
      <c r="Q1080">
        <v>6.7528912501038096E-3</v>
      </c>
      <c r="R1080">
        <v>-4.5809624118206882E-2</v>
      </c>
      <c r="S1080">
        <v>1.6816177356284271E-2</v>
      </c>
      <c r="T1080">
        <v>0</v>
      </c>
      <c r="U1080">
        <v>6.9443823562753693E-3</v>
      </c>
      <c r="V1080">
        <v>5.0039722542133618E-2</v>
      </c>
      <c r="W1080">
        <v>1.018226178797077E-2</v>
      </c>
      <c r="Y1080">
        <v>1.8413598505661492E-2</v>
      </c>
      <c r="Z1080">
        <v>2.014542171775147E-2</v>
      </c>
      <c r="AA1080">
        <v>-5.520555742412836E-3</v>
      </c>
      <c r="AB1080">
        <v>-1.7802635965897151E-2</v>
      </c>
      <c r="AC1080">
        <v>-9.3229210645786487E-2</v>
      </c>
      <c r="AD1080">
        <v>-2.0207208003538261E-2</v>
      </c>
      <c r="AE1080">
        <v>-2.1648622593444241E-2</v>
      </c>
    </row>
    <row r="1081" spans="1:31" x14ac:dyDescent="0.35">
      <c r="A1081" s="2">
        <v>44738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3.840245775729656E-2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</row>
    <row r="1082" spans="1:31" x14ac:dyDescent="0.35">
      <c r="A1082" s="2">
        <v>44739</v>
      </c>
      <c r="B1082">
        <v>5.4869090973503898E-3</v>
      </c>
      <c r="C1082">
        <v>9.7087288747823575E-3</v>
      </c>
      <c r="D1082">
        <v>3.1273870332758642E-2</v>
      </c>
      <c r="E1082">
        <v>1.0710284699847691E-2</v>
      </c>
      <c r="F1082">
        <v>4.8348445088184366E-3</v>
      </c>
      <c r="G1082">
        <v>9.4026591267317716E-3</v>
      </c>
      <c r="H1082">
        <v>7.7010833239041787E-3</v>
      </c>
      <c r="I1082">
        <v>9.6698039056128948E-3</v>
      </c>
      <c r="J1082">
        <v>4.848670917340403E-2</v>
      </c>
      <c r="K1082">
        <v>1.4789579533887929E-2</v>
      </c>
      <c r="L1082">
        <v>1.3590021132040549E-2</v>
      </c>
      <c r="M1082">
        <v>-1.0065625312761339E-2</v>
      </c>
      <c r="N1082">
        <v>1.538461538461533E-2</v>
      </c>
      <c r="O1082">
        <v>3.9215680242110203E-2</v>
      </c>
      <c r="P1082">
        <v>-9.9076096042127748E-3</v>
      </c>
      <c r="Q1082">
        <v>7.8493371507526444E-3</v>
      </c>
      <c r="R1082">
        <v>9.1551879703731354E-2</v>
      </c>
      <c r="S1082">
        <v>-2.0396830010583011E-2</v>
      </c>
      <c r="T1082">
        <v>3.6199010704693668E-2</v>
      </c>
      <c r="U1082">
        <v>5.8620717248603522E-2</v>
      </c>
      <c r="V1082">
        <v>8.3207000344462934E-3</v>
      </c>
      <c r="W1082">
        <v>1.326258868781416E-2</v>
      </c>
      <c r="Y1082">
        <v>3.045895805055476E-2</v>
      </c>
      <c r="Z1082">
        <v>-7.1310567213900278E-3</v>
      </c>
      <c r="AA1082">
        <v>1.4670929790131961E-2</v>
      </c>
      <c r="AB1082">
        <v>4.2536819276230098E-2</v>
      </c>
      <c r="AC1082">
        <v>4.1355503714235457E-2</v>
      </c>
      <c r="AD1082">
        <v>4.2304804660373563E-3</v>
      </c>
      <c r="AE1082">
        <v>2.1762929064162329E-2</v>
      </c>
    </row>
    <row r="1083" spans="1:31" x14ac:dyDescent="0.35">
      <c r="A1083" s="2">
        <v>44740</v>
      </c>
      <c r="B1083">
        <v>3.1377970622387792E-2</v>
      </c>
      <c r="C1083">
        <v>9.6153757981292109E-3</v>
      </c>
      <c r="D1083">
        <v>1.035510280948815E-2</v>
      </c>
      <c r="E1083">
        <v>1.95204141901173E-2</v>
      </c>
      <c r="F1083">
        <v>-5.9342478664501153E-2</v>
      </c>
      <c r="G1083">
        <v>-6.2465719980736363E-2</v>
      </c>
      <c r="H1083">
        <v>-2.179469177628279E-2</v>
      </c>
      <c r="I1083">
        <v>2.3357982978089442E-3</v>
      </c>
      <c r="J1083">
        <v>-6.2150237494394522E-2</v>
      </c>
      <c r="K1083">
        <v>-1.6255650735627181E-2</v>
      </c>
      <c r="L1083">
        <v>1.8435750320599631E-2</v>
      </c>
      <c r="M1083">
        <v>1.3704662000042941E-2</v>
      </c>
      <c r="N1083">
        <v>1.340326340326348E-2</v>
      </c>
      <c r="O1083">
        <v>-7.5277704856664518E-2</v>
      </c>
      <c r="P1083">
        <v>1.3342226876096319E-2</v>
      </c>
      <c r="Q1083">
        <v>-4.0640082624762257E-2</v>
      </c>
      <c r="R1083">
        <v>-1.4319811707687039E-2</v>
      </c>
      <c r="S1083">
        <v>1.1256439772502349E-3</v>
      </c>
      <c r="T1083">
        <v>4.3668301628541073E-3</v>
      </c>
      <c r="U1083">
        <v>3.257299983380646E-3</v>
      </c>
      <c r="V1083">
        <v>4.5011567862047741E-3</v>
      </c>
      <c r="W1083">
        <v>2.1727741287692611E-2</v>
      </c>
      <c r="Y1083">
        <v>-2.4294753954686391E-2</v>
      </c>
      <c r="Z1083">
        <v>-5.3591226533684748E-2</v>
      </c>
      <c r="AA1083">
        <v>-7.3856951089439682E-2</v>
      </c>
      <c r="AB1083">
        <v>-6.4585285705654583E-2</v>
      </c>
      <c r="AC1083">
        <v>-5.6811849254014168E-2</v>
      </c>
      <c r="AD1083">
        <v>2.5276524013484462E-2</v>
      </c>
      <c r="AE1083">
        <v>-4.1646652821064611E-3</v>
      </c>
    </row>
    <row r="1084" spans="1:31" x14ac:dyDescent="0.35">
      <c r="A1084" s="2">
        <v>44741</v>
      </c>
      <c r="B1084">
        <v>3.8359723046850418E-2</v>
      </c>
      <c r="C1084">
        <v>0</v>
      </c>
      <c r="D1084">
        <v>0</v>
      </c>
      <c r="E1084">
        <v>-2.02407858655459E-2</v>
      </c>
      <c r="F1084">
        <v>-8.8661551785086501E-2</v>
      </c>
      <c r="G1084">
        <v>-4.5002947416484702E-2</v>
      </c>
      <c r="H1084">
        <v>6.6552818430207772E-3</v>
      </c>
      <c r="I1084">
        <v>1.1419415940143949E-2</v>
      </c>
      <c r="J1084">
        <v>-5.496231129439122E-2</v>
      </c>
      <c r="K1084">
        <v>-1.6239265195102881E-2</v>
      </c>
      <c r="L1084">
        <v>-2.7975877218221371E-2</v>
      </c>
      <c r="M1084">
        <v>-1.308334672553246E-2</v>
      </c>
      <c r="N1084">
        <v>-1.380103507763086E-2</v>
      </c>
      <c r="O1084">
        <v>-3.1523706788572643E-2</v>
      </c>
      <c r="P1084">
        <v>-2.6991409901072291E-2</v>
      </c>
      <c r="Q1084">
        <v>-1.343178837061809E-2</v>
      </c>
      <c r="R1084">
        <v>-3.7011404374669987E-2</v>
      </c>
      <c r="S1084">
        <v>7.9499593309966254E-3</v>
      </c>
      <c r="T1084">
        <v>1.956529740200352E-2</v>
      </c>
      <c r="U1084">
        <v>-9.2207820088303638E-2</v>
      </c>
      <c r="V1084">
        <v>-7.4309175507621505E-2</v>
      </c>
      <c r="W1084">
        <v>-6.5590538838353973E-2</v>
      </c>
      <c r="Y1084">
        <v>5.9344320092859608E-2</v>
      </c>
      <c r="Z1084">
        <v>-4.5534081582638497E-2</v>
      </c>
      <c r="AA1084">
        <v>-6.3291137203067227E-2</v>
      </c>
      <c r="AB1084">
        <v>-5.830110066123606E-2</v>
      </c>
      <c r="AC1084">
        <v>-0.115789500101781</v>
      </c>
      <c r="AD1084">
        <v>-2.1571690957231101E-2</v>
      </c>
      <c r="AE1084">
        <v>-5.2216544618236771E-2</v>
      </c>
    </row>
    <row r="1085" spans="1:31" x14ac:dyDescent="0.35">
      <c r="A1085" s="2">
        <v>44742</v>
      </c>
      <c r="B1085">
        <v>-3.4394826361980768E-2</v>
      </c>
      <c r="C1085">
        <v>9.5238008737019708E-3</v>
      </c>
      <c r="D1085">
        <v>0</v>
      </c>
      <c r="E1085">
        <v>2.6800659259055282E-2</v>
      </c>
      <c r="F1085">
        <v>2.9934580080410281E-2</v>
      </c>
      <c r="G1085">
        <v>9.7919122348826271E-3</v>
      </c>
      <c r="H1085">
        <v>2.8730392888132172E-4</v>
      </c>
      <c r="I1085">
        <v>-1.198149971018769E-2</v>
      </c>
      <c r="J1085">
        <v>3.4895288525621522E-2</v>
      </c>
      <c r="K1085">
        <v>8.9776844198359296E-3</v>
      </c>
      <c r="L1085">
        <v>-1.3826125359955531E-2</v>
      </c>
      <c r="M1085">
        <v>-4.8607471092457777E-3</v>
      </c>
      <c r="N1085">
        <v>-3.3673469387755062E-2</v>
      </c>
      <c r="O1085">
        <v>5.7409045377790902E-2</v>
      </c>
      <c r="P1085">
        <v>2.7063060871852511E-3</v>
      </c>
      <c r="Q1085">
        <v>1.9299835221505909E-2</v>
      </c>
      <c r="R1085">
        <v>-2.406609456256292E-2</v>
      </c>
      <c r="S1085">
        <v>-2.5352278336656538E-2</v>
      </c>
      <c r="T1085">
        <v>-2.132313118528018E-3</v>
      </c>
      <c r="U1085">
        <v>-3.0042902840160091E-2</v>
      </c>
      <c r="V1085">
        <v>-3.4691431165413837E-2</v>
      </c>
      <c r="W1085">
        <v>-1.398415844413081E-2</v>
      </c>
      <c r="Y1085">
        <v>2.3113107201531369E-2</v>
      </c>
      <c r="Z1085">
        <v>1.34556151817482E-2</v>
      </c>
      <c r="AA1085">
        <v>5.2252243583189813E-2</v>
      </c>
      <c r="AB1085">
        <v>4.0766662492588417E-2</v>
      </c>
      <c r="AC1085">
        <v>8.9947067921353874E-2</v>
      </c>
      <c r="AD1085">
        <v>-1.994751168066233E-2</v>
      </c>
      <c r="AE1085">
        <v>-5.5093327828986127E-2</v>
      </c>
    </row>
    <row r="1086" spans="1:31" x14ac:dyDescent="0.35">
      <c r="A1086" s="2">
        <v>44743</v>
      </c>
      <c r="B1086">
        <v>9.2347516143289621E-3</v>
      </c>
      <c r="C1086">
        <v>0</v>
      </c>
      <c r="D1086">
        <v>0</v>
      </c>
      <c r="E1086">
        <v>2.1751031444671391E-2</v>
      </c>
      <c r="F1086">
        <v>7.2661146269730192E-3</v>
      </c>
      <c r="G1086">
        <v>2.3030252167672849E-2</v>
      </c>
      <c r="H1086">
        <v>1.1494262329278641E-2</v>
      </c>
      <c r="I1086">
        <v>0</v>
      </c>
      <c r="J1086">
        <v>-6.4221421987842309E-4</v>
      </c>
      <c r="K1086">
        <v>2.267519444180777E-2</v>
      </c>
      <c r="L1086">
        <v>4.7210233910245807E-2</v>
      </c>
      <c r="M1086">
        <v>5.7282370424375013E-2</v>
      </c>
      <c r="N1086">
        <v>0</v>
      </c>
      <c r="O1086">
        <v>2.4584906475833002E-3</v>
      </c>
      <c r="P1086">
        <v>2.5641083800945989E-2</v>
      </c>
      <c r="Q1086">
        <v>2.9361915848213899E-4</v>
      </c>
      <c r="R1086">
        <v>6.2569037841951225E-2</v>
      </c>
      <c r="S1086">
        <v>0</v>
      </c>
      <c r="T1086">
        <v>-1.6025544228203351E-2</v>
      </c>
      <c r="U1086">
        <v>2.138652248085671E-2</v>
      </c>
      <c r="V1086">
        <v>5.4742977402262971E-2</v>
      </c>
      <c r="W1086">
        <v>5.8120120861061553E-2</v>
      </c>
      <c r="Y1086">
        <v>2.1952839385934949E-2</v>
      </c>
      <c r="Z1086">
        <v>3.6813555919503298E-2</v>
      </c>
      <c r="AA1086">
        <v>4.2808218059586338E-2</v>
      </c>
      <c r="AB1086">
        <v>9.573206618327168E-3</v>
      </c>
      <c r="AC1086">
        <v>-1.152904320306802E-2</v>
      </c>
      <c r="AD1086">
        <v>4.1778325920062809E-2</v>
      </c>
      <c r="AE1086">
        <v>2.7218158753710139E-2</v>
      </c>
    </row>
    <row r="1087" spans="1:31" x14ac:dyDescent="0.35">
      <c r="A1087" s="2">
        <v>44745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6.6525871172122386E-2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</row>
    <row r="1088" spans="1:31" x14ac:dyDescent="0.35">
      <c r="A1088" s="2">
        <v>44746</v>
      </c>
      <c r="B1088">
        <v>-6.7973862117420847E-2</v>
      </c>
      <c r="C1088">
        <v>-1.8867907552966079E-2</v>
      </c>
      <c r="D1088">
        <v>2.9282513656022191E-2</v>
      </c>
      <c r="E1088">
        <v>1.117610689535997E-2</v>
      </c>
      <c r="F1088">
        <v>0</v>
      </c>
      <c r="G1088">
        <v>0</v>
      </c>
      <c r="H1088">
        <v>0</v>
      </c>
      <c r="I1088">
        <v>1.7257273417365489E-2</v>
      </c>
      <c r="J1088">
        <v>0</v>
      </c>
      <c r="K1088">
        <v>0</v>
      </c>
      <c r="L1088">
        <v>-6.5573189556067391E-3</v>
      </c>
      <c r="M1088">
        <v>-2.477951137427881E-2</v>
      </c>
      <c r="N1088">
        <v>4.1018387553040991E-2</v>
      </c>
      <c r="O1088">
        <v>0</v>
      </c>
      <c r="P1088">
        <v>-5.9211136540825438E-3</v>
      </c>
      <c r="Q1088">
        <v>0</v>
      </c>
      <c r="R1088">
        <v>0</v>
      </c>
      <c r="S1088">
        <v>1.791931790495882E-2</v>
      </c>
      <c r="T1088">
        <v>1.9543942294252489E-2</v>
      </c>
      <c r="U1088">
        <v>-2.0457288533059611E-2</v>
      </c>
      <c r="V1088">
        <v>-1.1886167558462499E-3</v>
      </c>
      <c r="W1088">
        <v>-1.2614930490216669E-2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-5.1414436236412184E-3</v>
      </c>
      <c r="AE1088">
        <v>5.8449745437449963E-3</v>
      </c>
    </row>
    <row r="1089" spans="1:31" x14ac:dyDescent="0.35">
      <c r="A1089" s="2">
        <v>44747</v>
      </c>
      <c r="B1089">
        <v>3.6465691033737313E-2</v>
      </c>
      <c r="C1089">
        <v>-1.9230751596258311E-2</v>
      </c>
      <c r="D1089">
        <v>-4.9787436160864118E-3</v>
      </c>
      <c r="E1089">
        <v>-9.4737443715364744E-3</v>
      </c>
      <c r="F1089">
        <v>5.4102312999861901E-3</v>
      </c>
      <c r="G1089">
        <v>1.8957441829536181E-2</v>
      </c>
      <c r="H1089">
        <v>-1.250005664046416E-2</v>
      </c>
      <c r="I1089">
        <v>-1.4442791960912251E-2</v>
      </c>
      <c r="J1089">
        <v>-3.0527015980725051E-2</v>
      </c>
      <c r="K1089">
        <v>-1.5155888161145549E-2</v>
      </c>
      <c r="L1089">
        <v>-2.475251679788681E-3</v>
      </c>
      <c r="M1089">
        <v>-1.7226102222882571E-3</v>
      </c>
      <c r="N1089">
        <v>-1.576086956521738E-2</v>
      </c>
      <c r="O1089">
        <v>-1.5992258651597702E-2</v>
      </c>
      <c r="P1089">
        <v>-5.2944673258114028E-3</v>
      </c>
      <c r="Q1089">
        <v>-2.8173119970015259E-2</v>
      </c>
      <c r="R1089">
        <v>-2.7710464882356511E-2</v>
      </c>
      <c r="S1089">
        <v>1.646782340578334E-2</v>
      </c>
      <c r="T1089">
        <v>2.2364145636423641E-2</v>
      </c>
      <c r="U1089">
        <v>-0.1059318305660573</v>
      </c>
      <c r="V1089">
        <v>7.5367132470323117E-3</v>
      </c>
      <c r="W1089">
        <v>-1.863177016602102E-3</v>
      </c>
      <c r="Y1089">
        <v>-4.4835767970203499E-2</v>
      </c>
      <c r="Z1089">
        <v>2.444703543849247E-2</v>
      </c>
      <c r="AA1089">
        <v>2.257796483087238E-2</v>
      </c>
      <c r="AB1089">
        <v>-1.8204846187202309E-2</v>
      </c>
      <c r="AC1089">
        <v>1.1663512340744029E-2</v>
      </c>
      <c r="AD1089">
        <v>1.5503964035348261E-3</v>
      </c>
      <c r="AE1089">
        <v>1.355882475801495E-2</v>
      </c>
    </row>
    <row r="1090" spans="1:31" x14ac:dyDescent="0.35">
      <c r="A1090" s="2">
        <v>44748</v>
      </c>
      <c r="B1090">
        <v>-0.109607609981297</v>
      </c>
      <c r="C1090">
        <v>0</v>
      </c>
      <c r="D1090">
        <v>-2.2873434942947472E-2</v>
      </c>
      <c r="E1090">
        <v>1.6471834726825119E-2</v>
      </c>
      <c r="F1090">
        <v>-2.2421525430774251E-2</v>
      </c>
      <c r="G1090">
        <v>5.2325667788231112E-3</v>
      </c>
      <c r="H1090">
        <v>-3.164483240686855E-3</v>
      </c>
      <c r="I1090">
        <v>-8.1414281754812468E-3</v>
      </c>
      <c r="J1090">
        <v>-2.9499482512356789E-2</v>
      </c>
      <c r="K1090">
        <v>7.4095999581242911E-3</v>
      </c>
      <c r="L1090">
        <v>3.1706581104701481E-2</v>
      </c>
      <c r="M1090">
        <v>2.5452982951693629E-2</v>
      </c>
      <c r="N1090">
        <v>-2.00165654334622E-2</v>
      </c>
      <c r="O1090">
        <v>1.215014477587517E-2</v>
      </c>
      <c r="P1090">
        <v>-5.9880200131298134E-3</v>
      </c>
      <c r="Q1090">
        <v>-1.056918183243494E-3</v>
      </c>
      <c r="R1090">
        <v>-5.3437698667995193E-3</v>
      </c>
      <c r="S1090">
        <v>-1.6758804343075531E-3</v>
      </c>
      <c r="T1090">
        <v>-6.2500258180180346E-3</v>
      </c>
      <c r="U1090">
        <v>6.6580944440530754E-3</v>
      </c>
      <c r="V1090">
        <v>7.8740459032742294E-3</v>
      </c>
      <c r="W1090">
        <v>3.2266609648150091E-2</v>
      </c>
      <c r="Y1090">
        <v>2.6150935471980219E-4</v>
      </c>
      <c r="Z1090">
        <v>-1.1363896210325739E-3</v>
      </c>
      <c r="AA1090">
        <v>-1.4452051889071499E-2</v>
      </c>
      <c r="AB1090">
        <v>-5.4557471474495634E-3</v>
      </c>
      <c r="AC1090">
        <v>-9.7087288747823575E-3</v>
      </c>
      <c r="AD1090">
        <v>1.6511855045103111E-2</v>
      </c>
      <c r="AE1090">
        <v>1.8218885770104661E-2</v>
      </c>
    </row>
    <row r="1091" spans="1:31" x14ac:dyDescent="0.35">
      <c r="A1091" s="2">
        <v>44749</v>
      </c>
      <c r="B1091">
        <v>4.1033448177828953E-2</v>
      </c>
      <c r="C1091">
        <v>9.8039124022075708E-3</v>
      </c>
      <c r="D1091">
        <v>-2.9262033297250412E-3</v>
      </c>
      <c r="E1091">
        <v>2.2477854172726189E-2</v>
      </c>
      <c r="F1091">
        <v>0.1064220955672692</v>
      </c>
      <c r="G1091">
        <v>6.2463844217391477E-2</v>
      </c>
      <c r="H1091">
        <v>1.269835199738267E-2</v>
      </c>
      <c r="I1091">
        <v>1.1256880555948531E-2</v>
      </c>
      <c r="J1091">
        <v>9.7336076319479048E-2</v>
      </c>
      <c r="K1091">
        <v>5.091823142036711E-3</v>
      </c>
      <c r="L1091">
        <v>4.8102702828340282E-2</v>
      </c>
      <c r="M1091">
        <v>1.640721001841872E-2</v>
      </c>
      <c r="N1091">
        <v>2.267925059867593E-2</v>
      </c>
      <c r="O1091">
        <v>6.1098877082085501E-2</v>
      </c>
      <c r="P1091">
        <v>2.9451147806993431E-2</v>
      </c>
      <c r="Q1091">
        <v>6.7714562871235229E-2</v>
      </c>
      <c r="R1091">
        <v>6.661893285347209E-2</v>
      </c>
      <c r="S1091">
        <v>2.182417973949646E-2</v>
      </c>
      <c r="T1091">
        <v>-1.4675113413089689E-2</v>
      </c>
      <c r="U1091">
        <v>9.1834051522986071E-2</v>
      </c>
      <c r="V1091">
        <v>3.9453133352799208E-2</v>
      </c>
      <c r="W1091">
        <v>2.0149876109396558E-2</v>
      </c>
      <c r="Y1091">
        <v>2.588225518853227E-2</v>
      </c>
      <c r="Z1091">
        <v>8.8737171371586543E-2</v>
      </c>
      <c r="AA1091">
        <v>7.3727145806124827E-2</v>
      </c>
      <c r="AB1091">
        <v>6.3271345364883436E-2</v>
      </c>
      <c r="AC1091">
        <v>7.7205897821274849E-2</v>
      </c>
      <c r="AD1091">
        <v>1.928934496805668E-2</v>
      </c>
      <c r="AE1091">
        <v>4.3043074577333362E-2</v>
      </c>
    </row>
    <row r="1092" spans="1:31" x14ac:dyDescent="0.35">
      <c r="A1092" s="2">
        <v>44750</v>
      </c>
      <c r="B1092">
        <v>1.021899659960823E-2</v>
      </c>
      <c r="C1092">
        <v>0</v>
      </c>
      <c r="D1092">
        <v>1.100520805262062E-2</v>
      </c>
      <c r="E1092">
        <v>1.226988361730719E-2</v>
      </c>
      <c r="F1092">
        <v>3.7313415722040062E-2</v>
      </c>
      <c r="G1092">
        <v>2.8851320363847851E-2</v>
      </c>
      <c r="H1092">
        <v>3.9897324296529479E-3</v>
      </c>
      <c r="I1092">
        <v>1.553808501615239E-2</v>
      </c>
      <c r="J1092">
        <v>2.6454978084784479E-2</v>
      </c>
      <c r="K1092">
        <v>3.3776609802032009E-3</v>
      </c>
      <c r="L1092">
        <v>1.7338100051277561E-2</v>
      </c>
      <c r="M1092">
        <v>3.725171902164925E-3</v>
      </c>
      <c r="N1092">
        <v>0</v>
      </c>
      <c r="O1092">
        <v>4.6461036455699878E-2</v>
      </c>
      <c r="P1092">
        <v>1.300396386583635E-3</v>
      </c>
      <c r="Q1092">
        <v>2.6472292790762131E-2</v>
      </c>
      <c r="R1092">
        <v>-4.2310282062782763E-2</v>
      </c>
      <c r="S1092">
        <v>8.7623441731230489E-3</v>
      </c>
      <c r="T1092">
        <v>1.0638450926621299E-2</v>
      </c>
      <c r="U1092">
        <v>3.6812845941777361E-2</v>
      </c>
      <c r="V1092">
        <v>2.0293085148169739E-2</v>
      </c>
      <c r="W1092">
        <v>1.9245382482853571E-2</v>
      </c>
      <c r="Y1092">
        <v>1.3379314605149521E-2</v>
      </c>
      <c r="Z1092">
        <v>3.2915417356593979E-2</v>
      </c>
      <c r="AA1092">
        <v>1.441574931593048E-2</v>
      </c>
      <c r="AB1092">
        <v>2.8759675177035149E-2</v>
      </c>
      <c r="AC1092">
        <v>4.8350420088655983E-2</v>
      </c>
      <c r="AD1092">
        <v>2.1912372251904341E-2</v>
      </c>
      <c r="AE1092">
        <v>2.4832049900047171E-2</v>
      </c>
    </row>
    <row r="1093" spans="1:31" x14ac:dyDescent="0.35">
      <c r="A1093" s="2">
        <v>44752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8.2644628099173278E-3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</row>
    <row r="1094" spans="1:31" x14ac:dyDescent="0.35">
      <c r="A1094" s="2">
        <v>44753</v>
      </c>
      <c r="B1094">
        <v>-2.0231250123003749E-2</v>
      </c>
      <c r="C1094">
        <v>-9.7087288747823575E-3</v>
      </c>
      <c r="D1094">
        <v>1.4513851428609611E-2</v>
      </c>
      <c r="E1094">
        <v>4.5454344053466036E-3</v>
      </c>
      <c r="F1094">
        <v>-6.3149476210972E-2</v>
      </c>
      <c r="G1094">
        <v>-5.4497291009838127E-2</v>
      </c>
      <c r="H1094">
        <v>-1.6179342708180441E-2</v>
      </c>
      <c r="I1094">
        <v>-6.2799604000500997E-2</v>
      </c>
      <c r="J1094">
        <v>-0.10309277336938751</v>
      </c>
      <c r="K1094">
        <v>-1.3464354515473559E-2</v>
      </c>
      <c r="L1094">
        <v>3.0576374921053029E-2</v>
      </c>
      <c r="M1094">
        <v>2.0618556701030851E-2</v>
      </c>
      <c r="N1094">
        <v>8.1967213114753079E-3</v>
      </c>
      <c r="O1094">
        <v>-4.8001845858805507E-2</v>
      </c>
      <c r="P1094">
        <v>5.8441518837486486E-3</v>
      </c>
      <c r="Q1094">
        <v>-4.4407683434534273E-2</v>
      </c>
      <c r="R1094">
        <v>-1.192146378438563E-2</v>
      </c>
      <c r="S1094">
        <v>-1.6286601279759672E-2</v>
      </c>
      <c r="T1094">
        <v>2.7368425334032279E-2</v>
      </c>
      <c r="U1094">
        <v>2.988757618335813E-2</v>
      </c>
      <c r="V1094">
        <v>2.394105442589534E-2</v>
      </c>
      <c r="W1094">
        <v>2.8074520966421931E-2</v>
      </c>
      <c r="Y1094">
        <v>-2.263294449182485E-2</v>
      </c>
      <c r="Z1094">
        <v>-6.626208108035625E-2</v>
      </c>
      <c r="AA1094">
        <v>-6.0583356236020743E-2</v>
      </c>
      <c r="AB1094">
        <v>-5.2319381553404883E-2</v>
      </c>
      <c r="AC1094">
        <v>-7.0537228588330225E-2</v>
      </c>
      <c r="AD1094">
        <v>3.5087691503709488E-2</v>
      </c>
      <c r="AE1094">
        <v>6.0868154185749201E-3</v>
      </c>
    </row>
    <row r="1095" spans="1:31" x14ac:dyDescent="0.35">
      <c r="A1095" s="2">
        <v>44754</v>
      </c>
      <c r="B1095">
        <v>-1.769913254402922E-2</v>
      </c>
      <c r="C1095">
        <v>0</v>
      </c>
      <c r="D1095">
        <v>0</v>
      </c>
      <c r="E1095">
        <v>-1.055802281233165E-2</v>
      </c>
      <c r="F1095">
        <v>-4.4368638730031273E-2</v>
      </c>
      <c r="G1095">
        <v>-2.126474819637092E-2</v>
      </c>
      <c r="H1095">
        <v>-3.462230688022427E-3</v>
      </c>
      <c r="I1095">
        <v>2.1929700951849099E-2</v>
      </c>
      <c r="J1095">
        <v>-9.465878545223072E-3</v>
      </c>
      <c r="K1095">
        <v>-2.3883883797144682E-2</v>
      </c>
      <c r="L1095">
        <v>0</v>
      </c>
      <c r="M1095">
        <v>-1.8585821594854779E-2</v>
      </c>
      <c r="N1095">
        <v>5.420054200542257E-4</v>
      </c>
      <c r="O1095">
        <v>-8.0510514095163965E-2</v>
      </c>
      <c r="P1095">
        <v>1.0974843439689691E-2</v>
      </c>
      <c r="Q1095">
        <v>-1.255596384884838E-2</v>
      </c>
      <c r="R1095">
        <v>-4.6132387050172863E-3</v>
      </c>
      <c r="S1095">
        <v>-1.158941819496628E-2</v>
      </c>
      <c r="T1095">
        <v>2.04908447035046E-3</v>
      </c>
      <c r="U1095">
        <v>0</v>
      </c>
      <c r="V1095">
        <v>-1.402875540832837E-2</v>
      </c>
      <c r="W1095">
        <v>-1.5224743390458539E-2</v>
      </c>
      <c r="Y1095">
        <v>-6.3038968329044431E-3</v>
      </c>
      <c r="Z1095">
        <v>-2.3835246399285141E-2</v>
      </c>
      <c r="AA1095">
        <v>3.1847102322188898E-3</v>
      </c>
      <c r="AB1095">
        <v>-5.1131753938439162E-2</v>
      </c>
      <c r="AC1095">
        <v>-5.1371815754789552E-2</v>
      </c>
      <c r="AD1095">
        <v>-1.22410270247183E-2</v>
      </c>
      <c r="AE1095">
        <v>2.1640496525807022E-2</v>
      </c>
    </row>
    <row r="1096" spans="1:31" x14ac:dyDescent="0.35">
      <c r="A1096" s="2">
        <v>44755</v>
      </c>
      <c r="B1096">
        <v>-6.0059414160862357E-3</v>
      </c>
      <c r="C1096">
        <v>-9.8039124022074597E-3</v>
      </c>
      <c r="D1096">
        <v>3.57653036753991E-3</v>
      </c>
      <c r="E1096">
        <v>-9.6544945487044842E-3</v>
      </c>
      <c r="F1096">
        <v>-1.3392823311138559E-2</v>
      </c>
      <c r="G1096">
        <v>6.861111538237985E-3</v>
      </c>
      <c r="H1096">
        <v>2.316133448407864E-3</v>
      </c>
      <c r="I1096">
        <v>-2.383878029207365E-4</v>
      </c>
      <c r="J1096">
        <v>3.4130474888161011E-4</v>
      </c>
      <c r="K1096">
        <v>1.4562325288685061E-3</v>
      </c>
      <c r="L1096">
        <v>-2.0428019805626699E-2</v>
      </c>
      <c r="M1096">
        <v>4.9402604924586591E-3</v>
      </c>
      <c r="N1096">
        <v>-1.9772481040086661E-2</v>
      </c>
      <c r="O1096">
        <v>1.6678121294929849E-2</v>
      </c>
      <c r="P1096">
        <v>-3.1928949075873399E-3</v>
      </c>
      <c r="Q1096">
        <v>1.081563158386545E-2</v>
      </c>
      <c r="R1096">
        <v>-3.20856167685668E-3</v>
      </c>
      <c r="S1096">
        <v>3.9082813990416474E-3</v>
      </c>
      <c r="T1096">
        <v>-2.044987882743177E-2</v>
      </c>
      <c r="U1096">
        <v>3.2629910006475971E-2</v>
      </c>
      <c r="V1096">
        <v>-2.5538152748495691E-2</v>
      </c>
      <c r="W1096">
        <v>3.681025659442172E-3</v>
      </c>
      <c r="Y1096">
        <v>1.812254787680212E-3</v>
      </c>
      <c r="Z1096">
        <v>1.2763570277116051E-2</v>
      </c>
      <c r="AA1096">
        <v>-3.968344674236679E-4</v>
      </c>
      <c r="AB1096">
        <v>1.3792077964553281E-2</v>
      </c>
      <c r="AC1096">
        <v>1.2923020582932709E-2</v>
      </c>
      <c r="AD1096">
        <v>1.906576180699604E-2</v>
      </c>
      <c r="AE1096">
        <v>-2.0612659251994399E-2</v>
      </c>
    </row>
    <row r="1097" spans="1:31" x14ac:dyDescent="0.35">
      <c r="A1097" s="2">
        <v>44756</v>
      </c>
      <c r="B1097">
        <v>-4.5316996730468961E-3</v>
      </c>
      <c r="C1097">
        <v>0</v>
      </c>
      <c r="D1097">
        <v>-1.2829623784075589E-2</v>
      </c>
      <c r="E1097">
        <v>-3.7968153812374839E-2</v>
      </c>
      <c r="F1097">
        <v>-4.5249040607969748E-3</v>
      </c>
      <c r="G1097">
        <v>-3.0096574007723809E-2</v>
      </c>
      <c r="H1097">
        <v>-2.0219484655943361E-3</v>
      </c>
      <c r="I1097">
        <v>2.09873366256772E-2</v>
      </c>
      <c r="J1097">
        <v>3.411817921932236E-3</v>
      </c>
      <c r="K1097">
        <v>9.5986683330073763E-3</v>
      </c>
      <c r="L1097">
        <v>-4.0963201618310567E-2</v>
      </c>
      <c r="M1097">
        <v>-3.7279797341276288E-2</v>
      </c>
      <c r="N1097">
        <v>-1.588836695219675E-2</v>
      </c>
      <c r="O1097">
        <v>2.2270638931575881E-2</v>
      </c>
      <c r="P1097">
        <v>-2.1780825197429739E-2</v>
      </c>
      <c r="Q1097">
        <v>2.718330181997897E-2</v>
      </c>
      <c r="R1097">
        <v>1.7883099444357951E-3</v>
      </c>
      <c r="S1097">
        <v>2.22471148846386E-2</v>
      </c>
      <c r="T1097">
        <v>1.4613839199474571E-2</v>
      </c>
      <c r="U1097">
        <v>-4.0816289017391087E-2</v>
      </c>
      <c r="V1097">
        <v>2.6208013692350369E-3</v>
      </c>
      <c r="W1097">
        <v>-2.5427926358375319E-2</v>
      </c>
      <c r="Y1097">
        <v>1.9255903041248471E-2</v>
      </c>
      <c r="Z1097">
        <v>-2.7397260273972601E-2</v>
      </c>
      <c r="AA1097">
        <v>-1.190976022606538E-3</v>
      </c>
      <c r="AB1097">
        <v>-3.7206875331485811E-5</v>
      </c>
      <c r="AC1097">
        <v>-7.2903364859822073E-3</v>
      </c>
      <c r="AD1097">
        <v>-6.5481888702294544E-3</v>
      </c>
      <c r="AE1097">
        <v>-2.7906994486963991E-2</v>
      </c>
    </row>
    <row r="1098" spans="1:31" x14ac:dyDescent="0.35">
      <c r="A1098" s="2">
        <v>44757</v>
      </c>
      <c r="B1098">
        <v>-2.8831598396180321E-2</v>
      </c>
      <c r="C1098">
        <v>-3.9603923000712693E-2</v>
      </c>
      <c r="D1098">
        <v>1.805050308603429E-2</v>
      </c>
      <c r="E1098">
        <v>3.5733346864162741E-2</v>
      </c>
      <c r="F1098">
        <v>-1.5454552390358639E-2</v>
      </c>
      <c r="G1098">
        <v>-6.0304490119811198E-2</v>
      </c>
      <c r="H1098">
        <v>1.3024761167928171E-2</v>
      </c>
      <c r="I1098">
        <v>-1.4014423444586031E-3</v>
      </c>
      <c r="J1098">
        <v>-8.8405382601426385E-3</v>
      </c>
      <c r="K1098">
        <v>8.3548455339557126E-3</v>
      </c>
      <c r="L1098">
        <v>1.837947359154191E-2</v>
      </c>
      <c r="M1098">
        <v>2.2978762362865671E-2</v>
      </c>
      <c r="N1098">
        <v>0</v>
      </c>
      <c r="O1098">
        <v>-1.020716293685664E-2</v>
      </c>
      <c r="P1098">
        <v>9.1682180010732583E-3</v>
      </c>
      <c r="Q1098">
        <v>-8.1221905941723849E-2</v>
      </c>
      <c r="R1098">
        <v>5.8550495403330682E-2</v>
      </c>
      <c r="S1098">
        <v>5.4400040828261886E-4</v>
      </c>
      <c r="T1098">
        <v>-8.2303816417768072E-3</v>
      </c>
      <c r="U1098">
        <v>-2.4586309948886002E-2</v>
      </c>
      <c r="V1098">
        <v>-1.15758538216022E-2</v>
      </c>
      <c r="W1098">
        <v>1.6056164812241921E-2</v>
      </c>
      <c r="Y1098">
        <v>1.153786560999492E-2</v>
      </c>
      <c r="Z1098">
        <v>-0.129014082357917</v>
      </c>
      <c r="AA1098">
        <v>-6.3593020316901838E-2</v>
      </c>
      <c r="AB1098">
        <v>-1.1783447474585819E-2</v>
      </c>
      <c r="AC1098">
        <v>-9.7919122348826271E-3</v>
      </c>
      <c r="AD1098">
        <v>1.5065974726123921E-2</v>
      </c>
      <c r="AE1098">
        <v>-3.2535900363025887E-2</v>
      </c>
    </row>
    <row r="1099" spans="1:31" x14ac:dyDescent="0.35">
      <c r="A1099" s="2">
        <v>44759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-1.263512564930502E-2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</row>
    <row r="1100" spans="1:31" x14ac:dyDescent="0.35">
      <c r="A1100" s="2">
        <v>44760</v>
      </c>
      <c r="B1100">
        <v>1.0937519639573351E-2</v>
      </c>
      <c r="C1100">
        <v>1.030926821474876E-2</v>
      </c>
      <c r="D1100">
        <v>0</v>
      </c>
      <c r="E1100">
        <v>2.6261568624695201E-2</v>
      </c>
      <c r="F1100">
        <v>2.5854084482336281E-2</v>
      </c>
      <c r="G1100">
        <v>4.7352041433556202E-2</v>
      </c>
      <c r="H1100">
        <v>2.2857042032741411E-2</v>
      </c>
      <c r="I1100">
        <v>1.333321227072282E-2</v>
      </c>
      <c r="J1100">
        <v>3.4648378802714992E-2</v>
      </c>
      <c r="K1100">
        <v>-3.314277598643256E-2</v>
      </c>
      <c r="L1100">
        <v>1.626841350193375E-2</v>
      </c>
      <c r="M1100">
        <v>1.247916911961422E-2</v>
      </c>
      <c r="N1100">
        <v>-9.2421441774491742E-3</v>
      </c>
      <c r="O1100">
        <v>5.9104144462706072E-2</v>
      </c>
      <c r="P1100">
        <v>2.4659303266848061E-2</v>
      </c>
      <c r="Q1100">
        <v>2.6658581012029229E-2</v>
      </c>
      <c r="R1100">
        <v>4.5531210753406492E-2</v>
      </c>
      <c r="S1100">
        <v>9.2442200913644967E-3</v>
      </c>
      <c r="T1100">
        <v>8.2986829697417885E-3</v>
      </c>
      <c r="U1100">
        <v>2.108577186542826E-2</v>
      </c>
      <c r="V1100">
        <v>0.19078206556134589</v>
      </c>
      <c r="W1100">
        <v>2.049391570323977E-2</v>
      </c>
      <c r="Y1100">
        <v>-4.8884529878980842E-3</v>
      </c>
      <c r="Z1100">
        <v>6.20957332327432E-2</v>
      </c>
      <c r="AA1100">
        <v>3.2894721396347533E-2</v>
      </c>
      <c r="AB1100">
        <v>5.5783284678545993E-2</v>
      </c>
      <c r="AC1100">
        <v>4.8207587428002803E-2</v>
      </c>
      <c r="AD1100">
        <v>-3.0612273472687471E-2</v>
      </c>
      <c r="AE1100">
        <v>3.004451517922235E-2</v>
      </c>
    </row>
    <row r="1101" spans="1:31" x14ac:dyDescent="0.35">
      <c r="A1101" s="2">
        <v>44761</v>
      </c>
      <c r="B1101">
        <v>1.236473565307405E-2</v>
      </c>
      <c r="C1101">
        <v>-1.020407170268323E-2</v>
      </c>
      <c r="D1101">
        <v>-1.7021240999405048E-2</v>
      </c>
      <c r="E1101">
        <v>-1.354745325819029E-2</v>
      </c>
      <c r="F1101">
        <v>2.6102607634081561E-2</v>
      </c>
      <c r="G1101">
        <v>3.8072654213566981E-2</v>
      </c>
      <c r="H1101">
        <v>7.541785522120481E-3</v>
      </c>
      <c r="I1101">
        <v>-2.0775056030835071E-3</v>
      </c>
      <c r="J1101">
        <v>1.989391195309342E-2</v>
      </c>
      <c r="K1101">
        <v>4.7282358185023474E-3</v>
      </c>
      <c r="L1101">
        <v>-3.6518236648058533E-2</v>
      </c>
      <c r="M1101">
        <v>-1.7255549451970279E-2</v>
      </c>
      <c r="N1101">
        <v>4.0470723306544221E-2</v>
      </c>
      <c r="O1101">
        <v>3.347383571805973E-2</v>
      </c>
      <c r="P1101">
        <v>-3.1665451734855798E-3</v>
      </c>
      <c r="Q1101">
        <v>5.4320239868794078E-2</v>
      </c>
      <c r="R1101">
        <v>4.0967756702053881E-2</v>
      </c>
      <c r="S1101">
        <v>1.616397263395575E-3</v>
      </c>
      <c r="T1101">
        <v>0</v>
      </c>
      <c r="U1101">
        <v>-2.1362373506007341E-2</v>
      </c>
      <c r="V1101">
        <v>5.1078698825177238E-2</v>
      </c>
      <c r="W1101">
        <v>-6.2424484716378632E-2</v>
      </c>
      <c r="Y1101">
        <v>1.095864066949126E-2</v>
      </c>
      <c r="Z1101">
        <v>5.3593127690485298E-2</v>
      </c>
      <c r="AA1101">
        <v>1.1300658977808411E-2</v>
      </c>
      <c r="AB1101">
        <v>3.4273889725726647E-2</v>
      </c>
      <c r="AC1101">
        <v>4.7169881344015119E-2</v>
      </c>
      <c r="AD1101">
        <v>7.655496296579356E-3</v>
      </c>
      <c r="AE1101">
        <v>-3.480985764324096E-3</v>
      </c>
    </row>
    <row r="1102" spans="1:31" x14ac:dyDescent="0.35">
      <c r="A1102" s="2">
        <v>44762</v>
      </c>
      <c r="B1102">
        <v>2.4427540292141892E-2</v>
      </c>
      <c r="C1102">
        <v>0</v>
      </c>
      <c r="D1102">
        <v>4.3289951190579323E-3</v>
      </c>
      <c r="E1102">
        <v>-8.646993737005837E-3</v>
      </c>
      <c r="F1102">
        <v>5.6140382871807892E-2</v>
      </c>
      <c r="G1102">
        <v>3.4383865208497788E-2</v>
      </c>
      <c r="H1102">
        <v>2.5228898024048041E-2</v>
      </c>
      <c r="I1102">
        <v>1.017796958118411E-2</v>
      </c>
      <c r="J1102">
        <v>3.8361518088281032E-2</v>
      </c>
      <c r="K1102">
        <v>3.5292917772358212E-3</v>
      </c>
      <c r="L1102">
        <v>4.9324668860613041E-3</v>
      </c>
      <c r="M1102">
        <v>-4.1806976797409412E-4</v>
      </c>
      <c r="N1102">
        <v>1.089655172413795E-2</v>
      </c>
      <c r="O1102">
        <v>2.5733597016046161E-2</v>
      </c>
      <c r="P1102">
        <v>-3.0495511787391849E-2</v>
      </c>
      <c r="Q1102">
        <v>3.2979501496559933E-2</v>
      </c>
      <c r="R1102">
        <v>2.6340206447583059E-2</v>
      </c>
      <c r="S1102">
        <v>-9.1447656467512628E-3</v>
      </c>
      <c r="T1102">
        <v>-8.2303816417768072E-3</v>
      </c>
      <c r="U1102">
        <v>5.4571888605847503E-2</v>
      </c>
      <c r="V1102">
        <v>-3.6220969642356882E-2</v>
      </c>
      <c r="W1102">
        <v>9.806503659939958E-3</v>
      </c>
      <c r="Y1102">
        <v>-7.1019545787860414E-3</v>
      </c>
      <c r="Z1102">
        <v>4.6242842756628162E-2</v>
      </c>
      <c r="AA1102">
        <v>-4.8761006199619086E-3</v>
      </c>
      <c r="AB1102">
        <v>1.9152593153255459E-2</v>
      </c>
      <c r="AC1102">
        <v>5.3490925864173373E-2</v>
      </c>
      <c r="AD1102">
        <v>-3.7986674635902551E-3</v>
      </c>
      <c r="AE1102">
        <v>2.7463340169646019E-2</v>
      </c>
    </row>
    <row r="1103" spans="1:31" x14ac:dyDescent="0.35">
      <c r="A1103" s="2">
        <v>44763</v>
      </c>
      <c r="B1103">
        <v>-1.043220894031893E-2</v>
      </c>
      <c r="C1103">
        <v>0</v>
      </c>
      <c r="D1103">
        <v>-5.747206363676427E-3</v>
      </c>
      <c r="E1103">
        <v>-1.231395257531798E-2</v>
      </c>
      <c r="F1103">
        <v>-2.4916721815815279E-3</v>
      </c>
      <c r="G1103">
        <v>-2.38226269253391E-2</v>
      </c>
      <c r="H1103">
        <v>-3.245132411975105E-3</v>
      </c>
      <c r="I1103">
        <v>2.9769007156879019E-3</v>
      </c>
      <c r="J1103">
        <v>-1.440203456887201E-2</v>
      </c>
      <c r="K1103">
        <v>-1.8171128417828971E-2</v>
      </c>
      <c r="L1103">
        <v>-1.084986253884423E-2</v>
      </c>
      <c r="M1103">
        <v>-3.1367628807458033E-2</v>
      </c>
      <c r="N1103">
        <v>4.2297721380816E-2</v>
      </c>
      <c r="O1103">
        <v>4.3412554964725736E-3</v>
      </c>
      <c r="P1103">
        <v>-3.5386607006973159E-2</v>
      </c>
      <c r="Q1103">
        <v>3.8366506771374538E-3</v>
      </c>
      <c r="R1103">
        <v>-4.7101434669448723E-2</v>
      </c>
      <c r="S1103">
        <v>9.7719833008200752E-3</v>
      </c>
      <c r="T1103">
        <v>1.6597471420042531E-2</v>
      </c>
      <c r="U1103">
        <v>-5.3357836124406248E-2</v>
      </c>
      <c r="V1103">
        <v>7.2032427196389026E-3</v>
      </c>
      <c r="W1103">
        <v>-3.0667374706679911E-3</v>
      </c>
      <c r="Y1103">
        <v>-2.38421884676232E-3</v>
      </c>
      <c r="Z1103">
        <v>1.21546579402132E-2</v>
      </c>
      <c r="AA1103">
        <v>3.2666363598909949E-3</v>
      </c>
      <c r="AB1103">
        <v>-9.7342476435675618E-3</v>
      </c>
      <c r="AC1103">
        <v>5.8792418885178499E-3</v>
      </c>
      <c r="AD1103">
        <v>-6.6730350794964588E-3</v>
      </c>
      <c r="AE1103">
        <v>-1.664719516455615E-2</v>
      </c>
    </row>
    <row r="1104" spans="1:31" x14ac:dyDescent="0.35">
      <c r="A1104" s="2">
        <v>44764</v>
      </c>
      <c r="B1104">
        <v>0</v>
      </c>
      <c r="C1104">
        <v>0</v>
      </c>
      <c r="D1104">
        <v>-2.7456591443881351E-2</v>
      </c>
      <c r="E1104">
        <v>2.4935054255053931E-2</v>
      </c>
      <c r="F1104">
        <v>-9.99166388610917E-3</v>
      </c>
      <c r="G1104">
        <v>-6.2429076565105553E-2</v>
      </c>
      <c r="H1104">
        <v>-2.4416344948831048E-3</v>
      </c>
      <c r="I1104">
        <v>-1.826295013870882E-3</v>
      </c>
      <c r="J1104">
        <v>2.2871703658607471E-2</v>
      </c>
      <c r="K1104">
        <v>1.4925461207434321E-2</v>
      </c>
      <c r="L1104">
        <v>3.8391156198947618E-2</v>
      </c>
      <c r="M1104">
        <v>3.6269436879195593E-2</v>
      </c>
      <c r="N1104">
        <v>0</v>
      </c>
      <c r="O1104">
        <v>-3.7492062694197581E-2</v>
      </c>
      <c r="P1104">
        <v>2.2418417254744579E-2</v>
      </c>
      <c r="Q1104">
        <v>-9.1455880262456546E-3</v>
      </c>
      <c r="R1104">
        <v>-2.661597486699474E-2</v>
      </c>
      <c r="S1104">
        <v>2.150710394951405E-3</v>
      </c>
      <c r="T1104">
        <v>-1.6326492920406551E-2</v>
      </c>
      <c r="U1104">
        <v>4.5189470935525167E-2</v>
      </c>
      <c r="V1104">
        <v>3.1089308397525001E-4</v>
      </c>
      <c r="W1104">
        <v>5.0499922025284187E-2</v>
      </c>
      <c r="Y1104">
        <v>8.1760519869367165E-3</v>
      </c>
      <c r="Z1104">
        <v>-3.7117921206510467E-2</v>
      </c>
      <c r="AA1104">
        <v>-2.9711011449060191E-2</v>
      </c>
      <c r="AB1104">
        <v>-1.382353115802115E-2</v>
      </c>
      <c r="AC1104">
        <v>-5.6323033110032283E-2</v>
      </c>
      <c r="AD1104">
        <v>2.111326443601547E-2</v>
      </c>
      <c r="AE1104">
        <v>4.2918529105804508E-2</v>
      </c>
    </row>
    <row r="1105" spans="1:31" x14ac:dyDescent="0.35">
      <c r="A1105" s="2">
        <v>44766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-1.8196098965833189E-2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</row>
    <row r="1106" spans="1:31" x14ac:dyDescent="0.35">
      <c r="A1106" s="2">
        <v>44767</v>
      </c>
      <c r="B1106">
        <v>6.6264979576637684E-2</v>
      </c>
      <c r="C1106">
        <v>1.030926821474876E-2</v>
      </c>
      <c r="D1106">
        <v>1.0401166911868881E-2</v>
      </c>
      <c r="E1106">
        <v>5.5752740553070002E-3</v>
      </c>
      <c r="F1106">
        <v>2.9436452286728979E-2</v>
      </c>
      <c r="G1106">
        <v>3.2687590388348557E-2</v>
      </c>
      <c r="H1106">
        <v>2.4476106655140222E-3</v>
      </c>
      <c r="I1106">
        <v>1.6468432134629341E-2</v>
      </c>
      <c r="J1106">
        <v>4.1925417457594261E-2</v>
      </c>
      <c r="K1106">
        <v>1.0588238714188011E-2</v>
      </c>
      <c r="L1106">
        <v>-1.7605557791562369E-3</v>
      </c>
      <c r="M1106">
        <v>3.3333301544189449E-3</v>
      </c>
      <c r="N1106">
        <v>-1.6666666666666718E-2</v>
      </c>
      <c r="O1106">
        <v>3.313798803114798E-2</v>
      </c>
      <c r="P1106">
        <v>1.262454713492067E-2</v>
      </c>
      <c r="Q1106">
        <v>2.1490635992414079E-2</v>
      </c>
      <c r="R1106">
        <v>3.027344811077182E-2</v>
      </c>
      <c r="S1106">
        <v>2.1457607614250311E-3</v>
      </c>
      <c r="T1106">
        <v>-4.1494997057092142E-3</v>
      </c>
      <c r="U1106">
        <v>-3.091582882100408E-2</v>
      </c>
      <c r="V1106">
        <v>-4.4451304918244339E-2</v>
      </c>
      <c r="W1106">
        <v>-1.317722378330111E-2</v>
      </c>
      <c r="Y1106">
        <v>1.9713079776626289E-2</v>
      </c>
      <c r="Z1106">
        <v>-8.5033800294969097E-3</v>
      </c>
      <c r="AA1106">
        <v>-1.300333321972447E-2</v>
      </c>
      <c r="AB1106">
        <v>3.6167973114364697E-2</v>
      </c>
      <c r="AC1106">
        <v>1.8581076545787441E-2</v>
      </c>
      <c r="AD1106">
        <v>9.3985250936392539E-3</v>
      </c>
      <c r="AE1106">
        <v>-2.6063172395965561E-2</v>
      </c>
    </row>
    <row r="1107" spans="1:31" x14ac:dyDescent="0.35">
      <c r="A1107" s="2">
        <v>44768</v>
      </c>
      <c r="B1107">
        <v>-2.259882613519126E-2</v>
      </c>
      <c r="C1107">
        <v>0</v>
      </c>
      <c r="D1107">
        <v>-9.5588037053467856E-3</v>
      </c>
      <c r="E1107">
        <v>3.1753988029254783E-2</v>
      </c>
      <c r="F1107">
        <v>4.0849829795621684E-3</v>
      </c>
      <c r="G1107">
        <v>-3.6342259747574768E-2</v>
      </c>
      <c r="H1107">
        <v>-1.220839438066801E-2</v>
      </c>
      <c r="I1107">
        <v>6.300594486596145E-3</v>
      </c>
      <c r="J1107">
        <v>-3.8748115249568227E-2</v>
      </c>
      <c r="K1107">
        <v>1.8044323158393549E-2</v>
      </c>
      <c r="L1107">
        <v>1.436129288350863E-2</v>
      </c>
      <c r="M1107">
        <v>7.8903876519769156E-3</v>
      </c>
      <c r="N1107">
        <v>-1.1932203389830479E-2</v>
      </c>
      <c r="O1107">
        <v>-1.121023525065779E-2</v>
      </c>
      <c r="P1107">
        <v>-3.9369621555085388E-3</v>
      </c>
      <c r="Q1107">
        <v>-7.8220070009339393E-3</v>
      </c>
      <c r="R1107">
        <v>-3.1279613998432487E-2</v>
      </c>
      <c r="S1107">
        <v>-5.3531935685242624E-3</v>
      </c>
      <c r="T1107">
        <v>-1.250005163603618E-2</v>
      </c>
      <c r="U1107">
        <v>-2.9263663488629299E-2</v>
      </c>
      <c r="V1107">
        <v>-1.8542605695129669E-2</v>
      </c>
      <c r="W1107">
        <v>1.2611332958382789E-2</v>
      </c>
      <c r="Y1107">
        <v>1.0155274309912921E-2</v>
      </c>
      <c r="Z1107">
        <v>-6.3464872777445391E-2</v>
      </c>
      <c r="AA1107">
        <v>-5.0148757787563232E-2</v>
      </c>
      <c r="AB1107">
        <v>-9.6866652721832036E-3</v>
      </c>
      <c r="AC1107">
        <v>-1.05030697874503E-2</v>
      </c>
      <c r="AD1107">
        <v>2.7932901707395489E-2</v>
      </c>
      <c r="AE1107">
        <v>-5.3403704053268219E-2</v>
      </c>
    </row>
    <row r="1108" spans="1:31" x14ac:dyDescent="0.35">
      <c r="A1108" s="2">
        <v>44769</v>
      </c>
      <c r="B1108">
        <v>1.4450863810137941E-2</v>
      </c>
      <c r="C1108">
        <v>-1.020407170268323E-2</v>
      </c>
      <c r="D1108">
        <v>-2.3014152407881409E-2</v>
      </c>
      <c r="E1108">
        <v>2.1006320887118509E-2</v>
      </c>
      <c r="F1108">
        <v>6.102522394857024E-2</v>
      </c>
      <c r="G1108">
        <v>4.6228722882788009E-2</v>
      </c>
      <c r="H1108">
        <v>5.4949109733448687E-4</v>
      </c>
      <c r="I1108">
        <v>1.118105541868752E-3</v>
      </c>
      <c r="J1108">
        <v>5.6124073590419148E-2</v>
      </c>
      <c r="K1108">
        <v>2.344165840076062E-2</v>
      </c>
      <c r="L1108">
        <v>9.4386757068489757E-3</v>
      </c>
      <c r="M1108">
        <v>-7.4165760931496072E-3</v>
      </c>
      <c r="N1108">
        <v>4.5286125977768146E-3</v>
      </c>
      <c r="O1108">
        <v>0.17894491937414261</v>
      </c>
      <c r="P1108">
        <v>2.2397934782913079E-2</v>
      </c>
      <c r="Q1108">
        <v>4.3360098608654418E-2</v>
      </c>
      <c r="R1108">
        <v>5.9686948472348123E-2</v>
      </c>
      <c r="S1108">
        <v>5.3814460072754144E-4</v>
      </c>
      <c r="T1108">
        <v>1.4768101527104839E-2</v>
      </c>
      <c r="U1108">
        <v>4.8183883115864079E-2</v>
      </c>
      <c r="V1108">
        <v>2.1876030684226059E-2</v>
      </c>
      <c r="W1108">
        <v>2.9303444686672449E-3</v>
      </c>
      <c r="Y1108">
        <v>-9.6898516704596593E-3</v>
      </c>
      <c r="Z1108">
        <v>4.8840121208634901E-2</v>
      </c>
      <c r="AA1108">
        <v>6.4429552996854378E-2</v>
      </c>
      <c r="AB1108">
        <v>9.6836179139247358E-2</v>
      </c>
      <c r="AC1108">
        <v>6.3128552636696478E-2</v>
      </c>
      <c r="AD1108">
        <v>1.8116278618114381E-3</v>
      </c>
      <c r="AE1108">
        <v>-1.611963798547333E-3</v>
      </c>
    </row>
    <row r="1109" spans="1:31" x14ac:dyDescent="0.35">
      <c r="A1109" s="2">
        <v>44770</v>
      </c>
      <c r="B1109">
        <v>0.20370373907165271</v>
      </c>
      <c r="C1109">
        <v>-1.030932966283438E-2</v>
      </c>
      <c r="D1109">
        <v>7.674775819276336E-2</v>
      </c>
      <c r="E1109">
        <v>1.291869652811828E-2</v>
      </c>
      <c r="F1109">
        <v>0.23466260955278881</v>
      </c>
      <c r="G1109">
        <v>0.17267437102409319</v>
      </c>
      <c r="H1109">
        <v>3.7057369066563428E-2</v>
      </c>
      <c r="I1109">
        <v>2.8590412546908969E-2</v>
      </c>
      <c r="J1109">
        <v>5.6958266250402463E-2</v>
      </c>
      <c r="K1109">
        <v>4.6648203945503619E-2</v>
      </c>
      <c r="L1109">
        <v>3.8385861139760953E-2</v>
      </c>
      <c r="M1109">
        <v>4.6492275831905738E-2</v>
      </c>
      <c r="N1109">
        <v>3.9344262295081922E-2</v>
      </c>
      <c r="O1109">
        <v>7.6186317375739776E-2</v>
      </c>
      <c r="P1109">
        <v>1.353083322328485E-2</v>
      </c>
      <c r="Q1109">
        <v>0.15294420970616801</v>
      </c>
      <c r="R1109">
        <v>4.8322548898628082E-2</v>
      </c>
      <c r="S1109">
        <v>1.9365241607260279E-2</v>
      </c>
      <c r="T1109">
        <v>1.871098816573857E-2</v>
      </c>
      <c r="U1109">
        <v>0.14191413131951139</v>
      </c>
      <c r="V1109">
        <v>0.1037949680022623</v>
      </c>
      <c r="W1109">
        <v>3.5549055035627893E-2</v>
      </c>
      <c r="Y1109">
        <v>3.8527430621767333E-2</v>
      </c>
      <c r="Z1109">
        <v>0.25902204752872898</v>
      </c>
      <c r="AA1109">
        <v>0.2997057119116362</v>
      </c>
      <c r="AB1109">
        <v>4.92020046123125E-2</v>
      </c>
      <c r="AC1109">
        <v>0.18339462139732371</v>
      </c>
      <c r="AD1109">
        <v>-3.5262265249845659E-2</v>
      </c>
      <c r="AE1109">
        <v>0.15846997849234559</v>
      </c>
    </row>
    <row r="1110" spans="1:31" x14ac:dyDescent="0.35">
      <c r="A1110" s="2">
        <v>44771</v>
      </c>
      <c r="B1110">
        <v>3.6686347938293278E-2</v>
      </c>
      <c r="C1110">
        <v>0</v>
      </c>
      <c r="D1110">
        <v>2.117144500450197E-3</v>
      </c>
      <c r="E1110">
        <v>9.4474118661032058E-3</v>
      </c>
      <c r="F1110">
        <v>4.6583849827929853E-2</v>
      </c>
      <c r="G1110">
        <v>2.9746884340819961E-3</v>
      </c>
      <c r="H1110">
        <v>-7.9413105110870408E-4</v>
      </c>
      <c r="I1110">
        <v>8.9034447251568061E-3</v>
      </c>
      <c r="J1110">
        <v>2.4722205268012051E-2</v>
      </c>
      <c r="K1110">
        <v>1.868033685716419E-3</v>
      </c>
      <c r="L1110">
        <v>1.0426507553416901E-2</v>
      </c>
      <c r="M1110">
        <v>3.5700180823616812E-3</v>
      </c>
      <c r="N1110">
        <v>0</v>
      </c>
      <c r="O1110">
        <v>3.6472391374760223E-2</v>
      </c>
      <c r="P1110">
        <v>1.2078857671616211E-2</v>
      </c>
      <c r="Q1110">
        <v>0.12056495106152899</v>
      </c>
      <c r="R1110">
        <v>5.7545478727127668E-2</v>
      </c>
      <c r="S1110">
        <v>1.5303344375241499E-2</v>
      </c>
      <c r="T1110">
        <v>1.428566833555189E-2</v>
      </c>
      <c r="U1110">
        <v>-2.6217972469445568E-2</v>
      </c>
      <c r="V1110">
        <v>-2.8504185742021959E-2</v>
      </c>
      <c r="W1110">
        <v>7.9944231532460552E-3</v>
      </c>
      <c r="Y1110">
        <v>1.9196887707401359E-2</v>
      </c>
      <c r="Z1110">
        <v>-1.340725933566944E-2</v>
      </c>
      <c r="AA1110">
        <v>5.724445491745267E-2</v>
      </c>
      <c r="AB1110">
        <v>5.5511598540050722E-2</v>
      </c>
      <c r="AC1110">
        <v>4.9289461831261372E-2</v>
      </c>
      <c r="AD1110">
        <v>7.4977239505689131E-3</v>
      </c>
      <c r="AE1110">
        <v>1.5973390686838451E-2</v>
      </c>
    </row>
    <row r="1111" spans="1:31" x14ac:dyDescent="0.35">
      <c r="A1111" s="2">
        <v>44773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4.4952681388012561E-2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</row>
    <row r="1112" spans="1:31" x14ac:dyDescent="0.35">
      <c r="A1112" s="2">
        <v>44774</v>
      </c>
      <c r="B1112">
        <v>7.9908820169629635E-3</v>
      </c>
      <c r="C1112">
        <v>1.041671905356267E-2</v>
      </c>
      <c r="D1112">
        <v>4.2253433384888961E-3</v>
      </c>
      <c r="E1112">
        <v>2.3396571707992031E-3</v>
      </c>
      <c r="F1112">
        <v>-5.4302667129863758E-2</v>
      </c>
      <c r="G1112">
        <v>6.42615279569414E-3</v>
      </c>
      <c r="H1112">
        <v>-5.2980174063321783E-3</v>
      </c>
      <c r="I1112">
        <v>0</v>
      </c>
      <c r="J1112">
        <v>-2.927617333223587E-2</v>
      </c>
      <c r="K1112">
        <v>-2.6636437747254989E-3</v>
      </c>
      <c r="L1112">
        <v>-2.1575942357275339E-2</v>
      </c>
      <c r="M1112">
        <v>9.881423222882546E-3</v>
      </c>
      <c r="N1112">
        <v>-1.509433962264151E-2</v>
      </c>
      <c r="O1112">
        <v>-1.157709237855198E-2</v>
      </c>
      <c r="P1112">
        <v>9.4221251423562968E-3</v>
      </c>
      <c r="Q1112">
        <v>3.2267792753113418E-3</v>
      </c>
      <c r="R1112">
        <v>-9.7168874061721588E-3</v>
      </c>
      <c r="S1112">
        <v>0</v>
      </c>
      <c r="T1112">
        <v>6.0362420033117647E-3</v>
      </c>
      <c r="U1112">
        <v>-3.8160114174042858E-3</v>
      </c>
      <c r="V1112">
        <v>-5.5051467833368561E-2</v>
      </c>
      <c r="W1112">
        <v>-3.1957134552805022E-2</v>
      </c>
      <c r="Y1112">
        <v>7.1643122494107203E-3</v>
      </c>
      <c r="Z1112">
        <v>-4.6860534561711242E-3</v>
      </c>
      <c r="AA1112">
        <v>-7.5864167831749985E-2</v>
      </c>
      <c r="AB1112">
        <v>-4.2762572516639166E-3</v>
      </c>
      <c r="AC1112">
        <v>-5.268721862469905E-2</v>
      </c>
      <c r="AD1112">
        <v>0</v>
      </c>
      <c r="AE1112">
        <v>-1.888776352788624E-2</v>
      </c>
    </row>
    <row r="1113" spans="1:31" x14ac:dyDescent="0.35">
      <c r="A1113" s="2">
        <v>44775</v>
      </c>
      <c r="B1113">
        <v>-1.1324706119840711E-3</v>
      </c>
      <c r="C1113">
        <v>-4.1237134307080647E-2</v>
      </c>
      <c r="D1113">
        <v>-1.1921433974090959E-2</v>
      </c>
      <c r="E1113">
        <v>1.0737610835853451E-2</v>
      </c>
      <c r="F1113">
        <v>6.0558467116550441E-2</v>
      </c>
      <c r="G1113">
        <v>5.1080499852733219E-2</v>
      </c>
      <c r="H1113">
        <v>7.9891904737892094E-3</v>
      </c>
      <c r="I1113">
        <v>8.1789488314840675E-3</v>
      </c>
      <c r="J1113">
        <v>2.2619311017337381E-2</v>
      </c>
      <c r="K1113">
        <v>-1.575857054182828E-2</v>
      </c>
      <c r="L1113">
        <v>9.1082752229019182E-3</v>
      </c>
      <c r="M1113">
        <v>5.8709013838766921E-3</v>
      </c>
      <c r="N1113">
        <v>-3.3588761174968118E-2</v>
      </c>
      <c r="O1113">
        <v>4.0478459625623353E-2</v>
      </c>
      <c r="P1113">
        <v>1.057873843748358E-2</v>
      </c>
      <c r="Q1113">
        <v>2.3118239207173819E-3</v>
      </c>
      <c r="R1113">
        <v>5.0742962327001713E-2</v>
      </c>
      <c r="S1113">
        <v>-1.559161131401976E-3</v>
      </c>
      <c r="T1113">
        <v>1.000004067330584E-2</v>
      </c>
      <c r="U1113">
        <v>2.7027098334702741E-2</v>
      </c>
      <c r="V1113">
        <v>2.7208719196456729E-2</v>
      </c>
      <c r="W1113">
        <v>2.4096460059598979E-2</v>
      </c>
      <c r="Y1113">
        <v>-6.884855428189729E-4</v>
      </c>
      <c r="Z1113">
        <v>9.3691139009527413E-2</v>
      </c>
      <c r="AA1113">
        <v>3.3101622982636192E-2</v>
      </c>
      <c r="AB1113">
        <v>1.9018955893550519E-2</v>
      </c>
      <c r="AC1113">
        <v>1.675228930827366E-2</v>
      </c>
      <c r="AD1113">
        <v>2.790713414728474E-3</v>
      </c>
      <c r="AE1113">
        <v>1.107763757915659E-2</v>
      </c>
    </row>
    <row r="1114" spans="1:31" x14ac:dyDescent="0.35">
      <c r="A1114" s="2">
        <v>44776</v>
      </c>
      <c r="B1114">
        <v>-1.1337865578040399E-2</v>
      </c>
      <c r="C1114">
        <v>0</v>
      </c>
      <c r="D1114">
        <v>-1.5613877898564939E-2</v>
      </c>
      <c r="E1114">
        <v>8.7760025703607081E-3</v>
      </c>
      <c r="F1114">
        <v>-9.4674468061333172E-3</v>
      </c>
      <c r="G1114">
        <v>4.2056146818787443E-3</v>
      </c>
      <c r="H1114">
        <v>7.6619004625018139E-3</v>
      </c>
      <c r="I1114">
        <v>-6.6182808223288481E-3</v>
      </c>
      <c r="J1114">
        <v>-9.5575773984076795E-3</v>
      </c>
      <c r="K1114">
        <v>2.469469838980376E-2</v>
      </c>
      <c r="L1114">
        <v>1.425183635546157E-2</v>
      </c>
      <c r="M1114">
        <v>-3.2684829869702108E-2</v>
      </c>
      <c r="N1114">
        <v>1.7576318223866849E-2</v>
      </c>
      <c r="O1114">
        <v>-6.8774710821262186E-3</v>
      </c>
      <c r="P1114">
        <v>-3.6945990498280512E-3</v>
      </c>
      <c r="Q1114">
        <v>-1.8351402012164789E-2</v>
      </c>
      <c r="R1114">
        <v>-8.0042486852881511E-3</v>
      </c>
      <c r="S1114">
        <v>-1.041207982752979E-3</v>
      </c>
      <c r="T1114">
        <v>3.2673147212695763E-2</v>
      </c>
      <c r="U1114">
        <v>-7.4596457058573318E-3</v>
      </c>
      <c r="V1114">
        <v>-6.5441256099325606E-3</v>
      </c>
      <c r="W1114">
        <v>-4.47061165063245E-3</v>
      </c>
      <c r="Y1114">
        <v>8.3812261171103408E-3</v>
      </c>
      <c r="Z1114">
        <v>1.4205765398576761E-2</v>
      </c>
      <c r="AA1114">
        <v>-1.505925431405486E-2</v>
      </c>
      <c r="AB1114">
        <v>-0.19126464505077981</v>
      </c>
      <c r="AC1114">
        <v>-3.427068008794254E-2</v>
      </c>
      <c r="AD1114">
        <v>-3.1539898540694063E-2</v>
      </c>
      <c r="AE1114">
        <v>-1.9040536909396551E-2</v>
      </c>
    </row>
    <row r="1115" spans="1:31" x14ac:dyDescent="0.35">
      <c r="A1115" s="2">
        <v>44777</v>
      </c>
      <c r="B1115">
        <v>-4.1284441532663967E-2</v>
      </c>
      <c r="C1115">
        <v>0</v>
      </c>
      <c r="D1115">
        <v>-2.018750445412509E-2</v>
      </c>
      <c r="E1115">
        <v>-3.479852825892471E-2</v>
      </c>
      <c r="F1115">
        <v>3.1660734402155111E-2</v>
      </c>
      <c r="G1115">
        <v>6.4681219378910804E-2</v>
      </c>
      <c r="H1115">
        <v>1.7829152134392071E-2</v>
      </c>
      <c r="I1115">
        <v>4.1693725768463752E-2</v>
      </c>
      <c r="J1115">
        <v>2.8949523678205361E-2</v>
      </c>
      <c r="K1115">
        <v>3.1778581909820409E-3</v>
      </c>
      <c r="L1115">
        <v>1.0304417303216301E-2</v>
      </c>
      <c r="M1115">
        <v>5.2292501035768879E-3</v>
      </c>
      <c r="N1115">
        <v>-1.298701298701299E-2</v>
      </c>
      <c r="O1115">
        <v>1.9190378378014739E-2</v>
      </c>
      <c r="P1115">
        <v>1.977753745726751E-2</v>
      </c>
      <c r="Q1115">
        <v>1.307588913349433E-2</v>
      </c>
      <c r="R1115">
        <v>-1.344809026078453E-2</v>
      </c>
      <c r="S1115">
        <v>4.1688484747026688E-3</v>
      </c>
      <c r="T1115">
        <v>-1.246395142756784E-2</v>
      </c>
      <c r="U1115">
        <v>3.7160746286991397E-2</v>
      </c>
      <c r="V1115">
        <v>1.6624865137943919E-2</v>
      </c>
      <c r="W1115">
        <v>2.3632339471224559E-4</v>
      </c>
      <c r="Y1115">
        <v>4.0988230123712777E-2</v>
      </c>
      <c r="Z1115">
        <v>2.3344701055882711E-2</v>
      </c>
      <c r="AA1115">
        <v>3.5133374487555269E-2</v>
      </c>
      <c r="AB1115">
        <v>4.6359003506857288E-2</v>
      </c>
      <c r="AC1115">
        <v>5.0045514302945682E-2</v>
      </c>
      <c r="AD1115">
        <v>1.5325657999120329E-2</v>
      </c>
      <c r="AE1115">
        <v>2.7542841920469741E-2</v>
      </c>
    </row>
    <row r="1116" spans="1:31" x14ac:dyDescent="0.35">
      <c r="A1116" s="2">
        <v>44778</v>
      </c>
      <c r="B1116">
        <v>5.2631601159859993E-2</v>
      </c>
      <c r="C1116">
        <v>2.1505355669565018E-2</v>
      </c>
      <c r="D1116">
        <v>7.358336457481407E-4</v>
      </c>
      <c r="E1116">
        <v>-1.233394153883915E-2</v>
      </c>
      <c r="F1116">
        <v>2.2582477088071821E-2</v>
      </c>
      <c r="G1116">
        <v>5.3321733629917212E-2</v>
      </c>
      <c r="H1116">
        <v>1.107672566506857E-2</v>
      </c>
      <c r="I1116">
        <v>1.877435369654434E-2</v>
      </c>
      <c r="J1116">
        <v>3.6173592849957137E-2</v>
      </c>
      <c r="K1116">
        <v>-1.6631203827051189E-2</v>
      </c>
      <c r="L1116">
        <v>4.9142303242439622E-2</v>
      </c>
      <c r="M1116">
        <v>1.0004001692266231E-2</v>
      </c>
      <c r="N1116">
        <v>0</v>
      </c>
      <c r="O1116">
        <v>1.7206396497421391E-2</v>
      </c>
      <c r="P1116">
        <v>4.8484481700201698E-3</v>
      </c>
      <c r="Q1116">
        <v>2.7528520796004981E-2</v>
      </c>
      <c r="R1116">
        <v>6.2704345780464346E-3</v>
      </c>
      <c r="S1116">
        <v>7.7840996042526367E-3</v>
      </c>
      <c r="T1116">
        <v>0</v>
      </c>
      <c r="U1116">
        <v>4.4686015492792608E-2</v>
      </c>
      <c r="V1116">
        <v>2.530082377922915E-2</v>
      </c>
      <c r="W1116">
        <v>2.6937579559253241E-2</v>
      </c>
      <c r="Y1116">
        <v>-7.7655534109888347E-3</v>
      </c>
      <c r="Z1116">
        <v>4.4794686701184139E-2</v>
      </c>
      <c r="AA1116">
        <v>4.4626084137692652E-2</v>
      </c>
      <c r="AB1116">
        <v>2.030916096793689E-2</v>
      </c>
      <c r="AC1116">
        <v>-4.3328548158116931E-4</v>
      </c>
      <c r="AD1116">
        <v>-1.320757307211928E-2</v>
      </c>
      <c r="AE1116">
        <v>2.5538181874101621E-2</v>
      </c>
    </row>
    <row r="1117" spans="1:31" x14ac:dyDescent="0.35">
      <c r="A1117" s="2">
        <v>44781</v>
      </c>
      <c r="B1117">
        <v>1.93181932083939E-2</v>
      </c>
      <c r="C1117">
        <v>-2.1052611765768781E-2</v>
      </c>
      <c r="D1117">
        <v>1.8382409086255661E-2</v>
      </c>
      <c r="E1117">
        <v>1.440915713734503E-3</v>
      </c>
      <c r="F1117">
        <v>5.7757670814087891E-2</v>
      </c>
      <c r="G1117">
        <v>4.3568432383423561E-2</v>
      </c>
      <c r="H1117">
        <v>2.751592494732313E-2</v>
      </c>
      <c r="I1117">
        <v>7.4929901596243456E-3</v>
      </c>
      <c r="J1117">
        <v>1.163694813155791E-2</v>
      </c>
      <c r="K1117">
        <v>2.2013132455912521E-2</v>
      </c>
      <c r="L1117">
        <v>7.0703385194170743E-3</v>
      </c>
      <c r="M1117">
        <v>2.4960422893352648E-2</v>
      </c>
      <c r="N1117">
        <v>4.8684210526315892E-2</v>
      </c>
      <c r="O1117">
        <v>-4.3767283465002138E-2</v>
      </c>
      <c r="P1117">
        <v>2.171289273072485E-2</v>
      </c>
      <c r="Q1117">
        <v>4.7497509964820273E-2</v>
      </c>
      <c r="R1117">
        <v>2.2758064374437611E-2</v>
      </c>
      <c r="S1117">
        <v>6.6942402582843563E-3</v>
      </c>
      <c r="T1117">
        <v>9.7087771610309126E-3</v>
      </c>
      <c r="U1117">
        <v>-3.660887381997735E-2</v>
      </c>
      <c r="V1117">
        <v>1.113448501299219E-2</v>
      </c>
      <c r="W1117">
        <v>1.472624487278806E-2</v>
      </c>
      <c r="Y1117">
        <v>4.739957607666323E-3</v>
      </c>
      <c r="Z1117">
        <v>1.707027773161052E-2</v>
      </c>
      <c r="AA1117">
        <v>2.7075742049816661E-2</v>
      </c>
      <c r="AB1117">
        <v>-3.9271044844492842E-2</v>
      </c>
      <c r="AC1117">
        <v>3.0775942835429729E-2</v>
      </c>
      <c r="AD1117">
        <v>9.560259017137307E-3</v>
      </c>
      <c r="AE1117">
        <v>-4.2807199516831207E-2</v>
      </c>
    </row>
    <row r="1118" spans="1:31" x14ac:dyDescent="0.35">
      <c r="A1118" s="2">
        <v>44782</v>
      </c>
      <c r="B1118">
        <v>-1.3377938787180301E-2</v>
      </c>
      <c r="C1118">
        <v>1.07526778347824E-2</v>
      </c>
      <c r="D1118">
        <v>7.2202012344146915E-4</v>
      </c>
      <c r="E1118">
        <v>-5.7554633562693081E-3</v>
      </c>
      <c r="F1118">
        <v>-2.087791131033212E-2</v>
      </c>
      <c r="G1118">
        <v>-1.5506934217251019E-2</v>
      </c>
      <c r="H1118">
        <v>-3.719394699390977E-3</v>
      </c>
      <c r="I1118">
        <v>-2.0100548451832512E-2</v>
      </c>
      <c r="J1118">
        <v>1.8660520505314752E-2</v>
      </c>
      <c r="K1118">
        <v>-1.838711833999607E-2</v>
      </c>
      <c r="L1118">
        <v>2.6327101154921539E-3</v>
      </c>
      <c r="M1118">
        <v>2.628520973203408E-2</v>
      </c>
      <c r="N1118">
        <v>-2.1957340025094089E-2</v>
      </c>
      <c r="O1118">
        <v>1.07041676318087E-2</v>
      </c>
      <c r="P1118">
        <v>3.5419881544636041E-3</v>
      </c>
      <c r="Q1118">
        <v>2.1266669644851351E-2</v>
      </c>
      <c r="R1118">
        <v>2.3841100023282991E-3</v>
      </c>
      <c r="S1118">
        <v>2.0459876975356121E-3</v>
      </c>
      <c r="T1118">
        <v>7.6921429834786448E-3</v>
      </c>
      <c r="U1118">
        <v>-5.5999755859375E-3</v>
      </c>
      <c r="V1118">
        <v>-2.4107071291018519E-2</v>
      </c>
      <c r="W1118">
        <v>-4.761961848013363E-3</v>
      </c>
      <c r="Y1118">
        <v>-1.3603940901338761E-2</v>
      </c>
      <c r="Z1118">
        <v>-3.7080434497280053E-2</v>
      </c>
      <c r="AA1118">
        <v>-2.0503718827084021E-3</v>
      </c>
      <c r="AB1118">
        <v>3.1407805718469461E-2</v>
      </c>
      <c r="AC1118">
        <v>-3.4062293940382397E-2</v>
      </c>
      <c r="AD1118">
        <v>4.7348263424229486E-3</v>
      </c>
      <c r="AE1118">
        <v>-2.1715724746986131E-2</v>
      </c>
    </row>
    <row r="1119" spans="1:31" x14ac:dyDescent="0.35">
      <c r="A1119" s="2">
        <v>44783</v>
      </c>
      <c r="B1119">
        <v>1.6949148488098809E-2</v>
      </c>
      <c r="C1119">
        <v>-1.0638287753851561E-2</v>
      </c>
      <c r="D1119">
        <v>1.8758978849251259E-2</v>
      </c>
      <c r="E1119">
        <v>0</v>
      </c>
      <c r="F1119">
        <v>0.28922901822753611</v>
      </c>
      <c r="G1119">
        <v>0.18336021672903419</v>
      </c>
      <c r="H1119">
        <v>3.235550257292719E-3</v>
      </c>
      <c r="I1119">
        <v>-2.1538463518183889E-2</v>
      </c>
      <c r="J1119">
        <v>5.1944787304533779E-2</v>
      </c>
      <c r="K1119">
        <v>1.7928919319973199E-2</v>
      </c>
      <c r="L1119">
        <v>-7.4398281599945548E-3</v>
      </c>
      <c r="M1119">
        <v>-1.5065899435956379E-2</v>
      </c>
      <c r="N1119">
        <v>1.347017318794097E-2</v>
      </c>
      <c r="O1119">
        <v>4.2741188235800198E-2</v>
      </c>
      <c r="P1119">
        <v>-1.058834394676267E-2</v>
      </c>
      <c r="Q1119">
        <v>5.0454085792298382E-2</v>
      </c>
      <c r="R1119">
        <v>5.523256194926196E-2</v>
      </c>
      <c r="S1119">
        <v>-3.573326717277947E-3</v>
      </c>
      <c r="T1119">
        <v>1.908501934650531E-3</v>
      </c>
      <c r="U1119">
        <v>6.3958131933894879E-2</v>
      </c>
      <c r="V1119">
        <v>-1.189385113630048E-2</v>
      </c>
      <c r="W1119">
        <v>-9.3415027038964427E-3</v>
      </c>
      <c r="Y1119">
        <v>2.0464807838155519E-2</v>
      </c>
      <c r="Z1119">
        <v>0.16659913245403549</v>
      </c>
      <c r="AA1119">
        <v>8.6586462851879764E-2</v>
      </c>
      <c r="AB1119">
        <v>3.5537169107383138E-2</v>
      </c>
      <c r="AC1119">
        <v>0.15890298802738051</v>
      </c>
      <c r="AD1119">
        <v>1.885049136101324E-3</v>
      </c>
      <c r="AE1119">
        <v>8.7912087912087822E-2</v>
      </c>
    </row>
    <row r="1120" spans="1:31" x14ac:dyDescent="0.35">
      <c r="A1120" s="2">
        <v>44784</v>
      </c>
      <c r="B1120">
        <v>3.3333325492817638E-2</v>
      </c>
      <c r="C1120">
        <v>0</v>
      </c>
      <c r="D1120">
        <v>0</v>
      </c>
      <c r="E1120">
        <v>-7.2358580308478082E-3</v>
      </c>
      <c r="F1120">
        <v>-9.6268043473636156E-2</v>
      </c>
      <c r="G1120">
        <v>-3.412917294366657E-3</v>
      </c>
      <c r="H1120">
        <v>-1.215576653201289E-2</v>
      </c>
      <c r="I1120">
        <v>1.404616753378618E-2</v>
      </c>
      <c r="J1120">
        <v>-2.3139252108184571E-2</v>
      </c>
      <c r="K1120">
        <v>1.7875889802281941E-2</v>
      </c>
      <c r="L1120">
        <v>9.7001459609453722E-3</v>
      </c>
      <c r="M1120">
        <v>-5.3537052271783736E-3</v>
      </c>
      <c r="N1120">
        <v>7.5949367088608E-3</v>
      </c>
      <c r="O1120">
        <v>-3.4130275691725109E-2</v>
      </c>
      <c r="P1120">
        <v>6.539894827957804E-3</v>
      </c>
      <c r="Q1120">
        <v>6.1129764665390773E-4</v>
      </c>
      <c r="R1120">
        <v>-5.0088799426029063E-4</v>
      </c>
      <c r="S1120">
        <v>-4.0981584812648242E-3</v>
      </c>
      <c r="T1120">
        <v>-1.714292686852437E-2</v>
      </c>
      <c r="U1120">
        <v>2.362948977342039E-2</v>
      </c>
      <c r="V1120">
        <v>1.635798624495588E-2</v>
      </c>
      <c r="W1120">
        <v>-7.58961136315639E-3</v>
      </c>
      <c r="Y1120">
        <v>1.340602784369516E-2</v>
      </c>
      <c r="Z1120">
        <v>-3.6136236647483E-2</v>
      </c>
      <c r="AA1120">
        <v>-3.9978377199775261E-2</v>
      </c>
      <c r="AB1120">
        <v>-1.4579605124736109E-2</v>
      </c>
      <c r="AC1120">
        <v>-9.2036088869259736E-2</v>
      </c>
      <c r="AD1120">
        <v>-1.8815024116056729E-3</v>
      </c>
      <c r="AE1120">
        <v>1.060609143189706E-2</v>
      </c>
    </row>
    <row r="1121" spans="1:31" x14ac:dyDescent="0.35">
      <c r="A1121" s="2">
        <v>44785</v>
      </c>
      <c r="B1121">
        <v>-5.3763428622156662E-3</v>
      </c>
      <c r="C1121">
        <v>-2.1505355669564911E-2</v>
      </c>
      <c r="D1121">
        <v>-1.203972571060408E-2</v>
      </c>
      <c r="E1121">
        <v>-1.4577194572107379E-3</v>
      </c>
      <c r="F1121">
        <v>9.3383379680444412E-2</v>
      </c>
      <c r="G1121">
        <v>4.3150626322324907E-2</v>
      </c>
      <c r="H1121">
        <v>-4.0181460019842463E-3</v>
      </c>
      <c r="I1121">
        <v>6.2033728742627581E-4</v>
      </c>
      <c r="J1121">
        <v>2.3199041397801819E-2</v>
      </c>
      <c r="K1121">
        <v>1.4979166883822391E-2</v>
      </c>
      <c r="L1121">
        <v>-3.5371156307223102E-2</v>
      </c>
      <c r="M1121">
        <v>-1.9223375455598601E-2</v>
      </c>
      <c r="N1121">
        <v>0</v>
      </c>
      <c r="O1121">
        <v>2.171395015934463E-2</v>
      </c>
      <c r="P1121">
        <v>-1.417597040277241E-2</v>
      </c>
      <c r="Q1121">
        <v>2.958630943859553E-2</v>
      </c>
      <c r="R1121">
        <v>8.0180329753865021E-3</v>
      </c>
      <c r="S1121">
        <v>5.1440183146096441E-3</v>
      </c>
      <c r="T1121">
        <v>0</v>
      </c>
      <c r="U1121">
        <v>-2.400740819145486E-2</v>
      </c>
      <c r="V1121">
        <v>-7.5311251723448436E-2</v>
      </c>
      <c r="W1121">
        <v>-2.062582223889764E-2</v>
      </c>
      <c r="Y1121">
        <v>3.0759336063869599E-2</v>
      </c>
      <c r="Z1121">
        <v>6.4888289807531807E-2</v>
      </c>
      <c r="AA1121">
        <v>1.6319583607664612E-2</v>
      </c>
      <c r="AB1121">
        <v>3.6047897925001633E-2</v>
      </c>
      <c r="AC1121">
        <v>8.5643346640055906E-2</v>
      </c>
      <c r="AD1121">
        <v>-6.5975625458923881E-3</v>
      </c>
      <c r="AE1121">
        <v>-3.6281906767505312E-2</v>
      </c>
    </row>
    <row r="1122" spans="1:31" x14ac:dyDescent="0.35">
      <c r="A1122" s="2">
        <v>44787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-8.793969849246186E-3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</row>
    <row r="1123" spans="1:31" x14ac:dyDescent="0.35">
      <c r="A1123" s="2">
        <v>44788</v>
      </c>
      <c r="B1123">
        <v>0</v>
      </c>
      <c r="C1123">
        <v>0</v>
      </c>
      <c r="D1123">
        <v>-7.1684442876784882E-4</v>
      </c>
      <c r="E1123">
        <v>1.411198571041905E-2</v>
      </c>
      <c r="F1123">
        <v>-1.6308977390959819E-2</v>
      </c>
      <c r="G1123">
        <v>-3.2829440947708122E-3</v>
      </c>
      <c r="H1123">
        <v>-1.235499162306164E-2</v>
      </c>
      <c r="I1123">
        <v>1.218997301630109E-2</v>
      </c>
      <c r="J1123">
        <v>-1.1933173789771431E-2</v>
      </c>
      <c r="K1123">
        <v>1.9084031861037021E-2</v>
      </c>
      <c r="L1123">
        <v>5.5228578765381682E-2</v>
      </c>
      <c r="M1123">
        <v>2.5088176554535879E-2</v>
      </c>
      <c r="N1123">
        <v>1.381495564005064E-2</v>
      </c>
      <c r="O1123">
        <v>6.2487303888416612E-3</v>
      </c>
      <c r="P1123">
        <v>0</v>
      </c>
      <c r="Q1123">
        <v>2.1191828211672981E-3</v>
      </c>
      <c r="R1123">
        <v>-3.7036984358034257E-2</v>
      </c>
      <c r="S1123">
        <v>-5.1176928090712606E-3</v>
      </c>
      <c r="T1123">
        <v>1.9380023690625858E-2</v>
      </c>
      <c r="U1123">
        <v>5.6764826252624356E-3</v>
      </c>
      <c r="V1123">
        <v>3.3169073767724377E-2</v>
      </c>
      <c r="W1123">
        <v>3.09986206316375E-2</v>
      </c>
      <c r="Y1123">
        <v>1.3668655249797551E-2</v>
      </c>
      <c r="Z1123">
        <v>1.4217947052416861E-2</v>
      </c>
      <c r="AA1123">
        <v>1.301221579738843E-2</v>
      </c>
      <c r="AB1123">
        <v>-1.918188475320437E-2</v>
      </c>
      <c r="AC1123">
        <v>-4.5350630504479961E-2</v>
      </c>
      <c r="AD1123">
        <v>4.364326682284525E-2</v>
      </c>
      <c r="AE1123">
        <v>-1.130467080056108E-2</v>
      </c>
    </row>
    <row r="1124" spans="1:31" x14ac:dyDescent="0.35">
      <c r="A1124" s="2">
        <v>44789</v>
      </c>
      <c r="B1124">
        <v>3.4594601934554443E-2</v>
      </c>
      <c r="C1124">
        <v>2.197800038474473E-2</v>
      </c>
      <c r="D1124">
        <v>2.152167959046603E-3</v>
      </c>
      <c r="E1124">
        <v>1.343570219182633E-2</v>
      </c>
      <c r="F1124">
        <v>-4.0575929410125777E-2</v>
      </c>
      <c r="G1124">
        <v>-0.1172595949183609</v>
      </c>
      <c r="H1124">
        <v>-1.276618625977499E-3</v>
      </c>
      <c r="I1124">
        <v>4.082523133910998E-3</v>
      </c>
      <c r="J1124">
        <v>-3.5507274553703512E-2</v>
      </c>
      <c r="K1124">
        <v>2.9963588979642348E-3</v>
      </c>
      <c r="L1124">
        <v>-3.8610104954909241E-3</v>
      </c>
      <c r="M1124">
        <v>1.032506545706968E-2</v>
      </c>
      <c r="N1124">
        <v>3.3879234904363058E-2</v>
      </c>
      <c r="O1124">
        <v>-2.7197563539353879E-2</v>
      </c>
      <c r="P1124">
        <v>4.0143782780898363E-2</v>
      </c>
      <c r="Q1124">
        <v>-1.0404359196692249E-2</v>
      </c>
      <c r="R1124">
        <v>-1.3422830026688089E-2</v>
      </c>
      <c r="S1124">
        <v>1.5430133383009801E-3</v>
      </c>
      <c r="T1124">
        <v>5.7032513413828312E-3</v>
      </c>
      <c r="U1124">
        <v>1.4110970547074331E-2</v>
      </c>
      <c r="V1124">
        <v>7.6287884758792224E-3</v>
      </c>
      <c r="W1124">
        <v>-9.4101108529381916E-3</v>
      </c>
      <c r="Y1124">
        <v>-1.3604109598372769E-2</v>
      </c>
      <c r="Z1124">
        <v>-2.5700886980804531E-2</v>
      </c>
      <c r="AA1124">
        <v>-4.099480715344872E-2</v>
      </c>
      <c r="AB1124">
        <v>-3.9823567011493248E-2</v>
      </c>
      <c r="AC1124">
        <v>5.0698622612520998E-2</v>
      </c>
      <c r="AD1124">
        <v>9.0907261364403524E-4</v>
      </c>
      <c r="AE1124">
        <v>-5.6645432199229351E-3</v>
      </c>
    </row>
    <row r="1125" spans="1:31" x14ac:dyDescent="0.35">
      <c r="A1125" s="2">
        <v>44790</v>
      </c>
      <c r="B1125">
        <v>-2.7168271895518958E-2</v>
      </c>
      <c r="C1125">
        <v>0</v>
      </c>
      <c r="D1125">
        <v>1.4316362050885051E-2</v>
      </c>
      <c r="E1125">
        <v>8.0492367860616199E-3</v>
      </c>
      <c r="F1125">
        <v>-2.228284566704419E-2</v>
      </c>
      <c r="G1125">
        <v>-8.2089298364704799E-3</v>
      </c>
      <c r="H1125">
        <v>-5.6234866056036337E-3</v>
      </c>
      <c r="I1125">
        <v>1.6466708858136281E-2</v>
      </c>
      <c r="J1125">
        <v>-1.753069766064386E-2</v>
      </c>
      <c r="K1125">
        <v>1.7674905181925379E-2</v>
      </c>
      <c r="L1125">
        <v>-2.5839564046788999E-3</v>
      </c>
      <c r="M1125">
        <v>4.9204829822557814E-3</v>
      </c>
      <c r="N1125">
        <v>-6.4087061668681722E-3</v>
      </c>
      <c r="O1125">
        <v>6.4860531106281094E-4</v>
      </c>
      <c r="P1125">
        <v>-9.2166339535163511E-3</v>
      </c>
      <c r="Q1125">
        <v>-5.8978957569961743E-3</v>
      </c>
      <c r="R1125">
        <v>-2.354791986221572E-3</v>
      </c>
      <c r="S1125">
        <v>8.2176852533921707E-3</v>
      </c>
      <c r="T1125">
        <v>1.13422979919573E-2</v>
      </c>
      <c r="U1125">
        <v>2.3191625996170639E-3</v>
      </c>
      <c r="V1125">
        <v>-1.009468752275133E-2</v>
      </c>
      <c r="W1125">
        <v>3.2437238062912321E-3</v>
      </c>
      <c r="Y1125">
        <v>-4.5972981548090264E-3</v>
      </c>
      <c r="Z1125">
        <v>-2.466602286844977E-2</v>
      </c>
      <c r="AA1125">
        <v>-3.5337750728831163E-2</v>
      </c>
      <c r="AB1125">
        <v>-2.0881996961673588E-3</v>
      </c>
      <c r="AC1125">
        <v>-3.1534951874230943E-2</v>
      </c>
      <c r="AD1125">
        <v>4.541375362456801E-3</v>
      </c>
      <c r="AE1125">
        <v>2.795655132697461E-2</v>
      </c>
    </row>
    <row r="1126" spans="1:31" x14ac:dyDescent="0.35">
      <c r="A1126" s="2">
        <v>44791</v>
      </c>
      <c r="B1126">
        <v>1.0741591210752239E-3</v>
      </c>
      <c r="C1126">
        <v>-1.0752677834782509E-2</v>
      </c>
      <c r="D1126">
        <v>1.4114296669669459E-3</v>
      </c>
      <c r="E1126">
        <v>4.6957986886919661E-4</v>
      </c>
      <c r="F1126">
        <v>3.5348847854969057E-2</v>
      </c>
      <c r="G1126">
        <v>-3.7623133598718722E-4</v>
      </c>
      <c r="H1126">
        <v>1.2081949807325239E-2</v>
      </c>
      <c r="I1126">
        <v>2.3999082224281931E-3</v>
      </c>
      <c r="J1126">
        <v>0.1519245259754827</v>
      </c>
      <c r="K1126">
        <v>1.7857031321306449E-2</v>
      </c>
      <c r="L1126">
        <v>-5.0518138342072638E-2</v>
      </c>
      <c r="M1126">
        <v>-2.146891567622233E-2</v>
      </c>
      <c r="N1126">
        <v>1.7402945113788482E-2</v>
      </c>
      <c r="O1126">
        <v>2.967949724339336E-3</v>
      </c>
      <c r="P1126">
        <v>6.3952934944107032E-3</v>
      </c>
      <c r="Q1126">
        <v>1.306961825607145E-2</v>
      </c>
      <c r="R1126">
        <v>2.386571785787495E-2</v>
      </c>
      <c r="S1126">
        <v>-5.0935961507725391E-4</v>
      </c>
      <c r="T1126">
        <v>-9.3458316944431408E-3</v>
      </c>
      <c r="U1126">
        <v>-3.4706153577836463E-2</v>
      </c>
      <c r="V1126">
        <v>-2.9318040181600561E-2</v>
      </c>
      <c r="W1126">
        <v>-3.0023070781539981E-2</v>
      </c>
      <c r="Y1126">
        <v>1.626961397281268E-2</v>
      </c>
      <c r="Z1126">
        <v>-1.4049529028246079E-3</v>
      </c>
      <c r="AA1126">
        <v>3.4268830124141607E-2</v>
      </c>
      <c r="AB1126">
        <v>2.1247846910259719E-2</v>
      </c>
      <c r="AC1126">
        <v>7.3754456061055018E-2</v>
      </c>
      <c r="AD1126">
        <v>-3.1645631632600368E-2</v>
      </c>
      <c r="AE1126">
        <v>-2.0012361748546929E-2</v>
      </c>
    </row>
    <row r="1127" spans="1:31" x14ac:dyDescent="0.35">
      <c r="A1127" s="2">
        <v>44792</v>
      </c>
      <c r="B1127">
        <v>0</v>
      </c>
      <c r="C1127">
        <v>0</v>
      </c>
      <c r="D1127">
        <v>-1.2685053418240669E-2</v>
      </c>
      <c r="E1127">
        <v>-4.6946930162093947E-3</v>
      </c>
      <c r="F1127">
        <v>-5.6603783285096958E-2</v>
      </c>
      <c r="G1127">
        <v>-3.876547953056686E-2</v>
      </c>
      <c r="H1127">
        <v>-1.6001793374279871E-2</v>
      </c>
      <c r="I1127">
        <v>-3.9904011334901401E-4</v>
      </c>
      <c r="J1127">
        <v>-7.0369559677222027E-2</v>
      </c>
      <c r="K1127">
        <v>-4.6623494583166718E-2</v>
      </c>
      <c r="L1127">
        <v>8.6403154177001618E-3</v>
      </c>
      <c r="M1127">
        <v>3.464209167578058E-3</v>
      </c>
      <c r="N1127">
        <v>0</v>
      </c>
      <c r="O1127">
        <v>-3.5033972084927763E-2</v>
      </c>
      <c r="P1127">
        <v>-1.502023576040235E-2</v>
      </c>
      <c r="Q1127">
        <v>-2.045489763161756E-2</v>
      </c>
      <c r="R1127">
        <v>-3.6885307572662507E-2</v>
      </c>
      <c r="S1127">
        <v>-7.6452398838262603E-3</v>
      </c>
      <c r="T1127">
        <v>-7.5471042909568409E-3</v>
      </c>
      <c r="U1127">
        <v>-2.444871591368758E-2</v>
      </c>
      <c r="V1127">
        <v>-8.5357297881778482E-3</v>
      </c>
      <c r="W1127">
        <v>3.5713800327257239E-3</v>
      </c>
      <c r="Y1127">
        <v>-2.4994820265186509E-2</v>
      </c>
      <c r="Z1127">
        <v>-5.6630340945105662E-2</v>
      </c>
      <c r="AA1127">
        <v>-6.398166155842977E-2</v>
      </c>
      <c r="AB1127">
        <v>-5.32438515334549E-2</v>
      </c>
      <c r="AC1127">
        <v>-6.9053753710078714E-2</v>
      </c>
      <c r="AD1127">
        <v>1.867419476000021E-2</v>
      </c>
      <c r="AE1127">
        <v>3.0369768773172989E-3</v>
      </c>
    </row>
    <row r="1128" spans="1:31" x14ac:dyDescent="0.35">
      <c r="A1128" s="2">
        <v>44794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3.5885167464115848E-3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</row>
    <row r="1129" spans="1:31" x14ac:dyDescent="0.35">
      <c r="A1129" s="2">
        <v>44795</v>
      </c>
      <c r="B1129">
        <v>-2.5751097007604921E-2</v>
      </c>
      <c r="C1129">
        <v>1.0869554654186601E-2</v>
      </c>
      <c r="D1129">
        <v>7.1378358834908173E-3</v>
      </c>
      <c r="E1129">
        <v>1.1320703357918569E-2</v>
      </c>
      <c r="F1129">
        <v>-2.3809523809523839E-2</v>
      </c>
      <c r="G1129">
        <v>-3.28895897602417E-2</v>
      </c>
      <c r="H1129">
        <v>-2.323250536500177E-3</v>
      </c>
      <c r="I1129">
        <v>1.7965929922934001E-3</v>
      </c>
      <c r="J1129">
        <v>5.1178329249703218E-2</v>
      </c>
      <c r="K1129">
        <v>-1.6889328787072829E-2</v>
      </c>
      <c r="L1129">
        <v>1.6230865888110731E-2</v>
      </c>
      <c r="M1129">
        <v>4.2194327441209536E-3</v>
      </c>
      <c r="N1129">
        <v>-1.6686531585220491E-2</v>
      </c>
      <c r="O1129">
        <v>-1.036306772965789E-2</v>
      </c>
      <c r="P1129">
        <v>-2.9324207205532189E-3</v>
      </c>
      <c r="Q1129">
        <v>-8.0582295785951441E-3</v>
      </c>
      <c r="R1129">
        <v>-1.968079504787346E-2</v>
      </c>
      <c r="S1129">
        <v>-9.2448825864523965E-3</v>
      </c>
      <c r="T1129">
        <v>1.615951821468942E-2</v>
      </c>
      <c r="U1129">
        <v>-1.7199035622054829E-2</v>
      </c>
      <c r="V1129">
        <v>-3.9403990198501937E-2</v>
      </c>
      <c r="W1129">
        <v>5.456707127148297E-3</v>
      </c>
      <c r="Y1129">
        <v>-2.4046705887314609E-2</v>
      </c>
      <c r="Z1129">
        <v>-1.6405687511716449E-2</v>
      </c>
      <c r="AA1129">
        <v>-4.9740648316929259E-2</v>
      </c>
      <c r="AB1129">
        <v>-3.8257885486270848E-2</v>
      </c>
      <c r="AC1129">
        <v>-1.6483519773920818E-2</v>
      </c>
      <c r="AD1129">
        <v>3.666358210228093E-3</v>
      </c>
      <c r="AE1129">
        <v>-1.9315081412602519E-2</v>
      </c>
    </row>
    <row r="1130" spans="1:31" x14ac:dyDescent="0.35">
      <c r="A1130" s="2">
        <v>44796</v>
      </c>
      <c r="B1130">
        <v>3.7444956858424749E-2</v>
      </c>
      <c r="C1130">
        <v>-1.0752677834782509E-2</v>
      </c>
      <c r="D1130">
        <v>-1.204825845372948E-2</v>
      </c>
      <c r="E1130">
        <v>-1.026120861953894E-2</v>
      </c>
      <c r="F1130">
        <v>-7.317054562452352E-3</v>
      </c>
      <c r="G1130">
        <v>-2.4291512669505019E-2</v>
      </c>
      <c r="H1130">
        <v>7.5030974561443031E-3</v>
      </c>
      <c r="I1130">
        <v>0</v>
      </c>
      <c r="J1130">
        <v>-2.7173671263451831E-3</v>
      </c>
      <c r="K1130">
        <v>-7.1793149729483252E-3</v>
      </c>
      <c r="L1130">
        <v>0</v>
      </c>
      <c r="M1130">
        <v>-8.7853147270917642E-3</v>
      </c>
      <c r="N1130">
        <v>1.3212121212121231E-2</v>
      </c>
      <c r="O1130">
        <v>1.656216603057592E-2</v>
      </c>
      <c r="P1130">
        <v>5.8823228359095037E-3</v>
      </c>
      <c r="Q1130">
        <v>-5.2415431716223981E-4</v>
      </c>
      <c r="R1130">
        <v>0</v>
      </c>
      <c r="S1130">
        <v>-2.0736721102128102E-3</v>
      </c>
      <c r="T1130">
        <v>-1.7773551068069101E-2</v>
      </c>
      <c r="U1130">
        <v>-2.2200012207031269E-2</v>
      </c>
      <c r="V1130">
        <v>3.9986206075835577E-2</v>
      </c>
      <c r="W1130">
        <v>-8.258651330716682E-3</v>
      </c>
      <c r="Y1130">
        <v>9.7689513693932639E-4</v>
      </c>
      <c r="Z1130">
        <v>-9.8558881654509101E-3</v>
      </c>
      <c r="AA1130">
        <v>1.18818512037735E-2</v>
      </c>
      <c r="AB1130">
        <v>-1.315624178197083E-3</v>
      </c>
      <c r="AC1130">
        <v>9.5770062343509821E-3</v>
      </c>
      <c r="AD1130">
        <v>3.652965131526464E-3</v>
      </c>
      <c r="AE1130">
        <v>-6.7070930626117464E-3</v>
      </c>
    </row>
    <row r="1131" spans="1:31" x14ac:dyDescent="0.35">
      <c r="A1131" s="2">
        <v>44797</v>
      </c>
      <c r="B1131">
        <v>4.6709073369398668E-2</v>
      </c>
      <c r="C1131">
        <v>-2.1739174096029209E-2</v>
      </c>
      <c r="D1131">
        <v>1.2912547908982219E-2</v>
      </c>
      <c r="E1131">
        <v>1.7907676737200621E-2</v>
      </c>
      <c r="F1131">
        <v>5.3562660056774243E-2</v>
      </c>
      <c r="G1131">
        <v>6.5145214521713291E-2</v>
      </c>
      <c r="H1131">
        <v>-2.5668480649654318E-4</v>
      </c>
      <c r="I1131">
        <v>1.9924174863401589E-2</v>
      </c>
      <c r="J1131">
        <v>2.0435914906267168E-2</v>
      </c>
      <c r="K1131">
        <v>7.7484684410245031E-4</v>
      </c>
      <c r="L1131">
        <v>3.1499514446938333E-2</v>
      </c>
      <c r="M1131">
        <v>1.348741671795795E-2</v>
      </c>
      <c r="N1131">
        <v>1.196315348725996E-4</v>
      </c>
      <c r="O1131">
        <v>2.6908631713110639E-2</v>
      </c>
      <c r="P1131">
        <v>1.6374231948357961E-2</v>
      </c>
      <c r="Q1131">
        <v>3.5133755783890663E-2</v>
      </c>
      <c r="R1131">
        <v>2.929999995860344E-2</v>
      </c>
      <c r="S1131">
        <v>3.1169070584519121E-2</v>
      </c>
      <c r="T1131">
        <v>-2.8571447939669481E-2</v>
      </c>
      <c r="U1131">
        <v>1.3090638269318109E-2</v>
      </c>
      <c r="V1131">
        <v>4.6403509875507787E-3</v>
      </c>
      <c r="W1131">
        <v>2.046157818829264E-2</v>
      </c>
      <c r="Y1131">
        <v>3.2422601610662349E-2</v>
      </c>
      <c r="Z1131">
        <v>5.3598758558514703E-2</v>
      </c>
      <c r="AA1131">
        <v>7.2675309157240742E-2</v>
      </c>
      <c r="AB1131">
        <v>2.132009317986161E-2</v>
      </c>
      <c r="AC1131">
        <v>5.3754966457049358E-2</v>
      </c>
      <c r="AD1131">
        <v>3.3666925688888627E-2</v>
      </c>
      <c r="AE1131">
        <v>1.211143854723251E-2</v>
      </c>
    </row>
    <row r="1132" spans="1:31" x14ac:dyDescent="0.35">
      <c r="A1132" s="2">
        <v>44798</v>
      </c>
      <c r="B1132">
        <v>-1.0141699676153859E-3</v>
      </c>
      <c r="C1132">
        <v>0</v>
      </c>
      <c r="D1132">
        <v>-4.9574967292779224E-3</v>
      </c>
      <c r="E1132">
        <v>6.4813920596855654E-3</v>
      </c>
      <c r="F1132">
        <v>3.5447770986505762E-2</v>
      </c>
      <c r="G1132">
        <v>6.5835626374552314E-2</v>
      </c>
      <c r="H1132">
        <v>-7.449342422980787E-3</v>
      </c>
      <c r="I1132">
        <v>-2.246531539860119E-2</v>
      </c>
      <c r="J1132">
        <v>-3.782780910996264E-3</v>
      </c>
      <c r="K1132">
        <v>6.7095377336703343E-3</v>
      </c>
      <c r="L1132">
        <v>4.9032231812836002E-2</v>
      </c>
      <c r="M1132">
        <v>4.1825328343187973E-3</v>
      </c>
      <c r="N1132">
        <v>-9.5693779904306719E-3</v>
      </c>
      <c r="O1132">
        <v>2.292811527062821E-2</v>
      </c>
      <c r="P1132">
        <v>2.3590419340987712E-2</v>
      </c>
      <c r="Q1132">
        <v>2.7440053470176421E-2</v>
      </c>
      <c r="R1132">
        <v>2.2931016817949072E-2</v>
      </c>
      <c r="S1132">
        <v>3.526208033100886E-3</v>
      </c>
      <c r="T1132">
        <v>-1.8627477271048409E-2</v>
      </c>
      <c r="U1132">
        <v>2.362206771145314E-2</v>
      </c>
      <c r="V1132">
        <v>4.3879905877283187E-2</v>
      </c>
      <c r="W1132">
        <v>1.0725120661403629E-2</v>
      </c>
      <c r="Y1132">
        <v>1.281376398111189E-2</v>
      </c>
      <c r="Z1132">
        <v>9.0116260936932369E-2</v>
      </c>
      <c r="AA1132">
        <v>3.2840255485405027E-2</v>
      </c>
      <c r="AB1132">
        <v>2.080718640781121E-2</v>
      </c>
      <c r="AC1132">
        <v>-3.56339372984531E-2</v>
      </c>
      <c r="AD1132">
        <v>-2.64079198821443E-3</v>
      </c>
      <c r="AE1132">
        <v>2.1603313660219611E-2</v>
      </c>
    </row>
    <row r="1133" spans="1:31" x14ac:dyDescent="0.35">
      <c r="A1133" s="2">
        <v>44799</v>
      </c>
      <c r="B1133">
        <v>4.1624399519959887E-2</v>
      </c>
      <c r="C1133">
        <v>1.111116703645831E-2</v>
      </c>
      <c r="D1133">
        <v>2.8469691139438869E-3</v>
      </c>
      <c r="E1133">
        <v>4.6003934995453299E-4</v>
      </c>
      <c r="F1133">
        <v>-3.063064332461507E-2</v>
      </c>
      <c r="G1133">
        <v>-4.1666713142022187E-2</v>
      </c>
      <c r="H1133">
        <v>-3.0020688923038219E-2</v>
      </c>
      <c r="I1133">
        <v>-9.792229321950674E-3</v>
      </c>
      <c r="J1133">
        <v>-4.914032129856194E-3</v>
      </c>
      <c r="K1133">
        <v>-2.0507535993996791E-2</v>
      </c>
      <c r="L1133">
        <v>-3.3210311037816687E-2</v>
      </c>
      <c r="M1133">
        <v>-2.0825416139275021E-2</v>
      </c>
      <c r="N1133">
        <v>0</v>
      </c>
      <c r="O1133">
        <v>-3.7423706054066197E-2</v>
      </c>
      <c r="P1133">
        <v>-2.641937887950219E-2</v>
      </c>
      <c r="Q1133">
        <v>4.9303605382577942E-4</v>
      </c>
      <c r="R1133">
        <v>-2.190162995983114E-2</v>
      </c>
      <c r="S1133">
        <v>-3.513817581318746E-3</v>
      </c>
      <c r="T1133">
        <v>-9.9895431810548274E-4</v>
      </c>
      <c r="U1133">
        <v>-9.3688623089018819E-3</v>
      </c>
      <c r="V1133">
        <v>-2.054360401609023E-2</v>
      </c>
      <c r="W1133">
        <v>-5.7670525419686314E-3</v>
      </c>
      <c r="Y1133">
        <v>-1.8355264143706921E-2</v>
      </c>
      <c r="Z1133">
        <v>-3.5333315531412723E-2</v>
      </c>
      <c r="AA1133">
        <v>-4.468637582668622E-2</v>
      </c>
      <c r="AB1133">
        <v>-4.2594925764979141E-2</v>
      </c>
      <c r="AC1133">
        <v>-2.3337164351882711E-2</v>
      </c>
      <c r="AD1133">
        <v>-3.2656688748273099E-2</v>
      </c>
      <c r="AE1133">
        <v>-1.3993971774008631E-2</v>
      </c>
    </row>
    <row r="1134" spans="1:31" x14ac:dyDescent="0.35">
      <c r="A1134" s="2">
        <v>44801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-7.2463768115942351E-3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</row>
    <row r="1135" spans="1:31" x14ac:dyDescent="0.35">
      <c r="A1135" s="2">
        <v>44802</v>
      </c>
      <c r="B1135">
        <v>1.3645179527175699E-2</v>
      </c>
      <c r="C1135">
        <v>0</v>
      </c>
      <c r="D1135">
        <v>1.4194434453240761E-3</v>
      </c>
      <c r="E1135">
        <v>-3.2643651373433058E-2</v>
      </c>
      <c r="F1135">
        <v>4.1821631353833322E-3</v>
      </c>
      <c r="G1135">
        <v>-1.8306619176448709E-2</v>
      </c>
      <c r="H1135">
        <v>1.3340405616769409E-2</v>
      </c>
      <c r="I1135">
        <v>2.2200863014336658E-3</v>
      </c>
      <c r="J1135">
        <v>1.795776260937298E-3</v>
      </c>
      <c r="K1135">
        <v>-1.151527895873483E-2</v>
      </c>
      <c r="L1135">
        <v>0</v>
      </c>
      <c r="M1135">
        <v>-4.0603291555564518E-2</v>
      </c>
      <c r="N1135">
        <v>-8.7591240875912746E-3</v>
      </c>
      <c r="O1135">
        <v>-1.3063477811122159E-2</v>
      </c>
      <c r="P1135">
        <v>-5.1963012244958806E-3</v>
      </c>
      <c r="Q1135">
        <v>-4.9279308906569064E-4</v>
      </c>
      <c r="R1135">
        <v>-6.8492710169625326E-3</v>
      </c>
      <c r="S1135">
        <v>-9.5719276704977485E-3</v>
      </c>
      <c r="T1135">
        <v>-1.0000040673305949E-2</v>
      </c>
      <c r="U1135">
        <v>-2.5584864861169839E-2</v>
      </c>
      <c r="V1135">
        <v>-5.8728612722366291E-2</v>
      </c>
      <c r="W1135">
        <v>-6.2644878169231477E-2</v>
      </c>
      <c r="Y1135">
        <v>5.3876479918415487E-3</v>
      </c>
      <c r="Z1135">
        <v>-1.520388824940788E-2</v>
      </c>
      <c r="AA1135">
        <v>-1.5892018097336421E-2</v>
      </c>
      <c r="AB1135">
        <v>-2.9416877144301631E-2</v>
      </c>
      <c r="AC1135">
        <v>1.3938608746062901E-2</v>
      </c>
      <c r="AD1135">
        <v>-0.1053831739504527</v>
      </c>
      <c r="AE1135">
        <v>-3.5954643603737013E-2</v>
      </c>
    </row>
    <row r="1136" spans="1:31" x14ac:dyDescent="0.35">
      <c r="A1136" s="2">
        <v>44803</v>
      </c>
      <c r="B1136">
        <v>3.8461802035096859E-3</v>
      </c>
      <c r="C1136">
        <v>0</v>
      </c>
      <c r="D1136">
        <v>7.0870665464999316E-3</v>
      </c>
      <c r="E1136">
        <v>-1.0931633186516909E-2</v>
      </c>
      <c r="F1136">
        <v>-1.1568717859278819E-2</v>
      </c>
      <c r="G1136">
        <v>-1.320901925451423E-2</v>
      </c>
      <c r="H1136">
        <v>-1.274547143965798E-2</v>
      </c>
      <c r="I1136">
        <v>-4.3439629100414656E-3</v>
      </c>
      <c r="J1136">
        <v>-2.531931528279829E-2</v>
      </c>
      <c r="K1136">
        <v>-8.4722994266169804E-3</v>
      </c>
      <c r="L1136">
        <v>-9.8812550095201623E-2</v>
      </c>
      <c r="M1136">
        <v>-1.451022614882014E-2</v>
      </c>
      <c r="N1136">
        <v>1.2518409425625879E-2</v>
      </c>
      <c r="O1136">
        <v>3.335375553065401E-3</v>
      </c>
      <c r="P1136">
        <v>-1.450961715020194E-2</v>
      </c>
      <c r="Q1136">
        <v>5.0948730770716821E-3</v>
      </c>
      <c r="R1136">
        <v>-5.7029217038967239E-2</v>
      </c>
      <c r="S1136">
        <v>-2.0347512201012159E-3</v>
      </c>
      <c r="T1136">
        <v>6.0606309600903518E-3</v>
      </c>
      <c r="U1136">
        <v>4.0863404570501421E-4</v>
      </c>
      <c r="V1136">
        <v>2.0911916652591959E-2</v>
      </c>
      <c r="W1136">
        <v>1.48513776476511E-2</v>
      </c>
      <c r="Y1136">
        <v>-1.0192295733733699E-2</v>
      </c>
      <c r="Z1136">
        <v>-1.087717424359236E-2</v>
      </c>
      <c r="AA1136">
        <v>-1.3406417757474091E-2</v>
      </c>
      <c r="AB1136">
        <v>-1.4170155214202401E-2</v>
      </c>
      <c r="AC1136">
        <v>4.7133088589379479E-3</v>
      </c>
      <c r="AD1136">
        <v>-2.5497233632804431E-2</v>
      </c>
      <c r="AE1136">
        <v>1.9629259669155411E-2</v>
      </c>
    </row>
    <row r="1137" spans="1:31" x14ac:dyDescent="0.35">
      <c r="A1137" s="2">
        <v>44804</v>
      </c>
      <c r="B1137">
        <v>7.6628199699289024E-3</v>
      </c>
      <c r="C1137">
        <v>1.0989000192372259E-2</v>
      </c>
      <c r="D1137">
        <v>-4.9260083750893857E-3</v>
      </c>
      <c r="E1137">
        <v>-4.3248246471160323E-3</v>
      </c>
      <c r="F1137">
        <v>-2.1535626342555569E-2</v>
      </c>
      <c r="G1137">
        <v>3.9370980441044701E-4</v>
      </c>
      <c r="H1137">
        <v>8.0669192178106641E-4</v>
      </c>
      <c r="I1137">
        <v>4.464415279750833E-3</v>
      </c>
      <c r="J1137">
        <v>3.8390762504489917E-2</v>
      </c>
      <c r="K1137">
        <v>2.6942377731908879E-4</v>
      </c>
      <c r="L1137">
        <v>4.7059003044576109E-3</v>
      </c>
      <c r="M1137">
        <v>-1.1451970466599071E-2</v>
      </c>
      <c r="N1137">
        <v>-1.066666666666671E-2</v>
      </c>
      <c r="O1137">
        <v>2.3445898921958812E-3</v>
      </c>
      <c r="P1137">
        <v>-6.8315646285754927E-2</v>
      </c>
      <c r="Q1137">
        <v>4.2842004723725013E-2</v>
      </c>
      <c r="R1137">
        <v>3.037979899388565E-2</v>
      </c>
      <c r="S1137">
        <v>1.17230396320418E-2</v>
      </c>
      <c r="T1137">
        <v>5.02004977579662E-3</v>
      </c>
      <c r="U1137">
        <v>-1.8995085148937552E-2</v>
      </c>
      <c r="V1137">
        <v>-1.242447383150402E-2</v>
      </c>
      <c r="W1137">
        <v>4.8781385725116264E-3</v>
      </c>
      <c r="Y1137">
        <v>-7.6433444264183406E-3</v>
      </c>
      <c r="Z1137">
        <v>-5.3210221954076431E-3</v>
      </c>
      <c r="AA1137">
        <v>2.0074048478698089E-2</v>
      </c>
      <c r="AB1137">
        <v>1.705993541572193E-3</v>
      </c>
      <c r="AC1137">
        <v>3.0883538619373319E-2</v>
      </c>
      <c r="AD1137">
        <v>-2.0931838225948241E-3</v>
      </c>
      <c r="AE1137">
        <v>-3.1016140698111321E-3</v>
      </c>
    </row>
    <row r="1138" spans="1:31" x14ac:dyDescent="0.35">
      <c r="A1138" s="2">
        <v>44805</v>
      </c>
      <c r="B1138">
        <v>-1.520909538005499E-2</v>
      </c>
      <c r="C1138">
        <v>0</v>
      </c>
      <c r="D1138">
        <v>2.1216363110982961E-3</v>
      </c>
      <c r="E1138">
        <v>8.6872199973917485E-3</v>
      </c>
      <c r="F1138">
        <v>2.6794233309261891E-2</v>
      </c>
      <c r="G1138">
        <v>-2.951593878409187E-2</v>
      </c>
      <c r="H1138">
        <v>-2.687205254223501E-3</v>
      </c>
      <c r="I1138">
        <v>-2.1616255105535331E-2</v>
      </c>
      <c r="J1138">
        <v>-4.6490833071813897E-3</v>
      </c>
      <c r="K1138">
        <v>8.0882319797725977E-4</v>
      </c>
      <c r="L1138">
        <v>-1.498827583637685E-2</v>
      </c>
      <c r="M1138">
        <v>-6.2060247437646376E-3</v>
      </c>
      <c r="N1138">
        <v>-2.4503798088704182E-4</v>
      </c>
      <c r="O1138">
        <v>-1.5989446483755779E-2</v>
      </c>
      <c r="P1138">
        <v>-7.5853715209652783E-3</v>
      </c>
      <c r="Q1138">
        <v>2.2735654974084252E-3</v>
      </c>
      <c r="R1138">
        <v>-2.921102002794107E-2</v>
      </c>
      <c r="S1138">
        <v>1.511142401281917E-3</v>
      </c>
      <c r="T1138">
        <v>-6.9929849718018966E-3</v>
      </c>
      <c r="U1138">
        <v>-4.4139057748722947E-2</v>
      </c>
      <c r="V1138">
        <v>-3.8082248816581288E-2</v>
      </c>
      <c r="W1138">
        <v>-2.6699657676430011E-3</v>
      </c>
      <c r="Y1138">
        <v>2.9952464953026951E-3</v>
      </c>
      <c r="Z1138">
        <v>-3.9229684220894352E-2</v>
      </c>
      <c r="AA1138">
        <v>-2.785341213884529E-2</v>
      </c>
      <c r="AB1138">
        <v>-2.4096799895167331E-2</v>
      </c>
      <c r="AC1138">
        <v>-2.806225464224554E-2</v>
      </c>
      <c r="AD1138">
        <v>-7.8657539375285079E-2</v>
      </c>
      <c r="AE1138">
        <v>-6.2546957282675009E-2</v>
      </c>
    </row>
    <row r="1139" spans="1:31" x14ac:dyDescent="0.35">
      <c r="A1139" s="2">
        <v>44806</v>
      </c>
      <c r="B1139">
        <v>-1.351353744496331E-2</v>
      </c>
      <c r="C1139">
        <v>-1.086955465418649E-2</v>
      </c>
      <c r="D1139">
        <v>-4.9400038343839769E-3</v>
      </c>
      <c r="E1139">
        <v>-3.062193655172207E-2</v>
      </c>
      <c r="F1139">
        <v>-5.5451942100501077E-2</v>
      </c>
      <c r="G1139">
        <v>-4.0145976368367919E-2</v>
      </c>
      <c r="H1139">
        <v>-1.3473868072144679E-3</v>
      </c>
      <c r="I1139">
        <v>-3.0146567690750751E-2</v>
      </c>
      <c r="J1139">
        <v>-1.2900312014412999E-2</v>
      </c>
      <c r="K1139">
        <v>1.05035675022036E-2</v>
      </c>
      <c r="L1139">
        <v>-2.0446994347881331E-2</v>
      </c>
      <c r="M1139">
        <v>-8.7427555295243042E-3</v>
      </c>
      <c r="N1139">
        <v>0</v>
      </c>
      <c r="O1139">
        <v>-9.8984537442015075E-3</v>
      </c>
      <c r="P1139">
        <v>-1.7197378185264119E-2</v>
      </c>
      <c r="Q1139">
        <v>-1.118580035000682E-2</v>
      </c>
      <c r="R1139">
        <v>-4.4994331055421277E-3</v>
      </c>
      <c r="S1139">
        <v>-7.0421925040631272E-3</v>
      </c>
      <c r="T1139">
        <v>2.0120806677705878E-3</v>
      </c>
      <c r="U1139">
        <v>5.6414685254764008E-2</v>
      </c>
      <c r="V1139">
        <v>-8.4836221526973787E-3</v>
      </c>
      <c r="W1139">
        <v>-3.0907730205055439E-2</v>
      </c>
      <c r="Y1139">
        <v>-1.5358263993832329E-2</v>
      </c>
      <c r="Z1139">
        <v>-3.9717879495641539E-2</v>
      </c>
      <c r="AA1139">
        <v>-2.1800085631695328E-2</v>
      </c>
      <c r="AB1139">
        <v>-8.1687663270512134E-3</v>
      </c>
      <c r="AC1139">
        <v>-2.497071442078402E-2</v>
      </c>
      <c r="AD1139">
        <v>9.106424296250859E-3</v>
      </c>
      <c r="AE1139">
        <v>2.9984010402100969E-2</v>
      </c>
    </row>
    <row r="1140" spans="1:31" x14ac:dyDescent="0.35">
      <c r="A1140" s="2">
        <v>44808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-1.7769607843137299E-2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</row>
    <row r="1141" spans="1:31" x14ac:dyDescent="0.35">
      <c r="A1141" s="2">
        <v>44809</v>
      </c>
      <c r="B1141">
        <v>-3.9139210783493139E-3</v>
      </c>
      <c r="C1141">
        <v>1.0989000192372259E-2</v>
      </c>
      <c r="D1141">
        <v>-1.418436749950458E-3</v>
      </c>
      <c r="E1141">
        <v>-1.2833239479772879E-2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-3.7378662306060351E-2</v>
      </c>
      <c r="M1141">
        <v>1.259979635187713E-2</v>
      </c>
      <c r="N1141">
        <v>-1.434809731752962E-2</v>
      </c>
      <c r="O1141">
        <v>0</v>
      </c>
      <c r="P1141">
        <v>-3.11083151428444E-2</v>
      </c>
      <c r="Q1141">
        <v>0</v>
      </c>
      <c r="R1141">
        <v>0</v>
      </c>
      <c r="S1141">
        <v>0</v>
      </c>
      <c r="T1141">
        <v>4.0160806572904217E-3</v>
      </c>
      <c r="U1141">
        <v>1.5670147446900758E-2</v>
      </c>
      <c r="V1141">
        <v>-1.4260236342601431E-2</v>
      </c>
      <c r="W1141">
        <v>6.0270979369982944E-3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-1.8612539470269751E-2</v>
      </c>
      <c r="AE1141">
        <v>2.188890245225705E-2</v>
      </c>
    </row>
    <row r="1142" spans="1:31" x14ac:dyDescent="0.35">
      <c r="A1142" s="2">
        <v>44810</v>
      </c>
      <c r="B1142">
        <v>6.6797684925118395E-2</v>
      </c>
      <c r="C1142">
        <v>1.0869554654186601E-2</v>
      </c>
      <c r="D1142">
        <v>-4.9716715518970389E-3</v>
      </c>
      <c r="E1142">
        <v>-4.4999801144627316E-3</v>
      </c>
      <c r="F1142">
        <v>2.4666995002878389E-2</v>
      </c>
      <c r="G1142">
        <v>1.6899012135233701E-2</v>
      </c>
      <c r="H1142">
        <v>3.777663757396077E-3</v>
      </c>
      <c r="I1142">
        <v>-2.9806229805031781E-2</v>
      </c>
      <c r="J1142">
        <v>9.2383920131691166E-3</v>
      </c>
      <c r="K1142">
        <v>9.328175473058975E-3</v>
      </c>
      <c r="L1142">
        <v>-1.210286293704177E-2</v>
      </c>
      <c r="M1142">
        <v>-1.327248804327397E-2</v>
      </c>
      <c r="N1142">
        <v>-7.08860759493668E-3</v>
      </c>
      <c r="O1142">
        <v>4.9270790981223112E-2</v>
      </c>
      <c r="P1142">
        <v>1.0033526652551311E-2</v>
      </c>
      <c r="Q1142">
        <v>9.4137708847199519E-3</v>
      </c>
      <c r="R1142">
        <v>-9.6045236704109804E-3</v>
      </c>
      <c r="S1142">
        <v>6.5855104472345438E-3</v>
      </c>
      <c r="T1142">
        <v>0</v>
      </c>
      <c r="U1142">
        <v>-3.4511161096516529E-3</v>
      </c>
      <c r="V1142">
        <v>7.9566446198315877E-3</v>
      </c>
      <c r="W1142">
        <v>1.9969646748978498E-3</v>
      </c>
      <c r="Y1142">
        <v>-3.6827490977738848E-3</v>
      </c>
      <c r="Z1142">
        <v>-7.731139201719861E-4</v>
      </c>
      <c r="AA1142">
        <v>5.380447739315164E-2</v>
      </c>
      <c r="AB1142">
        <v>4.2153376652635632E-2</v>
      </c>
      <c r="AC1142">
        <v>3.2412944112089503E-2</v>
      </c>
      <c r="AD1142">
        <v>-2.2988488362202911E-2</v>
      </c>
      <c r="AE1142">
        <v>-4.5340851512423508E-2</v>
      </c>
    </row>
    <row r="1143" spans="1:31" x14ac:dyDescent="0.35">
      <c r="A1143" s="2">
        <v>44811</v>
      </c>
      <c r="B1143">
        <v>-2.3941101525755681E-2</v>
      </c>
      <c r="C1143">
        <v>0</v>
      </c>
      <c r="D1143">
        <v>-3.5687806774304942E-3</v>
      </c>
      <c r="E1143">
        <v>4.3696734644478541E-2</v>
      </c>
      <c r="F1143">
        <v>6.0664429519107672E-2</v>
      </c>
      <c r="G1143">
        <v>5.6501895620879587E-2</v>
      </c>
      <c r="H1143">
        <v>2.150494263749803E-3</v>
      </c>
      <c r="I1143">
        <v>1.57999355139673E-2</v>
      </c>
      <c r="J1143">
        <v>4.9564576035457282E-2</v>
      </c>
      <c r="K1143">
        <v>4.119362211910893E-2</v>
      </c>
      <c r="L1143">
        <v>0.10005099893854449</v>
      </c>
      <c r="M1143">
        <v>3.4047895534703887E-2</v>
      </c>
      <c r="N1143">
        <v>-7.7766445690974351E-3</v>
      </c>
      <c r="O1143">
        <v>8.021989497584503E-2</v>
      </c>
      <c r="P1143">
        <v>4.9668882410860198E-2</v>
      </c>
      <c r="Q1143">
        <v>5.6426368838060632E-2</v>
      </c>
      <c r="R1143">
        <v>1.6828298045571621E-2</v>
      </c>
      <c r="S1143">
        <v>-1.358826660249679E-2</v>
      </c>
      <c r="T1143">
        <v>4.048519186615307E-3</v>
      </c>
      <c r="U1143">
        <v>2.6481995632992028E-3</v>
      </c>
      <c r="V1143">
        <v>-2.942237450594232E-2</v>
      </c>
      <c r="W1143">
        <v>-2.0926721686102101E-2</v>
      </c>
      <c r="Y1143">
        <v>5.5772816298352179E-2</v>
      </c>
      <c r="Z1143">
        <v>6.2669203403418194E-2</v>
      </c>
      <c r="AA1143">
        <v>0.1051360579262384</v>
      </c>
      <c r="AB1143">
        <v>0.118489060898781</v>
      </c>
      <c r="AC1143">
        <v>7.5969032937250436E-2</v>
      </c>
      <c r="AD1143">
        <v>0.1335294108540728</v>
      </c>
      <c r="AE1143">
        <v>1.184502562624901E-2</v>
      </c>
    </row>
    <row r="1144" spans="1:31" x14ac:dyDescent="0.35">
      <c r="A1144" s="2">
        <v>44812</v>
      </c>
      <c r="B1144">
        <v>1.6981181940483699E-2</v>
      </c>
      <c r="C1144">
        <v>0</v>
      </c>
      <c r="D1144">
        <v>8.5959703817390931E-3</v>
      </c>
      <c r="E1144">
        <v>2.6467699984698001E-2</v>
      </c>
      <c r="F1144">
        <v>-3.2228822954676002E-2</v>
      </c>
      <c r="G1144">
        <v>1.297679590034795E-2</v>
      </c>
      <c r="H1144">
        <v>1.1802609538356769E-2</v>
      </c>
      <c r="I1144">
        <v>3.0243067309714271E-3</v>
      </c>
      <c r="J1144">
        <v>-6.9134229228664301E-2</v>
      </c>
      <c r="K1144">
        <v>-1.344134823115517E-2</v>
      </c>
      <c r="L1144">
        <v>1.252902400568723E-2</v>
      </c>
      <c r="M1144">
        <v>2.3577232305368009E-2</v>
      </c>
      <c r="N1144">
        <v>2.685339843248102E-2</v>
      </c>
      <c r="O1144">
        <v>3.477620410375692E-3</v>
      </c>
      <c r="P1144">
        <v>3.1544956194109459E-3</v>
      </c>
      <c r="Q1144">
        <v>2.025219336598116E-2</v>
      </c>
      <c r="R1144">
        <v>6.39550822358812E-2</v>
      </c>
      <c r="S1144">
        <v>7.1429010082288968E-3</v>
      </c>
      <c r="T1144">
        <v>2.6694010446336462E-2</v>
      </c>
      <c r="U1144">
        <v>1.8894745316445642E-2</v>
      </c>
      <c r="V1144">
        <v>9.981532916043534E-3</v>
      </c>
      <c r="W1144">
        <v>4.2239172306793422E-2</v>
      </c>
      <c r="Y1144">
        <v>-4.9428167264626843E-3</v>
      </c>
      <c r="Z1144">
        <v>6.0065583076908118E-2</v>
      </c>
      <c r="AA1144">
        <v>4.3192945250650087E-2</v>
      </c>
      <c r="AB1144">
        <v>8.9766464291007875E-3</v>
      </c>
      <c r="AC1144">
        <v>-5.7636832166032548E-3</v>
      </c>
      <c r="AD1144">
        <v>-2.2833361999924921E-2</v>
      </c>
      <c r="AE1144">
        <v>2.510134453914303E-2</v>
      </c>
    </row>
    <row r="1145" spans="1:31" x14ac:dyDescent="0.35">
      <c r="A1145" s="2">
        <v>44813</v>
      </c>
      <c r="B1145">
        <v>0</v>
      </c>
      <c r="C1145">
        <v>0</v>
      </c>
      <c r="D1145">
        <v>1.2784064135938021E-2</v>
      </c>
      <c r="E1145">
        <v>-1.1251799095085E-2</v>
      </c>
      <c r="F1145">
        <v>-2.063792403169851E-2</v>
      </c>
      <c r="G1145">
        <v>1.475152008502501E-2</v>
      </c>
      <c r="H1145">
        <v>1.0604777654452671E-3</v>
      </c>
      <c r="I1145">
        <v>8.3996864036277596E-3</v>
      </c>
      <c r="J1145">
        <v>-1.691037230697057E-2</v>
      </c>
      <c r="K1145">
        <v>7.4548782169274741E-3</v>
      </c>
      <c r="L1145">
        <v>2.7497464152859141E-3</v>
      </c>
      <c r="M1145">
        <v>-2.3828222881335792E-3</v>
      </c>
      <c r="N1145">
        <v>0</v>
      </c>
      <c r="O1145">
        <v>-3.6892320090653803E-2</v>
      </c>
      <c r="P1145">
        <v>1.509435065104237E-2</v>
      </c>
      <c r="Q1145">
        <v>-1.2433588818845711E-2</v>
      </c>
      <c r="R1145">
        <v>4.4818921059199823E-3</v>
      </c>
      <c r="S1145">
        <v>1.5196684841363159E-3</v>
      </c>
      <c r="T1145">
        <v>-1.000004044246428E-2</v>
      </c>
      <c r="U1145">
        <v>1.0967159848465521E-2</v>
      </c>
      <c r="V1145">
        <v>5.4904832238492851E-2</v>
      </c>
      <c r="W1145">
        <v>2.4420590851104151E-4</v>
      </c>
      <c r="Y1145">
        <v>-1.241842380907632E-3</v>
      </c>
      <c r="Z1145">
        <v>2.7472500480930861E-2</v>
      </c>
      <c r="AA1145">
        <v>7.599604734983112E-3</v>
      </c>
      <c r="AB1145">
        <v>-3.6923976591144441E-3</v>
      </c>
      <c r="AC1145">
        <v>-3.7681192070764813E-2</v>
      </c>
      <c r="AD1145">
        <v>-1.699414411199951E-2</v>
      </c>
      <c r="AE1145">
        <v>-1.098291013943431E-4</v>
      </c>
    </row>
    <row r="1146" spans="1:31" x14ac:dyDescent="0.35">
      <c r="A1146" s="2">
        <v>44815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3.2907907907907992E-2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</row>
    <row r="1147" spans="1:31" x14ac:dyDescent="0.35">
      <c r="A1147" s="2">
        <v>44816</v>
      </c>
      <c r="B1147">
        <v>0</v>
      </c>
      <c r="C1147">
        <v>0</v>
      </c>
      <c r="D1147">
        <v>-1.051891233008029E-2</v>
      </c>
      <c r="E1147">
        <v>-1.6121374636571591E-2</v>
      </c>
      <c r="F1147">
        <v>-1.676237970252115E-2</v>
      </c>
      <c r="G1147">
        <v>3.443005152614198E-3</v>
      </c>
      <c r="H1147">
        <v>2.3833324813249401E-3</v>
      </c>
      <c r="I1147">
        <v>4.6988160566001644E-3</v>
      </c>
      <c r="J1147">
        <v>-3.5564824802803097E-2</v>
      </c>
      <c r="K1147">
        <v>2.5516363693889321E-3</v>
      </c>
      <c r="L1147">
        <v>-1.2339970784787661E-2</v>
      </c>
      <c r="M1147">
        <v>1.5923171513687611E-3</v>
      </c>
      <c r="N1147">
        <v>-1.8170805572380599E-3</v>
      </c>
      <c r="O1147">
        <v>1.056584998289933E-2</v>
      </c>
      <c r="P1147">
        <v>-3.7174288520895882E-3</v>
      </c>
      <c r="Q1147">
        <v>7.1417015874442047E-3</v>
      </c>
      <c r="R1147">
        <v>-3.6745348221800311E-2</v>
      </c>
      <c r="S1147">
        <v>1.2645493081435481E-2</v>
      </c>
      <c r="T1147">
        <v>8.0808211643923489E-3</v>
      </c>
      <c r="U1147">
        <v>-7.3965246942857554E-3</v>
      </c>
      <c r="V1147">
        <v>-1.145037915338076E-2</v>
      </c>
      <c r="W1147">
        <v>2.099097023416352E-2</v>
      </c>
      <c r="Y1147">
        <v>1.6579017198281589E-3</v>
      </c>
      <c r="Z1147">
        <v>3.676490978311131E-3</v>
      </c>
      <c r="AA1147">
        <v>5.2015802073073214E-3</v>
      </c>
      <c r="AB1147">
        <v>1.022368117262373E-2</v>
      </c>
      <c r="AC1147">
        <v>-1.543674155332153E-2</v>
      </c>
      <c r="AD1147">
        <v>1.2425590309628641E-2</v>
      </c>
      <c r="AE1147">
        <v>6.6988867417776543E-3</v>
      </c>
    </row>
    <row r="1148" spans="1:31" x14ac:dyDescent="0.35">
      <c r="A1148" s="2">
        <v>44817</v>
      </c>
      <c r="B1148">
        <v>-2.7829372080085291E-2</v>
      </c>
      <c r="C1148">
        <v>0</v>
      </c>
      <c r="D1148">
        <v>6.3784416667431731E-3</v>
      </c>
      <c r="E1148">
        <v>-4.3373301085535276E-3</v>
      </c>
      <c r="F1148">
        <v>-2.9712644420336502E-2</v>
      </c>
      <c r="G1148">
        <v>-3.7743034250688257E-2</v>
      </c>
      <c r="H1148">
        <v>-3.434501266616929E-3</v>
      </c>
      <c r="I1148">
        <v>5.7399248721548002E-3</v>
      </c>
      <c r="J1148">
        <v>1.6148424725011209E-2</v>
      </c>
      <c r="K1148">
        <v>-1.2471268920002051E-2</v>
      </c>
      <c r="L1148">
        <v>3.054140808751105E-2</v>
      </c>
      <c r="M1148">
        <v>-7.949307585440879E-4</v>
      </c>
      <c r="N1148">
        <v>-2.2815533980582559E-2</v>
      </c>
      <c r="O1148">
        <v>-1.110281538568836E-2</v>
      </c>
      <c r="P1148">
        <v>1.9900469981686039E-2</v>
      </c>
      <c r="Q1148">
        <v>-2.1930536420256E-4</v>
      </c>
      <c r="R1148">
        <v>-4.3869225528119893E-2</v>
      </c>
      <c r="S1148">
        <v>1.2987018371980691E-2</v>
      </c>
      <c r="T1148">
        <v>2.0040359441577671E-3</v>
      </c>
      <c r="U1148">
        <v>-4.7193189031143563E-2</v>
      </c>
      <c r="V1148">
        <v>-2.000700945607092E-2</v>
      </c>
      <c r="W1148">
        <v>7.8889858258537338E-3</v>
      </c>
      <c r="Y1148">
        <v>-1.6137349620207408E-2</v>
      </c>
      <c r="Z1148">
        <v>-3.7296064389751082E-2</v>
      </c>
      <c r="AA1148">
        <v>-3.3635265211758643E-2</v>
      </c>
      <c r="AB1148">
        <v>-9.5509785409896297E-3</v>
      </c>
      <c r="AC1148">
        <v>-3.8623336275926179E-2</v>
      </c>
      <c r="AD1148">
        <v>1.8676624360840281E-2</v>
      </c>
      <c r="AE1148">
        <v>-4.2762062258590472E-2</v>
      </c>
    </row>
    <row r="1149" spans="1:31" x14ac:dyDescent="0.35">
      <c r="A1149" s="2">
        <v>44818</v>
      </c>
      <c r="B1149">
        <v>7.6336402132290981E-3</v>
      </c>
      <c r="C1149">
        <v>-2.1505355669564911E-2</v>
      </c>
      <c r="D1149">
        <v>-2.5352150316047539E-2</v>
      </c>
      <c r="E1149">
        <v>5.3243058340606284E-3</v>
      </c>
      <c r="F1149">
        <v>-1.506058560773349E-3</v>
      </c>
      <c r="G1149">
        <v>5.7052319616317522E-2</v>
      </c>
      <c r="H1149">
        <v>1.9087954718545411E-2</v>
      </c>
      <c r="I1149">
        <v>-1.902416255317618E-3</v>
      </c>
      <c r="J1149">
        <v>6.1669431326898394E-3</v>
      </c>
      <c r="K1149">
        <v>2.834938919197505E-3</v>
      </c>
      <c r="L1149">
        <v>-4.9394076376506613E-3</v>
      </c>
      <c r="M1149">
        <v>-1.471753941398724E-2</v>
      </c>
      <c r="N1149">
        <v>-2.4838549428718443E-4</v>
      </c>
      <c r="O1149">
        <v>4.949261904153035E-2</v>
      </c>
      <c r="P1149">
        <v>6.0975903832358744E-3</v>
      </c>
      <c r="Q1149">
        <v>-7.3120798491258521E-3</v>
      </c>
      <c r="R1149">
        <v>-3.077805147786639E-2</v>
      </c>
      <c r="S1149">
        <v>-5.423986619932486E-3</v>
      </c>
      <c r="T1149">
        <v>1.499991270346146E-2</v>
      </c>
      <c r="U1149">
        <v>-1.313872808687166E-2</v>
      </c>
      <c r="V1149">
        <v>-6.5544409695752592E-2</v>
      </c>
      <c r="W1149">
        <v>-8.776075455657395E-3</v>
      </c>
      <c r="Y1149">
        <v>1.482478259646869E-2</v>
      </c>
      <c r="Z1149">
        <v>2.3521283596155129E-2</v>
      </c>
      <c r="AA1149">
        <v>2.7844737831728139E-2</v>
      </c>
      <c r="AB1149">
        <v>3.039791734431008E-2</v>
      </c>
      <c r="AC1149">
        <v>1.0739875271231989E-2</v>
      </c>
      <c r="AD1149">
        <v>-1.5191097417469599E-2</v>
      </c>
      <c r="AE1149">
        <v>-1.162389336827818E-2</v>
      </c>
    </row>
    <row r="1150" spans="1:31" x14ac:dyDescent="0.35">
      <c r="A1150" s="2">
        <v>44819</v>
      </c>
      <c r="B1150">
        <v>3.4090874160925599E-2</v>
      </c>
      <c r="C1150">
        <v>2.197800038474473E-2</v>
      </c>
      <c r="D1150">
        <v>1.4451763937786131E-3</v>
      </c>
      <c r="E1150">
        <v>1.925814693204853E-3</v>
      </c>
      <c r="F1150">
        <v>-9.4519819932474713E-2</v>
      </c>
      <c r="G1150">
        <v>-3.0359799725536259E-2</v>
      </c>
      <c r="H1150">
        <v>2.6025913665694839E-4</v>
      </c>
      <c r="I1150">
        <v>2.117815628471353E-3</v>
      </c>
      <c r="J1150">
        <v>-4.8090457069456249E-2</v>
      </c>
      <c r="K1150">
        <v>-2.7499202018513191E-2</v>
      </c>
      <c r="L1150">
        <v>-2.3465724789903279E-2</v>
      </c>
      <c r="M1150">
        <v>-1.8167168131739349E-2</v>
      </c>
      <c r="N1150">
        <v>1.01863354037266E-2</v>
      </c>
      <c r="O1150">
        <v>-2.6324005270854659E-2</v>
      </c>
      <c r="P1150">
        <v>-7.8787357663158142E-3</v>
      </c>
      <c r="Q1150">
        <v>-2.7548544384971119E-2</v>
      </c>
      <c r="R1150">
        <v>-3.4401594433615013E-2</v>
      </c>
      <c r="S1150">
        <v>9.4198624899477501E-3</v>
      </c>
      <c r="T1150">
        <v>-4.925885764387461E-3</v>
      </c>
      <c r="U1150">
        <v>-1.8596750433279911E-2</v>
      </c>
      <c r="V1150">
        <v>-1.456500827492491E-2</v>
      </c>
      <c r="W1150">
        <v>-4.7858302901273584E-3</v>
      </c>
      <c r="Y1150">
        <v>-1.543716360453495E-2</v>
      </c>
      <c r="Z1150">
        <v>-9.8006392035108192E-3</v>
      </c>
      <c r="AA1150">
        <v>-2.6829872249870549E-2</v>
      </c>
      <c r="AB1150">
        <v>-2.9284201579045769E-2</v>
      </c>
      <c r="AC1150">
        <v>-2.479335555095508E-2</v>
      </c>
      <c r="AD1150">
        <v>-2.0744715234263911E-2</v>
      </c>
      <c r="AE1150">
        <v>-2.8709851225492859E-2</v>
      </c>
    </row>
    <row r="1151" spans="1:31" x14ac:dyDescent="0.35">
      <c r="A1151" s="2">
        <v>44820</v>
      </c>
      <c r="B1151">
        <v>-6.2271036470547769E-2</v>
      </c>
      <c r="C1151">
        <v>0</v>
      </c>
      <c r="D1151">
        <v>1.154389448425897E-2</v>
      </c>
      <c r="E1151">
        <v>8.1691444503049215E-3</v>
      </c>
      <c r="F1151">
        <v>-1.0549724133424591E-2</v>
      </c>
      <c r="G1151">
        <v>-2.6285283460235509E-2</v>
      </c>
      <c r="H1151">
        <v>-2.6009649758302889E-3</v>
      </c>
      <c r="I1151">
        <v>-1.8174178653903809E-2</v>
      </c>
      <c r="J1151">
        <v>-5.9435778137288953E-3</v>
      </c>
      <c r="K1151">
        <v>1.6649023359121221E-2</v>
      </c>
      <c r="L1151">
        <v>-3.6968542496504393E-2</v>
      </c>
      <c r="M1151">
        <v>3.7006642153472051E-3</v>
      </c>
      <c r="N1151">
        <v>0</v>
      </c>
      <c r="O1151">
        <v>1.8675178507991719E-2</v>
      </c>
      <c r="P1151">
        <v>8.5521494431659573E-3</v>
      </c>
      <c r="Q1151">
        <v>2.8707719765794559E-2</v>
      </c>
      <c r="R1151">
        <v>-2.4056056999289921E-2</v>
      </c>
      <c r="S1151">
        <v>-1.9647941425567921E-3</v>
      </c>
      <c r="T1151">
        <v>1.386128402706488E-2</v>
      </c>
      <c r="U1151">
        <v>1.937946688292058E-3</v>
      </c>
      <c r="V1151">
        <v>-2.7615679103678129E-2</v>
      </c>
      <c r="W1151">
        <v>-1.6350034809454409E-2</v>
      </c>
      <c r="Y1151">
        <v>4.3144466064080067E-3</v>
      </c>
      <c r="Z1151">
        <v>-3.5836152368647123E-2</v>
      </c>
      <c r="AA1151">
        <v>-6.9593718410815297E-3</v>
      </c>
      <c r="AB1151">
        <v>-8.746976007581786E-3</v>
      </c>
      <c r="AC1151">
        <v>-1.5738550693715329E-2</v>
      </c>
      <c r="AD1151">
        <v>-1.7925058141153079E-2</v>
      </c>
      <c r="AE1151">
        <v>-3.3831891576374777E-2</v>
      </c>
    </row>
    <row r="1152" spans="1:31" x14ac:dyDescent="0.35">
      <c r="A1152" s="2">
        <v>44822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-3.935071323167727E-3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</row>
    <row r="1153" spans="1:31" x14ac:dyDescent="0.35">
      <c r="A1153" s="2">
        <v>44823</v>
      </c>
      <c r="B1153">
        <v>-1.367189936103852E-2</v>
      </c>
      <c r="C1153">
        <v>0</v>
      </c>
      <c r="D1153">
        <v>0</v>
      </c>
      <c r="E1153">
        <v>-1.7635734569208531E-2</v>
      </c>
      <c r="F1153">
        <v>3.7037029108581088E-2</v>
      </c>
      <c r="G1153">
        <v>5.5577366685306551E-3</v>
      </c>
      <c r="H1153">
        <v>-5.2148608094475524E-3</v>
      </c>
      <c r="I1153">
        <v>1.0116162645871901E-2</v>
      </c>
      <c r="J1153">
        <v>-9.9653503078178662E-4</v>
      </c>
      <c r="K1153">
        <v>-1.403705753502504E-2</v>
      </c>
      <c r="L1153">
        <v>-1.439572285309332E-3</v>
      </c>
      <c r="M1153">
        <v>-2.7038093057672911E-2</v>
      </c>
      <c r="N1153">
        <v>-1.037037037037036E-2</v>
      </c>
      <c r="O1153">
        <v>-5.5973042502930337E-3</v>
      </c>
      <c r="P1153">
        <v>6.056964389217212E-3</v>
      </c>
      <c r="Q1153">
        <v>9.0567391918874307E-3</v>
      </c>
      <c r="R1153">
        <v>5.6162343045438323E-3</v>
      </c>
      <c r="S1153">
        <v>-2.952686846985797E-3</v>
      </c>
      <c r="T1153">
        <v>0</v>
      </c>
      <c r="U1153">
        <v>-7.951795277088225E-3</v>
      </c>
      <c r="V1153">
        <v>-1.9599990844726519E-2</v>
      </c>
      <c r="W1153">
        <v>-2.2243997563009769E-2</v>
      </c>
      <c r="Y1153">
        <v>1.487853669854089E-2</v>
      </c>
      <c r="Z1153">
        <v>-1.9115076655835232E-2</v>
      </c>
      <c r="AA1153">
        <v>-1.347688385901824E-3</v>
      </c>
      <c r="AB1153">
        <v>-8.2444928603946366E-3</v>
      </c>
      <c r="AC1153">
        <v>-2.0090192020510211E-2</v>
      </c>
      <c r="AD1153">
        <v>1.5486756541285949E-2</v>
      </c>
      <c r="AE1153">
        <v>-4.9883248421674242E-2</v>
      </c>
    </row>
    <row r="1154" spans="1:31" x14ac:dyDescent="0.35">
      <c r="A1154" s="2">
        <v>44824</v>
      </c>
      <c r="B1154">
        <v>1.9802115779532499E-3</v>
      </c>
      <c r="C1154">
        <v>1.07526778347824E-2</v>
      </c>
      <c r="D1154">
        <v>7.8460100394837085E-3</v>
      </c>
      <c r="E1154">
        <v>-1.9408123875998329E-2</v>
      </c>
      <c r="F1154">
        <v>-1.6774863291196151E-2</v>
      </c>
      <c r="G1154">
        <v>-5.6454808901813758E-2</v>
      </c>
      <c r="H1154">
        <v>-1.441700157661374E-2</v>
      </c>
      <c r="I1154">
        <v>-1.342424496012107E-2</v>
      </c>
      <c r="J1154">
        <v>-4.9376549066807107E-2</v>
      </c>
      <c r="K1154">
        <v>-2.715511980579444E-2</v>
      </c>
      <c r="L1154">
        <v>-3.6040366133956343E-2</v>
      </c>
      <c r="M1154">
        <v>-1.305260909231087E-2</v>
      </c>
      <c r="N1154">
        <v>-8.2335329341317598E-3</v>
      </c>
      <c r="O1154">
        <v>-3.6429241789287532E-2</v>
      </c>
      <c r="P1154">
        <v>-1.143891728289304E-2</v>
      </c>
      <c r="Q1154">
        <v>-2.7218300571213661E-2</v>
      </c>
      <c r="R1154">
        <v>-4.0024791390028118E-2</v>
      </c>
      <c r="S1154">
        <v>-4.6396674625685419E-2</v>
      </c>
      <c r="T1154">
        <v>-7.8125120410342808E-3</v>
      </c>
      <c r="U1154">
        <v>-1.1048552061711179E-2</v>
      </c>
      <c r="V1154">
        <v>-2.8967808453328581E-2</v>
      </c>
      <c r="W1154">
        <v>-1.475001743093329E-2</v>
      </c>
      <c r="Y1154">
        <v>-1.3937610966186949E-2</v>
      </c>
      <c r="Z1154">
        <v>-6.1710542799362833E-2</v>
      </c>
      <c r="AA1154">
        <v>-7.0985185486440838E-2</v>
      </c>
      <c r="AB1154">
        <v>-4.4130626130101658E-2</v>
      </c>
      <c r="AC1154">
        <v>-3.9748906726101429E-2</v>
      </c>
      <c r="AD1154">
        <v>-3.8671045687557859E-2</v>
      </c>
      <c r="AE1154">
        <v>-2.3406247835641599E-2</v>
      </c>
    </row>
    <row r="1155" spans="1:31" x14ac:dyDescent="0.35">
      <c r="A1155" s="2">
        <v>44825</v>
      </c>
      <c r="B1155">
        <v>-2.4703551800165369E-2</v>
      </c>
      <c r="C1155">
        <v>-3.1914863261554793E-2</v>
      </c>
      <c r="D1155">
        <v>-1.910824037876058E-2</v>
      </c>
      <c r="E1155">
        <v>2.7709059696448879E-2</v>
      </c>
      <c r="F1155">
        <v>-1.100740653808052E-3</v>
      </c>
      <c r="G1155">
        <v>5.4393753217654162E-3</v>
      </c>
      <c r="H1155">
        <v>-8.7765410150005829E-3</v>
      </c>
      <c r="I1155">
        <v>-2.095018782103375E-2</v>
      </c>
      <c r="J1155">
        <v>7.8698647813868483E-3</v>
      </c>
      <c r="K1155">
        <v>-1.8428194945936172E-2</v>
      </c>
      <c r="L1155">
        <v>1.6450644690510829E-2</v>
      </c>
      <c r="M1155">
        <v>3.2849766760723931E-2</v>
      </c>
      <c r="N1155">
        <v>-1.6352201257861632E-2</v>
      </c>
      <c r="O1155">
        <v>-4.9225132319463683E-4</v>
      </c>
      <c r="P1155">
        <v>1.461633175334498E-2</v>
      </c>
      <c r="Q1155">
        <v>1.69530403346656E-2</v>
      </c>
      <c r="R1155">
        <v>-1.842274353540441E-2</v>
      </c>
      <c r="S1155">
        <v>3.1054092555589108E-3</v>
      </c>
      <c r="T1155">
        <v>-2.5590615204855501E-2</v>
      </c>
      <c r="U1155">
        <v>2.606789847682656E-2</v>
      </c>
      <c r="V1155">
        <v>3.0672330797735011E-2</v>
      </c>
      <c r="W1155">
        <v>1.750826269538841E-2</v>
      </c>
      <c r="Y1155">
        <v>4.7114574327207226E-3</v>
      </c>
      <c r="Z1155">
        <v>-1.8461520855243441E-2</v>
      </c>
      <c r="AA1155">
        <v>-2.03369257838526E-3</v>
      </c>
      <c r="AB1155">
        <v>-2.174206486945118E-2</v>
      </c>
      <c r="AC1155">
        <v>4.7929716490711094E-3</v>
      </c>
      <c r="AD1155">
        <v>3.0594898961490809E-2</v>
      </c>
      <c r="AE1155">
        <v>3.959223551473201E-2</v>
      </c>
    </row>
    <row r="1156" spans="1:31" x14ac:dyDescent="0.35">
      <c r="A1156" s="2">
        <v>44826</v>
      </c>
      <c r="B1156">
        <v>3.3434628507901021E-2</v>
      </c>
      <c r="C1156">
        <v>1.0989000192372259E-2</v>
      </c>
      <c r="D1156">
        <v>-4.3290876189536753E-3</v>
      </c>
      <c r="E1156">
        <v>-3.2739506834872811E-2</v>
      </c>
      <c r="F1156">
        <v>-5.8953152469039212E-2</v>
      </c>
      <c r="G1156">
        <v>-4.8689140360456351E-2</v>
      </c>
      <c r="H1156">
        <v>-5.2857618969847198E-2</v>
      </c>
      <c r="I1156">
        <v>-3.6620527681666903E-2</v>
      </c>
      <c r="J1156">
        <v>-2.706916060372699E-2</v>
      </c>
      <c r="K1156">
        <v>-1.3252321461952319E-2</v>
      </c>
      <c r="L1156">
        <v>-5.4193211148270692E-2</v>
      </c>
      <c r="M1156">
        <v>-4.9153187596450709E-2</v>
      </c>
      <c r="N1156">
        <v>-6.1381074168798122E-3</v>
      </c>
      <c r="O1156">
        <v>-6.8722067387574692E-2</v>
      </c>
      <c r="P1156">
        <v>-4.5018015894436547E-2</v>
      </c>
      <c r="Q1156">
        <v>-2.8029821099515129E-2</v>
      </c>
      <c r="R1156">
        <v>-2.0085630342279611E-2</v>
      </c>
      <c r="S1156">
        <v>-4.4375568080088468E-2</v>
      </c>
      <c r="T1156">
        <v>1.414151176508094E-2</v>
      </c>
      <c r="U1156">
        <v>-4.9957345267157123E-2</v>
      </c>
      <c r="V1156">
        <v>-2.894418964316714E-2</v>
      </c>
      <c r="W1156">
        <v>-3.6408968836408873E-2</v>
      </c>
      <c r="Y1156">
        <v>-3.7828238638857543E-2</v>
      </c>
      <c r="Z1156">
        <v>-6.1912221605207263E-2</v>
      </c>
      <c r="AA1156">
        <v>-5.3857308771494188E-2</v>
      </c>
      <c r="AB1156">
        <v>-5.9105394911525437E-2</v>
      </c>
      <c r="AC1156">
        <v>-8.1092756946789635E-2</v>
      </c>
      <c r="AD1156">
        <v>-2.0340820184259419E-2</v>
      </c>
      <c r="AE1156">
        <v>-4.2924502036497343E-2</v>
      </c>
    </row>
    <row r="1157" spans="1:31" x14ac:dyDescent="0.35">
      <c r="A1157" s="2">
        <v>44827</v>
      </c>
      <c r="B1157">
        <v>-2.5490163115708508E-2</v>
      </c>
      <c r="C1157">
        <v>-2.1739174096029209E-2</v>
      </c>
      <c r="D1157">
        <v>0</v>
      </c>
      <c r="E1157">
        <v>-1.9910378357742679E-2</v>
      </c>
      <c r="F1157">
        <v>-2.1077319201383778E-2</v>
      </c>
      <c r="G1157">
        <v>-6.5616796148323941E-2</v>
      </c>
      <c r="H1157">
        <v>-2.2379485687810789E-2</v>
      </c>
      <c r="I1157">
        <v>2.7480431042774529E-3</v>
      </c>
      <c r="J1157">
        <v>-1.444625200901772E-2</v>
      </c>
      <c r="K1157">
        <v>-3.1337528560637429E-2</v>
      </c>
      <c r="L1157">
        <v>-2.6963985578327691E-2</v>
      </c>
      <c r="M1157">
        <v>-2.1720242834807221E-2</v>
      </c>
      <c r="N1157">
        <v>0</v>
      </c>
      <c r="O1157">
        <v>-1.4596532726317221E-2</v>
      </c>
      <c r="P1157">
        <v>-2.9541218133726791E-2</v>
      </c>
      <c r="Q1157">
        <v>-1.457082876748894E-2</v>
      </c>
      <c r="R1157">
        <v>-7.0900557598242986E-2</v>
      </c>
      <c r="S1157">
        <v>-6.4795532801618094E-3</v>
      </c>
      <c r="T1157">
        <v>-3.9841189356570883E-3</v>
      </c>
      <c r="U1157">
        <v>-1.887632300886188E-2</v>
      </c>
      <c r="V1157">
        <v>-2.4349283423042212E-2</v>
      </c>
      <c r="W1157">
        <v>-8.2039264115836619E-2</v>
      </c>
      <c r="Y1157">
        <v>-1.678750817865338E-2</v>
      </c>
      <c r="Z1157">
        <v>-5.47201898106634E-2</v>
      </c>
      <c r="AA1157">
        <v>-5.0153820331280019E-2</v>
      </c>
      <c r="AB1157">
        <v>-4.48070219939668E-2</v>
      </c>
      <c r="AC1157">
        <v>-4.3888640006452102E-2</v>
      </c>
      <c r="AD1157">
        <v>-1.627382567080482E-2</v>
      </c>
      <c r="AE1157">
        <v>-2.794770910014011E-3</v>
      </c>
    </row>
    <row r="1158" spans="1:31" x14ac:dyDescent="0.35">
      <c r="A1158" s="2">
        <v>44830</v>
      </c>
      <c r="B1158">
        <v>-6.7404424488202275E-2</v>
      </c>
      <c r="C1158">
        <v>-1.111110080907352E-2</v>
      </c>
      <c r="D1158">
        <v>-7.2462690990412471E-3</v>
      </c>
      <c r="E1158">
        <v>-2.082279053156311E-2</v>
      </c>
      <c r="F1158">
        <v>-3.7081277353257058E-2</v>
      </c>
      <c r="G1158">
        <v>-2.8558080192935039E-2</v>
      </c>
      <c r="H1158">
        <v>-4.5204259600517327E-2</v>
      </c>
      <c r="I1158">
        <v>-2.1922847134130289E-2</v>
      </c>
      <c r="J1158">
        <v>-1.0857804674867969E-2</v>
      </c>
      <c r="K1158">
        <v>-2.744087997245959E-2</v>
      </c>
      <c r="L1158">
        <v>-2.877692649841479E-2</v>
      </c>
      <c r="M1158">
        <v>-3.952048307753242E-2</v>
      </c>
      <c r="N1158">
        <v>0</v>
      </c>
      <c r="O1158">
        <v>-1.6351128721312499E-2</v>
      </c>
      <c r="P1158">
        <v>-2.590666972663647E-2</v>
      </c>
      <c r="Q1158">
        <v>-1.262995234933639E-2</v>
      </c>
      <c r="R1158">
        <v>-2.0976489392692591E-2</v>
      </c>
      <c r="S1158">
        <v>-2.4999864655263378E-2</v>
      </c>
      <c r="T1158">
        <v>0</v>
      </c>
      <c r="U1158">
        <v>-1.58039948161709E-2</v>
      </c>
      <c r="V1158">
        <v>4.1308132585024637E-2</v>
      </c>
      <c r="W1158">
        <v>-2.9884513468460439E-2</v>
      </c>
      <c r="Y1158">
        <v>-5.3977068762556257E-3</v>
      </c>
      <c r="Z1158">
        <v>-4.153772256159205E-2</v>
      </c>
      <c r="AA1158">
        <v>-3.9844555106772872E-2</v>
      </c>
      <c r="AB1158">
        <v>-4.308344058116409E-2</v>
      </c>
      <c r="AC1158">
        <v>-4.2448203387756123E-2</v>
      </c>
      <c r="AD1158">
        <v>4.5636014699041993E-3</v>
      </c>
      <c r="AE1158">
        <v>-1.1610873389012011E-2</v>
      </c>
    </row>
    <row r="1159" spans="1:31" x14ac:dyDescent="0.35">
      <c r="A1159" s="2">
        <v>44831</v>
      </c>
      <c r="B1159">
        <v>3.2362451663791703E-2</v>
      </c>
      <c r="C1159">
        <v>-1.1235944521335139E-2</v>
      </c>
      <c r="D1159">
        <v>-2.919701744980352E-3</v>
      </c>
      <c r="E1159">
        <v>1.9190852750505801E-2</v>
      </c>
      <c r="F1159">
        <v>4.5341585399993001E-2</v>
      </c>
      <c r="G1159">
        <v>2.1686783756118318E-2</v>
      </c>
      <c r="H1159">
        <v>-2.2761839614966809E-2</v>
      </c>
      <c r="I1159">
        <v>3.1052887479312789E-2</v>
      </c>
      <c r="J1159">
        <v>5.6805701779225608E-2</v>
      </c>
      <c r="K1159">
        <v>-1.9898881724397691E-2</v>
      </c>
      <c r="L1159">
        <v>8.779140963683485E-3</v>
      </c>
      <c r="M1159">
        <v>-1.5718828406427351E-2</v>
      </c>
      <c r="N1159">
        <v>0</v>
      </c>
      <c r="O1159">
        <v>3.5974042077002277E-2</v>
      </c>
      <c r="P1159">
        <v>-4.4547921774294008E-2</v>
      </c>
      <c r="Q1159">
        <v>3.1978711723155362E-2</v>
      </c>
      <c r="R1159">
        <v>6.8710773229420985E-2</v>
      </c>
      <c r="S1159">
        <v>3.9017452874878789E-3</v>
      </c>
      <c r="T1159">
        <v>-1.7999954428247641E-2</v>
      </c>
      <c r="U1159">
        <v>2.397025033229894E-2</v>
      </c>
      <c r="V1159">
        <v>1.322312746842047E-2</v>
      </c>
      <c r="W1159">
        <v>-5.8122595412249964E-3</v>
      </c>
      <c r="Y1159">
        <v>-9.3035505762133486E-3</v>
      </c>
      <c r="Z1159">
        <v>7.37666406051396E-3</v>
      </c>
      <c r="AA1159">
        <v>2.024292826670138E-2</v>
      </c>
      <c r="AB1159">
        <v>7.7932888436775816E-3</v>
      </c>
      <c r="AC1159">
        <v>3.4020611360306319E-2</v>
      </c>
      <c r="AD1159">
        <v>9.085651337899181E-3</v>
      </c>
      <c r="AE1159">
        <v>5.8061074716559968E-3</v>
      </c>
    </row>
    <row r="1160" spans="1:31" x14ac:dyDescent="0.35">
      <c r="A1160" s="2">
        <v>44832</v>
      </c>
      <c r="B1160">
        <v>-1.8808758244431401E-2</v>
      </c>
      <c r="C1160">
        <v>-4.5454570084564112E-2</v>
      </c>
      <c r="D1160">
        <v>-1.683753920642328E-2</v>
      </c>
      <c r="E1160">
        <v>1.0178402321219251E-3</v>
      </c>
      <c r="F1160">
        <v>4.3374898725226929E-2</v>
      </c>
      <c r="G1160">
        <v>2.1226360348886471E-2</v>
      </c>
      <c r="H1160">
        <v>-6.5217498079727099E-3</v>
      </c>
      <c r="I1160">
        <v>-7.4726008323262594E-3</v>
      </c>
      <c r="J1160">
        <v>1.6359415621240551E-2</v>
      </c>
      <c r="K1160">
        <v>1.212110687532619E-2</v>
      </c>
      <c r="L1160">
        <v>0</v>
      </c>
      <c r="M1160">
        <v>-7.9849727094167822E-3</v>
      </c>
      <c r="N1160">
        <v>-4.1173443129182141E-3</v>
      </c>
      <c r="O1160">
        <v>2.6333345262772982E-2</v>
      </c>
      <c r="P1160">
        <v>-4.1753167952643944E-3</v>
      </c>
      <c r="Q1160">
        <v>2.932510735701754E-2</v>
      </c>
      <c r="R1160">
        <v>4.5627365395777719E-2</v>
      </c>
      <c r="S1160">
        <v>-1.6264664989383951E-2</v>
      </c>
      <c r="T1160">
        <v>6.1099638808290724E-3</v>
      </c>
      <c r="U1160">
        <v>-2.2727250560256599E-2</v>
      </c>
      <c r="V1160">
        <v>-1.4274077281222319E-2</v>
      </c>
      <c r="W1160">
        <v>-3.5076764507505631E-3</v>
      </c>
      <c r="Y1160">
        <v>-4.1360979610017834E-3</v>
      </c>
      <c r="Z1160">
        <v>2.9748265774929509E-2</v>
      </c>
      <c r="AA1160">
        <v>2.744708763188464E-2</v>
      </c>
      <c r="AB1160">
        <v>2.8888559423714492E-2</v>
      </c>
      <c r="AC1160">
        <v>6.5802578762043318E-2</v>
      </c>
      <c r="AD1160">
        <v>1.8007865308123039E-2</v>
      </c>
      <c r="AE1160">
        <v>-1.2753349113790891E-2</v>
      </c>
    </row>
    <row r="1161" spans="1:31" x14ac:dyDescent="0.35">
      <c r="A1161" s="2">
        <v>44833</v>
      </c>
      <c r="B1161">
        <v>-1.2779564480149721E-2</v>
      </c>
      <c r="C1161">
        <v>-2.3809501846360329E-2</v>
      </c>
      <c r="D1161">
        <v>3.7936419172421849E-3</v>
      </c>
      <c r="E1161">
        <v>-2.7453048948980711E-2</v>
      </c>
      <c r="F1161">
        <v>-6.435075143129898E-2</v>
      </c>
      <c r="G1161">
        <v>-6.7436448507973257E-2</v>
      </c>
      <c r="H1161">
        <v>-3.2822684435587668E-2</v>
      </c>
      <c r="I1161">
        <v>-1.049520281964289E-2</v>
      </c>
      <c r="J1161">
        <v>-4.8543631599650583E-2</v>
      </c>
      <c r="K1161">
        <v>-3.6227513466580492E-2</v>
      </c>
      <c r="L1161">
        <v>-8.1584930441691572E-4</v>
      </c>
      <c r="M1161">
        <v>-9.4697327174307899E-3</v>
      </c>
      <c r="N1161">
        <v>-2.1576227390180839E-2</v>
      </c>
      <c r="O1161">
        <v>-4.9502245361288437E-2</v>
      </c>
      <c r="P1161">
        <v>-1.8867911492367551E-2</v>
      </c>
      <c r="Q1161">
        <v>-3.8622583679650317E-2</v>
      </c>
      <c r="R1161">
        <v>-3.6694235052944217E-2</v>
      </c>
      <c r="S1161">
        <v>-1.8814192802956261E-2</v>
      </c>
      <c r="T1161">
        <v>-1.821867663451382E-2</v>
      </c>
      <c r="U1161">
        <v>-6.4651242426883693E-2</v>
      </c>
      <c r="V1161">
        <v>-3.1857693642247553E-2</v>
      </c>
      <c r="W1161">
        <v>-3.2268287310698311E-3</v>
      </c>
      <c r="Y1161">
        <v>-3.0646773758389308E-2</v>
      </c>
      <c r="Z1161">
        <v>-6.488884819878471E-2</v>
      </c>
      <c r="AA1161">
        <v>-0.1142581033771919</v>
      </c>
      <c r="AB1161">
        <v>-8.2674599010398087E-2</v>
      </c>
      <c r="AC1161">
        <v>-1.0757696504422151E-2</v>
      </c>
      <c r="AD1161">
        <v>-4.0906527508093433E-2</v>
      </c>
      <c r="AE1161">
        <v>-5.5751950273030482E-2</v>
      </c>
    </row>
    <row r="1162" spans="1:31" x14ac:dyDescent="0.35">
      <c r="A1162" s="2">
        <v>44834</v>
      </c>
      <c r="B1162">
        <v>1.8338737833784261E-2</v>
      </c>
      <c r="C1162">
        <v>0</v>
      </c>
      <c r="D1162">
        <v>-1.436135743795486E-2</v>
      </c>
      <c r="E1162">
        <v>2.613718193749115E-3</v>
      </c>
      <c r="F1162">
        <v>9.1296175133375179E-3</v>
      </c>
      <c r="G1162">
        <v>-9.9059315328932085E-3</v>
      </c>
      <c r="H1162">
        <v>1.163538552822962E-2</v>
      </c>
      <c r="I1162">
        <v>1.1528810854410709E-2</v>
      </c>
      <c r="J1162">
        <v>2.6848338030505131E-4</v>
      </c>
      <c r="K1162">
        <v>-1.056223031284143E-2</v>
      </c>
      <c r="L1162">
        <v>5.9879530744495479E-3</v>
      </c>
      <c r="M1162">
        <v>5.7361777627038526E-3</v>
      </c>
      <c r="N1162">
        <v>0</v>
      </c>
      <c r="O1162">
        <v>-1.3316841421835419E-3</v>
      </c>
      <c r="P1162">
        <v>6.4102518962105837E-3</v>
      </c>
      <c r="Q1162">
        <v>1.0234565581913159E-2</v>
      </c>
      <c r="R1162">
        <v>-2.4021858713245692E-3</v>
      </c>
      <c r="S1162">
        <v>1.045895733710012E-2</v>
      </c>
      <c r="T1162">
        <v>-1.0309218594015681E-2</v>
      </c>
      <c r="U1162">
        <v>1.7652934380351759E-2</v>
      </c>
      <c r="V1162">
        <v>3.4188083651747858E-2</v>
      </c>
      <c r="W1162">
        <v>1.059448199881707E-2</v>
      </c>
      <c r="Y1162">
        <v>-1.7370829378775541E-3</v>
      </c>
      <c r="Z1162">
        <v>-1.4258880865051231E-3</v>
      </c>
      <c r="AA1162">
        <v>2.5435935196167492E-3</v>
      </c>
      <c r="AB1162">
        <v>-1.740529328926799E-2</v>
      </c>
      <c r="AC1162">
        <v>1.891251185554732E-2</v>
      </c>
      <c r="AD1162">
        <v>8.0691803618626601E-3</v>
      </c>
      <c r="AE1162">
        <v>1.972919166216203E-2</v>
      </c>
    </row>
    <row r="1163" spans="1:31" x14ac:dyDescent="0.35">
      <c r="A1163" s="2">
        <v>44836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-4.3575861613627254E-3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</row>
    <row r="1164" spans="1:31" x14ac:dyDescent="0.35">
      <c r="A1164" s="2">
        <v>44837</v>
      </c>
      <c r="B1164">
        <v>0</v>
      </c>
      <c r="C1164">
        <v>3.6585403970846857E-2</v>
      </c>
      <c r="D1164">
        <v>-3.2208526507238933E-2</v>
      </c>
      <c r="E1164">
        <v>1.6162665472669872E-2</v>
      </c>
      <c r="F1164">
        <v>6.8757502707733398E-2</v>
      </c>
      <c r="G1164">
        <v>3.7518759809272773E-2</v>
      </c>
      <c r="H1164">
        <v>2.364218283092856E-2</v>
      </c>
      <c r="I1164">
        <v>2.8721118990152391E-2</v>
      </c>
      <c r="J1164">
        <v>1.7449705392722281E-2</v>
      </c>
      <c r="K1164">
        <v>5.6200898169392E-2</v>
      </c>
      <c r="L1164">
        <v>3.4361485098012727E-2</v>
      </c>
      <c r="M1164">
        <v>3.3745202166254762E-2</v>
      </c>
      <c r="N1164">
        <v>2.122015915119357E-2</v>
      </c>
      <c r="O1164">
        <v>3.2940440734670062E-2</v>
      </c>
      <c r="P1164">
        <v>6.1571105507244761E-2</v>
      </c>
      <c r="Q1164">
        <v>3.2887205747465398E-2</v>
      </c>
      <c r="R1164">
        <v>4.0591686190690757E-2</v>
      </c>
      <c r="S1164">
        <v>2.3576699028208688E-2</v>
      </c>
      <c r="T1164">
        <v>-4.1666217134719297E-3</v>
      </c>
      <c r="U1164">
        <v>1.9301245403612329E-2</v>
      </c>
      <c r="V1164">
        <v>4.5454008072340901E-3</v>
      </c>
      <c r="W1164">
        <v>2.7373282490182449E-2</v>
      </c>
      <c r="Y1164">
        <v>2.494193034923109E-2</v>
      </c>
      <c r="Z1164">
        <v>3.8553044127477072E-2</v>
      </c>
      <c r="AA1164">
        <v>3.2258042215521858E-2</v>
      </c>
      <c r="AB1164">
        <v>2.3243711518051709E-2</v>
      </c>
      <c r="AC1164">
        <v>6.5893277334873712E-2</v>
      </c>
      <c r="AD1164">
        <v>9.7198654651799998E-3</v>
      </c>
      <c r="AE1164">
        <v>-2.6831636571446049E-3</v>
      </c>
    </row>
    <row r="1165" spans="1:31" x14ac:dyDescent="0.35">
      <c r="A1165" s="2">
        <v>44838</v>
      </c>
      <c r="B1165">
        <v>4.7669479410112459E-2</v>
      </c>
      <c r="C1165">
        <v>0</v>
      </c>
      <c r="D1165">
        <v>2.3771785910262629E-2</v>
      </c>
      <c r="E1165">
        <v>2.975888543844896E-2</v>
      </c>
      <c r="F1165">
        <v>4.2325058073493738E-2</v>
      </c>
      <c r="G1165">
        <v>5.5930562208948757E-2</v>
      </c>
      <c r="H1165">
        <v>8.4270340208250083E-3</v>
      </c>
      <c r="I1165">
        <v>9.9712152983637559E-3</v>
      </c>
      <c r="J1165">
        <v>2.401054909696354E-2</v>
      </c>
      <c r="K1165">
        <v>3.2104730181947927E-2</v>
      </c>
      <c r="L1165">
        <v>2.3803292134668919E-2</v>
      </c>
      <c r="M1165">
        <v>2.2988505747126409E-2</v>
      </c>
      <c r="N1165">
        <v>0</v>
      </c>
      <c r="O1165">
        <v>5.7221127394631033E-3</v>
      </c>
      <c r="P1165">
        <v>3.3999998813578847E-2</v>
      </c>
      <c r="Q1165">
        <v>4.7138066692816498E-2</v>
      </c>
      <c r="R1165">
        <v>1.289254180655997E-2</v>
      </c>
      <c r="S1165">
        <v>1.9101150441282799E-2</v>
      </c>
      <c r="T1165">
        <v>-1.0460292490740101E-2</v>
      </c>
      <c r="U1165">
        <v>6.9031666239585787E-2</v>
      </c>
      <c r="V1165">
        <v>5.9234906034243862E-2</v>
      </c>
      <c r="W1165">
        <v>8.7869177866131132E-3</v>
      </c>
      <c r="Y1165">
        <v>2.0826270569009871E-2</v>
      </c>
      <c r="Z1165">
        <v>7.1952324325496031E-2</v>
      </c>
      <c r="AA1165">
        <v>6.9873588592126223E-2</v>
      </c>
      <c r="AB1165">
        <v>3.9393691839717533E-2</v>
      </c>
      <c r="AC1165">
        <v>4.4841128316737811E-2</v>
      </c>
      <c r="AD1165">
        <v>-8.4937314746951209E-3</v>
      </c>
      <c r="AE1165">
        <v>5.5649959676134182E-2</v>
      </c>
    </row>
    <row r="1166" spans="1:31" x14ac:dyDescent="0.35">
      <c r="A1166" s="2">
        <v>44839</v>
      </c>
      <c r="B1166">
        <v>3.5389273518110498E-2</v>
      </c>
      <c r="C1166">
        <v>-2.3529458788438151E-2</v>
      </c>
      <c r="D1166">
        <v>1.547993796728431E-3</v>
      </c>
      <c r="E1166">
        <v>-7.9721267947970853E-3</v>
      </c>
      <c r="F1166">
        <v>-5.4141853664118063E-2</v>
      </c>
      <c r="G1166">
        <v>-6.1643854108903717E-2</v>
      </c>
      <c r="H1166">
        <v>-1.454664713207054E-2</v>
      </c>
      <c r="I1166">
        <v>-4.4975912635109139E-2</v>
      </c>
      <c r="J1166">
        <v>-4.0195859780737031E-2</v>
      </c>
      <c r="K1166">
        <v>-3.9458755559523613E-2</v>
      </c>
      <c r="L1166">
        <v>-2.3505318939494702E-2</v>
      </c>
      <c r="M1166">
        <v>-1.3483111778002099E-2</v>
      </c>
      <c r="N1166">
        <v>0</v>
      </c>
      <c r="O1166">
        <v>-9.2454445434464461E-2</v>
      </c>
      <c r="P1166">
        <v>-3.6105784511172412E-2</v>
      </c>
      <c r="Q1166">
        <v>-5.9205937126023178E-2</v>
      </c>
      <c r="R1166">
        <v>-1.8276745336084251E-2</v>
      </c>
      <c r="S1166">
        <v>-5.5677996413267539E-2</v>
      </c>
      <c r="T1166">
        <v>1.0570866849870519E-2</v>
      </c>
      <c r="U1166">
        <v>-3.5874404942513372E-2</v>
      </c>
      <c r="V1166">
        <v>-4.349517822265625E-2</v>
      </c>
      <c r="W1166">
        <v>-1.545371318715205E-2</v>
      </c>
      <c r="Y1166">
        <v>-2.5834403819287029E-2</v>
      </c>
      <c r="Z1166">
        <v>-6.0709709848149267E-2</v>
      </c>
      <c r="AA1166">
        <v>-7.9422386965177894E-2</v>
      </c>
      <c r="AB1166">
        <v>-4.8462415259855278E-2</v>
      </c>
      <c r="AC1166">
        <v>-2.9999971389770511E-2</v>
      </c>
      <c r="AD1166">
        <v>-8.5665813765994914E-3</v>
      </c>
      <c r="AE1166">
        <v>-3.6887993124437017E-2</v>
      </c>
    </row>
    <row r="1167" spans="1:31" x14ac:dyDescent="0.35">
      <c r="A1167" s="2">
        <v>44840</v>
      </c>
      <c r="B1167">
        <v>-2.3437522072985221E-2</v>
      </c>
      <c r="C1167">
        <v>0</v>
      </c>
      <c r="D1167">
        <v>-1.468321154852692E-2</v>
      </c>
      <c r="E1167">
        <v>3.5158708678775241E-3</v>
      </c>
      <c r="F1167">
        <v>-4.5220322795022423E-2</v>
      </c>
      <c r="G1167">
        <v>-7.1532815957649598E-2</v>
      </c>
      <c r="H1167">
        <v>-2.7010048011183559E-2</v>
      </c>
      <c r="I1167">
        <v>-2.802664416395861E-2</v>
      </c>
      <c r="J1167">
        <v>-3.4362383336828839E-2</v>
      </c>
      <c r="K1167">
        <v>-2.518733342950286E-2</v>
      </c>
      <c r="L1167">
        <v>-2.6169900342787322E-4</v>
      </c>
      <c r="M1167">
        <v>-1.8223303506862409E-2</v>
      </c>
      <c r="N1167">
        <v>-5.3246753246752876E-3</v>
      </c>
      <c r="O1167">
        <v>-1.5863890671478861E-2</v>
      </c>
      <c r="P1167">
        <v>-4.2140441597386058E-2</v>
      </c>
      <c r="Q1167">
        <v>-1.8797821889713569E-2</v>
      </c>
      <c r="R1167">
        <v>-3.5239344036932518E-2</v>
      </c>
      <c r="S1167">
        <v>-1.8096785129221971E-2</v>
      </c>
      <c r="T1167">
        <v>8.3682133565776695E-3</v>
      </c>
      <c r="U1167">
        <v>-2.3255901635817481E-2</v>
      </c>
      <c r="V1167">
        <v>-3.5728753177075252E-2</v>
      </c>
      <c r="W1167">
        <v>-9.4179204524047488E-3</v>
      </c>
      <c r="Y1167">
        <v>-2.1625277273780611E-2</v>
      </c>
      <c r="Z1167">
        <v>-4.0054582989071497E-2</v>
      </c>
      <c r="AA1167">
        <v>-2.9946530318548329E-2</v>
      </c>
      <c r="AB1167">
        <v>-5.9639689605073931E-2</v>
      </c>
      <c r="AC1167">
        <v>-3.7800732051526231E-2</v>
      </c>
      <c r="AD1167">
        <v>8.6406017950193537E-3</v>
      </c>
      <c r="AE1167">
        <v>-1.685246047963174E-2</v>
      </c>
    </row>
    <row r="1168" spans="1:31" x14ac:dyDescent="0.35">
      <c r="A1168" s="2">
        <v>44841</v>
      </c>
      <c r="B1168">
        <v>-5.2999974667292997E-2</v>
      </c>
      <c r="C1168">
        <v>1.2048181523292231E-2</v>
      </c>
      <c r="D1168">
        <v>-1.5686239294217419E-2</v>
      </c>
      <c r="E1168">
        <v>-3.503552828553413E-3</v>
      </c>
      <c r="F1168">
        <v>-1.0791385004946809E-2</v>
      </c>
      <c r="G1168">
        <v>-6.0272516935466543E-2</v>
      </c>
      <c r="H1168">
        <v>-1.839900584264453E-2</v>
      </c>
      <c r="I1168">
        <v>-4.1361386138613843E-2</v>
      </c>
      <c r="J1168">
        <v>-5.5045856965295507E-2</v>
      </c>
      <c r="K1168">
        <v>-3.1990058948618061E-2</v>
      </c>
      <c r="L1168">
        <v>-1.936660249935063E-2</v>
      </c>
      <c r="M1168">
        <v>-2.6450102784410508E-2</v>
      </c>
      <c r="N1168">
        <v>0</v>
      </c>
      <c r="O1168">
        <v>-8.9338442473922974E-3</v>
      </c>
      <c r="P1168">
        <v>-5.5866191785165498E-3</v>
      </c>
      <c r="Q1168">
        <v>-1.9990908969062301E-2</v>
      </c>
      <c r="R1168">
        <v>-4.1350818194712313E-2</v>
      </c>
      <c r="S1168">
        <v>-4.8751519150596057E-2</v>
      </c>
      <c r="T1168">
        <v>-1.452281754325258E-2</v>
      </c>
      <c r="U1168">
        <v>-2.2618998691876668E-2</v>
      </c>
      <c r="V1168">
        <v>-2.736840499074833E-2</v>
      </c>
      <c r="W1168">
        <v>-1.9878905447224041E-2</v>
      </c>
      <c r="Y1168">
        <v>-2.3964645073793481E-2</v>
      </c>
      <c r="Z1168">
        <v>-5.6424870813080341E-2</v>
      </c>
      <c r="AA1168">
        <v>-6.2476990547233102E-2</v>
      </c>
      <c r="AB1168">
        <v>-4.8349793202437152E-2</v>
      </c>
      <c r="AC1168">
        <v>-2.098211256064875E-2</v>
      </c>
      <c r="AD1168">
        <v>-2.1130841788295829E-2</v>
      </c>
      <c r="AE1168">
        <v>-1.9832752076980879E-2</v>
      </c>
    </row>
    <row r="1169" spans="1:31" x14ac:dyDescent="0.35">
      <c r="A1169" s="2">
        <v>44844</v>
      </c>
      <c r="B1169">
        <v>0</v>
      </c>
      <c r="C1169">
        <v>-1.190475092318022E-2</v>
      </c>
      <c r="D1169">
        <v>0</v>
      </c>
      <c r="E1169">
        <v>-1.104964206777781E-2</v>
      </c>
      <c r="F1169">
        <v>1.1515183882279789E-2</v>
      </c>
      <c r="G1169">
        <v>-2.3982169428722999E-2</v>
      </c>
      <c r="H1169">
        <v>-4.3077919739043617E-2</v>
      </c>
      <c r="I1169">
        <v>0</v>
      </c>
      <c r="J1169">
        <v>-2.3242155825718092E-2</v>
      </c>
      <c r="K1169">
        <v>-1.2711250418956379E-3</v>
      </c>
      <c r="L1169">
        <v>-2.3218647404295582E-2</v>
      </c>
      <c r="M1169">
        <v>-1.7635793134308408E-2</v>
      </c>
      <c r="N1169">
        <v>0</v>
      </c>
      <c r="O1169">
        <v>1.1875362930740209E-2</v>
      </c>
      <c r="P1169">
        <v>-2.0365163371075079E-2</v>
      </c>
      <c r="Q1169">
        <v>1.2671916340993629E-2</v>
      </c>
      <c r="R1169">
        <v>-1.1143043470272059E-2</v>
      </c>
      <c r="S1169">
        <v>0</v>
      </c>
      <c r="T1169">
        <v>-1.8947422413554071E-2</v>
      </c>
      <c r="U1169">
        <v>-5.2618776883074037E-2</v>
      </c>
      <c r="V1169">
        <v>-2.9870152496236261E-2</v>
      </c>
      <c r="W1169">
        <v>-1.8518626957265139E-2</v>
      </c>
      <c r="Y1169">
        <v>4.7676110250867154E-3</v>
      </c>
      <c r="Z1169">
        <v>-2.5125245235677611E-3</v>
      </c>
      <c r="AA1169">
        <v>-2.3520202904209309E-2</v>
      </c>
      <c r="AB1169">
        <v>-8.4915505236118349E-3</v>
      </c>
      <c r="AC1169">
        <v>-3.6479672864926371E-3</v>
      </c>
      <c r="AD1169">
        <v>3.5006032439512951E-3</v>
      </c>
      <c r="AE1169">
        <v>-8.8163114442457724E-3</v>
      </c>
    </row>
    <row r="1170" spans="1:31" x14ac:dyDescent="0.35">
      <c r="A1170" s="2">
        <v>44845</v>
      </c>
      <c r="B1170">
        <v>-2.4287276628819351E-2</v>
      </c>
      <c r="C1170">
        <v>-2.4096363046584472E-2</v>
      </c>
      <c r="D1170">
        <v>-1.274905510942681E-2</v>
      </c>
      <c r="E1170">
        <v>-1.8283408927965539E-2</v>
      </c>
      <c r="F1170">
        <v>1.8573963812032131E-2</v>
      </c>
      <c r="G1170">
        <v>-5.7144165039058059E-4</v>
      </c>
      <c r="H1170">
        <v>-1.030959369846651E-3</v>
      </c>
      <c r="I1170">
        <v>-1.010851138199886E-2</v>
      </c>
      <c r="J1170">
        <v>-4.3072297358862199E-2</v>
      </c>
      <c r="K1170">
        <v>1.5272070765930399E-2</v>
      </c>
      <c r="L1170">
        <v>-2.1857903563198389E-2</v>
      </c>
      <c r="M1170">
        <v>-2.6686129457605959E-2</v>
      </c>
      <c r="N1170">
        <v>-3.6427732079906017E-2</v>
      </c>
      <c r="O1170">
        <v>-9.2183348498742212E-3</v>
      </c>
      <c r="P1170">
        <v>-1.075263406436688E-2</v>
      </c>
      <c r="Q1170">
        <v>1.9838987522393658E-3</v>
      </c>
      <c r="R1170">
        <v>2.290073266176074E-2</v>
      </c>
      <c r="S1170">
        <v>-6.8750839474067682E-3</v>
      </c>
      <c r="T1170">
        <v>7.5107279103474589E-3</v>
      </c>
      <c r="U1170">
        <v>-2.494211498433507E-2</v>
      </c>
      <c r="V1170">
        <v>-3.7483273463069337E-2</v>
      </c>
      <c r="W1170">
        <v>-1.5273988681242971E-2</v>
      </c>
      <c r="Y1170">
        <v>5.931235955424885E-3</v>
      </c>
      <c r="Z1170">
        <v>-3.0226430624350491E-3</v>
      </c>
      <c r="AA1170">
        <v>-1.485342971301562E-2</v>
      </c>
      <c r="AB1170">
        <v>-2.0448422223269591E-2</v>
      </c>
      <c r="AC1170">
        <v>1.372994195986221E-2</v>
      </c>
      <c r="AD1170">
        <v>-2.7325615513307921E-2</v>
      </c>
      <c r="AE1170">
        <v>-1.574805777514043E-2</v>
      </c>
    </row>
    <row r="1171" spans="1:31" x14ac:dyDescent="0.35">
      <c r="A1171" s="2">
        <v>44846</v>
      </c>
      <c r="B1171">
        <v>4.1125594682785982E-2</v>
      </c>
      <c r="C1171">
        <v>1.234566720224994E-2</v>
      </c>
      <c r="D1171">
        <v>-1.5334908279556751E-2</v>
      </c>
      <c r="E1171">
        <v>-4.6559743646171659E-2</v>
      </c>
      <c r="F1171">
        <v>-4.4117647058823477E-2</v>
      </c>
      <c r="G1171">
        <v>-4.7455685224002231E-2</v>
      </c>
      <c r="H1171">
        <v>-3.0271708254617339E-2</v>
      </c>
      <c r="I1171">
        <v>-3.4371078866298643E-2</v>
      </c>
      <c r="J1171">
        <v>-4.0604371952789993E-2</v>
      </c>
      <c r="K1171">
        <v>-2.9144503687744131E-2</v>
      </c>
      <c r="L1171">
        <v>-3.3519255430749522E-3</v>
      </c>
      <c r="M1171">
        <v>-3.8384774223066853E-2</v>
      </c>
      <c r="N1171">
        <v>1.0975609756097571E-2</v>
      </c>
      <c r="O1171">
        <v>-2.9984355267554049E-2</v>
      </c>
      <c r="P1171">
        <v>-7.9710885765904571E-3</v>
      </c>
      <c r="Q1171">
        <v>-3.3810613944292189E-2</v>
      </c>
      <c r="R1171">
        <v>-1.7768030613013459E-3</v>
      </c>
      <c r="S1171">
        <v>-6.23032610176254E-2</v>
      </c>
      <c r="T1171">
        <v>5.3247824191524629E-3</v>
      </c>
      <c r="U1171">
        <v>-1.555907552694313E-2</v>
      </c>
      <c r="V1171">
        <v>-4.2651835387586989E-2</v>
      </c>
      <c r="W1171">
        <v>2.128940482761132E-3</v>
      </c>
      <c r="Y1171">
        <v>-2.8301885082357311E-2</v>
      </c>
      <c r="Z1171">
        <v>-4.3456319887120398E-2</v>
      </c>
      <c r="AA1171">
        <v>-5.1344750687624792E-2</v>
      </c>
      <c r="AB1171">
        <v>-1.468633178524459E-2</v>
      </c>
      <c r="AC1171">
        <v>-6.3656879083308415E-2</v>
      </c>
      <c r="AD1171">
        <v>-2.8093189195371401E-2</v>
      </c>
      <c r="AE1171">
        <v>0</v>
      </c>
    </row>
    <row r="1172" spans="1:31" x14ac:dyDescent="0.35">
      <c r="A1172" s="2">
        <v>44847</v>
      </c>
      <c r="B1172">
        <v>-5.613307229795006E-2</v>
      </c>
      <c r="C1172">
        <v>-2.4390220854836771E-2</v>
      </c>
      <c r="D1172">
        <v>-1.557373000068785E-2</v>
      </c>
      <c r="E1172">
        <v>-4.3407644484463326E-3</v>
      </c>
      <c r="F1172">
        <v>1.2307739257812591E-2</v>
      </c>
      <c r="G1172">
        <v>1.8607411091335461E-2</v>
      </c>
      <c r="H1172">
        <v>6.3852943306794696E-3</v>
      </c>
      <c r="I1172">
        <v>1.1090977117130141E-2</v>
      </c>
      <c r="J1172">
        <v>1.3451438765409661E-2</v>
      </c>
      <c r="K1172">
        <v>2.614597739534363E-2</v>
      </c>
      <c r="L1172">
        <v>1.7376651529759979E-2</v>
      </c>
      <c r="M1172">
        <v>-9.5905321156360968E-3</v>
      </c>
      <c r="N1172">
        <v>-6.701514542286513E-3</v>
      </c>
      <c r="O1172">
        <v>2.2971509056266548E-3</v>
      </c>
      <c r="P1172">
        <v>-5.8436377867536748E-3</v>
      </c>
      <c r="Q1172">
        <v>-2.6796685470567021E-3</v>
      </c>
      <c r="R1172">
        <v>2.9547878931911908E-2</v>
      </c>
      <c r="S1172">
        <v>1.677859683016858E-2</v>
      </c>
      <c r="T1172">
        <v>-2.5423664170394988E-2</v>
      </c>
      <c r="U1172">
        <v>5.1701065130040913E-2</v>
      </c>
      <c r="V1172">
        <v>1.5980626140541299E-2</v>
      </c>
      <c r="W1172">
        <v>6.0702632094500331E-4</v>
      </c>
      <c r="Y1172">
        <v>2.8640902393770151E-2</v>
      </c>
      <c r="Z1172">
        <v>1.5847819980146619E-2</v>
      </c>
      <c r="AA1172">
        <v>-1.374577288377909E-2</v>
      </c>
      <c r="AB1172">
        <v>-2.642067613015775E-3</v>
      </c>
      <c r="AC1172">
        <v>1.4464857652840999E-2</v>
      </c>
      <c r="AD1172">
        <v>-1.6605259327040049E-2</v>
      </c>
      <c r="AE1172">
        <v>-8.8885271990746251E-4</v>
      </c>
    </row>
    <row r="1173" spans="1:31" x14ac:dyDescent="0.35">
      <c r="A1173" s="2">
        <v>44848</v>
      </c>
      <c r="B1173">
        <v>3.4141008362531977E-2</v>
      </c>
      <c r="C1173">
        <v>-1.2499987892806709E-2</v>
      </c>
      <c r="D1173">
        <v>1.5820108092705398E-2</v>
      </c>
      <c r="E1173">
        <v>-5.9945588618550696E-3</v>
      </c>
      <c r="F1173">
        <v>-5.7750803579275763E-2</v>
      </c>
      <c r="G1173">
        <v>-3.299938058934937E-2</v>
      </c>
      <c r="H1173">
        <v>-1.6566944143928009E-2</v>
      </c>
      <c r="I1173">
        <v>-2.1683532965918299E-2</v>
      </c>
      <c r="J1173">
        <v>-2.2337281979364802E-2</v>
      </c>
      <c r="K1173">
        <v>-1.667185972294416E-2</v>
      </c>
      <c r="L1173">
        <v>2.9201140373821492E-2</v>
      </c>
      <c r="M1173">
        <v>2.5647724829037429E-2</v>
      </c>
      <c r="N1173">
        <v>0</v>
      </c>
      <c r="O1173">
        <v>-4.3546449392633302E-2</v>
      </c>
      <c r="P1173">
        <v>4.4820020212457352E-2</v>
      </c>
      <c r="Q1173">
        <v>-2.5130395781319929E-2</v>
      </c>
      <c r="R1173">
        <v>-4.3222683150151098E-2</v>
      </c>
      <c r="S1173">
        <v>-4.0924219518917893E-2</v>
      </c>
      <c r="T1173">
        <v>0</v>
      </c>
      <c r="U1173">
        <v>3.8461543132931819E-2</v>
      </c>
      <c r="V1173">
        <v>1.6205918017462961E-2</v>
      </c>
      <c r="W1173">
        <v>2.608432140397943E-2</v>
      </c>
      <c r="Y1173">
        <v>-2.2298492345204979E-2</v>
      </c>
      <c r="Z1173">
        <v>-6.2402438073655198E-2</v>
      </c>
      <c r="AA1173">
        <v>-7.621951523436632E-2</v>
      </c>
      <c r="AB1173">
        <v>-3.338835252674921E-2</v>
      </c>
      <c r="AC1173">
        <v>-4.990499518630187E-2</v>
      </c>
      <c r="AD1173">
        <v>8.7555867257731457E-3</v>
      </c>
      <c r="AE1173">
        <v>4.4039162413784583E-2</v>
      </c>
    </row>
    <row r="1174" spans="1:31" x14ac:dyDescent="0.35">
      <c r="A1174" s="2">
        <v>44851</v>
      </c>
      <c r="B1174">
        <v>3.5143745958877932E-2</v>
      </c>
      <c r="C1174">
        <v>0</v>
      </c>
      <c r="D1174">
        <v>-2.4590262837568271E-3</v>
      </c>
      <c r="E1174">
        <v>1.8640338454283482E-2</v>
      </c>
      <c r="F1174">
        <v>-3.6129059330109681E-2</v>
      </c>
      <c r="G1174">
        <v>2.315667712667047E-2</v>
      </c>
      <c r="H1174">
        <v>2.5806588992415499E-2</v>
      </c>
      <c r="I1174">
        <v>2.477177615670945E-2</v>
      </c>
      <c r="J1174">
        <v>6.95361189296273E-3</v>
      </c>
      <c r="K1174">
        <v>3.6468309473233651E-2</v>
      </c>
      <c r="L1174">
        <v>2.2216220631630531E-2</v>
      </c>
      <c r="M1174">
        <v>2.4240898092096511E-2</v>
      </c>
      <c r="N1174">
        <v>0</v>
      </c>
      <c r="O1174">
        <v>1.8581570856668121E-2</v>
      </c>
      <c r="P1174">
        <v>2.6019711112269969E-2</v>
      </c>
      <c r="Q1174">
        <v>-4.1180299983140663E-2</v>
      </c>
      <c r="R1174">
        <v>4.2284064801876742E-2</v>
      </c>
      <c r="S1174">
        <v>1.1011751557328701E-2</v>
      </c>
      <c r="T1174">
        <v>-1.9565166346425689E-2</v>
      </c>
      <c r="U1174">
        <v>1.373552953659307E-2</v>
      </c>
      <c r="V1174">
        <v>3.0487787421876519E-2</v>
      </c>
      <c r="W1174">
        <v>1.359741047433416E-2</v>
      </c>
      <c r="Y1174">
        <v>3.4874040844930183E-2</v>
      </c>
      <c r="Z1174">
        <v>3.2723246262818639E-2</v>
      </c>
      <c r="AA1174">
        <v>1.6973155393255501E-2</v>
      </c>
      <c r="AB1174">
        <v>2.0166471424546421E-2</v>
      </c>
      <c r="AC1174">
        <v>2.95147653498391E-2</v>
      </c>
      <c r="AD1174">
        <v>4.3396999285179039E-3</v>
      </c>
      <c r="AE1174">
        <v>5.8229798521580722E-3</v>
      </c>
    </row>
    <row r="1175" spans="1:31" x14ac:dyDescent="0.35">
      <c r="A1175" s="2">
        <v>44852</v>
      </c>
      <c r="B1175">
        <v>6.7901189754710822E-2</v>
      </c>
      <c r="C1175">
        <v>2.531643086491386E-2</v>
      </c>
      <c r="D1175">
        <v>-1.6432886159643001E-3</v>
      </c>
      <c r="E1175">
        <v>-4.3057207588729218E-3</v>
      </c>
      <c r="F1175">
        <v>2.8112455695475269E-2</v>
      </c>
      <c r="G1175">
        <v>2.2036861924324969E-2</v>
      </c>
      <c r="H1175">
        <v>2.7253650791469131E-2</v>
      </c>
      <c r="I1175">
        <v>1.526717481348205E-2</v>
      </c>
      <c r="J1175">
        <v>2.4662939946177739E-2</v>
      </c>
      <c r="K1175">
        <v>1.820990247831045E-2</v>
      </c>
      <c r="L1175">
        <v>-1.9900454277620331E-2</v>
      </c>
      <c r="M1175">
        <v>1.096169526897706E-2</v>
      </c>
      <c r="N1175">
        <v>3.2114424504115613E-2</v>
      </c>
      <c r="O1175">
        <v>3.7682137668931359E-2</v>
      </c>
      <c r="P1175">
        <v>7.5393449271650148E-3</v>
      </c>
      <c r="Q1175">
        <v>2.561716951782067E-2</v>
      </c>
      <c r="R1175">
        <v>-2.7045793429911539E-2</v>
      </c>
      <c r="S1175">
        <v>4.3566974727143437E-2</v>
      </c>
      <c r="T1175">
        <v>-2.2174348094725631E-3</v>
      </c>
      <c r="U1175">
        <v>3.7261138670548373E-2</v>
      </c>
      <c r="V1175">
        <v>5.9626828139895727E-2</v>
      </c>
      <c r="W1175">
        <v>-2.3331068340154411E-3</v>
      </c>
      <c r="Y1175">
        <v>1.5741480026775001E-2</v>
      </c>
      <c r="Z1175">
        <v>2.6315775995332299E-2</v>
      </c>
      <c r="AA1175">
        <v>2.3643960876096552E-2</v>
      </c>
      <c r="AB1175">
        <v>5.1345761201992517E-2</v>
      </c>
      <c r="AC1175">
        <v>2.964045736700438E-2</v>
      </c>
      <c r="AD1175">
        <v>3.086405301071737E-3</v>
      </c>
      <c r="AE1175">
        <v>2.908779394903482E-2</v>
      </c>
    </row>
    <row r="1176" spans="1:31" x14ac:dyDescent="0.35">
      <c r="A1176" s="2">
        <v>44853</v>
      </c>
      <c r="B1176">
        <v>1.926795503115031E-3</v>
      </c>
      <c r="C1176">
        <v>0</v>
      </c>
      <c r="D1176">
        <v>1.3991617497423061E-2</v>
      </c>
      <c r="E1176">
        <v>-8.108071936534067E-3</v>
      </c>
      <c r="F1176">
        <v>-4.8828126091393642E-2</v>
      </c>
      <c r="G1176">
        <v>-3.6713238133368131E-2</v>
      </c>
      <c r="H1176">
        <v>-5.7823516547345077E-3</v>
      </c>
      <c r="I1176">
        <v>-2.3057590747229569E-2</v>
      </c>
      <c r="J1176">
        <v>-1.8613604831394959E-2</v>
      </c>
      <c r="K1176">
        <v>-1.7278045861475969E-2</v>
      </c>
      <c r="L1176">
        <v>-4.2212177883316992E-2</v>
      </c>
      <c r="M1176">
        <v>-7.8857440877835305E-3</v>
      </c>
      <c r="N1176">
        <v>-1.830304614982348E-2</v>
      </c>
      <c r="O1176">
        <v>-3.2734053724751022E-2</v>
      </c>
      <c r="P1176">
        <v>-2.040792580535578E-3</v>
      </c>
      <c r="Q1176">
        <v>-9.0676654542819479E-3</v>
      </c>
      <c r="R1176">
        <v>-2.851030834948975E-3</v>
      </c>
      <c r="S1176">
        <v>-2.7397280468945521E-2</v>
      </c>
      <c r="T1176">
        <v>4.4445063076545832E-3</v>
      </c>
      <c r="U1176">
        <v>-9.0972784467500123E-3</v>
      </c>
      <c r="V1176">
        <v>-1.245708363289277E-2</v>
      </c>
      <c r="W1176">
        <v>-2.0169447547958019E-2</v>
      </c>
      <c r="Y1176">
        <v>-1.079098827234515E-2</v>
      </c>
      <c r="Z1176">
        <v>-0.1130298157207841</v>
      </c>
      <c r="AA1176">
        <v>-7.6086970606012549E-2</v>
      </c>
      <c r="AB1176">
        <v>-3.8376200585030551E-2</v>
      </c>
      <c r="AC1176">
        <v>-4.6720139035720483E-2</v>
      </c>
      <c r="AD1176">
        <v>-1.4153894402527791E-2</v>
      </c>
      <c r="AE1176">
        <v>-9.467547173643176E-3</v>
      </c>
    </row>
    <row r="1177" spans="1:31" x14ac:dyDescent="0.35">
      <c r="A1177" s="2">
        <v>44854</v>
      </c>
      <c r="B1177">
        <v>-4.615382318902117E-2</v>
      </c>
      <c r="C1177">
        <v>-1.234566720224994E-2</v>
      </c>
      <c r="D1177">
        <v>8.1169162744365586E-4</v>
      </c>
      <c r="E1177">
        <v>1.634763787947469E-3</v>
      </c>
      <c r="F1177">
        <v>6.1601748598780759E-3</v>
      </c>
      <c r="G1177">
        <v>-1.6938939807287449E-2</v>
      </c>
      <c r="H1177">
        <v>-3.2843003108742892E-2</v>
      </c>
      <c r="I1177">
        <v>-2.6680473116520331E-2</v>
      </c>
      <c r="J1177">
        <v>-2.583384598265781E-2</v>
      </c>
      <c r="K1177">
        <v>-2.2516957715589921E-2</v>
      </c>
      <c r="L1177">
        <v>-1.0599644897956621E-2</v>
      </c>
      <c r="M1177">
        <v>1.4903471384131171E-3</v>
      </c>
      <c r="N1177">
        <v>-1.6779864163004369E-2</v>
      </c>
      <c r="O1177">
        <v>4.5231746111420454E-3</v>
      </c>
      <c r="P1177">
        <v>8.1799311223287319E-3</v>
      </c>
      <c r="Q1177">
        <v>-1.239495778319155E-2</v>
      </c>
      <c r="R1177">
        <v>-1.393850593384482E-2</v>
      </c>
      <c r="S1177">
        <v>-2.1462000842762952E-2</v>
      </c>
      <c r="T1177">
        <v>6.6371510018139457E-3</v>
      </c>
      <c r="U1177">
        <v>-1.2476452798623189E-2</v>
      </c>
      <c r="V1177">
        <v>6.0895776877873953E-3</v>
      </c>
      <c r="W1177">
        <v>-7.7566938328289536E-3</v>
      </c>
      <c r="Y1177">
        <v>-2.8780076467871511E-2</v>
      </c>
      <c r="Z1177">
        <v>-3.6578218957311608E-2</v>
      </c>
      <c r="AA1177">
        <v>-3.6274499262538562E-2</v>
      </c>
      <c r="AB1177">
        <v>-8.1219809558139566E-3</v>
      </c>
      <c r="AC1177">
        <v>-5.4455745642039144E-3</v>
      </c>
      <c r="AD1177">
        <v>-9.363252630111174E-3</v>
      </c>
      <c r="AE1177">
        <v>-1.800807601873922E-2</v>
      </c>
    </row>
    <row r="1178" spans="1:31" x14ac:dyDescent="0.35">
      <c r="A1178" s="2">
        <v>44855</v>
      </c>
      <c r="B1178">
        <v>-3.0241786332538818E-3</v>
      </c>
      <c r="C1178">
        <v>0</v>
      </c>
      <c r="D1178">
        <v>-4.055064550007148E-3</v>
      </c>
      <c r="E1178">
        <v>-1.251358223526366E-2</v>
      </c>
      <c r="F1178">
        <v>2.993200950793851E-2</v>
      </c>
      <c r="G1178">
        <v>2.7076955942007212E-2</v>
      </c>
      <c r="H1178">
        <v>-9.9045088352117672E-3</v>
      </c>
      <c r="I1178">
        <v>-2.4248656568930601E-2</v>
      </c>
      <c r="J1178">
        <v>1.7455472790670609E-2</v>
      </c>
      <c r="K1178">
        <v>7.8889443189973374E-3</v>
      </c>
      <c r="L1178">
        <v>-2.7910956988886459E-2</v>
      </c>
      <c r="M1178">
        <v>-1.6369043958520461E-2</v>
      </c>
      <c r="N1178">
        <v>0</v>
      </c>
      <c r="O1178">
        <v>3.1560878160230572E-2</v>
      </c>
      <c r="P1178">
        <v>-8.789731960904823E-3</v>
      </c>
      <c r="Q1178">
        <v>3.2681917229810058E-2</v>
      </c>
      <c r="R1178">
        <v>5.1830384098118687E-2</v>
      </c>
      <c r="S1178">
        <v>6.8536452429590611E-4</v>
      </c>
      <c r="T1178">
        <v>-8.7911139746865707E-3</v>
      </c>
      <c r="U1178">
        <v>2.193087100469859E-2</v>
      </c>
      <c r="V1178">
        <v>4.1936932810116678E-2</v>
      </c>
      <c r="W1178">
        <v>-7.817100106613073E-3</v>
      </c>
      <c r="Y1178">
        <v>1.947655020673467E-2</v>
      </c>
      <c r="Z1178">
        <v>9.7979086441903895E-3</v>
      </c>
      <c r="AA1178">
        <v>1.8819981795783262E-2</v>
      </c>
      <c r="AB1178">
        <v>2.4363159186409741E-2</v>
      </c>
      <c r="AC1178">
        <v>2.040815551508568E-2</v>
      </c>
      <c r="AD1178">
        <v>-2.70952363440311E-2</v>
      </c>
      <c r="AE1178">
        <v>-1.1144038966414469E-2</v>
      </c>
    </row>
    <row r="1179" spans="1:31" x14ac:dyDescent="0.35">
      <c r="A1179" s="2">
        <v>44857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-3.1152647975077889E-3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</row>
    <row r="1180" spans="1:31" x14ac:dyDescent="0.35">
      <c r="A1180" s="2">
        <v>44858</v>
      </c>
      <c r="B1180">
        <v>-3.7411531989042457E-2</v>
      </c>
      <c r="C1180">
        <v>-5.000002607703169E-2</v>
      </c>
      <c r="D1180">
        <v>-1.38437035257305E-2</v>
      </c>
      <c r="E1180">
        <v>2.4242460698055131E-2</v>
      </c>
      <c r="F1180">
        <v>-6.6051708421832611E-4</v>
      </c>
      <c r="G1180">
        <v>-5.9916344080196424E-3</v>
      </c>
      <c r="H1180">
        <v>-4.2871594933298063E-3</v>
      </c>
      <c r="I1180">
        <v>-5.9429052530954873E-3</v>
      </c>
      <c r="J1180">
        <v>-5.0148418911157511E-2</v>
      </c>
      <c r="K1180">
        <v>1.4402035542175449E-2</v>
      </c>
      <c r="L1180">
        <v>2.3201834329509952E-2</v>
      </c>
      <c r="M1180">
        <v>3.4291493080787383E-2</v>
      </c>
      <c r="N1180">
        <v>-2.663043478260874E-2</v>
      </c>
      <c r="O1180">
        <v>5.1587422688801343E-3</v>
      </c>
      <c r="P1180">
        <v>2.660302938031545E-2</v>
      </c>
      <c r="Q1180">
        <v>1.6068525654337359E-2</v>
      </c>
      <c r="R1180">
        <v>-6.0647836013765E-2</v>
      </c>
      <c r="S1180">
        <v>-6.8492326592386474E-3</v>
      </c>
      <c r="T1180">
        <v>0</v>
      </c>
      <c r="U1180">
        <v>6.5313451734727579E-3</v>
      </c>
      <c r="V1180">
        <v>1.49377052823505E-2</v>
      </c>
      <c r="W1180">
        <v>2.6969593790199919E-2</v>
      </c>
      <c r="Y1180">
        <v>7.1494106566891702E-3</v>
      </c>
      <c r="Z1180">
        <v>-4.6088553027936241E-2</v>
      </c>
      <c r="AA1180">
        <v>-2.8457393042072399E-2</v>
      </c>
      <c r="AB1180">
        <v>5.3291316073167394E-3</v>
      </c>
      <c r="AC1180">
        <v>2.585369203148824E-2</v>
      </c>
      <c r="AD1180">
        <v>2.5906817832717088E-2</v>
      </c>
      <c r="AE1180">
        <v>2.2824515106255831E-2</v>
      </c>
    </row>
    <row r="1181" spans="1:31" x14ac:dyDescent="0.35">
      <c r="A1181" s="2">
        <v>44859</v>
      </c>
      <c r="B1181">
        <v>-1.1554663581588411E-2</v>
      </c>
      <c r="C1181">
        <v>1.3157882353605601E-2</v>
      </c>
      <c r="D1181">
        <v>-8.2576717750015849E-4</v>
      </c>
      <c r="E1181">
        <v>1.9903155302311681E-2</v>
      </c>
      <c r="F1181">
        <v>5.9484505313756042E-2</v>
      </c>
      <c r="G1181">
        <v>8.3182588792884093E-2</v>
      </c>
      <c r="H1181">
        <v>4.1980743050741731E-2</v>
      </c>
      <c r="I1181">
        <v>5.1632224123121517E-3</v>
      </c>
      <c r="J1181">
        <v>3.265017703427775E-2</v>
      </c>
      <c r="K1181">
        <v>2.8394997619157761E-2</v>
      </c>
      <c r="L1181">
        <v>3.599774664700206E-2</v>
      </c>
      <c r="M1181">
        <v>8.288643315301103E-3</v>
      </c>
      <c r="N1181">
        <v>1.479620323841435E-2</v>
      </c>
      <c r="O1181">
        <v>4.8519514954848082E-2</v>
      </c>
      <c r="P1181">
        <v>2.7242557916376201E-2</v>
      </c>
      <c r="Q1181">
        <v>2.071126143835E-2</v>
      </c>
      <c r="R1181">
        <v>-1.540719269139834E-2</v>
      </c>
      <c r="S1181">
        <v>1.379300719494392E-2</v>
      </c>
      <c r="T1181">
        <v>1.108629919021031E-2</v>
      </c>
      <c r="U1181">
        <v>2.317329101950705E-4</v>
      </c>
      <c r="V1181">
        <v>1.7579735129620081E-2</v>
      </c>
      <c r="W1181">
        <v>3.0097397638993769E-2</v>
      </c>
      <c r="Y1181">
        <v>2.7464338996876721E-2</v>
      </c>
      <c r="Z1181">
        <v>5.340115556471714E-2</v>
      </c>
      <c r="AA1181">
        <v>8.6330954995587517E-2</v>
      </c>
      <c r="AB1181">
        <v>5.8260502587381018E-2</v>
      </c>
      <c r="AC1181">
        <v>7.4655237449478662E-2</v>
      </c>
      <c r="AD1181">
        <v>3.1565607452814559E-2</v>
      </c>
      <c r="AE1181">
        <v>-2.7893578347926158E-3</v>
      </c>
    </row>
    <row r="1182" spans="1:31" x14ac:dyDescent="0.35">
      <c r="A1182" s="2">
        <v>44860</v>
      </c>
      <c r="B1182">
        <v>2.6567476222864261E-2</v>
      </c>
      <c r="C1182">
        <v>0</v>
      </c>
      <c r="D1182">
        <v>7.438046692324507E-3</v>
      </c>
      <c r="E1182">
        <v>2.5316549410149491E-2</v>
      </c>
      <c r="F1182">
        <v>1.996255028802385E-2</v>
      </c>
      <c r="G1182">
        <v>2.6154771211028379E-2</v>
      </c>
      <c r="H1182">
        <v>-2.754974622422468E-3</v>
      </c>
      <c r="I1182">
        <v>1.5679914775332371E-2</v>
      </c>
      <c r="J1182">
        <v>4.1372336400103522E-2</v>
      </c>
      <c r="K1182">
        <v>8.1032035481176656E-3</v>
      </c>
      <c r="L1182">
        <v>3.8577288012154431E-2</v>
      </c>
      <c r="M1182">
        <v>4.9806516639126393E-2</v>
      </c>
      <c r="N1182">
        <v>3.4387895460797901E-2</v>
      </c>
      <c r="O1182">
        <v>9.8949505409318128E-2</v>
      </c>
      <c r="P1182">
        <v>-1.099613978231806E-2</v>
      </c>
      <c r="Q1182">
        <v>3.3425028073951417E-2</v>
      </c>
      <c r="R1182">
        <v>3.4277200859301749E-2</v>
      </c>
      <c r="S1182">
        <v>4.0816255221967079E-3</v>
      </c>
      <c r="T1182">
        <v>1.7543888111773102E-2</v>
      </c>
      <c r="U1182">
        <v>6.371642639936681E-2</v>
      </c>
      <c r="V1182">
        <v>2.3704305626992769E-2</v>
      </c>
      <c r="W1182">
        <v>4.8697600368019511E-3</v>
      </c>
      <c r="Y1182">
        <v>5.4365941494369796E-3</v>
      </c>
      <c r="Z1182">
        <v>-9.0524816712655998E-3</v>
      </c>
      <c r="AA1182">
        <v>2.696308946457826E-2</v>
      </c>
      <c r="AB1182">
        <v>4.670466136507323E-2</v>
      </c>
      <c r="AC1182">
        <v>7.0796391465239861E-3</v>
      </c>
      <c r="AD1182">
        <v>0</v>
      </c>
      <c r="AE1182">
        <v>6.0279686134178327E-2</v>
      </c>
    </row>
    <row r="1183" spans="1:31" x14ac:dyDescent="0.35">
      <c r="A1183" s="2">
        <v>44861</v>
      </c>
      <c r="B1183">
        <v>7.0393419810330204E-2</v>
      </c>
      <c r="C1183">
        <v>0</v>
      </c>
      <c r="D1183">
        <v>8.2034784689133389E-4</v>
      </c>
      <c r="E1183">
        <v>1.131678792763635E-2</v>
      </c>
      <c r="F1183">
        <v>4.0978596982376159E-2</v>
      </c>
      <c r="G1183">
        <v>6.5075340785991642E-3</v>
      </c>
      <c r="H1183">
        <v>-4.4889475926536138E-3</v>
      </c>
      <c r="I1183">
        <v>1.8897827147206E-2</v>
      </c>
      <c r="J1183">
        <v>2.0025867492494461E-2</v>
      </c>
      <c r="K1183">
        <v>1.9946394656319869E-2</v>
      </c>
      <c r="L1183">
        <v>5.5321151089953169E-3</v>
      </c>
      <c r="M1183">
        <v>-9.2116772263439728E-4</v>
      </c>
      <c r="N1183">
        <v>8.5106382978723527E-3</v>
      </c>
      <c r="O1183">
        <v>4.8686030399845308E-2</v>
      </c>
      <c r="P1183">
        <v>3.3355133101877321E-2</v>
      </c>
      <c r="Q1183">
        <v>-1.674286384491297E-3</v>
      </c>
      <c r="R1183">
        <v>-5.7636832166032548E-3</v>
      </c>
      <c r="S1183">
        <v>1.4227652320093929E-2</v>
      </c>
      <c r="T1183">
        <v>1.077601211658297E-2</v>
      </c>
      <c r="U1183">
        <v>2.1128320709595139E-2</v>
      </c>
      <c r="V1183">
        <v>-2.7472483052069289E-2</v>
      </c>
      <c r="W1183">
        <v>3.1355452804102679E-3</v>
      </c>
      <c r="Y1183">
        <v>9.913339557399814E-3</v>
      </c>
      <c r="Z1183">
        <v>-2.1315492073293751E-2</v>
      </c>
      <c r="AA1183">
        <v>1.7042876777366048E-2</v>
      </c>
      <c r="AB1183">
        <v>1.395785739765976E-2</v>
      </c>
      <c r="AC1183">
        <v>1.0105427940394479E-2</v>
      </c>
      <c r="AD1183">
        <v>-4.2839270547184727E-3</v>
      </c>
      <c r="AE1183">
        <v>-7.9142013620803198E-4</v>
      </c>
    </row>
    <row r="1184" spans="1:31" x14ac:dyDescent="0.35">
      <c r="A1184" s="2">
        <v>44862</v>
      </c>
      <c r="B1184">
        <v>-7.1566741833251624E-2</v>
      </c>
      <c r="C1184">
        <v>-2.5974001846660318E-2</v>
      </c>
      <c r="D1184">
        <v>-8.1967542791894221E-3</v>
      </c>
      <c r="E1184">
        <v>3.051868476130259E-3</v>
      </c>
      <c r="F1184">
        <v>2.7614530006672359E-2</v>
      </c>
      <c r="G1184">
        <v>-2.1551190371589262E-3</v>
      </c>
      <c r="H1184">
        <v>9.7121212536803725E-3</v>
      </c>
      <c r="I1184">
        <v>1.5935315894431531E-2</v>
      </c>
      <c r="J1184">
        <v>1.108297600745067E-2</v>
      </c>
      <c r="K1184">
        <v>2.0723985876059729E-2</v>
      </c>
      <c r="L1184">
        <v>-2.0958349540217691E-3</v>
      </c>
      <c r="M1184">
        <v>-2.305209717329881E-2</v>
      </c>
      <c r="N1184">
        <v>0</v>
      </c>
      <c r="O1184">
        <v>-2.7116656059760209E-3</v>
      </c>
      <c r="P1184">
        <v>-1.202534310946124E-2</v>
      </c>
      <c r="Q1184">
        <v>1.1358481295594251E-2</v>
      </c>
      <c r="R1184">
        <v>4.6014508703280173E-2</v>
      </c>
      <c r="S1184">
        <v>1.5364068882281151E-2</v>
      </c>
      <c r="T1184">
        <v>1.492536842566849E-2</v>
      </c>
      <c r="U1184">
        <v>4.0528105267088046E-3</v>
      </c>
      <c r="V1184">
        <v>-8.0712095276291862E-4</v>
      </c>
      <c r="W1184">
        <v>-1.2219383011679571E-2</v>
      </c>
      <c r="Y1184">
        <v>1.7958661514530409E-2</v>
      </c>
      <c r="Z1184">
        <v>1.2445835808019281E-3</v>
      </c>
      <c r="AA1184">
        <v>-8.1521877625789774E-3</v>
      </c>
      <c r="AB1184">
        <v>1.262946015174227E-2</v>
      </c>
      <c r="AC1184">
        <v>-3.3927824898258852E-2</v>
      </c>
      <c r="AD1184">
        <v>1.229231562335231E-3</v>
      </c>
      <c r="AE1184">
        <v>-1.9141873904187309E-2</v>
      </c>
    </row>
    <row r="1185" spans="1:31" x14ac:dyDescent="0.35">
      <c r="A1185" s="2">
        <v>44864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-2.228375527426163E-2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</row>
    <row r="1186" spans="1:31" x14ac:dyDescent="0.35">
      <c r="A1186" s="2">
        <v>44865</v>
      </c>
      <c r="B1186">
        <v>-1.6666633589490391E-2</v>
      </c>
      <c r="C1186">
        <v>-1.333332061767578E-2</v>
      </c>
      <c r="D1186">
        <v>8.2644963248057479E-4</v>
      </c>
      <c r="E1186">
        <v>8.1136203434670762E-3</v>
      </c>
      <c r="F1186">
        <v>3.4877107966512222E-2</v>
      </c>
      <c r="G1186">
        <v>1.025910486029913E-2</v>
      </c>
      <c r="H1186">
        <v>2.404675810373957E-3</v>
      </c>
      <c r="I1186">
        <v>-6.6854796053382737E-3</v>
      </c>
      <c r="J1186">
        <v>6.1697500841670687E-2</v>
      </c>
      <c r="K1186">
        <v>-6.5770804317802911E-3</v>
      </c>
      <c r="L1186">
        <v>-1.023889178488069E-2</v>
      </c>
      <c r="M1186">
        <v>5.6629980585369832E-3</v>
      </c>
      <c r="N1186">
        <v>-3.3715441672285913E-2</v>
      </c>
      <c r="O1186">
        <v>5.7330057330058359E-3</v>
      </c>
      <c r="P1186">
        <v>1.6656007115994239E-2</v>
      </c>
      <c r="Q1186">
        <v>9.7233808195627214E-2</v>
      </c>
      <c r="R1186">
        <v>6.9271042028717922E-4</v>
      </c>
      <c r="S1186">
        <v>-1.315787161610071E-2</v>
      </c>
      <c r="T1186">
        <v>2.5210016989521519E-2</v>
      </c>
      <c r="U1186">
        <v>4.6739566261526644E-3</v>
      </c>
      <c r="V1186">
        <v>2.6252003736739301E-2</v>
      </c>
      <c r="W1186">
        <v>1.611059305273255E-2</v>
      </c>
      <c r="Y1186">
        <v>-8.8757877346886671E-3</v>
      </c>
      <c r="Z1186">
        <v>-6.83658230630102E-3</v>
      </c>
      <c r="AA1186">
        <v>2.7853909633652311E-2</v>
      </c>
      <c r="AB1186">
        <v>-7.2932954967344088E-3</v>
      </c>
      <c r="AC1186">
        <v>4.0522357630717432E-2</v>
      </c>
      <c r="AD1186">
        <v>-2.7010368120005231E-2</v>
      </c>
      <c r="AE1186">
        <v>-1.3459771118173871E-3</v>
      </c>
    </row>
    <row r="1187" spans="1:31" x14ac:dyDescent="0.35">
      <c r="A1187" s="2">
        <v>44866</v>
      </c>
      <c r="B1187">
        <v>4.0254212107292631E-2</v>
      </c>
      <c r="C1187">
        <v>0</v>
      </c>
      <c r="D1187">
        <v>-6.6060335237785317E-3</v>
      </c>
      <c r="E1187">
        <v>1.8108669472676642E-2</v>
      </c>
      <c r="F1187">
        <v>1.823203959950748E-2</v>
      </c>
      <c r="G1187">
        <v>-2.3516763668584909E-2</v>
      </c>
      <c r="H1187">
        <v>3.4270400891214252E-3</v>
      </c>
      <c r="I1187">
        <v>0</v>
      </c>
      <c r="J1187">
        <v>-1.327435819127998E-2</v>
      </c>
      <c r="K1187">
        <v>8.6355771643273904E-3</v>
      </c>
      <c r="L1187">
        <v>1.8567659118659211E-2</v>
      </c>
      <c r="M1187">
        <v>1.5954958287600182E-2</v>
      </c>
      <c r="N1187">
        <v>0</v>
      </c>
      <c r="O1187">
        <v>-2.4495078220429511E-2</v>
      </c>
      <c r="P1187">
        <v>1.323254691703046E-2</v>
      </c>
      <c r="Q1187">
        <v>2.0608640853594821E-2</v>
      </c>
      <c r="R1187">
        <v>6.5766887529148388E-3</v>
      </c>
      <c r="S1187">
        <v>1.3333994440127841E-3</v>
      </c>
      <c r="T1187">
        <v>-1.229505007352028E-2</v>
      </c>
      <c r="U1187">
        <v>-2.030031564622781E-2</v>
      </c>
      <c r="V1187">
        <v>2.7154684698980521E-2</v>
      </c>
      <c r="W1187">
        <v>1.698774576344819E-3</v>
      </c>
      <c r="Y1187">
        <v>-1.5477074402971971E-3</v>
      </c>
      <c r="Z1187">
        <v>-1.814768273844658E-2</v>
      </c>
      <c r="AA1187">
        <v>2.4433720398284731E-3</v>
      </c>
      <c r="AB1187">
        <v>-2.0779893077698341E-2</v>
      </c>
      <c r="AC1187">
        <v>-9.9524640203573211E-3</v>
      </c>
      <c r="AD1187">
        <v>3.1545593432797951E-3</v>
      </c>
      <c r="AE1187">
        <v>1.078171273128015E-2</v>
      </c>
    </row>
    <row r="1188" spans="1:31" x14ac:dyDescent="0.35">
      <c r="A1188" s="2">
        <v>44867</v>
      </c>
      <c r="B1188">
        <v>1.0183009615043479E-3</v>
      </c>
      <c r="C1188">
        <v>0</v>
      </c>
      <c r="D1188">
        <v>1.6624124108943761E-3</v>
      </c>
      <c r="E1188">
        <v>8.3992041084908209E-3</v>
      </c>
      <c r="F1188">
        <v>-7.9218717723584131E-2</v>
      </c>
      <c r="G1188">
        <v>-5.1450493185848378E-2</v>
      </c>
      <c r="H1188">
        <v>-2.7321853778152771E-3</v>
      </c>
      <c r="I1188">
        <v>-5.9538826736015293E-3</v>
      </c>
      <c r="J1188">
        <v>-1.8535094700855351E-2</v>
      </c>
      <c r="K1188">
        <v>-3.7099829761229049E-3</v>
      </c>
      <c r="L1188">
        <v>-7.031261641531672E-3</v>
      </c>
      <c r="M1188">
        <v>-1.1547344314316921E-2</v>
      </c>
      <c r="N1188">
        <v>-1.3956734124209719E-4</v>
      </c>
      <c r="O1188">
        <v>-3.332446447246773E-2</v>
      </c>
      <c r="P1188">
        <v>-2.6119405279303901E-2</v>
      </c>
      <c r="Q1188">
        <v>1.009625042776374E-2</v>
      </c>
      <c r="R1188">
        <v>-4.8830814306033088E-2</v>
      </c>
      <c r="S1188">
        <v>-4.6605467140078396E-3</v>
      </c>
      <c r="T1188">
        <v>0</v>
      </c>
      <c r="U1188">
        <v>-5.8277468182981176E-3</v>
      </c>
      <c r="V1188">
        <v>-2.030653942142446E-2</v>
      </c>
      <c r="W1188">
        <v>-1.780666660963881E-2</v>
      </c>
      <c r="Y1188">
        <v>-2.1370943033967249E-2</v>
      </c>
      <c r="Z1188">
        <v>-6.1822774971087353E-2</v>
      </c>
      <c r="AA1188">
        <v>-4.0106388886611333E-2</v>
      </c>
      <c r="AB1188">
        <v>-3.4051046255029083E-2</v>
      </c>
      <c r="AC1188">
        <v>-5.6818150557003337E-2</v>
      </c>
      <c r="AD1188">
        <v>1.509432749815698E-2</v>
      </c>
      <c r="AE1188">
        <v>4.6933288574218857E-2</v>
      </c>
    </row>
    <row r="1189" spans="1:31" x14ac:dyDescent="0.35">
      <c r="A1189" s="2">
        <v>44868</v>
      </c>
      <c r="B1189">
        <v>-1.017265079495733E-3</v>
      </c>
      <c r="C1189">
        <v>0</v>
      </c>
      <c r="D1189">
        <v>0</v>
      </c>
      <c r="E1189">
        <v>2.4497049197365062E-3</v>
      </c>
      <c r="F1189">
        <v>2.7106718352032821E-2</v>
      </c>
      <c r="G1189">
        <v>-5.7703624875921067E-3</v>
      </c>
      <c r="H1189">
        <v>-2.0549265985051468E-3</v>
      </c>
      <c r="I1189">
        <v>1.562489664559408E-3</v>
      </c>
      <c r="J1189">
        <v>3.8684025958995998E-2</v>
      </c>
      <c r="K1189">
        <v>1.145811024952326E-2</v>
      </c>
      <c r="L1189">
        <v>8.1300170445830489E-3</v>
      </c>
      <c r="M1189">
        <v>-5.1401264001743607E-3</v>
      </c>
      <c r="N1189">
        <v>1.7308766052484659E-2</v>
      </c>
      <c r="O1189">
        <v>2.2832419176381791E-2</v>
      </c>
      <c r="P1189">
        <v>-6.3856635464183409E-3</v>
      </c>
      <c r="Q1189">
        <v>5.1042766905257109E-2</v>
      </c>
      <c r="R1189">
        <v>0.13051339950348259</v>
      </c>
      <c r="S1189">
        <v>2.6755805961107271E-3</v>
      </c>
      <c r="T1189">
        <v>-1.037358727918658E-3</v>
      </c>
      <c r="U1189">
        <v>3.6691304978879742E-2</v>
      </c>
      <c r="V1189">
        <v>-5.0840501493206744E-3</v>
      </c>
      <c r="W1189">
        <v>-8.633196630947193E-4</v>
      </c>
      <c r="Y1189">
        <v>9.5496775037376969E-2</v>
      </c>
      <c r="Z1189">
        <v>-7.4728674154953536E-3</v>
      </c>
      <c r="AA1189">
        <v>0.1869805755120737</v>
      </c>
      <c r="AB1189">
        <v>3.3872575857914138E-2</v>
      </c>
      <c r="AC1189">
        <v>2.316924802470588E-3</v>
      </c>
      <c r="AD1189">
        <v>-6.1338253415095578E-2</v>
      </c>
      <c r="AE1189">
        <v>1.6683714263810549E-2</v>
      </c>
    </row>
    <row r="1190" spans="1:31" x14ac:dyDescent="0.35">
      <c r="A1190" s="2">
        <v>44869</v>
      </c>
      <c r="B1190">
        <v>4.0732757041050949E-3</v>
      </c>
      <c r="C1190">
        <v>2.7027000903735221E-2</v>
      </c>
      <c r="D1190">
        <v>5.8091522862233616E-3</v>
      </c>
      <c r="E1190">
        <v>-2.4926576958838709E-2</v>
      </c>
      <c r="F1190">
        <v>-3.2128482853559848E-2</v>
      </c>
      <c r="G1190">
        <v>0.11665700999902361</v>
      </c>
      <c r="H1190">
        <v>2.4022072158830898E-2</v>
      </c>
      <c r="I1190">
        <v>1.04003473285208E-3</v>
      </c>
      <c r="J1190">
        <v>-1.202345647385483E-2</v>
      </c>
      <c r="K1190">
        <v>1.2177788035286239E-2</v>
      </c>
      <c r="L1190">
        <v>-8.8449574592766034E-3</v>
      </c>
      <c r="M1190">
        <v>1.4090548617589069E-3</v>
      </c>
      <c r="N1190">
        <v>0</v>
      </c>
      <c r="O1190">
        <v>-4.6165220986810973E-2</v>
      </c>
      <c r="P1190">
        <v>8.3547002885420163E-3</v>
      </c>
      <c r="Q1190">
        <v>-2.6057190906485062E-2</v>
      </c>
      <c r="R1190">
        <v>9.5934694140464849E-4</v>
      </c>
      <c r="S1190">
        <v>6.6714450706384376E-4</v>
      </c>
      <c r="T1190">
        <v>-1.557643694779309E-2</v>
      </c>
      <c r="U1190">
        <v>1.675371066680142E-3</v>
      </c>
      <c r="V1190">
        <v>-3.144651023059386E-3</v>
      </c>
      <c r="W1190">
        <v>4.2338664073550358E-2</v>
      </c>
      <c r="Y1190">
        <v>2.0553584654330988E-2</v>
      </c>
      <c r="Z1190">
        <v>1.232034971975615E-2</v>
      </c>
      <c r="AA1190">
        <v>-6.4955201416319497E-2</v>
      </c>
      <c r="AB1190">
        <v>-2.6450309086295309E-2</v>
      </c>
      <c r="AC1190">
        <v>-6.5649566869591003E-2</v>
      </c>
      <c r="AD1190">
        <v>2.508251297216324E-2</v>
      </c>
      <c r="AE1190">
        <v>-3.3195558876312432E-2</v>
      </c>
    </row>
    <row r="1191" spans="1:31" x14ac:dyDescent="0.35">
      <c r="A1191" s="2">
        <v>44871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-1.5093304061470909E-3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</row>
    <row r="1192" spans="1:31" x14ac:dyDescent="0.35">
      <c r="A1192" s="2">
        <v>44872</v>
      </c>
      <c r="B1192">
        <v>-5.3752511181740958E-2</v>
      </c>
      <c r="C1192">
        <v>3.9473725487981559E-2</v>
      </c>
      <c r="D1192">
        <v>4.1254292434385054E-3</v>
      </c>
      <c r="E1192">
        <v>5.0121830544247459E-4</v>
      </c>
      <c r="F1192">
        <v>-5.5127517047139578E-2</v>
      </c>
      <c r="G1192">
        <v>8.8357629062520981E-3</v>
      </c>
      <c r="H1192">
        <v>0</v>
      </c>
      <c r="I1192">
        <v>-1.584415281233709E-2</v>
      </c>
      <c r="J1192">
        <v>-3.7102999434645789E-2</v>
      </c>
      <c r="K1192">
        <v>-1.9585969615738549E-2</v>
      </c>
      <c r="L1192">
        <v>-3.4120015386946978E-3</v>
      </c>
      <c r="M1192">
        <v>-6.0975216992221748E-3</v>
      </c>
      <c r="N1192">
        <v>0</v>
      </c>
      <c r="O1192">
        <v>-4.818728137479078E-2</v>
      </c>
      <c r="P1192">
        <v>1.6571081240113861E-2</v>
      </c>
      <c r="Q1192">
        <v>-4.1465924486771437E-2</v>
      </c>
      <c r="R1192">
        <v>5.0479292957422713E-2</v>
      </c>
      <c r="S1192">
        <v>-5.3333238367716529E-3</v>
      </c>
      <c r="T1192">
        <v>1.4768034345088671E-2</v>
      </c>
      <c r="U1192">
        <v>2.738867701664827E-2</v>
      </c>
      <c r="V1192">
        <v>2.0110418635938879E-2</v>
      </c>
      <c r="W1192">
        <v>1.547389702819491E-2</v>
      </c>
      <c r="Y1192">
        <v>2.145536196200282E-2</v>
      </c>
      <c r="Z1192">
        <v>1.2846489578996371E-2</v>
      </c>
      <c r="AA1192">
        <v>-3.7437666040087358E-2</v>
      </c>
      <c r="AB1192">
        <v>-3.5159803416630941E-2</v>
      </c>
      <c r="AC1192">
        <v>-3.8594696419167462E-2</v>
      </c>
      <c r="AD1192">
        <v>1.7385703032933408E-2</v>
      </c>
      <c r="AE1192">
        <v>4.4441568950677413E-2</v>
      </c>
    </row>
    <row r="1193" spans="1:31" x14ac:dyDescent="0.35">
      <c r="A1193" s="2">
        <v>44873</v>
      </c>
      <c r="B1193">
        <v>1.0718111342234099E-2</v>
      </c>
      <c r="C1193">
        <v>-1.265829088137238E-2</v>
      </c>
      <c r="D1193">
        <v>7.3952639998213776E-3</v>
      </c>
      <c r="E1193">
        <v>1.0020320964778671E-3</v>
      </c>
      <c r="F1193">
        <v>6.5244666827526832E-2</v>
      </c>
      <c r="G1193">
        <v>4.1215829126717276E-3</v>
      </c>
      <c r="H1193">
        <v>1.742626152615423E-2</v>
      </c>
      <c r="I1193">
        <v>1.821059259301272E-2</v>
      </c>
      <c r="J1193">
        <v>6.7509325959192346E-2</v>
      </c>
      <c r="K1193">
        <v>5.7078004277795191E-3</v>
      </c>
      <c r="L1193">
        <v>2.4229605988099982E-2</v>
      </c>
      <c r="M1193">
        <v>1.604531118540686E-2</v>
      </c>
      <c r="N1193">
        <v>-1.3329668819568539E-2</v>
      </c>
      <c r="O1193">
        <v>4.1810889087448011E-2</v>
      </c>
      <c r="P1193">
        <v>-1.880917771833968E-3</v>
      </c>
      <c r="Q1193">
        <v>6.7874409751755849E-5</v>
      </c>
      <c r="R1193">
        <v>6.3868332618850499E-3</v>
      </c>
      <c r="S1193">
        <v>4.1554954247825959E-2</v>
      </c>
      <c r="T1193">
        <v>-2.2869134358855962E-2</v>
      </c>
      <c r="U1193">
        <v>3.7851011192670203E-2</v>
      </c>
      <c r="V1193">
        <v>-2.3193417605159579E-3</v>
      </c>
      <c r="W1193">
        <v>1.0612267874231531E-2</v>
      </c>
      <c r="Y1193">
        <v>-8.3226983047945957E-3</v>
      </c>
      <c r="Z1193">
        <v>-1.1348406396162639E-2</v>
      </c>
      <c r="AA1193">
        <v>4.4079536934644947E-2</v>
      </c>
      <c r="AB1193">
        <v>0.19133929054358781</v>
      </c>
      <c r="AC1193">
        <v>1.2866700775779449E-2</v>
      </c>
      <c r="AD1193">
        <v>-4.4304372942920436E-3</v>
      </c>
      <c r="AE1193">
        <v>4.3418930325011651E-2</v>
      </c>
    </row>
    <row r="1194" spans="1:31" x14ac:dyDescent="0.35">
      <c r="A1194" s="2">
        <v>44874</v>
      </c>
      <c r="B1194">
        <v>4.6659617186434188E-2</v>
      </c>
      <c r="C1194">
        <v>2.5641078544558441E-2</v>
      </c>
      <c r="D1194">
        <v>9.7878647717839495E-3</v>
      </c>
      <c r="E1194">
        <v>-1.151149236753168E-2</v>
      </c>
      <c r="F1194">
        <v>0.13486460407912021</v>
      </c>
      <c r="G1194">
        <v>-6.3109264067772841E-2</v>
      </c>
      <c r="H1194">
        <v>-5.2701195043509674E-3</v>
      </c>
      <c r="I1194">
        <v>-3.3436996432683393E-2</v>
      </c>
      <c r="J1194">
        <v>1.0395628046429021E-2</v>
      </c>
      <c r="K1194">
        <v>-4.8241243253691612E-3</v>
      </c>
      <c r="L1194">
        <v>-8.4854209703397743E-3</v>
      </c>
      <c r="M1194">
        <v>3.2512630093708421E-3</v>
      </c>
      <c r="N1194">
        <v>4.3175487465181073E-2</v>
      </c>
      <c r="O1194">
        <v>1.6710081598860779E-2</v>
      </c>
      <c r="P1194">
        <v>-6.2811269462081931E-4</v>
      </c>
      <c r="Q1194">
        <v>2.6483833361085729E-2</v>
      </c>
      <c r="R1194">
        <v>-4.8655201055526343E-2</v>
      </c>
      <c r="S1194">
        <v>1.029599191932018E-2</v>
      </c>
      <c r="T1194">
        <v>-3.404239868947101E-2</v>
      </c>
      <c r="U1194">
        <v>-2.627447588816767E-2</v>
      </c>
      <c r="V1194">
        <v>-2.0922085213185171E-2</v>
      </c>
      <c r="W1194">
        <v>-1.8578368178282071E-2</v>
      </c>
      <c r="Y1194">
        <v>-2.587665498494696E-2</v>
      </c>
      <c r="Z1194">
        <v>-1.3504440058930809E-2</v>
      </c>
      <c r="AA1194">
        <v>0</v>
      </c>
      <c r="AB1194">
        <v>-9.9709790229076667E-3</v>
      </c>
      <c r="AC1194">
        <v>6.4532542584852859E-2</v>
      </c>
      <c r="AD1194">
        <v>3.2422110505286872E-2</v>
      </c>
      <c r="AE1194">
        <v>-4.2801166061013918E-3</v>
      </c>
    </row>
    <row r="1195" spans="1:31" x14ac:dyDescent="0.35">
      <c r="A1195" s="2">
        <v>44875</v>
      </c>
      <c r="B1195">
        <v>5.065854970714323E-3</v>
      </c>
      <c r="C1195">
        <v>0</v>
      </c>
      <c r="D1195">
        <v>7.2699211673989961E-3</v>
      </c>
      <c r="E1195">
        <v>4.4050631761834769E-2</v>
      </c>
      <c r="F1195">
        <v>5.60456615490601E-2</v>
      </c>
      <c r="G1195">
        <v>0.1856516619472148</v>
      </c>
      <c r="H1195">
        <v>2.947022613187622E-2</v>
      </c>
      <c r="I1195">
        <v>3.6470977327500931E-2</v>
      </c>
      <c r="J1195">
        <v>5.8016538494370939E-2</v>
      </c>
      <c r="K1195">
        <v>2.7658948411475311E-2</v>
      </c>
      <c r="L1195">
        <v>7.1058033355450467E-2</v>
      </c>
      <c r="M1195">
        <v>5.4629642793343702E-2</v>
      </c>
      <c r="N1195">
        <v>-9.0787716955941233E-3</v>
      </c>
      <c r="O1195">
        <v>8.6040386303775307E-2</v>
      </c>
      <c r="P1195">
        <v>3.582647924210236E-2</v>
      </c>
      <c r="Q1195">
        <v>3.8766872640798138E-2</v>
      </c>
      <c r="R1195">
        <v>0.1168996301997518</v>
      </c>
      <c r="S1195">
        <v>3.3757934860727978E-2</v>
      </c>
      <c r="T1195">
        <v>-1.1014454149007591E-3</v>
      </c>
      <c r="U1195">
        <v>5.3664919832114188E-2</v>
      </c>
      <c r="V1195">
        <v>8.3498166394163187E-2</v>
      </c>
      <c r="W1195">
        <v>7.3250960555048872E-2</v>
      </c>
      <c r="Y1195">
        <v>2.666667927934907E-2</v>
      </c>
      <c r="Z1195">
        <v>0.16427109025342859</v>
      </c>
      <c r="AA1195">
        <v>0.27442057574455681</v>
      </c>
      <c r="AB1195">
        <v>0.13823132990246309</v>
      </c>
      <c r="AC1195">
        <v>0.1031026142601936</v>
      </c>
      <c r="AD1195">
        <v>5.1108347324644747E-2</v>
      </c>
      <c r="AE1195">
        <v>0.11797011645872189</v>
      </c>
    </row>
    <row r="1196" spans="1:31" x14ac:dyDescent="0.35">
      <c r="A1196" s="2">
        <v>44876</v>
      </c>
      <c r="B1196">
        <v>1.4112928466801121E-2</v>
      </c>
      <c r="C1196">
        <v>2.4999975785613419E-2</v>
      </c>
      <c r="D1196">
        <v>-1.6039564460796909E-3</v>
      </c>
      <c r="E1196">
        <v>-4.8496638801414423E-2</v>
      </c>
      <c r="F1196">
        <v>1.081077686636411E-2</v>
      </c>
      <c r="G1196">
        <v>8.3141020021875178E-3</v>
      </c>
      <c r="H1196">
        <v>-2.4123531283913539E-2</v>
      </c>
      <c r="I1196">
        <v>-1.138434358033447E-2</v>
      </c>
      <c r="J1196">
        <v>-2.269044144249133E-2</v>
      </c>
      <c r="K1196">
        <v>-2.9966790583301539E-2</v>
      </c>
      <c r="L1196">
        <v>-2.1791712537709399E-2</v>
      </c>
      <c r="M1196">
        <v>-3.4679582603808767E-2</v>
      </c>
      <c r="N1196">
        <v>0</v>
      </c>
      <c r="O1196">
        <v>-5.5747745301131801E-2</v>
      </c>
      <c r="P1196">
        <v>-2.0631048230461909E-2</v>
      </c>
      <c r="Q1196">
        <v>-4.2032899783032152E-2</v>
      </c>
      <c r="R1196">
        <v>3.8964702441135042E-2</v>
      </c>
      <c r="S1196">
        <v>3.6969145308780589E-3</v>
      </c>
      <c r="T1196">
        <v>1.7640601376525119E-2</v>
      </c>
      <c r="U1196">
        <v>2.2455771930316889E-2</v>
      </c>
      <c r="V1196">
        <v>-3.2870068662462781E-3</v>
      </c>
      <c r="W1196">
        <v>-1.9683002528227741E-2</v>
      </c>
      <c r="Y1196">
        <v>-8.9911430714295637E-4</v>
      </c>
      <c r="Z1196">
        <v>5.173422392272653E-2</v>
      </c>
      <c r="AA1196">
        <v>-9.7434600678394379E-3</v>
      </c>
      <c r="AB1196">
        <v>1.8472133064250999E-2</v>
      </c>
      <c r="AC1196">
        <v>-1.34141655172505E-2</v>
      </c>
      <c r="AD1196">
        <v>-2.9876875784240808E-2</v>
      </c>
      <c r="AE1196">
        <v>-2.4351157173761909E-2</v>
      </c>
    </row>
    <row r="1197" spans="1:31" x14ac:dyDescent="0.35">
      <c r="A1197" s="2">
        <v>44878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1.8862840204796341E-3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</row>
    <row r="1198" spans="1:31" x14ac:dyDescent="0.35">
      <c r="A1198" s="2">
        <v>44879</v>
      </c>
      <c r="B1198">
        <v>-7.952340389236201E-3</v>
      </c>
      <c r="C1198">
        <v>3.6585403970846857E-2</v>
      </c>
      <c r="D1198">
        <v>-9.6385931793330215E-3</v>
      </c>
      <c r="E1198">
        <v>-1.8858289768762249E-2</v>
      </c>
      <c r="F1198">
        <v>-6.222648508929951E-2</v>
      </c>
      <c r="G1198">
        <v>-1.1910225826409221E-2</v>
      </c>
      <c r="H1198">
        <v>-1.977594277599537E-2</v>
      </c>
      <c r="I1198">
        <v>2.1983732261076309E-2</v>
      </c>
      <c r="J1198">
        <v>-1.243783192768733E-2</v>
      </c>
      <c r="K1198">
        <v>4.0046620916878162E-3</v>
      </c>
      <c r="L1198">
        <v>-2.475304085181818E-3</v>
      </c>
      <c r="M1198">
        <v>-4.5475389954786616E-3</v>
      </c>
      <c r="N1198">
        <v>-1.6003227541689039E-2</v>
      </c>
      <c r="O1198">
        <v>2.0307497953720111E-2</v>
      </c>
      <c r="P1198">
        <v>-5.3283779866661107E-2</v>
      </c>
      <c r="Q1198">
        <v>2.134029220145206E-2</v>
      </c>
      <c r="R1198">
        <v>-1.2866066841267679E-2</v>
      </c>
      <c r="S1198">
        <v>-1.043579992822341E-2</v>
      </c>
      <c r="T1198">
        <v>-1.0833318015432971E-3</v>
      </c>
      <c r="U1198">
        <v>-2.8037401503044231E-2</v>
      </c>
      <c r="V1198">
        <v>1.4290926220766E-2</v>
      </c>
      <c r="W1198">
        <v>-1.016951387482035E-2</v>
      </c>
      <c r="Y1198">
        <v>-3.799659673700551E-3</v>
      </c>
      <c r="Z1198">
        <v>-3.2979327709160122E-2</v>
      </c>
      <c r="AA1198">
        <v>-2.6894053820261669E-2</v>
      </c>
      <c r="AB1198">
        <v>-1.696027771407704E-2</v>
      </c>
      <c r="AC1198">
        <v>-1.4473681348622701E-2</v>
      </c>
      <c r="AD1198">
        <v>-5.4348130922372562E-3</v>
      </c>
      <c r="AE1198">
        <v>-3.6562631567386712E-2</v>
      </c>
    </row>
    <row r="1199" spans="1:31" x14ac:dyDescent="0.35">
      <c r="A1199" s="2">
        <v>44880</v>
      </c>
      <c r="B1199">
        <v>-9.0179918631470013E-3</v>
      </c>
      <c r="C1199">
        <v>4.705877733065722E-2</v>
      </c>
      <c r="D1199">
        <v>-4.8660978684966771E-3</v>
      </c>
      <c r="E1199">
        <v>1.0389597499941949E-2</v>
      </c>
      <c r="F1199">
        <v>9.020216114751789E-2</v>
      </c>
      <c r="G1199">
        <v>1.9471491990550541E-2</v>
      </c>
      <c r="H1199">
        <v>9.4149448852922646E-3</v>
      </c>
      <c r="I1199">
        <v>-2.1254763353400818E-2</v>
      </c>
      <c r="J1199">
        <v>2.854745230427258E-2</v>
      </c>
      <c r="K1199">
        <v>2.5640325439815199E-3</v>
      </c>
      <c r="L1199">
        <v>-1.439201060391204E-2</v>
      </c>
      <c r="M1199">
        <v>8.2229470166592655E-3</v>
      </c>
      <c r="N1199">
        <v>3.5533688670219998E-2</v>
      </c>
      <c r="O1199">
        <v>9.3643301404973123E-3</v>
      </c>
      <c r="P1199">
        <v>1.5052396715316E-2</v>
      </c>
      <c r="Q1199">
        <v>3.9054870854015489E-2</v>
      </c>
      <c r="R1199">
        <v>1.2479116225865949E-2</v>
      </c>
      <c r="S1199">
        <v>-1.86107060756846E-3</v>
      </c>
      <c r="T1199">
        <v>1.084592270100249E-2</v>
      </c>
      <c r="U1199">
        <v>0.1019231210093543</v>
      </c>
      <c r="V1199">
        <v>3.3959556491834693E-2</v>
      </c>
      <c r="W1199">
        <v>1.264494072182587E-2</v>
      </c>
      <c r="Y1199">
        <v>-5.225655368880866E-3</v>
      </c>
      <c r="Z1199">
        <v>1.502891562705133E-2</v>
      </c>
      <c r="AA1199">
        <v>5.628581300976343E-2</v>
      </c>
      <c r="AB1199">
        <v>1.3943140448979371E-2</v>
      </c>
      <c r="AC1199">
        <v>0.21940366959627619</v>
      </c>
      <c r="AD1199">
        <v>9.1074254928396048E-3</v>
      </c>
      <c r="AE1199">
        <v>2.7610501604288021E-2</v>
      </c>
    </row>
    <row r="1200" spans="1:31" x14ac:dyDescent="0.35">
      <c r="A1200" s="2">
        <v>44881</v>
      </c>
      <c r="B1200">
        <v>3.5389273518110498E-2</v>
      </c>
      <c r="C1200">
        <v>-4.494377808534078E-2</v>
      </c>
      <c r="D1200">
        <v>2.4449975528491041E-3</v>
      </c>
      <c r="E1200">
        <v>-1.1825273505056581E-2</v>
      </c>
      <c r="F1200">
        <v>-1.7593952788996229E-2</v>
      </c>
      <c r="G1200">
        <v>-3.3651649787194933E-2</v>
      </c>
      <c r="H1200">
        <v>3.3311469705230579E-3</v>
      </c>
      <c r="I1200">
        <v>1.5960330295948118E-2</v>
      </c>
      <c r="J1200">
        <v>-6.8027210884353817E-3</v>
      </c>
      <c r="K1200">
        <v>1.335612826204113E-2</v>
      </c>
      <c r="L1200">
        <v>-3.1218571005996679E-2</v>
      </c>
      <c r="M1200">
        <v>-4.5310549548026602E-3</v>
      </c>
      <c r="N1200">
        <v>-8.8425498218291931E-3</v>
      </c>
      <c r="O1200">
        <v>1.4797265077928669E-2</v>
      </c>
      <c r="P1200">
        <v>6.4478030107251172E-4</v>
      </c>
      <c r="Q1200">
        <v>-6.5777298730814726E-3</v>
      </c>
      <c r="R1200">
        <v>-4.1358487837634961E-2</v>
      </c>
      <c r="S1200">
        <v>3.7290174533493041E-3</v>
      </c>
      <c r="T1200">
        <v>-2.360515998067414E-2</v>
      </c>
      <c r="U1200">
        <v>1.483421254171602E-2</v>
      </c>
      <c r="V1200">
        <v>-1.6072710633561641E-2</v>
      </c>
      <c r="W1200">
        <v>-3.2518234750026458E-2</v>
      </c>
      <c r="Y1200">
        <v>1.2324586583194691E-2</v>
      </c>
      <c r="Z1200">
        <v>-4.8405490166346647E-2</v>
      </c>
      <c r="AA1200">
        <v>-3.1908834821781079E-4</v>
      </c>
      <c r="AB1200">
        <v>6.2159549166025396E-3</v>
      </c>
      <c r="AC1200">
        <v>3.9051084296387817E-2</v>
      </c>
      <c r="AD1200">
        <v>-1.444042211625385E-2</v>
      </c>
      <c r="AE1200">
        <v>-3.6820010406480308E-2</v>
      </c>
    </row>
    <row r="1201" spans="1:31" x14ac:dyDescent="0.35">
      <c r="A1201" s="2">
        <v>44882</v>
      </c>
      <c r="B1201">
        <v>-2.9296868135839978E-2</v>
      </c>
      <c r="C1201">
        <v>0</v>
      </c>
      <c r="D1201">
        <v>6.5039886964004534E-3</v>
      </c>
      <c r="E1201">
        <v>-2.081122493589826E-3</v>
      </c>
      <c r="F1201">
        <v>-1.5004814532039499E-2</v>
      </c>
      <c r="G1201">
        <v>-6.117607565487182E-3</v>
      </c>
      <c r="H1201">
        <v>-2.5896397982326121E-2</v>
      </c>
      <c r="I1201">
        <v>-4.7128598403709532E-2</v>
      </c>
      <c r="J1201">
        <v>6.0274307041952016E-3</v>
      </c>
      <c r="K1201">
        <v>-1.7666828855747999E-2</v>
      </c>
      <c r="L1201">
        <v>-4.158000242086568E-3</v>
      </c>
      <c r="M1201">
        <v>9.103531355831862E-4</v>
      </c>
      <c r="N1201">
        <v>-2.6764314247669781E-2</v>
      </c>
      <c r="O1201">
        <v>2.5493148194554841E-2</v>
      </c>
      <c r="P1201">
        <v>-2.7061857558233759E-2</v>
      </c>
      <c r="Q1201">
        <v>4.0358139882623378E-2</v>
      </c>
      <c r="R1201">
        <v>-1.4285496303013681E-3</v>
      </c>
      <c r="S1201">
        <v>-4.9536149997271286E-3</v>
      </c>
      <c r="T1201">
        <v>1.0989055062017529E-2</v>
      </c>
      <c r="U1201">
        <v>-6.8787551950854056E-3</v>
      </c>
      <c r="V1201">
        <v>-2.556815757300723E-2</v>
      </c>
      <c r="W1201">
        <v>3.1191177571895601E-2</v>
      </c>
      <c r="Y1201">
        <v>-0.101786254488388</v>
      </c>
      <c r="Z1201">
        <v>-2.4536198077538599E-2</v>
      </c>
      <c r="AA1201">
        <v>1.851260533413512E-2</v>
      </c>
      <c r="AB1201">
        <v>3.2613132837401748E-2</v>
      </c>
      <c r="AC1201">
        <v>9.4485444289976295E-2</v>
      </c>
      <c r="AD1201">
        <v>-9.7680021518070648E-3</v>
      </c>
      <c r="AE1201">
        <v>3.32913458265871E-3</v>
      </c>
    </row>
    <row r="1202" spans="1:31" x14ac:dyDescent="0.35">
      <c r="A1202" s="2">
        <v>44883</v>
      </c>
      <c r="B1202">
        <v>2.0120861470747098E-3</v>
      </c>
      <c r="C1202">
        <v>-2.3529458788438151E-2</v>
      </c>
      <c r="D1202">
        <v>7.2699211673989961E-3</v>
      </c>
      <c r="E1202">
        <v>-9.3847341535793216E-3</v>
      </c>
      <c r="F1202">
        <v>2.4569649200634198E-3</v>
      </c>
      <c r="G1202">
        <v>-2.8409740012678149E-3</v>
      </c>
      <c r="H1202">
        <v>-1.7041549142276399E-2</v>
      </c>
      <c r="I1202">
        <v>-2.054051165344117E-2</v>
      </c>
      <c r="J1202">
        <v>-1.3888946603382021E-2</v>
      </c>
      <c r="K1202">
        <v>3.711158614334575E-3</v>
      </c>
      <c r="L1202">
        <v>4.9582105485936889E-3</v>
      </c>
      <c r="M1202">
        <v>1.409729282260108E-2</v>
      </c>
      <c r="N1202">
        <v>0</v>
      </c>
      <c r="O1202">
        <v>-3.259167438398491E-3</v>
      </c>
      <c r="P1202">
        <v>1.7218494394814599E-2</v>
      </c>
      <c r="Q1202">
        <v>9.8194351917184619E-3</v>
      </c>
      <c r="R1202">
        <v>-3.2331932573617328E-2</v>
      </c>
      <c r="S1202">
        <v>-3.2980683380926412E-2</v>
      </c>
      <c r="T1202">
        <v>2.173900223988201E-2</v>
      </c>
      <c r="U1202">
        <v>1.558435917999867E-2</v>
      </c>
      <c r="V1202">
        <v>2.150146286825327E-2</v>
      </c>
      <c r="W1202">
        <v>7.0404019456355993E-3</v>
      </c>
      <c r="Y1202">
        <v>8.3324456478492959E-3</v>
      </c>
      <c r="Z1202">
        <v>-2.822080404928962E-2</v>
      </c>
      <c r="AA1202">
        <v>-4.76339851153883E-2</v>
      </c>
      <c r="AB1202">
        <v>2.399660238096479E-2</v>
      </c>
      <c r="AC1202">
        <v>-1.9897270055226231E-2</v>
      </c>
      <c r="AD1202">
        <v>8.8779310371156495E-2</v>
      </c>
      <c r="AE1202">
        <v>-8.6956764640951922E-3</v>
      </c>
    </row>
    <row r="1203" spans="1:31" x14ac:dyDescent="0.35">
      <c r="A1203" s="2">
        <v>44885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2.818443015460392E-2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</row>
    <row r="1204" spans="1:31" x14ac:dyDescent="0.35">
      <c r="A1204" s="2">
        <v>44886</v>
      </c>
      <c r="B1204">
        <v>2.0080316163596072E-2</v>
      </c>
      <c r="C1204">
        <v>-1.2048181523292231E-2</v>
      </c>
      <c r="D1204">
        <v>1.2830743497428189E-2</v>
      </c>
      <c r="E1204">
        <v>-2.052632642835972E-2</v>
      </c>
      <c r="F1204">
        <v>2.8431369340772509E-2</v>
      </c>
      <c r="G1204">
        <v>-9.9714667520415246E-3</v>
      </c>
      <c r="H1204">
        <v>-1.2135941101226179E-2</v>
      </c>
      <c r="I1204">
        <v>-9.3818367442225492E-3</v>
      </c>
      <c r="J1204">
        <v>1.1046714609016069E-2</v>
      </c>
      <c r="K1204">
        <v>3.4127598402653452E-3</v>
      </c>
      <c r="L1204">
        <v>-1.402225718945649E-2</v>
      </c>
      <c r="M1204">
        <v>1.793763089501077E-3</v>
      </c>
      <c r="N1204">
        <v>-6.6533599467732962E-4</v>
      </c>
      <c r="O1204">
        <v>-1.2310047790718761E-2</v>
      </c>
      <c r="P1204">
        <v>-3.2552111745538397E-2</v>
      </c>
      <c r="Q1204">
        <v>-7.2629451953042379E-3</v>
      </c>
      <c r="R1204">
        <v>1.3305758929628819E-2</v>
      </c>
      <c r="S1204">
        <v>1.544405398401838E-2</v>
      </c>
      <c r="T1204">
        <v>4.2553785384402687E-3</v>
      </c>
      <c r="U1204">
        <v>-1.193515729854377E-2</v>
      </c>
      <c r="V1204">
        <v>3.2108508877337631E-3</v>
      </c>
      <c r="W1204">
        <v>-1.9937831477992329E-2</v>
      </c>
      <c r="Y1204">
        <v>-8.3737991257510913E-3</v>
      </c>
      <c r="Z1204">
        <v>-4.1035389264083788E-2</v>
      </c>
      <c r="AA1204">
        <v>2.303379277067696E-3</v>
      </c>
      <c r="AB1204">
        <v>-1.625382926412389E-2</v>
      </c>
      <c r="AC1204">
        <v>-6.5489381676808733E-4</v>
      </c>
      <c r="AD1204">
        <v>-1.3590110615568919E-2</v>
      </c>
      <c r="AE1204">
        <v>-2.1583596026726881E-2</v>
      </c>
    </row>
    <row r="1205" spans="1:31" x14ac:dyDescent="0.35">
      <c r="A1205" s="2">
        <v>44887</v>
      </c>
      <c r="B1205">
        <v>1.7716517112689401E-2</v>
      </c>
      <c r="C1205">
        <v>-1.2195110427418389E-2</v>
      </c>
      <c r="D1205">
        <v>1.9794120190263609E-2</v>
      </c>
      <c r="E1205">
        <v>6.4481173366275346E-3</v>
      </c>
      <c r="F1205">
        <v>3.0505305574894729E-2</v>
      </c>
      <c r="G1205">
        <v>2.973615925857653E-2</v>
      </c>
      <c r="H1205">
        <v>4.9138702678181989E-3</v>
      </c>
      <c r="I1205">
        <v>2.1726875233145201E-2</v>
      </c>
      <c r="J1205">
        <v>-1.52964043691568E-2</v>
      </c>
      <c r="K1205">
        <v>2.2109052147960991E-2</v>
      </c>
      <c r="L1205">
        <v>-4.4772709554163903E-3</v>
      </c>
      <c r="M1205">
        <v>-5.8192062321975602E-3</v>
      </c>
      <c r="N1205">
        <v>-3.3288948069240987E-2</v>
      </c>
      <c r="O1205">
        <v>4.0051918511629703E-2</v>
      </c>
      <c r="P1205">
        <v>1.4131933082964119E-2</v>
      </c>
      <c r="Q1205">
        <v>1.3725160413798451E-2</v>
      </c>
      <c r="R1205">
        <v>2.8304674868581129E-2</v>
      </c>
      <c r="S1205">
        <v>-2.5349147250103292E-3</v>
      </c>
      <c r="T1205">
        <v>-1.271183208519755E-2</v>
      </c>
      <c r="U1205">
        <v>2.6747149427186478E-2</v>
      </c>
      <c r="V1205">
        <v>-3.5562690552570769E-4</v>
      </c>
      <c r="W1205">
        <v>-4.227229715648595E-3</v>
      </c>
      <c r="Y1205">
        <v>1.4443942338184801E-3</v>
      </c>
      <c r="Z1205">
        <v>-6.5828015034530285E-4</v>
      </c>
      <c r="AA1205">
        <v>1.6414970946433179E-2</v>
      </c>
      <c r="AB1205">
        <v>2.5778802691573292E-2</v>
      </c>
      <c r="AC1205">
        <v>-4.2595368992586202E-3</v>
      </c>
      <c r="AD1205">
        <v>2.870268625015826E-2</v>
      </c>
      <c r="AE1205">
        <v>2.666040138878922E-2</v>
      </c>
    </row>
    <row r="1206" spans="1:31" x14ac:dyDescent="0.35">
      <c r="A1206" s="2">
        <v>44888</v>
      </c>
      <c r="B1206">
        <v>5.8026792862271304E-3</v>
      </c>
      <c r="C1206">
        <v>0.22222223039844219</v>
      </c>
      <c r="D1206">
        <v>0</v>
      </c>
      <c r="E1206">
        <v>8.0085068787389968E-3</v>
      </c>
      <c r="F1206">
        <v>5.7816834018417307E-2</v>
      </c>
      <c r="G1206">
        <v>3.912436792978391E-2</v>
      </c>
      <c r="H1206">
        <v>1.6765719659291859E-2</v>
      </c>
      <c r="I1206">
        <v>2.8353354875681139E-2</v>
      </c>
      <c r="J1206">
        <v>2.662965616614343E-2</v>
      </c>
      <c r="K1206">
        <v>-5.2690027046861099E-3</v>
      </c>
      <c r="L1206">
        <v>2.1693114057533162E-2</v>
      </c>
      <c r="M1206">
        <v>2.2062210655801721E-2</v>
      </c>
      <c r="N1206">
        <v>-2.7548209366391459E-3</v>
      </c>
      <c r="O1206">
        <v>-1.454251537450124E-2</v>
      </c>
      <c r="P1206">
        <v>1.6589231750900438E-2</v>
      </c>
      <c r="Q1206">
        <v>1.0795643081587199E-2</v>
      </c>
      <c r="R1206">
        <v>-3.3768512619946733E-2</v>
      </c>
      <c r="S1206">
        <v>4.2566731909988942E-2</v>
      </c>
      <c r="T1206">
        <v>0</v>
      </c>
      <c r="U1206">
        <v>1.76470625948566E-2</v>
      </c>
      <c r="V1206">
        <v>4.2333639305250248E-2</v>
      </c>
      <c r="W1206">
        <v>2.1491166905259759E-2</v>
      </c>
      <c r="Y1206">
        <v>6.1023534862805207E-3</v>
      </c>
      <c r="Z1206">
        <v>1.9762795192978851E-2</v>
      </c>
      <c r="AA1206">
        <v>1.776489537058867E-2</v>
      </c>
      <c r="AB1206">
        <v>-9.4766567863068252E-3</v>
      </c>
      <c r="AC1206">
        <v>1.6123717701852499E-2</v>
      </c>
      <c r="AD1206">
        <v>-9.4866321626495553E-3</v>
      </c>
      <c r="AE1206">
        <v>1.9763314314928952E-2</v>
      </c>
    </row>
    <row r="1207" spans="1:31" x14ac:dyDescent="0.35">
      <c r="A1207" s="2">
        <v>44889</v>
      </c>
      <c r="B1207">
        <v>3.8461530632620811E-2</v>
      </c>
      <c r="C1207">
        <v>-8.0808063171771471E-2</v>
      </c>
      <c r="D1207">
        <v>1.0093208125870669E-2</v>
      </c>
      <c r="E1207">
        <v>5.8262799373496321E-3</v>
      </c>
      <c r="F1207">
        <v>0</v>
      </c>
      <c r="G1207">
        <v>0</v>
      </c>
      <c r="H1207">
        <v>0</v>
      </c>
      <c r="I1207">
        <v>1.590554099818231E-3</v>
      </c>
      <c r="J1207">
        <v>0</v>
      </c>
      <c r="K1207">
        <v>0</v>
      </c>
      <c r="L1207">
        <v>3.2625638816116347E-2</v>
      </c>
      <c r="M1207">
        <v>9.6915993815149815E-3</v>
      </c>
      <c r="N1207">
        <v>3.4530386740331487E-2</v>
      </c>
      <c r="O1207">
        <v>0</v>
      </c>
      <c r="P1207">
        <v>-1.9582211141040529E-2</v>
      </c>
      <c r="Q1207">
        <v>0</v>
      </c>
      <c r="R1207">
        <v>0</v>
      </c>
      <c r="S1207">
        <v>6.093521342318553E-4</v>
      </c>
      <c r="T1207">
        <v>1.93133608192213E-2</v>
      </c>
      <c r="U1207">
        <v>1.8579718236875879E-2</v>
      </c>
      <c r="V1207">
        <v>4.8122862939486089E-2</v>
      </c>
      <c r="W1207">
        <v>2.571429509626344E-2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3.3803881668359459E-3</v>
      </c>
      <c r="AE1207">
        <v>2.8394328372579158E-2</v>
      </c>
    </row>
    <row r="1208" spans="1:31" x14ac:dyDescent="0.35">
      <c r="A1208" s="2">
        <v>44890</v>
      </c>
      <c r="B1208">
        <v>-7.4073928879332396E-3</v>
      </c>
      <c r="C1208">
        <v>-1.0989065691980099E-2</v>
      </c>
      <c r="D1208">
        <v>1.3066826739283499E-2</v>
      </c>
      <c r="E1208">
        <v>-5.2658719692849631E-3</v>
      </c>
      <c r="F1208">
        <v>1.705288042575814E-2</v>
      </c>
      <c r="G1208">
        <v>-8.9645387888122041E-3</v>
      </c>
      <c r="H1208">
        <v>3.0918155974533068E-3</v>
      </c>
      <c r="I1208">
        <v>1.2175986588282671E-2</v>
      </c>
      <c r="J1208">
        <v>-3.4044808934782123E-2</v>
      </c>
      <c r="K1208">
        <v>4.1817667646195664E-3</v>
      </c>
      <c r="L1208">
        <v>-1.554670837453243E-2</v>
      </c>
      <c r="M1208">
        <v>-1.43979023825298E-2</v>
      </c>
      <c r="N1208">
        <v>0</v>
      </c>
      <c r="O1208">
        <v>1.1527058909711171E-2</v>
      </c>
      <c r="P1208">
        <v>-1.464714170822279E-2</v>
      </c>
      <c r="Q1208">
        <v>1.156541830979041E-2</v>
      </c>
      <c r="R1208">
        <v>9.6916839485714501E-3</v>
      </c>
      <c r="S1208">
        <v>1.4616295955030671E-2</v>
      </c>
      <c r="T1208">
        <v>1.052625349043357E-2</v>
      </c>
      <c r="U1208">
        <v>-2.675313519947331E-2</v>
      </c>
      <c r="V1208">
        <v>-3.2562684135852393E-2</v>
      </c>
      <c r="W1208">
        <v>-3.7477870521609107E-2</v>
      </c>
      <c r="Y1208">
        <v>5.4036701884363492E-3</v>
      </c>
      <c r="Z1208">
        <v>1.614987127860612E-2</v>
      </c>
      <c r="AA1208">
        <v>5.7124818745890593E-3</v>
      </c>
      <c r="AB1208">
        <v>-1.417141661352039E-2</v>
      </c>
      <c r="AC1208">
        <v>4.8575624985600641E-3</v>
      </c>
      <c r="AD1208">
        <v>-6.7379123588977574E-3</v>
      </c>
      <c r="AE1208">
        <v>-2.2132099456145471E-2</v>
      </c>
    </row>
    <row r="1209" spans="1:31" x14ac:dyDescent="0.35">
      <c r="A1209" s="2">
        <v>44892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8.0106809078772656E-4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</row>
    <row r="1210" spans="1:31" x14ac:dyDescent="0.35">
      <c r="A1210" s="2">
        <v>44893</v>
      </c>
      <c r="B1210">
        <v>-2.2388081315746211E-2</v>
      </c>
      <c r="C1210">
        <v>-3.3333302427220428E-2</v>
      </c>
      <c r="D1210">
        <v>-1.0622197368277851E-2</v>
      </c>
      <c r="E1210">
        <v>-2.011640817334159E-2</v>
      </c>
      <c r="F1210">
        <v>-7.0937214200087473E-2</v>
      </c>
      <c r="G1210">
        <v>-4.8846670913270551E-2</v>
      </c>
      <c r="H1210">
        <v>-9.9315318428212507E-3</v>
      </c>
      <c r="I1210">
        <v>-3.9487491979352307E-2</v>
      </c>
      <c r="J1210">
        <v>-4.8951048951048959E-2</v>
      </c>
      <c r="K1210">
        <v>-1.3048364623160389E-2</v>
      </c>
      <c r="L1210">
        <v>-4.3300605250426996E-3</v>
      </c>
      <c r="M1210">
        <v>-1.947766848541654E-2</v>
      </c>
      <c r="N1210">
        <v>-2.214514407684098E-2</v>
      </c>
      <c r="O1210">
        <v>-2.2572229884047171E-2</v>
      </c>
      <c r="P1210">
        <v>-1.3513578511025191E-3</v>
      </c>
      <c r="Q1210">
        <v>-3.3891371445030398E-2</v>
      </c>
      <c r="R1210">
        <v>-4.1593957555225207E-2</v>
      </c>
      <c r="S1210">
        <v>-2.1008336259661919E-2</v>
      </c>
      <c r="T1210">
        <v>-1.041660565875957E-2</v>
      </c>
      <c r="U1210">
        <v>-9.1628201273339371E-3</v>
      </c>
      <c r="V1210">
        <v>9.4244596187766927E-3</v>
      </c>
      <c r="W1210">
        <v>-9.9973210392755307E-3</v>
      </c>
      <c r="Y1210">
        <v>-2.8079399425312009E-2</v>
      </c>
      <c r="Z1210">
        <v>-5.1493928131877482E-2</v>
      </c>
      <c r="AA1210">
        <v>-1.1675633732973759E-2</v>
      </c>
      <c r="AB1210">
        <v>-2.1397076535125351E-2</v>
      </c>
      <c r="AC1210">
        <v>-6.3809262190480776E-2</v>
      </c>
      <c r="AD1210">
        <v>-1.07404469293787E-2</v>
      </c>
      <c r="AE1210">
        <v>-2.0056032666973089E-2</v>
      </c>
    </row>
    <row r="1211" spans="1:31" x14ac:dyDescent="0.35">
      <c r="A1211" s="2">
        <v>44894</v>
      </c>
      <c r="B1211">
        <v>-3.816752773937893E-3</v>
      </c>
      <c r="C1211">
        <v>5.7471277755039678E-2</v>
      </c>
      <c r="D1211">
        <v>-8.4355205202548689E-3</v>
      </c>
      <c r="E1211">
        <v>-3.5116134823763627E-2</v>
      </c>
      <c r="F1211">
        <v>-3.054140808751105E-2</v>
      </c>
      <c r="G1211">
        <v>-1.8069474831569728E-2</v>
      </c>
      <c r="H1211">
        <v>-1.71389671900859E-2</v>
      </c>
      <c r="I1211">
        <v>9.7086273411262081E-3</v>
      </c>
      <c r="J1211">
        <v>-5.2941266228171413E-3</v>
      </c>
      <c r="K1211">
        <v>-5.0632676117808861E-3</v>
      </c>
      <c r="L1211">
        <v>-2.3279607159373831E-2</v>
      </c>
      <c r="M1211">
        <v>-1.896162905314824E-2</v>
      </c>
      <c r="N1211">
        <v>2.3055934515688881E-2</v>
      </c>
      <c r="O1211">
        <v>-2.8250142686127581E-2</v>
      </c>
      <c r="P1211">
        <v>1.8944543970667471E-2</v>
      </c>
      <c r="Q1211">
        <v>-2.3004453996619881E-2</v>
      </c>
      <c r="R1211">
        <v>-8.4978023523772928E-3</v>
      </c>
      <c r="S1211">
        <v>4.90495747369879E-3</v>
      </c>
      <c r="T1211">
        <v>-2.1053960625138091E-3</v>
      </c>
      <c r="U1211">
        <v>-1.891554206060353E-2</v>
      </c>
      <c r="V1211">
        <v>-2.767588963122913E-2</v>
      </c>
      <c r="W1211">
        <v>2.6571465483504753E-4</v>
      </c>
      <c r="Y1211">
        <v>-2.9342771303896291E-3</v>
      </c>
      <c r="Z1211">
        <v>-1.3405132480830419E-3</v>
      </c>
      <c r="AA1211">
        <v>-1.8518516263009491E-2</v>
      </c>
      <c r="AB1211">
        <v>-1.556949031463317E-2</v>
      </c>
      <c r="AC1211">
        <v>-3.8209939144743577E-2</v>
      </c>
      <c r="AD1211">
        <v>-2.0571455969218281E-2</v>
      </c>
      <c r="AE1211">
        <v>6.6316240238522006E-3</v>
      </c>
    </row>
    <row r="1212" spans="1:31" x14ac:dyDescent="0.35">
      <c r="A1212" s="2">
        <v>44895</v>
      </c>
      <c r="B1212">
        <v>-1.7241361830003469E-2</v>
      </c>
      <c r="C1212">
        <v>0</v>
      </c>
      <c r="D1212">
        <v>-3.8669914524308568E-3</v>
      </c>
      <c r="E1212">
        <v>5.9910396548161549E-2</v>
      </c>
      <c r="F1212">
        <v>-4.7733787673776012E-4</v>
      </c>
      <c r="G1212">
        <v>3.0992799458590129E-2</v>
      </c>
      <c r="H1212">
        <v>6.7616410047088849E-3</v>
      </c>
      <c r="I1212">
        <v>2.4106258422217589E-2</v>
      </c>
      <c r="J1212">
        <v>6.0023619089728752E-2</v>
      </c>
      <c r="K1212">
        <v>1.24846311865312E-2</v>
      </c>
      <c r="L1212">
        <v>3.5620759546384662E-2</v>
      </c>
      <c r="M1212">
        <v>1.472617126393572E-2</v>
      </c>
      <c r="N1212">
        <v>1.8535804773969881E-2</v>
      </c>
      <c r="O1212">
        <v>5.6692642667835143E-2</v>
      </c>
      <c r="P1212">
        <v>4.6480638199035704E-3</v>
      </c>
      <c r="Q1212">
        <v>6.6250549301326345E-2</v>
      </c>
      <c r="R1212">
        <v>5.7851340994021123E-2</v>
      </c>
      <c r="S1212">
        <v>2.7455873358824379E-2</v>
      </c>
      <c r="T1212">
        <v>3.2700461673407448E-2</v>
      </c>
      <c r="U1212">
        <v>2.9991463511701792E-2</v>
      </c>
      <c r="V1212">
        <v>2.8806589745659309E-2</v>
      </c>
      <c r="W1212">
        <v>2.2316646305710289E-2</v>
      </c>
      <c r="Y1212">
        <v>2.3542691389448311E-2</v>
      </c>
      <c r="Z1212">
        <v>7.1140969580860691E-2</v>
      </c>
      <c r="AA1212">
        <v>5.9856931478096558E-2</v>
      </c>
      <c r="AB1212">
        <v>2.753989712895533E-2</v>
      </c>
      <c r="AC1212">
        <v>3.6864665698246979E-2</v>
      </c>
      <c r="AD1212">
        <v>4.0840672244437659E-3</v>
      </c>
      <c r="AE1212">
        <v>1.9195847612811571E-2</v>
      </c>
    </row>
    <row r="1213" spans="1:31" x14ac:dyDescent="0.35">
      <c r="A1213" s="2">
        <v>44896</v>
      </c>
      <c r="B1213">
        <v>3.8985932464274948E-3</v>
      </c>
      <c r="C1213">
        <v>0</v>
      </c>
      <c r="D1213">
        <v>-1.9409917941643599E-2</v>
      </c>
      <c r="E1213">
        <v>2.1129011793359349E-3</v>
      </c>
      <c r="F1213">
        <v>-2.2922704744169801E-2</v>
      </c>
      <c r="G1213">
        <v>1.0803172021875531E-2</v>
      </c>
      <c r="H1213">
        <v>1.449267863427117E-2</v>
      </c>
      <c r="I1213">
        <v>1.851356846128072E-2</v>
      </c>
      <c r="J1213">
        <v>-3.3472719646234439E-2</v>
      </c>
      <c r="K1213">
        <v>-1.24153108081666E-2</v>
      </c>
      <c r="L1213">
        <v>2.3267530289409422E-2</v>
      </c>
      <c r="M1213">
        <v>2.5396888556340261E-2</v>
      </c>
      <c r="N1213">
        <v>2.0031421838177629E-2</v>
      </c>
      <c r="O1213">
        <v>-2.0555838963063011E-2</v>
      </c>
      <c r="P1213">
        <v>8.5922095200567927E-3</v>
      </c>
      <c r="Q1213">
        <v>-2.3126444800293241E-2</v>
      </c>
      <c r="R1213">
        <v>7.8125129350352651E-3</v>
      </c>
      <c r="S1213">
        <v>-3.5631216361640128E-3</v>
      </c>
      <c r="T1213">
        <v>8.1716165418836972E-3</v>
      </c>
      <c r="U1213">
        <v>2.079866809310538E-2</v>
      </c>
      <c r="V1213">
        <v>0</v>
      </c>
      <c r="W1213">
        <v>1.3513543111703051E-2</v>
      </c>
      <c r="Y1213">
        <v>-8.4041881296710308E-3</v>
      </c>
      <c r="Z1213">
        <v>-1.315789709555382E-2</v>
      </c>
      <c r="AA1213">
        <v>-4.3585079921298793E-2</v>
      </c>
      <c r="AB1213">
        <v>-1.033927755251585E-2</v>
      </c>
      <c r="AC1213">
        <v>-0.19571971731736321</v>
      </c>
      <c r="AD1213">
        <v>7.5536402548019854E-3</v>
      </c>
      <c r="AE1213">
        <v>9.8071683995983872E-3</v>
      </c>
    </row>
    <row r="1214" spans="1:31" x14ac:dyDescent="0.35">
      <c r="A1214" s="2">
        <v>44897</v>
      </c>
      <c r="B1214">
        <v>-2.330092497916458E-2</v>
      </c>
      <c r="C1214">
        <v>0</v>
      </c>
      <c r="D1214">
        <v>7.1258195125780688E-3</v>
      </c>
      <c r="E1214">
        <v>-2.0031575308199431E-2</v>
      </c>
      <c r="F1214">
        <v>8.602152041236022E-2</v>
      </c>
      <c r="G1214">
        <v>2.1375421686234519E-2</v>
      </c>
      <c r="H1214">
        <v>1.0801425545871929E-2</v>
      </c>
      <c r="I1214">
        <v>1.895619695364581E-2</v>
      </c>
      <c r="J1214">
        <v>5.5122648291533238E-2</v>
      </c>
      <c r="K1214">
        <v>-3.4285395325750478E-3</v>
      </c>
      <c r="L1214">
        <v>-2.9164615221868081E-2</v>
      </c>
      <c r="M1214">
        <v>-2.565236214281719E-2</v>
      </c>
      <c r="N1214">
        <v>0</v>
      </c>
      <c r="O1214">
        <v>7.0063694267515908E-2</v>
      </c>
      <c r="P1214">
        <v>-2.031461283904468E-2</v>
      </c>
      <c r="Q1214">
        <v>-1.3052448717058021E-3</v>
      </c>
      <c r="R1214">
        <v>6.6034892375819174E-3</v>
      </c>
      <c r="S1214">
        <v>7.1514808608690314E-3</v>
      </c>
      <c r="T1214">
        <v>9.1185677649370245E-3</v>
      </c>
      <c r="U1214">
        <v>8.1493682432531855E-4</v>
      </c>
      <c r="V1214">
        <v>1.266663869222007E-2</v>
      </c>
      <c r="W1214">
        <v>-2.0769283208996962E-2</v>
      </c>
      <c r="Y1214">
        <v>1.4832086988748159E-2</v>
      </c>
      <c r="Z1214">
        <v>3.809550451853827E-3</v>
      </c>
      <c r="AA1214">
        <v>3.1771555947200047E-2</v>
      </c>
      <c r="AB1214">
        <v>4.3953073276136401E-2</v>
      </c>
      <c r="AC1214">
        <v>6.3948571985222635E-2</v>
      </c>
      <c r="AD1214">
        <v>-2.4798058173030602E-2</v>
      </c>
      <c r="AE1214">
        <v>1.600261492633237E-2</v>
      </c>
    </row>
    <row r="1215" spans="1:31" x14ac:dyDescent="0.35">
      <c r="A1215" s="2">
        <v>44899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</row>
    <row r="1216" spans="1:31" x14ac:dyDescent="0.35">
      <c r="A1216" s="2">
        <v>44900</v>
      </c>
      <c r="B1216">
        <v>9.9403553427674929E-3</v>
      </c>
      <c r="C1216">
        <v>3.260866396255957E-2</v>
      </c>
      <c r="D1216">
        <v>-1.3364735160831359E-2</v>
      </c>
      <c r="E1216">
        <v>2.6896410906935841E-3</v>
      </c>
      <c r="F1216">
        <v>-1.6651617611094679E-2</v>
      </c>
      <c r="G1216">
        <v>-4.3676028410643997E-2</v>
      </c>
      <c r="H1216">
        <v>2.7575730095015238E-3</v>
      </c>
      <c r="I1216">
        <v>5.35169643383826E-3</v>
      </c>
      <c r="J1216">
        <v>-8.7527265537248322E-3</v>
      </c>
      <c r="K1216">
        <v>-2.064224058620745E-2</v>
      </c>
      <c r="L1216">
        <v>-7.6371640094563542E-4</v>
      </c>
      <c r="M1216">
        <v>4.5391952339661756E-3</v>
      </c>
      <c r="N1216">
        <v>-3.4527018354511663E-2</v>
      </c>
      <c r="O1216">
        <v>-5.3569248744422815E-4</v>
      </c>
      <c r="P1216">
        <v>-2.0066656508678231E-3</v>
      </c>
      <c r="Q1216">
        <v>-7.0105031085067049E-3</v>
      </c>
      <c r="R1216">
        <v>-7.3017720279989651E-2</v>
      </c>
      <c r="S1216">
        <v>1.2426043236004819E-2</v>
      </c>
      <c r="T1216">
        <v>1.004020081391999E-2</v>
      </c>
      <c r="U1216">
        <v>2.0765482083542341E-2</v>
      </c>
      <c r="V1216">
        <v>2.435818627086905E-2</v>
      </c>
      <c r="W1216">
        <v>8.1173724711329776E-3</v>
      </c>
      <c r="Y1216">
        <v>4.0658965775202116E-3</v>
      </c>
      <c r="Z1216">
        <v>-5.3763463561649523E-2</v>
      </c>
      <c r="AA1216">
        <v>-3.3592590351367413E-2</v>
      </c>
      <c r="AB1216">
        <v>1.7132521725379268E-2</v>
      </c>
      <c r="AC1216">
        <v>1.936262704757219E-2</v>
      </c>
      <c r="AD1216">
        <v>5.913632728765883E-3</v>
      </c>
      <c r="AE1216">
        <v>2.6504480839826709E-2</v>
      </c>
    </row>
    <row r="1217" spans="1:31" x14ac:dyDescent="0.35">
      <c r="A1217" s="2">
        <v>44901</v>
      </c>
      <c r="B1217">
        <v>-5.2165396850400003E-2</v>
      </c>
      <c r="C1217">
        <v>1.052630588288439E-2</v>
      </c>
      <c r="D1217">
        <v>3.1871635237150642E-3</v>
      </c>
      <c r="E1217">
        <v>1.0729914487006549E-3</v>
      </c>
      <c r="F1217">
        <v>-6.6361589822632294E-2</v>
      </c>
      <c r="G1217">
        <v>-4.234068875428354E-2</v>
      </c>
      <c r="H1217">
        <v>-5.2939111388334958E-2</v>
      </c>
      <c r="I1217">
        <v>-3.9290191568244093E-2</v>
      </c>
      <c r="J1217">
        <v>-6.318986781085123E-2</v>
      </c>
      <c r="K1217">
        <v>-1.375876262298625E-2</v>
      </c>
      <c r="L1217">
        <v>-2.1910843575835951E-2</v>
      </c>
      <c r="M1217">
        <v>-7.2299978978656032E-3</v>
      </c>
      <c r="N1217">
        <v>-3.2172294602499367E-2</v>
      </c>
      <c r="O1217">
        <v>-7.7690416797299156E-2</v>
      </c>
      <c r="P1217">
        <v>5.3619562326909787E-3</v>
      </c>
      <c r="Q1217">
        <v>-5.7855679096910473E-2</v>
      </c>
      <c r="R1217">
        <v>-2.1230785663311269E-2</v>
      </c>
      <c r="S1217">
        <v>-1.9871503912160079E-2</v>
      </c>
      <c r="T1217">
        <v>-1.391649729028843E-2</v>
      </c>
      <c r="U1217">
        <v>3.9889226180966908E-4</v>
      </c>
      <c r="V1217">
        <v>-1.5102866581886089E-2</v>
      </c>
      <c r="W1217">
        <v>-1.038970162482067E-2</v>
      </c>
      <c r="Y1217">
        <v>-1.641667527836799E-2</v>
      </c>
      <c r="Z1217">
        <v>-7.6203231311218644E-2</v>
      </c>
      <c r="AA1217">
        <v>-5.5036984269990707E-2</v>
      </c>
      <c r="AB1217">
        <v>-4.8016260235282493E-2</v>
      </c>
      <c r="AC1217">
        <v>-5.0257239206875082E-2</v>
      </c>
      <c r="AD1217">
        <v>5.8788672668883546E-3</v>
      </c>
      <c r="AE1217">
        <v>-1.079361527054401E-2</v>
      </c>
    </row>
    <row r="1218" spans="1:31" x14ac:dyDescent="0.35">
      <c r="A1218" s="2">
        <v>44902</v>
      </c>
      <c r="B1218">
        <v>-5.1921069305691514E-3</v>
      </c>
      <c r="C1218">
        <v>-5.2083284826948129E-2</v>
      </c>
      <c r="D1218">
        <v>1.112008195480318E-2</v>
      </c>
      <c r="E1218">
        <v>1.0718413720740561E-3</v>
      </c>
      <c r="F1218">
        <v>-1.029407296076146E-2</v>
      </c>
      <c r="G1218">
        <v>-4.4708519121383627E-3</v>
      </c>
      <c r="H1218">
        <v>-1.0888455776784101E-3</v>
      </c>
      <c r="I1218">
        <v>-1.0554234873399239E-2</v>
      </c>
      <c r="J1218">
        <v>-1.1782077080703781E-2</v>
      </c>
      <c r="K1218">
        <v>8.9049360782533782E-4</v>
      </c>
      <c r="L1218">
        <v>-7.5540745021616118E-3</v>
      </c>
      <c r="M1218">
        <v>-4.5515920458090156E-3</v>
      </c>
      <c r="N1218">
        <v>4.1208791208791062E-4</v>
      </c>
      <c r="O1218">
        <v>2.3633411510012529E-2</v>
      </c>
      <c r="P1218">
        <v>-1.0000015159827069E-2</v>
      </c>
      <c r="Q1218">
        <v>-1.7336608283331501E-2</v>
      </c>
      <c r="R1218">
        <v>-8.0163447968325863E-2</v>
      </c>
      <c r="S1218">
        <v>-2.9815400325333701E-3</v>
      </c>
      <c r="T1218">
        <v>2.0161270676024131E-2</v>
      </c>
      <c r="U1218">
        <v>-5.5821128418787058E-3</v>
      </c>
      <c r="V1218">
        <v>-6.0358903898689142E-2</v>
      </c>
      <c r="W1218">
        <v>-2.0996958346949368E-3</v>
      </c>
      <c r="Y1218">
        <v>-4.2284060185467931E-3</v>
      </c>
      <c r="Z1218">
        <v>-1.0130202079589701E-2</v>
      </c>
      <c r="AA1218">
        <v>-2.2479558368245112E-2</v>
      </c>
      <c r="AB1218">
        <v>3.950096034725803E-2</v>
      </c>
      <c r="AC1218">
        <v>-3.1666676203409787E-2</v>
      </c>
      <c r="AD1218">
        <v>-7.0134821971681296E-3</v>
      </c>
      <c r="AE1218">
        <v>-6.8464590934944614E-3</v>
      </c>
    </row>
    <row r="1219" spans="1:31" x14ac:dyDescent="0.35">
      <c r="A1219" s="2">
        <v>44903</v>
      </c>
      <c r="B1219">
        <v>1.043885315807014E-3</v>
      </c>
      <c r="C1219">
        <v>2.197800038474473E-2</v>
      </c>
      <c r="D1219">
        <v>-4.7132943602954391E-3</v>
      </c>
      <c r="E1219">
        <v>-2.516072930327784E-2</v>
      </c>
      <c r="F1219">
        <v>4.210006730984972E-2</v>
      </c>
      <c r="G1219">
        <v>2.495009866055398E-2</v>
      </c>
      <c r="H1219">
        <v>-6.9040732093775814E-3</v>
      </c>
      <c r="I1219">
        <v>1.333351867958132E-3</v>
      </c>
      <c r="J1219">
        <v>-1.1624423204684599E-2</v>
      </c>
      <c r="K1219">
        <v>-1.8386741947828859E-2</v>
      </c>
      <c r="L1219">
        <v>-3.9369479577151534E-3</v>
      </c>
      <c r="M1219">
        <v>-2.1947939239392641E-2</v>
      </c>
      <c r="N1219">
        <v>-1.64767266236443E-3</v>
      </c>
      <c r="O1219">
        <v>8.8945195798593168E-3</v>
      </c>
      <c r="P1219">
        <v>-6.7337063480865655E-4</v>
      </c>
      <c r="Q1219">
        <v>-1.311877153440166E-2</v>
      </c>
      <c r="R1219">
        <v>-5.4682107368604349E-3</v>
      </c>
      <c r="S1219">
        <v>-7.1769597063475743E-3</v>
      </c>
      <c r="T1219">
        <v>-7.9051502829471376E-3</v>
      </c>
      <c r="U1219">
        <v>1.4033695828986611E-2</v>
      </c>
      <c r="V1219">
        <v>3.1250053809750211E-2</v>
      </c>
      <c r="W1219">
        <v>-2.4986780014606521E-2</v>
      </c>
      <c r="Y1219">
        <v>-1.162143545233929E-2</v>
      </c>
      <c r="Z1219">
        <v>7.3098995295763913E-3</v>
      </c>
      <c r="AA1219">
        <v>1.184669489719781E-2</v>
      </c>
      <c r="AB1219">
        <v>1.5187107342354841E-2</v>
      </c>
      <c r="AC1219">
        <v>6.1531855389815197E-2</v>
      </c>
      <c r="AD1219">
        <v>-1.118296084587833E-2</v>
      </c>
      <c r="AE1219">
        <v>2.8651483918938458E-2</v>
      </c>
    </row>
    <row r="1220" spans="1:31" x14ac:dyDescent="0.35">
      <c r="A1220" s="2">
        <v>44904</v>
      </c>
      <c r="B1220">
        <v>-2.0855052133951221E-2</v>
      </c>
      <c r="C1220">
        <v>3.2258033504347423E-2</v>
      </c>
      <c r="D1220">
        <v>1.6574552168225901E-2</v>
      </c>
      <c r="E1220">
        <v>1.098328504392176E-3</v>
      </c>
      <c r="F1220">
        <v>-2.6140737665238611E-2</v>
      </c>
      <c r="G1220">
        <v>-3.4080622713085211E-3</v>
      </c>
      <c r="H1220">
        <v>-1.2074668618495821E-2</v>
      </c>
      <c r="I1220">
        <v>9.5872879778220454E-3</v>
      </c>
      <c r="J1220">
        <v>5.12671846878332E-3</v>
      </c>
      <c r="K1220">
        <v>-3.625465842788778E-3</v>
      </c>
      <c r="L1220">
        <v>5.2701122244711573E-3</v>
      </c>
      <c r="M1220">
        <v>6.5451753619414346E-3</v>
      </c>
      <c r="N1220">
        <v>0</v>
      </c>
      <c r="O1220">
        <v>-1.000429327863372E-3</v>
      </c>
      <c r="P1220">
        <v>4.0430794559784822E-3</v>
      </c>
      <c r="Q1220">
        <v>-1.145962885902407E-2</v>
      </c>
      <c r="R1220">
        <v>0</v>
      </c>
      <c r="S1220">
        <v>-6.6265250738909431E-3</v>
      </c>
      <c r="T1220">
        <v>5.9761784034855214E-3</v>
      </c>
      <c r="U1220">
        <v>-1.5816889711057771E-3</v>
      </c>
      <c r="V1220">
        <v>-3.030308090099298E-3</v>
      </c>
      <c r="W1220">
        <v>4.0463437294280258E-3</v>
      </c>
      <c r="Y1220">
        <v>-4.0702018471914236E-3</v>
      </c>
      <c r="Z1220">
        <v>-3.047896113444892E-2</v>
      </c>
      <c r="AA1220">
        <v>-1.3429796305155841E-2</v>
      </c>
      <c r="AB1220">
        <v>-2.250394442901205E-3</v>
      </c>
      <c r="AC1220">
        <v>-3.486017866606983E-2</v>
      </c>
      <c r="AD1220">
        <v>-2.3809964800617371E-3</v>
      </c>
      <c r="AE1220">
        <v>6.4397921736951913E-2</v>
      </c>
    </row>
    <row r="1221" spans="1:31" x14ac:dyDescent="0.35">
      <c r="A1221" s="2">
        <v>44906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3.9884472562232709E-3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</row>
    <row r="1222" spans="1:31" x14ac:dyDescent="0.35">
      <c r="A1222" s="2">
        <v>44907</v>
      </c>
      <c r="B1222">
        <v>1.277948933143791E-2</v>
      </c>
      <c r="C1222">
        <v>-4.1666627861558503E-2</v>
      </c>
      <c r="D1222">
        <v>-3.1056025002679228E-3</v>
      </c>
      <c r="E1222">
        <v>2.0844811832464671E-2</v>
      </c>
      <c r="F1222">
        <v>5.8565563969672496E-3</v>
      </c>
      <c r="G1222">
        <v>6.5461660846939163E-2</v>
      </c>
      <c r="H1222">
        <v>1.037041493022484E-2</v>
      </c>
      <c r="I1222">
        <v>2.1630044504828531E-2</v>
      </c>
      <c r="J1222">
        <v>3.9003074190306912E-3</v>
      </c>
      <c r="K1222">
        <v>9.3998044573373463E-3</v>
      </c>
      <c r="L1222">
        <v>1.5727351248310931E-2</v>
      </c>
      <c r="M1222">
        <v>1.764975144670133E-2</v>
      </c>
      <c r="N1222">
        <v>-1.9178082191780851E-2</v>
      </c>
      <c r="O1222">
        <v>4.099507459353946E-3</v>
      </c>
      <c r="P1222">
        <v>1.342288381060475E-2</v>
      </c>
      <c r="Q1222">
        <v>-4.5045568649133561E-3</v>
      </c>
      <c r="R1222">
        <v>5.6701017075620357E-2</v>
      </c>
      <c r="S1222">
        <v>3.3353581831895067E-2</v>
      </c>
      <c r="T1222">
        <v>-3.366343924582671E-2</v>
      </c>
      <c r="U1222">
        <v>-1.029703876759747E-2</v>
      </c>
      <c r="V1222">
        <v>4.6943578554419219E-2</v>
      </c>
      <c r="W1222">
        <v>1.450829721938374E-2</v>
      </c>
      <c r="Y1222">
        <v>1.9979806775274781E-2</v>
      </c>
      <c r="Z1222">
        <v>4.2664720295382041E-2</v>
      </c>
      <c r="AA1222">
        <v>3.8045381050647593E-2</v>
      </c>
      <c r="AB1222">
        <v>3.4947863216872038E-4</v>
      </c>
      <c r="AC1222">
        <v>1.0079789017276349E-2</v>
      </c>
      <c r="AD1222">
        <v>-4.1766654289445704E-3</v>
      </c>
      <c r="AE1222">
        <v>-2.7053765051728851E-3</v>
      </c>
    </row>
    <row r="1223" spans="1:31" x14ac:dyDescent="0.35">
      <c r="A1223" s="2">
        <v>44908</v>
      </c>
      <c r="B1223">
        <v>-2.418504884319983E-2</v>
      </c>
      <c r="C1223">
        <v>2.1739109308372969E-2</v>
      </c>
      <c r="D1223">
        <v>7.7881932832024603E-4</v>
      </c>
      <c r="E1223">
        <v>-4.8360880024705946E-3</v>
      </c>
      <c r="F1223">
        <v>5.5312923623877193E-2</v>
      </c>
      <c r="G1223">
        <v>6.8775617699809999E-3</v>
      </c>
      <c r="H1223">
        <v>3.1524903244642521E-2</v>
      </c>
      <c r="I1223">
        <v>-1.549148008772816E-3</v>
      </c>
      <c r="J1223">
        <v>1.73341855028275E-2</v>
      </c>
      <c r="K1223">
        <v>1.7722984735487831E-2</v>
      </c>
      <c r="L1223">
        <v>5.9354720577116096E-3</v>
      </c>
      <c r="M1223">
        <v>9.1282868248434568E-3</v>
      </c>
      <c r="N1223">
        <v>8.3798882681573872E-4</v>
      </c>
      <c r="O1223">
        <v>1.5988297441301699E-2</v>
      </c>
      <c r="P1223">
        <v>3.3111758913970668E-3</v>
      </c>
      <c r="Q1223">
        <v>4.5248889452976337E-2</v>
      </c>
      <c r="R1223">
        <v>1.6260162601626101E-2</v>
      </c>
      <c r="S1223">
        <v>-2.0539899098230952E-2</v>
      </c>
      <c r="T1223">
        <v>3.4836143651187479E-2</v>
      </c>
      <c r="U1223">
        <v>3.2012774885461499E-3</v>
      </c>
      <c r="V1223">
        <v>-9.6776408533894021E-4</v>
      </c>
      <c r="W1223">
        <v>4.6080555978288418E-2</v>
      </c>
      <c r="Y1223">
        <v>5.453415965456454E-3</v>
      </c>
      <c r="Z1223">
        <v>1.2921704778038331E-2</v>
      </c>
      <c r="AA1223">
        <v>5.9515819481700039E-2</v>
      </c>
      <c r="AB1223">
        <v>4.0424282615000973E-2</v>
      </c>
      <c r="AC1223">
        <v>6.4033304132260938E-2</v>
      </c>
      <c r="AD1223">
        <v>-1.797401049723812E-3</v>
      </c>
      <c r="AE1223">
        <v>1.331687767320444E-2</v>
      </c>
    </row>
    <row r="1224" spans="1:31" x14ac:dyDescent="0.35">
      <c r="A1224" s="2">
        <v>44909</v>
      </c>
      <c r="B1224">
        <v>6.7887977412014244E-2</v>
      </c>
      <c r="C1224">
        <v>0</v>
      </c>
      <c r="D1224">
        <v>6.2257059264541059E-3</v>
      </c>
      <c r="E1224">
        <v>1.025909809793446E-2</v>
      </c>
      <c r="F1224">
        <v>8.2758585611979241E-2</v>
      </c>
      <c r="G1224">
        <v>5.9198597386480589E-2</v>
      </c>
      <c r="H1224">
        <v>2.1321747391378492E-3</v>
      </c>
      <c r="I1224">
        <v>1.1636888438380399E-2</v>
      </c>
      <c r="J1224">
        <v>3.4077550417543463E-2</v>
      </c>
      <c r="K1224">
        <v>-2.0661063486008269E-3</v>
      </c>
      <c r="L1224">
        <v>4.361261817316775E-3</v>
      </c>
      <c r="M1224">
        <v>8.5933343041171284E-3</v>
      </c>
      <c r="N1224">
        <v>2.009489254814412E-2</v>
      </c>
      <c r="O1224">
        <v>2.0890204492774789E-2</v>
      </c>
      <c r="P1224">
        <v>1.320138431481843E-2</v>
      </c>
      <c r="Q1224">
        <v>1.9162175144823879E-2</v>
      </c>
      <c r="R1224">
        <v>-1.247998046874998E-2</v>
      </c>
      <c r="S1224">
        <v>2.516478518068976E-2</v>
      </c>
      <c r="T1224">
        <v>9.9001498060546922E-4</v>
      </c>
      <c r="U1224">
        <v>-6.3821240271152444E-3</v>
      </c>
      <c r="V1224">
        <v>-3.5517825457457301E-3</v>
      </c>
      <c r="W1224">
        <v>1.4683591102945259E-2</v>
      </c>
      <c r="Y1224">
        <v>-2.4351143195973091E-3</v>
      </c>
      <c r="Z1224">
        <v>7.7958923333437236E-2</v>
      </c>
      <c r="AA1224">
        <v>3.8717845271110107E-2</v>
      </c>
      <c r="AB1224">
        <v>2.4325388679026009E-2</v>
      </c>
      <c r="AC1224">
        <v>6.057050519023921E-2</v>
      </c>
      <c r="AD1224">
        <v>6.002372849605031E-3</v>
      </c>
      <c r="AE1224">
        <v>2.4336821972597011E-3</v>
      </c>
    </row>
    <row r="1225" spans="1:31" x14ac:dyDescent="0.35">
      <c r="A1225" s="2">
        <v>44910</v>
      </c>
      <c r="B1225">
        <v>-2.320893093430643E-2</v>
      </c>
      <c r="C1225">
        <v>-1.0638287753851561E-2</v>
      </c>
      <c r="D1225">
        <v>8.5072838880642099E-3</v>
      </c>
      <c r="E1225">
        <v>-1.068935425301065E-2</v>
      </c>
      <c r="F1225">
        <v>-6.751593223348018E-2</v>
      </c>
      <c r="G1225">
        <v>-3.3963925526810712E-2</v>
      </c>
      <c r="H1225">
        <v>-4.0780088514358548E-2</v>
      </c>
      <c r="I1225">
        <v>1.9683082229031031E-2</v>
      </c>
      <c r="J1225">
        <v>-1.0795484655651499E-2</v>
      </c>
      <c r="K1225">
        <v>-2.780244415622124E-2</v>
      </c>
      <c r="L1225">
        <v>-1.4303993651720409E-2</v>
      </c>
      <c r="M1225">
        <v>-3.1390084284284907E-2</v>
      </c>
      <c r="N1225">
        <v>1.108071135430921E-2</v>
      </c>
      <c r="O1225">
        <v>-5.6310068875462083E-2</v>
      </c>
      <c r="P1225">
        <v>-2.4104253577765359E-2</v>
      </c>
      <c r="Q1225">
        <v>-4.247565065502501E-3</v>
      </c>
      <c r="R1225">
        <v>1.1017503106394599E-2</v>
      </c>
      <c r="S1225">
        <v>5.2599821323073837E-3</v>
      </c>
      <c r="T1225">
        <v>-2.967400161726919E-3</v>
      </c>
      <c r="U1225">
        <v>-2.8101041851869009E-3</v>
      </c>
      <c r="V1225">
        <v>-4.0181456467704102E-2</v>
      </c>
      <c r="W1225">
        <v>-1.8712607259868012E-2</v>
      </c>
      <c r="Y1225">
        <v>-2.4300956618631742E-2</v>
      </c>
      <c r="Z1225">
        <v>-5.1939510839690513E-2</v>
      </c>
      <c r="AA1225">
        <v>-4.2774202203200377E-2</v>
      </c>
      <c r="AB1225">
        <v>-2.4731051384762059E-2</v>
      </c>
      <c r="AC1225">
        <v>-1.031683071458245E-2</v>
      </c>
      <c r="AD1225">
        <v>-3.4606154988666482E-2</v>
      </c>
      <c r="AE1225">
        <v>-2.087886921813575E-2</v>
      </c>
    </row>
    <row r="1226" spans="1:31" x14ac:dyDescent="0.35">
      <c r="A1226" s="2">
        <v>44911</v>
      </c>
      <c r="B1226">
        <v>2.4793412528052668E-2</v>
      </c>
      <c r="C1226">
        <v>-1.0752677834782509E-2</v>
      </c>
      <c r="D1226">
        <v>-2.300526333563258E-3</v>
      </c>
      <c r="E1226">
        <v>-5.9428471761207016E-3</v>
      </c>
      <c r="F1226">
        <v>-8.6520325423569133E-3</v>
      </c>
      <c r="G1226">
        <v>-1.9136555895290511E-2</v>
      </c>
      <c r="H1226">
        <v>-1.5157260160158951E-2</v>
      </c>
      <c r="I1226">
        <v>-1.002830022797996E-3</v>
      </c>
      <c r="J1226">
        <v>-2.03905540119288E-2</v>
      </c>
      <c r="K1226">
        <v>-1.095237957819417E-2</v>
      </c>
      <c r="L1226">
        <v>-2.2026392090182201E-2</v>
      </c>
      <c r="M1226">
        <v>-7.8703737635016369E-3</v>
      </c>
      <c r="N1226">
        <v>0</v>
      </c>
      <c r="O1226">
        <v>-3.3974345644467441E-2</v>
      </c>
      <c r="P1226">
        <v>-1.8024019882456169E-2</v>
      </c>
      <c r="Q1226">
        <v>-2.7162673179737858E-2</v>
      </c>
      <c r="R1226">
        <v>-5.5128242905243978E-2</v>
      </c>
      <c r="S1226">
        <v>-2.1511560785645981E-2</v>
      </c>
      <c r="T1226">
        <v>1.091265433808242E-2</v>
      </c>
      <c r="U1226">
        <v>-3.1803579334722332E-2</v>
      </c>
      <c r="V1226">
        <v>-1.147873541372557E-2</v>
      </c>
      <c r="W1226">
        <v>-1.3475717389623051E-2</v>
      </c>
      <c r="Y1226">
        <v>-3.0023931632288892E-2</v>
      </c>
      <c r="Z1226">
        <v>-2.7739224439246809E-2</v>
      </c>
      <c r="AA1226">
        <v>-6.9262690123787718E-2</v>
      </c>
      <c r="AB1226">
        <v>-2.0714303962203751E-2</v>
      </c>
      <c r="AC1226">
        <v>-5.2122596357319084E-3</v>
      </c>
      <c r="AD1226">
        <v>-1.421512824442994E-2</v>
      </c>
      <c r="AE1226">
        <v>-3.9821468000733051E-2</v>
      </c>
    </row>
    <row r="1227" spans="1:31" x14ac:dyDescent="0.35">
      <c r="A1227" s="2">
        <v>44913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1.2176971992965411E-3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</row>
    <row r="1228" spans="1:31" x14ac:dyDescent="0.35">
      <c r="A1228" s="2">
        <v>44914</v>
      </c>
      <c r="B1228">
        <v>-1.8145142933235658E-2</v>
      </c>
      <c r="C1228">
        <v>-4.3478283404402178E-2</v>
      </c>
      <c r="D1228">
        <v>-4.6118553346626836E-3</v>
      </c>
      <c r="E1228">
        <v>1.249998013353437E-2</v>
      </c>
      <c r="F1228">
        <v>-6.06338845690505E-2</v>
      </c>
      <c r="G1228">
        <v>-5.5807685956964503E-2</v>
      </c>
      <c r="H1228">
        <v>-1.9894772496330541E-2</v>
      </c>
      <c r="I1228">
        <v>-3.212043150823074E-2</v>
      </c>
      <c r="J1228">
        <v>-2.6971620263277821E-2</v>
      </c>
      <c r="K1228">
        <v>-1.5379762657922401E-2</v>
      </c>
      <c r="L1228">
        <v>7.9488017919171483E-4</v>
      </c>
      <c r="M1228">
        <v>4.6663733105769536E-3</v>
      </c>
      <c r="N1228">
        <v>-8.1081081081081363E-3</v>
      </c>
      <c r="O1228">
        <v>5.3396454694289996E-3</v>
      </c>
      <c r="P1228">
        <v>8.8375343569497833E-3</v>
      </c>
      <c r="Q1228">
        <v>1.0897616852283409E-2</v>
      </c>
      <c r="R1228">
        <v>-4.0705201407089664E-3</v>
      </c>
      <c r="S1228">
        <v>-1.7825340884405131E-2</v>
      </c>
      <c r="T1228">
        <v>1.668306151951526E-2</v>
      </c>
      <c r="U1228">
        <v>2.702709133051728E-2</v>
      </c>
      <c r="V1228">
        <v>3.3469928936282527E-2</v>
      </c>
      <c r="W1228">
        <v>1.005146933660561E-2</v>
      </c>
      <c r="Y1228">
        <v>7.5038749754396949E-3</v>
      </c>
      <c r="Z1228">
        <v>-7.9172651505649005E-2</v>
      </c>
      <c r="AA1228">
        <v>-6.6529511118285867E-2</v>
      </c>
      <c r="AB1228">
        <v>-3.416220712174578E-2</v>
      </c>
      <c r="AC1228">
        <v>-7.4850301324686508E-2</v>
      </c>
      <c r="AD1228">
        <v>6.2695632677900459E-3</v>
      </c>
      <c r="AE1228">
        <v>1.6630520100747951E-2</v>
      </c>
    </row>
    <row r="1229" spans="1:31" x14ac:dyDescent="0.35">
      <c r="A1229" s="2">
        <v>44915</v>
      </c>
      <c r="B1229">
        <v>-1.026737261253019E-3</v>
      </c>
      <c r="C1229">
        <v>-1.136362558800319E-2</v>
      </c>
      <c r="D1229">
        <v>7.7220384821394816E-3</v>
      </c>
      <c r="E1229">
        <v>-1.7176556275174001E-2</v>
      </c>
      <c r="F1229">
        <v>1.3691871337447649E-2</v>
      </c>
      <c r="G1229">
        <v>-1.249400459175176E-2</v>
      </c>
      <c r="H1229">
        <v>7.6590553795852223E-4</v>
      </c>
      <c r="I1229">
        <v>9.3338494710764053E-3</v>
      </c>
      <c r="J1229">
        <v>-2.5610078616787772E-2</v>
      </c>
      <c r="K1229">
        <v>1.030927705052709E-2</v>
      </c>
      <c r="L1229">
        <v>-1.9062780301214669E-2</v>
      </c>
      <c r="M1229">
        <v>-2.1365581846293891E-2</v>
      </c>
      <c r="N1229">
        <v>-2.3160762942779241E-2</v>
      </c>
      <c r="O1229">
        <v>-9.6390359243140322E-3</v>
      </c>
      <c r="P1229">
        <v>-6.064685806903003E-3</v>
      </c>
      <c r="Q1229">
        <v>-1.1482294422692221E-3</v>
      </c>
      <c r="R1229">
        <v>-1.328342264610061E-2</v>
      </c>
      <c r="S1229">
        <v>3.6298819283162591E-3</v>
      </c>
      <c r="T1229">
        <v>7.7219246408251063E-3</v>
      </c>
      <c r="U1229">
        <v>-3.5222704953870698E-2</v>
      </c>
      <c r="V1229">
        <v>-0.12557835808547829</v>
      </c>
      <c r="W1229">
        <v>-2.5261459858395671E-2</v>
      </c>
      <c r="Y1229">
        <v>8.378950994500256E-3</v>
      </c>
      <c r="Z1229">
        <v>-1.4717241102166771E-2</v>
      </c>
      <c r="AA1229">
        <v>-3.747239442120831E-2</v>
      </c>
      <c r="AB1229">
        <v>1.0336822084719981E-3</v>
      </c>
      <c r="AC1229">
        <v>1.941753490768305E-2</v>
      </c>
      <c r="AD1229">
        <v>-1.9937679559972051E-2</v>
      </c>
      <c r="AE1229">
        <v>-2.9668748458345991E-2</v>
      </c>
    </row>
    <row r="1230" spans="1:31" x14ac:dyDescent="0.35">
      <c r="A1230" s="2">
        <v>44916</v>
      </c>
      <c r="B1230">
        <v>-7.1942576479782083E-3</v>
      </c>
      <c r="C1230">
        <v>0</v>
      </c>
      <c r="D1230">
        <v>-7.663829664564803E-4</v>
      </c>
      <c r="E1230">
        <v>1.638452313606753E-2</v>
      </c>
      <c r="F1230">
        <v>3.8591469468159723E-2</v>
      </c>
      <c r="G1230">
        <v>-3.406311310123034E-3</v>
      </c>
      <c r="H1230">
        <v>1.1481709112488581E-3</v>
      </c>
      <c r="I1230">
        <v>5.1373969642680706E-3</v>
      </c>
      <c r="J1230">
        <v>4.081631690155052E-2</v>
      </c>
      <c r="K1230">
        <v>7.7303657994718389E-3</v>
      </c>
      <c r="L1230">
        <v>1.2415630065992779E-2</v>
      </c>
      <c r="M1230">
        <v>-3.3222447004312978E-3</v>
      </c>
      <c r="N1230">
        <v>-8.3682008368201055E-3</v>
      </c>
      <c r="O1230">
        <v>4.9756673667918472E-2</v>
      </c>
      <c r="P1230">
        <v>1.491525869077015E-2</v>
      </c>
      <c r="Q1230">
        <v>3.4931996606602622E-2</v>
      </c>
      <c r="R1230">
        <v>3.382814887169161E-2</v>
      </c>
      <c r="S1230">
        <v>2.4109007016039912E-3</v>
      </c>
      <c r="T1230">
        <v>-1.9156411176044501E-3</v>
      </c>
      <c r="U1230">
        <v>1.930344075929602E-2</v>
      </c>
      <c r="V1230">
        <v>2.721093142915643E-2</v>
      </c>
      <c r="W1230">
        <v>1.5706793681178999E-2</v>
      </c>
      <c r="Y1230">
        <v>2.2042592745497691E-2</v>
      </c>
      <c r="Z1230">
        <v>2.8301859207534141E-2</v>
      </c>
      <c r="AA1230">
        <v>3.8931241248582493E-2</v>
      </c>
      <c r="AB1230">
        <v>4.2788028482679603E-2</v>
      </c>
      <c r="AC1230">
        <v>2.4603131472780371E-2</v>
      </c>
      <c r="AD1230">
        <v>1.7164652527241971E-2</v>
      </c>
      <c r="AE1230">
        <v>1.445023302008352E-2</v>
      </c>
    </row>
    <row r="1231" spans="1:31" x14ac:dyDescent="0.35">
      <c r="A1231" s="2">
        <v>44917</v>
      </c>
      <c r="B1231">
        <v>-1.8633522224028139E-2</v>
      </c>
      <c r="C1231">
        <v>1.1494241848790891E-2</v>
      </c>
      <c r="D1231">
        <v>1.687123401340207E-2</v>
      </c>
      <c r="E1231">
        <v>-1.0746897147332461E-2</v>
      </c>
      <c r="F1231">
        <v>-2.5081323655613771E-2</v>
      </c>
      <c r="G1231">
        <v>-4.6874956344253323E-2</v>
      </c>
      <c r="H1231">
        <v>-1.605511461144438E-2</v>
      </c>
      <c r="I1231">
        <v>4.3443339488253851E-3</v>
      </c>
      <c r="J1231">
        <v>-5.0505073400056943E-2</v>
      </c>
      <c r="K1231">
        <v>-1.871735808974417E-2</v>
      </c>
      <c r="L1231">
        <v>-3.7323219384968191E-3</v>
      </c>
      <c r="M1231">
        <v>1.4286041259765621E-3</v>
      </c>
      <c r="N1231">
        <v>-2.9535864978903481E-3</v>
      </c>
      <c r="O1231">
        <v>-5.7489784406932642E-2</v>
      </c>
      <c r="P1231">
        <v>-1.269207851831289E-2</v>
      </c>
      <c r="Q1231">
        <v>-3.1901753960449593E-2</v>
      </c>
      <c r="R1231">
        <v>-2.704512028905592E-2</v>
      </c>
      <c r="S1231">
        <v>-1.6235721886788679E-2</v>
      </c>
      <c r="T1231">
        <v>7.6775553598951163E-3</v>
      </c>
      <c r="U1231">
        <v>5.351961954167761E-3</v>
      </c>
      <c r="V1231">
        <v>-5.8866757032979278E-3</v>
      </c>
      <c r="W1231">
        <v>-7.7319526554773246E-3</v>
      </c>
      <c r="Y1231">
        <v>-1.8292593601640261E-2</v>
      </c>
      <c r="Z1231">
        <v>-4.0519857497141487E-2</v>
      </c>
      <c r="AA1231">
        <v>-5.3269613966501213E-2</v>
      </c>
      <c r="AB1231">
        <v>-3.6205013227022298E-2</v>
      </c>
      <c r="AC1231">
        <v>3.872981512458074E-3</v>
      </c>
      <c r="AD1231">
        <v>-1.875010643024422E-3</v>
      </c>
      <c r="AE1231">
        <v>1.279939645250461E-2</v>
      </c>
    </row>
    <row r="1232" spans="1:31" x14ac:dyDescent="0.35">
      <c r="A1232" s="2">
        <v>44918</v>
      </c>
      <c r="B1232">
        <v>-3.902954261754632E-2</v>
      </c>
      <c r="C1232">
        <v>0</v>
      </c>
      <c r="D1232">
        <v>1.131216739035912E-2</v>
      </c>
      <c r="E1232">
        <v>-1.5752273209825751E-2</v>
      </c>
      <c r="F1232">
        <v>-2.3820867339312209E-2</v>
      </c>
      <c r="G1232">
        <v>-5.0717200199880803E-2</v>
      </c>
      <c r="H1232">
        <v>-8.5470012229031944E-3</v>
      </c>
      <c r="I1232">
        <v>4.8348314550019644E-3</v>
      </c>
      <c r="J1232">
        <v>-2.9411722579356089E-2</v>
      </c>
      <c r="K1232">
        <v>0</v>
      </c>
      <c r="L1232">
        <v>-7.4926087048392542E-3</v>
      </c>
      <c r="M1232">
        <v>-4.2796076866056243E-3</v>
      </c>
      <c r="N1232">
        <v>0</v>
      </c>
      <c r="O1232">
        <v>-1.6461949980047689E-2</v>
      </c>
      <c r="P1232">
        <v>4.0595594708705551E-3</v>
      </c>
      <c r="Q1232">
        <v>-8.9234106822022596E-4</v>
      </c>
      <c r="R1232">
        <v>2.8483182604351679E-2</v>
      </c>
      <c r="S1232">
        <v>-6.111517199057781E-4</v>
      </c>
      <c r="T1232">
        <v>-3.2380932876594937E-2</v>
      </c>
      <c r="U1232">
        <v>5.3234709402314451E-3</v>
      </c>
      <c r="V1232">
        <v>2.5906622367990462E-3</v>
      </c>
      <c r="W1232">
        <v>-5.1948010594982108E-3</v>
      </c>
      <c r="Y1232">
        <v>7.2462328480760174E-3</v>
      </c>
      <c r="Z1232">
        <v>-1.673307051437389E-2</v>
      </c>
      <c r="AA1232">
        <v>-9.3131457840490706E-3</v>
      </c>
      <c r="AB1232">
        <v>-4.2059898366839654E-3</v>
      </c>
      <c r="AC1232">
        <v>-3.6265452596095038E-2</v>
      </c>
      <c r="AD1232">
        <v>5.6355987366845106E-3</v>
      </c>
      <c r="AE1232">
        <v>1.0191601834569131E-2</v>
      </c>
    </row>
    <row r="1233" spans="1:31" x14ac:dyDescent="0.35">
      <c r="A1233" s="2">
        <v>44920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-8.3227535618564108E-3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1" x14ac:dyDescent="0.35">
      <c r="A1234" s="2">
        <v>44921</v>
      </c>
      <c r="B1234">
        <v>-2.1954047312238161E-3</v>
      </c>
      <c r="C1234">
        <v>0</v>
      </c>
      <c r="D1234">
        <v>-5.9656274848767232E-3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9.957325746799528E-3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</row>
    <row r="1235" spans="1:31" x14ac:dyDescent="0.35">
      <c r="A1235" s="2">
        <v>44922</v>
      </c>
      <c r="B1235">
        <v>-1.320125556938645E-2</v>
      </c>
      <c r="C1235">
        <v>0</v>
      </c>
      <c r="D1235">
        <v>3.0006676959919432E-3</v>
      </c>
      <c r="E1235">
        <v>-7.72637785744823E-3</v>
      </c>
      <c r="F1235">
        <v>-7.418255123195272E-2</v>
      </c>
      <c r="G1235">
        <v>-4.8030289477457473E-2</v>
      </c>
      <c r="H1235">
        <v>-2.1551744797320249E-2</v>
      </c>
      <c r="I1235">
        <v>0</v>
      </c>
      <c r="J1235">
        <v>-3.1592505730961513E-2</v>
      </c>
      <c r="K1235">
        <v>1.8761550842956169E-3</v>
      </c>
      <c r="L1235">
        <v>-6.2011200132141564E-3</v>
      </c>
      <c r="M1235">
        <v>-7.6408712192667094E-3</v>
      </c>
      <c r="N1235">
        <v>9.8591549295774517E-3</v>
      </c>
      <c r="O1235">
        <v>-6.6031647749817957E-2</v>
      </c>
      <c r="P1235">
        <v>-2.2237203499622878E-2</v>
      </c>
      <c r="Q1235">
        <v>-4.1658684397428258E-2</v>
      </c>
      <c r="R1235">
        <v>-5.6723416813090344E-3</v>
      </c>
      <c r="S1235">
        <v>0</v>
      </c>
      <c r="T1235">
        <v>0</v>
      </c>
      <c r="U1235">
        <v>4.8880180432855358E-3</v>
      </c>
      <c r="V1235">
        <v>7.7519041450648807E-3</v>
      </c>
      <c r="W1235">
        <v>-3.1331967719391281E-3</v>
      </c>
      <c r="Y1235">
        <v>-4.5677371327152994E-3</v>
      </c>
      <c r="Z1235">
        <v>-5.0243101936190637E-2</v>
      </c>
      <c r="AA1235">
        <v>-7.0113625827815773E-2</v>
      </c>
      <c r="AB1235">
        <v>-5.5166808603172579E-2</v>
      </c>
      <c r="AC1235">
        <v>-4.8839044664180653E-2</v>
      </c>
      <c r="AD1235">
        <v>-1.8057355164742831E-2</v>
      </c>
      <c r="AE1235">
        <v>1.493135276966173E-2</v>
      </c>
    </row>
    <row r="1236" spans="1:31" x14ac:dyDescent="0.35">
      <c r="A1236" s="2">
        <v>44923</v>
      </c>
      <c r="B1236">
        <v>-1.449281290875082E-2</v>
      </c>
      <c r="C1236">
        <v>1.136362558800319E-2</v>
      </c>
      <c r="D1236">
        <v>1.346303129187376E-2</v>
      </c>
      <c r="E1236">
        <v>-6.1178095244910358E-3</v>
      </c>
      <c r="F1236">
        <v>-2.424876653257579E-2</v>
      </c>
      <c r="G1236">
        <v>9.0702864483092061E-3</v>
      </c>
      <c r="H1236">
        <v>-6.0071488323421018E-3</v>
      </c>
      <c r="I1236">
        <v>9.875915658900114E-3</v>
      </c>
      <c r="J1236">
        <v>-2.1304969290672049E-2</v>
      </c>
      <c r="K1236">
        <v>-1.4357087812528421E-2</v>
      </c>
      <c r="L1236">
        <v>-6.7824198551367232E-3</v>
      </c>
      <c r="M1236">
        <v>-5.7748236413928122E-3</v>
      </c>
      <c r="N1236">
        <v>-2.7894002789400352E-3</v>
      </c>
      <c r="O1236">
        <v>-2.6080000871486101E-2</v>
      </c>
      <c r="P1236">
        <v>2.0675154906943942E-3</v>
      </c>
      <c r="Q1236">
        <v>-2.6960478091113571E-2</v>
      </c>
      <c r="R1236">
        <v>-2.7181190828187481E-2</v>
      </c>
      <c r="S1236">
        <v>-1.1620805713217219E-2</v>
      </c>
      <c r="T1236">
        <v>3.7401608630625249E-2</v>
      </c>
      <c r="U1236">
        <v>0</v>
      </c>
      <c r="V1236">
        <v>3.6630876048748823E-4</v>
      </c>
      <c r="W1236">
        <v>-9.9529075118705013E-3</v>
      </c>
      <c r="Y1236">
        <v>-9.0627340043096805E-3</v>
      </c>
      <c r="Z1236">
        <v>-8.5326183054523774E-4</v>
      </c>
      <c r="AA1236">
        <v>-1.3058107368624561E-2</v>
      </c>
      <c r="AB1236">
        <v>-5.8695098640070387E-2</v>
      </c>
      <c r="AC1236">
        <v>-1.6835000617720811E-2</v>
      </c>
      <c r="AD1236">
        <v>-4.4387678372361794E-3</v>
      </c>
      <c r="AE1236">
        <v>-7.4552685027419194E-3</v>
      </c>
    </row>
    <row r="1237" spans="1:31" x14ac:dyDescent="0.35">
      <c r="A1237" s="2">
        <v>44924</v>
      </c>
      <c r="B1237">
        <v>-2.7149268171194341E-2</v>
      </c>
      <c r="C1237">
        <v>-2.247188904267039E-2</v>
      </c>
      <c r="D1237">
        <v>3.690051633794988E-3</v>
      </c>
      <c r="E1237">
        <v>1.398993689833028E-2</v>
      </c>
      <c r="F1237">
        <v>2.8092947127698938E-2</v>
      </c>
      <c r="G1237">
        <v>5.0561885643514833E-2</v>
      </c>
      <c r="H1237">
        <v>2.6188537629046941E-2</v>
      </c>
      <c r="I1237">
        <v>2.6579558016007979E-2</v>
      </c>
      <c r="J1237">
        <v>3.5034037415303747E-2</v>
      </c>
      <c r="K1237">
        <v>1.139970585733496E-2</v>
      </c>
      <c r="L1237">
        <v>1.884727165270483E-2</v>
      </c>
      <c r="M1237">
        <v>1.4036830477695659E-2</v>
      </c>
      <c r="N1237">
        <v>6.9930069930070893E-3</v>
      </c>
      <c r="O1237">
        <v>-7.0686461736951811E-3</v>
      </c>
      <c r="P1237">
        <v>1.994497366182868E-2</v>
      </c>
      <c r="Q1237">
        <v>1.7855925586965471E-2</v>
      </c>
      <c r="R1237">
        <v>4.2083453707714158E-2</v>
      </c>
      <c r="S1237">
        <v>2.1902386246756441E-2</v>
      </c>
      <c r="T1237">
        <v>1.5180288740498151E-2</v>
      </c>
      <c r="U1237">
        <v>3.9318982989650968E-2</v>
      </c>
      <c r="V1237">
        <v>2.1237639511101358E-2</v>
      </c>
      <c r="W1237">
        <v>5.2911028858892983E-3</v>
      </c>
      <c r="Y1237">
        <v>1.470248568680965E-2</v>
      </c>
      <c r="Z1237">
        <v>4.4406447685344519E-2</v>
      </c>
      <c r="AA1237">
        <v>2.1340161907277059E-2</v>
      </c>
      <c r="AB1237">
        <v>1.7473924696237649E-2</v>
      </c>
      <c r="AC1237">
        <v>4.7088974545387963E-2</v>
      </c>
      <c r="AD1237">
        <v>1.4649731960942439E-2</v>
      </c>
      <c r="AE1237">
        <v>2.028043622257791E-2</v>
      </c>
    </row>
    <row r="1238" spans="1:31" x14ac:dyDescent="0.35">
      <c r="A1238" s="2">
        <v>44925</v>
      </c>
      <c r="B1238">
        <v>0</v>
      </c>
      <c r="C1238">
        <v>3.4482725546372439E-2</v>
      </c>
      <c r="D1238">
        <v>1.4705015719425061E-3</v>
      </c>
      <c r="E1238">
        <v>-2.759405293126127E-3</v>
      </c>
      <c r="F1238">
        <v>1.5764541578344501E-2</v>
      </c>
      <c r="G1238">
        <v>2.245989621167932E-2</v>
      </c>
      <c r="H1238">
        <v>-5.1039929409630869E-3</v>
      </c>
      <c r="I1238">
        <v>-2.2471823631755931E-2</v>
      </c>
      <c r="J1238">
        <v>1.544526153930237E-2</v>
      </c>
      <c r="K1238">
        <v>-2.1915992570652461E-3</v>
      </c>
      <c r="L1238">
        <v>-8.847131986789436E-3</v>
      </c>
      <c r="M1238">
        <v>-1.7661137267733659E-2</v>
      </c>
      <c r="N1238">
        <v>0</v>
      </c>
      <c r="O1238">
        <v>-1.9963041876983612E-3</v>
      </c>
      <c r="P1238">
        <v>-2.3600823241430091E-2</v>
      </c>
      <c r="Q1238">
        <v>6.7885099820048636E-3</v>
      </c>
      <c r="R1238">
        <v>9.5995009704055168E-3</v>
      </c>
      <c r="S1238">
        <v>-7.9607970526127669E-3</v>
      </c>
      <c r="T1238">
        <v>-2.0560847604657709E-2</v>
      </c>
      <c r="U1238">
        <v>2.9641195279773269E-2</v>
      </c>
      <c r="V1238">
        <v>-6.4539372217623514E-3</v>
      </c>
      <c r="W1238">
        <v>-1.0263179861818791E-2</v>
      </c>
      <c r="Y1238">
        <v>-1.334851895120792E-2</v>
      </c>
      <c r="Z1238">
        <v>1.1447289334661329E-2</v>
      </c>
      <c r="AA1238">
        <v>3.760975822822088E-3</v>
      </c>
      <c r="AB1238">
        <v>9.2994559876964367E-3</v>
      </c>
      <c r="AC1238">
        <v>8.5854864955656751E-3</v>
      </c>
      <c r="AD1238">
        <v>-1.2554966180899799E-2</v>
      </c>
      <c r="AE1238">
        <v>-8.0981295532975839E-3</v>
      </c>
    </row>
    <row r="1239" spans="1:31" x14ac:dyDescent="0.35">
      <c r="A1239" s="2">
        <v>44927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-1.3611111111111129E-2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1" x14ac:dyDescent="0.35">
      <c r="A1240" s="2">
        <v>44928</v>
      </c>
      <c r="B1240">
        <v>-3.4884368758670852E-3</v>
      </c>
      <c r="C1240">
        <v>0</v>
      </c>
      <c r="D1240">
        <v>0</v>
      </c>
      <c r="E1240">
        <v>-4.4272435098293714E-3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-1.893418785851142E-3</v>
      </c>
      <c r="M1240">
        <v>8.2604507737691346E-3</v>
      </c>
      <c r="N1240">
        <v>-1.3939735285835029E-2</v>
      </c>
      <c r="O1240">
        <v>0</v>
      </c>
      <c r="P1240">
        <v>8.9779099361759762E-3</v>
      </c>
      <c r="Q1240">
        <v>0</v>
      </c>
      <c r="R1240">
        <v>0</v>
      </c>
      <c r="S1240">
        <v>0</v>
      </c>
      <c r="T1240">
        <v>0</v>
      </c>
      <c r="U1240">
        <v>-2.5378791135423739E-2</v>
      </c>
      <c r="V1240">
        <v>1.6600541574144371E-2</v>
      </c>
      <c r="W1240">
        <v>-3.988348785914253E-3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5.7215836475905668E-3</v>
      </c>
      <c r="AE1240">
        <v>-1.9792634497425299E-3</v>
      </c>
    </row>
    <row r="1241" spans="1:31" x14ac:dyDescent="0.35">
      <c r="A1241" s="2">
        <v>44929</v>
      </c>
      <c r="B1241">
        <v>-2.3336559929886258E-3</v>
      </c>
      <c r="C1241">
        <v>0</v>
      </c>
      <c r="D1241">
        <v>0</v>
      </c>
      <c r="E1241">
        <v>-6.6703425507861347E-3</v>
      </c>
      <c r="F1241">
        <v>-1.4485291658077991E-2</v>
      </c>
      <c r="G1241">
        <v>3.6610717443370522E-3</v>
      </c>
      <c r="H1241">
        <v>2.3283349891609632E-2</v>
      </c>
      <c r="I1241">
        <v>2.148920246993424E-2</v>
      </c>
      <c r="J1241">
        <v>-1.9417488313168581E-2</v>
      </c>
      <c r="K1241">
        <v>5.0202638152561097E-3</v>
      </c>
      <c r="L1241">
        <v>-1.1111106516474401E-2</v>
      </c>
      <c r="M1241">
        <v>-8.192774761153987E-3</v>
      </c>
      <c r="N1241">
        <v>-1.756390118520634E-2</v>
      </c>
      <c r="O1241">
        <v>-4.3968879348562077E-2</v>
      </c>
      <c r="P1241">
        <v>0</v>
      </c>
      <c r="Q1241">
        <v>-2.5702590408507531E-2</v>
      </c>
      <c r="R1241">
        <v>-5.2459028900646798E-2</v>
      </c>
      <c r="S1241">
        <v>1.913578961836904E-2</v>
      </c>
      <c r="T1241">
        <v>0</v>
      </c>
      <c r="U1241">
        <v>-7.7732056430246388E-4</v>
      </c>
      <c r="V1241">
        <v>1.0294604451306141E-2</v>
      </c>
      <c r="W1241">
        <v>-5.3390243655497827E-3</v>
      </c>
      <c r="Y1241">
        <v>-1.6651324718762961E-2</v>
      </c>
      <c r="Z1241">
        <v>-1.535970752959415E-2</v>
      </c>
      <c r="AA1241">
        <v>-2.6228187181886908E-2</v>
      </c>
      <c r="AB1241">
        <v>7.6252470995263888E-3</v>
      </c>
      <c r="AC1241">
        <v>-2.9590577218433171E-2</v>
      </c>
      <c r="AD1241">
        <v>-6.3211808044418838E-3</v>
      </c>
      <c r="AE1241">
        <v>-4.7099502360724577E-3</v>
      </c>
    </row>
    <row r="1242" spans="1:31" x14ac:dyDescent="0.35">
      <c r="A1242" s="2">
        <v>44930</v>
      </c>
      <c r="B1242">
        <v>-1.2865543409633969E-2</v>
      </c>
      <c r="C1242">
        <v>2.2222267845531721E-2</v>
      </c>
      <c r="D1242">
        <v>-3.1571162365502843E-2</v>
      </c>
      <c r="E1242">
        <v>-1.3989936898330391E-2</v>
      </c>
      <c r="F1242">
        <v>2.3097141820437761E-2</v>
      </c>
      <c r="G1242">
        <v>4.8462755565079618E-2</v>
      </c>
      <c r="H1242">
        <v>2.313922035327742E-2</v>
      </c>
      <c r="I1242">
        <v>-2.9354424389399498E-3</v>
      </c>
      <c r="J1242">
        <v>6.2376219050749748E-2</v>
      </c>
      <c r="K1242">
        <v>0</v>
      </c>
      <c r="L1242">
        <v>3.562544462547335E-3</v>
      </c>
      <c r="M1242">
        <v>3.8872655006136898E-3</v>
      </c>
      <c r="N1242">
        <v>-1.162790697674421E-2</v>
      </c>
      <c r="O1242">
        <v>-6.5927053217037512E-3</v>
      </c>
      <c r="P1242">
        <v>-2.8062937172252941E-2</v>
      </c>
      <c r="Q1242">
        <v>5.7557648611652468E-3</v>
      </c>
      <c r="R1242">
        <v>4.1868546982452237E-2</v>
      </c>
      <c r="S1242">
        <v>-4.2398439005998378E-3</v>
      </c>
      <c r="T1242">
        <v>1.908423530722736E-3</v>
      </c>
      <c r="U1242">
        <v>-7.0011047933431492E-3</v>
      </c>
      <c r="V1242">
        <v>4.6732321638770502E-2</v>
      </c>
      <c r="W1242">
        <v>-6.9779050656565422E-3</v>
      </c>
      <c r="Y1242">
        <v>-1.5285490131367041E-3</v>
      </c>
      <c r="Z1242">
        <v>6.7323454374280001E-2</v>
      </c>
      <c r="AA1242">
        <v>3.5057704840604657E-2</v>
      </c>
      <c r="AB1242">
        <v>1.797290058665868E-2</v>
      </c>
      <c r="AC1242">
        <v>3.4252283898559943E-2</v>
      </c>
      <c r="AD1242">
        <v>-5.0254378879669333E-2</v>
      </c>
      <c r="AE1242">
        <v>-4.5778343419209173E-2</v>
      </c>
    </row>
    <row r="1243" spans="1:31" x14ac:dyDescent="0.35">
      <c r="A1243" s="2">
        <v>44931</v>
      </c>
      <c r="B1243">
        <v>-4.5023670926630843E-2</v>
      </c>
      <c r="C1243">
        <v>1.0869554654186601E-2</v>
      </c>
      <c r="D1243">
        <v>0</v>
      </c>
      <c r="E1243">
        <v>-1.645864327722979E-2</v>
      </c>
      <c r="F1243">
        <v>-6.208307330335272E-2</v>
      </c>
      <c r="G1243">
        <v>-4.7713764998921659E-2</v>
      </c>
      <c r="H1243">
        <v>-2.6762264935856539E-2</v>
      </c>
      <c r="I1243">
        <v>-1.717470188840609E-3</v>
      </c>
      <c r="J1243">
        <v>-1.304747396282357E-2</v>
      </c>
      <c r="K1243">
        <v>-8.4295507671539038E-3</v>
      </c>
      <c r="L1243">
        <v>-3.2495867324366927E-2</v>
      </c>
      <c r="M1243">
        <v>-2.7105492259358769E-2</v>
      </c>
      <c r="N1243">
        <v>-3.382352941176503E-3</v>
      </c>
      <c r="O1243">
        <v>-4.4786219598618171E-2</v>
      </c>
      <c r="P1243">
        <v>-1.6197156474131561E-2</v>
      </c>
      <c r="Q1243">
        <v>-8.9929968415823902E-3</v>
      </c>
      <c r="R1243">
        <v>2.656922022065689E-2</v>
      </c>
      <c r="S1243">
        <v>-2.3722655700647018E-2</v>
      </c>
      <c r="T1243">
        <v>9.5238479957071576E-3</v>
      </c>
      <c r="U1243">
        <v>9.7924008333760693E-3</v>
      </c>
      <c r="V1243">
        <v>1.1748857447623219E-2</v>
      </c>
      <c r="W1243">
        <v>-2.432440771587174E-2</v>
      </c>
      <c r="Y1243">
        <v>-1.330832872174059E-2</v>
      </c>
      <c r="Z1243">
        <v>-2.615385789137625E-2</v>
      </c>
      <c r="AA1243">
        <v>-8.178437080182388E-2</v>
      </c>
      <c r="AB1243">
        <v>-4.7528901688570713E-2</v>
      </c>
      <c r="AC1243">
        <v>-4.4830395803340028E-2</v>
      </c>
      <c r="AD1243">
        <v>8.7072806656998125E-3</v>
      </c>
      <c r="AE1243">
        <v>1.586974620832304E-2</v>
      </c>
    </row>
    <row r="1244" spans="1:31" x14ac:dyDescent="0.35">
      <c r="A1244" s="2">
        <v>44932</v>
      </c>
      <c r="B1244">
        <v>3.2258022153620607E-2</v>
      </c>
      <c r="C1244">
        <v>0</v>
      </c>
      <c r="D1244">
        <v>-1.5921216173806711E-2</v>
      </c>
      <c r="E1244">
        <v>1.8465157730065851E-2</v>
      </c>
      <c r="F1244">
        <v>2.5164062756775959E-2</v>
      </c>
      <c r="G1244">
        <v>-6.7849249374686282E-3</v>
      </c>
      <c r="H1244">
        <v>1.5104652934533339E-2</v>
      </c>
      <c r="I1244">
        <v>1.7449191534113281E-2</v>
      </c>
      <c r="J1244">
        <v>0.1378659428707969</v>
      </c>
      <c r="K1244">
        <v>2.0780790276383909E-2</v>
      </c>
      <c r="L1244">
        <v>1.072540403167088E-2</v>
      </c>
      <c r="M1244">
        <v>7.9601912624644999E-3</v>
      </c>
      <c r="N1244">
        <v>0</v>
      </c>
      <c r="O1244">
        <v>-2.7956905425849499E-2</v>
      </c>
      <c r="P1244">
        <v>4.2948674260641084E-3</v>
      </c>
      <c r="Q1244">
        <v>7.7959547741513591E-2</v>
      </c>
      <c r="R1244">
        <v>2.4911046961009209E-2</v>
      </c>
      <c r="S1244">
        <v>1.246103690981637E-2</v>
      </c>
      <c r="T1244">
        <v>0</v>
      </c>
      <c r="U1244">
        <v>4.4996113906738973E-2</v>
      </c>
      <c r="V1244">
        <v>8.0955623451149261E-2</v>
      </c>
      <c r="W1244">
        <v>-1.38498746178306E-3</v>
      </c>
      <c r="Y1244">
        <v>1.4800583963757051E-2</v>
      </c>
      <c r="Z1244">
        <v>5.9241706875163169E-2</v>
      </c>
      <c r="AA1244">
        <v>2.069280257731454E-2</v>
      </c>
      <c r="AB1244">
        <v>1.828364068145882E-2</v>
      </c>
      <c r="AC1244">
        <v>-1.3953485371200339E-2</v>
      </c>
      <c r="AD1244">
        <v>-3.320037626681982E-3</v>
      </c>
      <c r="AE1244">
        <v>2.8006149934769908E-2</v>
      </c>
    </row>
    <row r="1245" spans="1:31" x14ac:dyDescent="0.35">
      <c r="A1245" s="2">
        <v>44934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3.2905415375534819E-2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</row>
    <row r="1246" spans="1:31" x14ac:dyDescent="0.35">
      <c r="A1246" s="2">
        <v>44935</v>
      </c>
      <c r="B1246">
        <v>4.807699891956374E-2</v>
      </c>
      <c r="C1246">
        <v>0</v>
      </c>
      <c r="D1246">
        <v>0</v>
      </c>
      <c r="E1246">
        <v>4.5324839058935584E-3</v>
      </c>
      <c r="F1246">
        <v>3.7353296237403688E-2</v>
      </c>
      <c r="G1246">
        <v>4.5191732631225889E-2</v>
      </c>
      <c r="H1246">
        <v>3.3574940911439637E-2</v>
      </c>
      <c r="I1246">
        <v>-9.6618752417865217E-3</v>
      </c>
      <c r="J1246">
        <v>6.6943238362324742E-2</v>
      </c>
      <c r="K1246">
        <v>7.0944970523012518E-3</v>
      </c>
      <c r="L1246">
        <v>-1.396343195761762E-3</v>
      </c>
      <c r="M1246">
        <v>9.8718941449771336E-4</v>
      </c>
      <c r="N1246">
        <v>1.2000000000000011E-2</v>
      </c>
      <c r="O1246">
        <v>-2.4438226425153919E-2</v>
      </c>
      <c r="P1246">
        <v>-1.6393416052556061E-2</v>
      </c>
      <c r="Q1246">
        <v>1.511476448380678E-2</v>
      </c>
      <c r="R1246">
        <v>-1.7045483280475841E-2</v>
      </c>
      <c r="S1246">
        <v>8.6154256621273628E-3</v>
      </c>
      <c r="T1246">
        <v>3.773637228133619E-3</v>
      </c>
      <c r="U1246">
        <v>4.3801049806365899E-2</v>
      </c>
      <c r="V1246">
        <v>2.9158897938939669E-2</v>
      </c>
      <c r="W1246">
        <v>-1.0263504077888791E-2</v>
      </c>
      <c r="Y1246">
        <v>-7.2922253463136846E-3</v>
      </c>
      <c r="Z1246">
        <v>6.0402716542387942E-2</v>
      </c>
      <c r="AA1246">
        <v>1.2340183900683369E-2</v>
      </c>
      <c r="AB1246">
        <v>8.2680426884405023E-3</v>
      </c>
      <c r="AC1246">
        <v>-2.1440496447194808E-3</v>
      </c>
      <c r="AD1246">
        <v>-1.3990648629498731E-2</v>
      </c>
      <c r="AE1246">
        <v>1.3996515916240069E-2</v>
      </c>
    </row>
    <row r="1247" spans="1:31" x14ac:dyDescent="0.35">
      <c r="A1247" s="2">
        <v>44936</v>
      </c>
      <c r="B1247">
        <v>3.4403498970339008E-3</v>
      </c>
      <c r="C1247">
        <v>-2.1505355669564911E-2</v>
      </c>
      <c r="D1247">
        <v>-1.8489866002511349E-2</v>
      </c>
      <c r="E1247">
        <v>1.6356532650828811E-2</v>
      </c>
      <c r="F1247">
        <v>5.967077240455132E-2</v>
      </c>
      <c r="G1247">
        <v>0.10608349296630409</v>
      </c>
      <c r="H1247">
        <v>-3.3222259380109032E-3</v>
      </c>
      <c r="I1247">
        <v>-2.5853769989204189E-2</v>
      </c>
      <c r="J1247">
        <v>9.0225552755275551E-2</v>
      </c>
      <c r="K1247">
        <v>3.0321463853721479E-2</v>
      </c>
      <c r="L1247">
        <v>5.5929694358036741E-4</v>
      </c>
      <c r="M1247">
        <v>2.416172359603674E-2</v>
      </c>
      <c r="N1247">
        <v>-1.1857707509881471E-2</v>
      </c>
      <c r="O1247">
        <v>8.2916529323731059E-3</v>
      </c>
      <c r="P1247">
        <v>-2.1738876566553822E-3</v>
      </c>
      <c r="Q1247">
        <v>7.4385854583748134E-2</v>
      </c>
      <c r="R1247">
        <v>2.2800289201589049E-2</v>
      </c>
      <c r="S1247">
        <v>-4.5759635307768283E-2</v>
      </c>
      <c r="T1247">
        <v>1.1278165864334831E-2</v>
      </c>
      <c r="U1247">
        <v>5.6898948306174368E-3</v>
      </c>
      <c r="V1247">
        <v>-3.3402892116307203E-2</v>
      </c>
      <c r="W1247">
        <v>-1.457402208694036E-2</v>
      </c>
      <c r="Y1247">
        <v>2.452599523559917E-2</v>
      </c>
      <c r="Z1247">
        <v>5.1336113117307132E-2</v>
      </c>
      <c r="AA1247">
        <v>2.8297846987788141E-2</v>
      </c>
      <c r="AB1247">
        <v>4.7159719462552818E-3</v>
      </c>
      <c r="AC1247">
        <v>2.4924792105560419E-2</v>
      </c>
      <c r="AD1247">
        <v>-1.1486516099521671E-2</v>
      </c>
      <c r="AE1247">
        <v>-2.0458511365070708E-2</v>
      </c>
    </row>
    <row r="1248" spans="1:31" x14ac:dyDescent="0.35">
      <c r="A1248" s="2">
        <v>44937</v>
      </c>
      <c r="B1248">
        <v>6.8571411981537489E-2</v>
      </c>
      <c r="C1248">
        <v>2.197800038474473E-2</v>
      </c>
      <c r="D1248">
        <v>4.7094959840847661E-3</v>
      </c>
      <c r="E1248">
        <v>2.5527149982148781E-2</v>
      </c>
      <c r="F1248">
        <v>9.3689333467773528E-2</v>
      </c>
      <c r="G1248">
        <v>4.7727238048206777E-2</v>
      </c>
      <c r="H1248">
        <v>2.1111122251074699E-2</v>
      </c>
      <c r="I1248">
        <v>1.802717546881305E-2</v>
      </c>
      <c r="J1248">
        <v>1.9500587626682279E-2</v>
      </c>
      <c r="K1248">
        <v>1.456622854531564E-2</v>
      </c>
      <c r="L1248">
        <v>3.4935719470266642E-2</v>
      </c>
      <c r="M1248">
        <v>3.851705437789299E-2</v>
      </c>
      <c r="N1248">
        <v>1.6999999999999901E-2</v>
      </c>
      <c r="O1248">
        <v>3.9115891839797801E-2</v>
      </c>
      <c r="P1248">
        <v>5.0835032597145169E-3</v>
      </c>
      <c r="Q1248">
        <v>8.1867095505780973E-3</v>
      </c>
      <c r="R1248">
        <v>-2.5117715148473829E-3</v>
      </c>
      <c r="S1248">
        <v>2.557553195648965E-2</v>
      </c>
      <c r="T1248">
        <v>-2.0446104662883099E-2</v>
      </c>
      <c r="U1248">
        <v>4.9504935804028698E-2</v>
      </c>
      <c r="V1248">
        <v>4.8441829750566427E-2</v>
      </c>
      <c r="W1248">
        <v>8.5324165145064246E-3</v>
      </c>
      <c r="Y1248">
        <v>2.5673761799315239E-2</v>
      </c>
      <c r="Z1248">
        <v>8.4280889049018315E-2</v>
      </c>
      <c r="AA1248">
        <v>0.10245554573707991</v>
      </c>
      <c r="AB1248">
        <v>5.8392820052660672E-2</v>
      </c>
      <c r="AC1248">
        <v>7.4213854484416419E-2</v>
      </c>
      <c r="AD1248">
        <v>-1.367058186397474E-2</v>
      </c>
      <c r="AE1248">
        <v>6.0392552512850813E-2</v>
      </c>
    </row>
    <row r="1249" spans="1:31" x14ac:dyDescent="0.35">
      <c r="A1249" s="2">
        <v>44938</v>
      </c>
      <c r="B1249">
        <v>2.8877013903574111E-2</v>
      </c>
      <c r="C1249">
        <v>-2.1505355669564911E-2</v>
      </c>
      <c r="D1249">
        <v>-4.6874205956141113E-3</v>
      </c>
      <c r="E1249">
        <v>1.298706093965118E-2</v>
      </c>
      <c r="F1249">
        <v>2.21926313697971E-2</v>
      </c>
      <c r="G1249">
        <v>2.516268732770777E-2</v>
      </c>
      <c r="H1249">
        <v>1.051864688063686E-2</v>
      </c>
      <c r="I1249">
        <v>2.213565648017557E-3</v>
      </c>
      <c r="J1249">
        <v>7.2311961981517134E-3</v>
      </c>
      <c r="K1249">
        <v>1.171970490697016E-2</v>
      </c>
      <c r="L1249">
        <v>1.5933031921074651E-2</v>
      </c>
      <c r="M1249">
        <v>9.2721727292117695E-3</v>
      </c>
      <c r="N1249">
        <v>2.9638994240764219E-2</v>
      </c>
      <c r="O1249">
        <v>1.214301066722356E-2</v>
      </c>
      <c r="P1249">
        <v>3.612698336045606E-3</v>
      </c>
      <c r="Q1249">
        <v>3.7352835129146111E-2</v>
      </c>
      <c r="R1249">
        <v>9.7576760725308631E-3</v>
      </c>
      <c r="S1249">
        <v>2.6184407569173729E-2</v>
      </c>
      <c r="T1249">
        <v>-2.0872967208045771E-2</v>
      </c>
      <c r="U1249">
        <v>-5.0538954510763734E-3</v>
      </c>
      <c r="V1249">
        <v>1.1771675434595339E-2</v>
      </c>
      <c r="W1249">
        <v>2.8482850988172052E-2</v>
      </c>
      <c r="Y1249">
        <v>1.7814738456954912E-2</v>
      </c>
      <c r="Z1249">
        <v>3.5780497459143128E-2</v>
      </c>
      <c r="AA1249">
        <v>4.0322549928730737E-2</v>
      </c>
      <c r="AB1249">
        <v>2.4193273891304878E-2</v>
      </c>
      <c r="AC1249">
        <v>6.7135021741316914E-2</v>
      </c>
      <c r="AD1249">
        <v>3.326411511937355E-2</v>
      </c>
      <c r="AE1249">
        <v>1.5187456073045171E-2</v>
      </c>
    </row>
    <row r="1250" spans="1:31" x14ac:dyDescent="0.35">
      <c r="A1250" s="2">
        <v>44939</v>
      </c>
      <c r="B1250">
        <v>-5.1975039775131737E-3</v>
      </c>
      <c r="C1250">
        <v>1.0989000192372259E-2</v>
      </c>
      <c r="D1250">
        <v>5.4944284411801991E-3</v>
      </c>
      <c r="E1250">
        <v>7.4786337025385397E-3</v>
      </c>
      <c r="F1250">
        <v>1.9105454346083791E-2</v>
      </c>
      <c r="G1250">
        <v>-1.946674146465488E-2</v>
      </c>
      <c r="H1250">
        <v>2.225419303881182E-2</v>
      </c>
      <c r="I1250">
        <v>-1.447868845698219E-2</v>
      </c>
      <c r="J1250">
        <v>-4.1686036105517132E-3</v>
      </c>
      <c r="K1250">
        <v>-6.0816409980175568E-3</v>
      </c>
      <c r="L1250">
        <v>-3.987180102084209E-3</v>
      </c>
      <c r="M1250">
        <v>-5.0528529186288917E-3</v>
      </c>
      <c r="N1250">
        <v>0</v>
      </c>
      <c r="O1250">
        <v>1.700314657287683E-2</v>
      </c>
      <c r="P1250">
        <v>2.5197927279097199E-2</v>
      </c>
      <c r="Q1250">
        <v>7.4922912617350068E-3</v>
      </c>
      <c r="R1250">
        <v>1.402733549118973E-2</v>
      </c>
      <c r="S1250">
        <v>-3.0376155174879349E-3</v>
      </c>
      <c r="T1250">
        <v>1.35659852020642E-2</v>
      </c>
      <c r="U1250">
        <v>-8.4659666165554093E-3</v>
      </c>
      <c r="V1250">
        <v>-1.221646220459538E-2</v>
      </c>
      <c r="W1250">
        <v>-4.3871849031678067E-3</v>
      </c>
      <c r="Y1250">
        <v>-6.646757010176918E-4</v>
      </c>
      <c r="Z1250">
        <v>-1.7867845625412659E-2</v>
      </c>
      <c r="AA1250">
        <v>2.620889924228487E-2</v>
      </c>
      <c r="AB1250">
        <v>1.7966773450909471E-2</v>
      </c>
      <c r="AC1250">
        <v>3.5844898930754487E-2</v>
      </c>
      <c r="AD1250">
        <v>6.7062535321005257E-4</v>
      </c>
      <c r="AE1250">
        <v>1.8700755805864939E-3</v>
      </c>
    </row>
    <row r="1251" spans="1:31" x14ac:dyDescent="0.35">
      <c r="A1251" s="2">
        <v>44941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8.8676671214187319E-3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</row>
    <row r="1252" spans="1:31" x14ac:dyDescent="0.35">
      <c r="A1252" s="2">
        <v>44942</v>
      </c>
      <c r="B1252">
        <v>-1.7763855905674308E-2</v>
      </c>
      <c r="C1252">
        <v>1.0869554654186601E-2</v>
      </c>
      <c r="D1252">
        <v>7.8063344663530376E-3</v>
      </c>
      <c r="E1252">
        <v>3.1813219107861279E-3</v>
      </c>
      <c r="F1252">
        <v>0</v>
      </c>
      <c r="G1252">
        <v>0</v>
      </c>
      <c r="H1252">
        <v>0</v>
      </c>
      <c r="I1252">
        <v>1.220132619278202E-2</v>
      </c>
      <c r="J1252">
        <v>0</v>
      </c>
      <c r="K1252">
        <v>0</v>
      </c>
      <c r="L1252">
        <v>8.540157042946861E-3</v>
      </c>
      <c r="M1252">
        <v>-5.0785139024229764E-3</v>
      </c>
      <c r="N1252">
        <v>4.4624746450303574E-3</v>
      </c>
      <c r="O1252">
        <v>0</v>
      </c>
      <c r="P1252">
        <v>-2.808932985942203E-3</v>
      </c>
      <c r="Q1252">
        <v>0</v>
      </c>
      <c r="R1252">
        <v>0</v>
      </c>
      <c r="S1252">
        <v>6.0938652848574471E-3</v>
      </c>
      <c r="T1252">
        <v>0</v>
      </c>
      <c r="U1252">
        <v>8.1967133022515792E-3</v>
      </c>
      <c r="V1252">
        <v>-5.123668759358424E-2</v>
      </c>
      <c r="W1252">
        <v>-9.0884085652184199E-3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4.0214705313512678E-3</v>
      </c>
      <c r="AE1252">
        <v>8.8660469875283532E-3</v>
      </c>
    </row>
    <row r="1253" spans="1:31" x14ac:dyDescent="0.35">
      <c r="A1253" s="2">
        <v>44943</v>
      </c>
      <c r="B1253">
        <v>-9.5744959563832666E-3</v>
      </c>
      <c r="C1253">
        <v>0</v>
      </c>
      <c r="D1253">
        <v>-1.006965716015451E-2</v>
      </c>
      <c r="E1253">
        <v>2.4841361058336231E-2</v>
      </c>
      <c r="F1253">
        <v>5.9651172174262079E-3</v>
      </c>
      <c r="G1253">
        <v>3.2369443138990477E-2</v>
      </c>
      <c r="H1253">
        <v>2.176958455392786E-2</v>
      </c>
      <c r="I1253">
        <v>4.9180116074265534E-4</v>
      </c>
      <c r="J1253">
        <v>-3.0232540396756939E-2</v>
      </c>
      <c r="K1253">
        <v>2.9138238507331331E-3</v>
      </c>
      <c r="L1253">
        <v>-9.5263456372037814E-3</v>
      </c>
      <c r="M1253">
        <v>-2.320150293767087E-3</v>
      </c>
      <c r="N1253">
        <v>-1.278944534194937E-2</v>
      </c>
      <c r="O1253">
        <v>2.1274847205726029E-2</v>
      </c>
      <c r="P1253">
        <v>-3.521178489486632E-3</v>
      </c>
      <c r="Q1253">
        <v>-1.4373696114094E-2</v>
      </c>
      <c r="R1253">
        <v>-3.9655673427190792E-2</v>
      </c>
      <c r="S1253">
        <v>-3.6342222326957159E-3</v>
      </c>
      <c r="T1253">
        <v>0</v>
      </c>
      <c r="U1253">
        <v>-3.3876113573050309E-4</v>
      </c>
      <c r="V1253">
        <v>2.172554071141386E-2</v>
      </c>
      <c r="W1253">
        <v>1.111706543544644E-3</v>
      </c>
      <c r="Y1253">
        <v>7.6488545694766152E-3</v>
      </c>
      <c r="Z1253">
        <v>2.0618566240576449E-2</v>
      </c>
      <c r="AA1253">
        <v>1.7985612004385979E-2</v>
      </c>
      <c r="AB1253">
        <v>1.6348246440447189E-2</v>
      </c>
      <c r="AC1253">
        <v>-9.8869626523353515E-3</v>
      </c>
      <c r="AD1253">
        <v>-5.3404496613763666E-3</v>
      </c>
      <c r="AE1253">
        <v>-1.0638312137943419E-2</v>
      </c>
    </row>
    <row r="1254" spans="1:31" x14ac:dyDescent="0.35">
      <c r="A1254" s="2">
        <v>44944</v>
      </c>
      <c r="B1254">
        <v>-1.074113644397845E-2</v>
      </c>
      <c r="C1254">
        <v>-1.0752677834782509E-2</v>
      </c>
      <c r="D1254">
        <v>9.3897092622075018E-3</v>
      </c>
      <c r="E1254">
        <v>-2.5785704367693452E-3</v>
      </c>
      <c r="F1254">
        <v>-3.3036877021660249E-2</v>
      </c>
      <c r="G1254">
        <v>-4.5986877090598011E-3</v>
      </c>
      <c r="H1254">
        <v>-2.7491134253907479E-3</v>
      </c>
      <c r="I1254">
        <v>1.967289825112406E-3</v>
      </c>
      <c r="J1254">
        <v>-8.6331080039574459E-3</v>
      </c>
      <c r="K1254">
        <v>-6.3917879275010581E-3</v>
      </c>
      <c r="L1254">
        <v>-4.2479298413685251E-2</v>
      </c>
      <c r="M1254">
        <v>-1.2093033901480751E-2</v>
      </c>
      <c r="N1254">
        <v>2.9455884358379869E-2</v>
      </c>
      <c r="O1254">
        <v>-2.987333734140396E-3</v>
      </c>
      <c r="P1254">
        <v>2.826868851116604E-3</v>
      </c>
      <c r="Q1254">
        <v>-1.6891203978552929E-4</v>
      </c>
      <c r="R1254">
        <v>-3.4571060551176092E-2</v>
      </c>
      <c r="S1254">
        <v>-1.1550141089210601E-2</v>
      </c>
      <c r="T1254">
        <v>-9.5613049960108221E-4</v>
      </c>
      <c r="U1254">
        <v>-6.777518674533356E-4</v>
      </c>
      <c r="V1254">
        <v>-2.4300735360577308E-3</v>
      </c>
      <c r="W1254">
        <v>-6.1077556702034963E-3</v>
      </c>
      <c r="Y1254">
        <v>-2.9703950263090251E-3</v>
      </c>
      <c r="Z1254">
        <v>-7.724252011640842E-3</v>
      </c>
      <c r="AA1254">
        <v>3.533582479351205E-3</v>
      </c>
      <c r="AB1254">
        <v>-1.4679738919685099E-3</v>
      </c>
      <c r="AC1254">
        <v>7.8459096352121449E-3</v>
      </c>
      <c r="AD1254">
        <v>1.073824638703424E-2</v>
      </c>
      <c r="AE1254">
        <v>-1.5427713357326071E-2</v>
      </c>
    </row>
    <row r="1255" spans="1:31" x14ac:dyDescent="0.35">
      <c r="A1255" s="2">
        <v>44945</v>
      </c>
      <c r="B1255">
        <v>-6.5146260357334951E-3</v>
      </c>
      <c r="C1255">
        <v>0</v>
      </c>
      <c r="D1255">
        <v>-1.6279037331855761E-2</v>
      </c>
      <c r="E1255">
        <v>-9.824221850925019E-3</v>
      </c>
      <c r="F1255">
        <v>-4.4240045214940182E-2</v>
      </c>
      <c r="G1255">
        <v>-4.7459016636390183E-2</v>
      </c>
      <c r="H1255">
        <v>-1.0682319244626591E-2</v>
      </c>
      <c r="I1255">
        <v>-9.5706455271673541E-3</v>
      </c>
      <c r="J1255">
        <v>-1.040155548109889E-2</v>
      </c>
      <c r="K1255">
        <v>-1.6666660765459751E-2</v>
      </c>
      <c r="L1255">
        <v>-6.445316304286397E-2</v>
      </c>
      <c r="M1255">
        <v>-3.9077209635127952E-2</v>
      </c>
      <c r="N1255">
        <v>-5.1662471850576486E-3</v>
      </c>
      <c r="O1255">
        <v>-0.10922454797871479</v>
      </c>
      <c r="P1255">
        <v>-1.5503811695404931E-2</v>
      </c>
      <c r="Q1255">
        <v>-7.0732738071300094E-2</v>
      </c>
      <c r="R1255">
        <v>-2.3209448003437272E-3</v>
      </c>
      <c r="S1255">
        <v>-1.107004753534413E-2</v>
      </c>
      <c r="T1255">
        <v>1.244027078565324E-2</v>
      </c>
      <c r="U1255">
        <v>-4.543913743601502E-2</v>
      </c>
      <c r="V1255">
        <v>-4.6894059329228972E-2</v>
      </c>
      <c r="W1255">
        <v>-1.08938786914462E-2</v>
      </c>
      <c r="Y1255">
        <v>-2.5819131318930429E-2</v>
      </c>
      <c r="Z1255">
        <v>-8.3233549689855968E-2</v>
      </c>
      <c r="AA1255">
        <v>-0.1038732005357501</v>
      </c>
      <c r="AB1255">
        <v>-0.1031592421866125</v>
      </c>
      <c r="AC1255">
        <v>-5.6617139720845477E-2</v>
      </c>
      <c r="AD1255">
        <v>1.5936242284417809E-2</v>
      </c>
      <c r="AE1255">
        <v>-4.4871851534450169E-2</v>
      </c>
    </row>
    <row r="1256" spans="1:31" x14ac:dyDescent="0.35">
      <c r="A1256" s="2">
        <v>44946</v>
      </c>
      <c r="B1256">
        <v>-5.4644796100574711E-3</v>
      </c>
      <c r="C1256">
        <v>2.1739109308372969E-2</v>
      </c>
      <c r="D1256">
        <v>3.1521007593517951E-3</v>
      </c>
      <c r="E1256">
        <v>-8.3551221113262741E-3</v>
      </c>
      <c r="F1256">
        <v>1.879009409470167E-2</v>
      </c>
      <c r="G1256">
        <v>5.9964752735968803E-2</v>
      </c>
      <c r="H1256">
        <v>3.134764929297873E-3</v>
      </c>
      <c r="I1256">
        <v>-1.9078250969320028E-2</v>
      </c>
      <c r="J1256">
        <v>2.3955012121524621E-2</v>
      </c>
      <c r="K1256">
        <v>-1.100205013929445E-2</v>
      </c>
      <c r="L1256">
        <v>2.3859777502910351E-3</v>
      </c>
      <c r="M1256">
        <v>6.8593528023073169E-3</v>
      </c>
      <c r="N1256">
        <v>0</v>
      </c>
      <c r="O1256">
        <v>-1.928546137220821E-3</v>
      </c>
      <c r="P1256">
        <v>-6.4424426830246304E-3</v>
      </c>
      <c r="Q1256">
        <v>1.7332287167812099E-2</v>
      </c>
      <c r="R1256">
        <v>3.2236600479746753E-2</v>
      </c>
      <c r="S1256">
        <v>-8.0846287375495596E-3</v>
      </c>
      <c r="T1256">
        <v>1.323251153404548E-2</v>
      </c>
      <c r="U1256">
        <v>3.4103055233767998E-2</v>
      </c>
      <c r="V1256">
        <v>4.7923811353098866E-3</v>
      </c>
      <c r="W1256">
        <v>-7.3424667256440923E-3</v>
      </c>
      <c r="Y1256">
        <v>8.1548938579583119E-3</v>
      </c>
      <c r="Z1256">
        <v>3.8536850603714479E-2</v>
      </c>
      <c r="AA1256">
        <v>2.003922617856535E-2</v>
      </c>
      <c r="AB1256">
        <v>2.7936696887285839E-2</v>
      </c>
      <c r="AC1256">
        <v>2.6256592908698199E-2</v>
      </c>
      <c r="AD1256">
        <v>-9.1502437360079236E-3</v>
      </c>
      <c r="AE1256">
        <v>4.4743185810713904E-3</v>
      </c>
    </row>
    <row r="1257" spans="1:31" x14ac:dyDescent="0.35">
      <c r="A1257" s="2">
        <v>44948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-5.8588548601864132E-2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 x14ac:dyDescent="0.35">
      <c r="A1258" s="2">
        <v>44949</v>
      </c>
      <c r="B1258">
        <v>0</v>
      </c>
      <c r="C1258">
        <v>0</v>
      </c>
      <c r="D1258">
        <v>-7.8554906004923986E-3</v>
      </c>
      <c r="E1258">
        <v>-8.425415683372961E-3</v>
      </c>
      <c r="F1258">
        <v>4.5883962157790448E-2</v>
      </c>
      <c r="G1258">
        <v>5.490847107129837E-2</v>
      </c>
      <c r="H1258">
        <v>2.0486116018690881E-2</v>
      </c>
      <c r="I1258">
        <v>-5.5570158393571933E-3</v>
      </c>
      <c r="J1258">
        <v>1.885893833941088E-2</v>
      </c>
      <c r="K1258">
        <v>-3.9084515417785459E-3</v>
      </c>
      <c r="L1258">
        <v>2.7372750736040171E-2</v>
      </c>
      <c r="M1258">
        <v>-9.7316550644799271E-4</v>
      </c>
      <c r="N1258">
        <v>4.2432814710042788E-3</v>
      </c>
      <c r="O1258">
        <v>2.6512129654319819E-2</v>
      </c>
      <c r="P1258">
        <v>-3.6022873085546081E-3</v>
      </c>
      <c r="Q1258">
        <v>4.9681371533117913E-2</v>
      </c>
      <c r="R1258">
        <v>-6.4386834381524594E-4</v>
      </c>
      <c r="S1258">
        <v>2.0689749167704049E-2</v>
      </c>
      <c r="T1258">
        <v>-1.5858153248339061E-2</v>
      </c>
      <c r="U1258">
        <v>6.8699931280402637E-4</v>
      </c>
      <c r="V1258">
        <v>3.5612047844671757E-2</v>
      </c>
      <c r="W1258">
        <v>1.9914526225661699E-3</v>
      </c>
      <c r="Y1258">
        <v>2.033482929642938E-2</v>
      </c>
      <c r="Z1258">
        <v>9.6855405816022033E-2</v>
      </c>
      <c r="AA1258">
        <v>3.3513130582264461E-2</v>
      </c>
      <c r="AB1258">
        <v>4.9027859908448379E-2</v>
      </c>
      <c r="AC1258">
        <v>6.8347912652357845E-2</v>
      </c>
      <c r="AD1258">
        <v>1.7150253247283809E-2</v>
      </c>
      <c r="AE1258">
        <v>4.4543127091853929E-3</v>
      </c>
    </row>
    <row r="1259" spans="1:31" x14ac:dyDescent="0.35">
      <c r="A1259" s="2">
        <v>44950</v>
      </c>
      <c r="B1259">
        <v>0</v>
      </c>
      <c r="C1259">
        <v>0</v>
      </c>
      <c r="D1259">
        <v>7.917687923553407E-3</v>
      </c>
      <c r="E1259">
        <v>-1.062143930504056E-2</v>
      </c>
      <c r="F1259">
        <v>3.3978534001176008E-2</v>
      </c>
      <c r="G1259">
        <v>-1.458993810443243E-2</v>
      </c>
      <c r="H1259">
        <v>7.1454210186725486E-3</v>
      </c>
      <c r="I1259">
        <v>3.3019732988468502E-3</v>
      </c>
      <c r="J1259">
        <v>-1.8744571340826299E-3</v>
      </c>
      <c r="K1259">
        <v>1.086624320147811E-2</v>
      </c>
      <c r="L1259">
        <v>-2.6064337031442841E-3</v>
      </c>
      <c r="M1259">
        <v>-1.266440429546423E-2</v>
      </c>
      <c r="N1259">
        <v>7.8873239436618725E-3</v>
      </c>
      <c r="O1259">
        <v>-3.9266333062677572E-2</v>
      </c>
      <c r="P1259">
        <v>5.0614492726270832E-3</v>
      </c>
      <c r="Q1259">
        <v>-2.6786226893274812E-2</v>
      </c>
      <c r="R1259">
        <v>2.8994279183232048E-3</v>
      </c>
      <c r="S1259">
        <v>-6.7568284294584613E-3</v>
      </c>
      <c r="T1259">
        <v>-9.4788041485338592E-4</v>
      </c>
      <c r="U1259">
        <v>2.7463071064486311E-3</v>
      </c>
      <c r="V1259">
        <v>-3.684339361656019E-3</v>
      </c>
      <c r="W1259">
        <v>-5.6790222292224524E-4</v>
      </c>
      <c r="Y1259">
        <v>1.530492744974654E-2</v>
      </c>
      <c r="Z1259">
        <v>-4.0137657196309129E-2</v>
      </c>
      <c r="AA1259">
        <v>-2.758105751854012E-2</v>
      </c>
      <c r="AB1259">
        <v>-2.6198252725981859E-3</v>
      </c>
      <c r="AC1259">
        <v>-4.7895789203192818E-3</v>
      </c>
      <c r="AD1259">
        <v>2.594082031381451E-3</v>
      </c>
      <c r="AE1259">
        <v>-5.9127714525081254E-3</v>
      </c>
    </row>
    <row r="1260" spans="1:31" x14ac:dyDescent="0.35">
      <c r="A1260" s="2">
        <v>44951</v>
      </c>
      <c r="B1260">
        <v>-5.4945042163149216E-3</v>
      </c>
      <c r="C1260">
        <v>0</v>
      </c>
      <c r="D1260">
        <v>6.2842936443270334E-3</v>
      </c>
      <c r="E1260">
        <v>5.9044641109922136E-3</v>
      </c>
      <c r="F1260">
        <v>-5.3660601763710347E-2</v>
      </c>
      <c r="G1260">
        <v>1.200484782540512E-2</v>
      </c>
      <c r="H1260">
        <v>-1.1486573774279861E-2</v>
      </c>
      <c r="I1260">
        <v>-2.075946679293883E-2</v>
      </c>
      <c r="J1260">
        <v>-1.7605634433428771E-2</v>
      </c>
      <c r="K1260">
        <v>-1.0152169243960341E-2</v>
      </c>
      <c r="L1260">
        <v>1.335664684995597E-2</v>
      </c>
      <c r="M1260">
        <v>5.9200261063045989E-3</v>
      </c>
      <c r="N1260">
        <v>-6.9871436556734334E-4</v>
      </c>
      <c r="O1260">
        <v>-4.1691319294626328E-2</v>
      </c>
      <c r="P1260">
        <v>1.7985591809766891E-2</v>
      </c>
      <c r="Q1260">
        <v>-1.883498094853631E-2</v>
      </c>
      <c r="R1260">
        <v>3.0195970427211231E-2</v>
      </c>
      <c r="S1260">
        <v>-2.164503007566454E-2</v>
      </c>
      <c r="T1260">
        <v>1.5180288740498151E-2</v>
      </c>
      <c r="U1260">
        <v>-2.293728825556407E-2</v>
      </c>
      <c r="V1260">
        <v>-2.2496192062302911E-2</v>
      </c>
      <c r="W1260">
        <v>-1.1363627706346691E-2</v>
      </c>
      <c r="Y1260">
        <v>-2.6026833204654261E-3</v>
      </c>
      <c r="Z1260">
        <v>-2.3894840143331431E-2</v>
      </c>
      <c r="AA1260">
        <v>-7.0141813453555524E-2</v>
      </c>
      <c r="AB1260">
        <v>-2.5456452403978092E-2</v>
      </c>
      <c r="AC1260">
        <v>-2.5094518336445829E-2</v>
      </c>
      <c r="AD1260">
        <v>8.4087778528563195E-3</v>
      </c>
      <c r="AE1260">
        <v>-2.513014782760226E-2</v>
      </c>
    </row>
    <row r="1261" spans="1:31" x14ac:dyDescent="0.35">
      <c r="A1261" s="2">
        <v>44952</v>
      </c>
      <c r="B1261">
        <v>0</v>
      </c>
      <c r="C1261">
        <v>0</v>
      </c>
      <c r="D1261">
        <v>-2.341929805555143E-3</v>
      </c>
      <c r="E1261">
        <v>-5.3361211175591006E-3</v>
      </c>
      <c r="F1261">
        <v>-5.4065913944454043E-2</v>
      </c>
      <c r="G1261">
        <v>-2.0561504109887441E-2</v>
      </c>
      <c r="H1261">
        <v>1.025280240524618E-3</v>
      </c>
      <c r="I1261">
        <v>-5.1705013294356394E-4</v>
      </c>
      <c r="J1261">
        <v>-2.0310597493730102E-2</v>
      </c>
      <c r="K1261">
        <v>1.0859564816210639E-2</v>
      </c>
      <c r="L1261">
        <v>3.5243538351259478E-2</v>
      </c>
      <c r="M1261">
        <v>2.256012778768501E-2</v>
      </c>
      <c r="N1261">
        <v>8.2505943224724376E-3</v>
      </c>
      <c r="O1261">
        <v>-1.093573113190438E-2</v>
      </c>
      <c r="P1261">
        <v>-1.4840956660826301E-2</v>
      </c>
      <c r="Q1261">
        <v>4.2612613829926323E-2</v>
      </c>
      <c r="R1261">
        <v>-2.899907433818516E-2</v>
      </c>
      <c r="S1261">
        <v>-1.327436725257114E-2</v>
      </c>
      <c r="T1261">
        <v>2.8035927139038459E-3</v>
      </c>
      <c r="U1261">
        <v>-4.9054412230554734E-3</v>
      </c>
      <c r="V1261">
        <v>1.0088323111600021E-2</v>
      </c>
      <c r="W1261">
        <v>1.1206810855880491E-2</v>
      </c>
      <c r="Y1261">
        <v>-4.0231805312117563E-3</v>
      </c>
      <c r="Z1261">
        <v>-5.9363540879476817E-2</v>
      </c>
      <c r="AA1261">
        <v>-3.709816642159192E-3</v>
      </c>
      <c r="AB1261">
        <v>9.5168906352198768E-3</v>
      </c>
      <c r="AC1261">
        <v>-5.7827971146039443E-2</v>
      </c>
      <c r="AD1261">
        <v>-1.6677319828096952E-2</v>
      </c>
      <c r="AE1261">
        <v>4.3725881756018206E-3</v>
      </c>
    </row>
    <row r="1262" spans="1:31" x14ac:dyDescent="0.35">
      <c r="A1262" s="2">
        <v>44953</v>
      </c>
      <c r="B1262">
        <v>2.6519362002070949E-2</v>
      </c>
      <c r="C1262">
        <v>0</v>
      </c>
      <c r="D1262">
        <v>7.8247577185062145E-3</v>
      </c>
      <c r="E1262">
        <v>-1.072886858443312E-3</v>
      </c>
      <c r="F1262">
        <v>5.1115258274675668E-2</v>
      </c>
      <c r="G1262">
        <v>9.2854072662820197E-3</v>
      </c>
      <c r="H1262">
        <v>6.8288853841935726E-4</v>
      </c>
      <c r="I1262">
        <v>-1.1898506329669271E-2</v>
      </c>
      <c r="J1262">
        <v>-3.658573801924581E-3</v>
      </c>
      <c r="K1262">
        <v>4.476324427159728E-3</v>
      </c>
      <c r="L1262">
        <v>0</v>
      </c>
      <c r="M1262">
        <v>-1.103115290303491E-2</v>
      </c>
      <c r="N1262">
        <v>0</v>
      </c>
      <c r="O1262">
        <v>9.9509279055607358E-3</v>
      </c>
      <c r="P1262">
        <v>-7.1732811236102645E-4</v>
      </c>
      <c r="Q1262">
        <v>2.2345172384400151E-2</v>
      </c>
      <c r="R1262">
        <v>1.9268264119158831E-3</v>
      </c>
      <c r="S1262">
        <v>2.5624815144651421E-3</v>
      </c>
      <c r="T1262">
        <v>-1.3979416289250811E-2</v>
      </c>
      <c r="U1262">
        <v>0</v>
      </c>
      <c r="V1262">
        <v>9.3629146191243073E-4</v>
      </c>
      <c r="W1262">
        <v>-1.4208572238530229E-2</v>
      </c>
      <c r="Y1262">
        <v>-1.200851029522942E-3</v>
      </c>
      <c r="Z1262">
        <v>3.1880271617864109E-2</v>
      </c>
      <c r="AA1262">
        <v>5.3371907493039217E-2</v>
      </c>
      <c r="AB1262">
        <v>1.0086352130476589E-2</v>
      </c>
      <c r="AC1262">
        <v>3.6676701900032027E-2</v>
      </c>
      <c r="AD1262">
        <v>1.36986066202931E-2</v>
      </c>
      <c r="AE1262">
        <v>-2.6728758523591249E-2</v>
      </c>
    </row>
    <row r="1263" spans="1:31" x14ac:dyDescent="0.35">
      <c r="A1263" s="2">
        <v>44955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-3.8834951456310662E-2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</row>
    <row r="1264" spans="1:31" x14ac:dyDescent="0.35">
      <c r="A1264" s="2">
        <v>44956</v>
      </c>
      <c r="B1264">
        <v>-1.722286136349727E-2</v>
      </c>
      <c r="C1264">
        <v>-1.0638287753851561E-2</v>
      </c>
      <c r="D1264">
        <v>-7.7640062506700858E-4</v>
      </c>
      <c r="E1264">
        <v>-1.503770026202866E-2</v>
      </c>
      <c r="F1264">
        <v>-6.0565905765007422E-2</v>
      </c>
      <c r="G1264">
        <v>-3.2799987792968777E-2</v>
      </c>
      <c r="H1264">
        <v>-1.364708213233756E-3</v>
      </c>
      <c r="I1264">
        <v>-2.094249261957537E-2</v>
      </c>
      <c r="J1264">
        <v>-2.3010983153511799E-2</v>
      </c>
      <c r="K1264">
        <v>-1.515140341015553E-2</v>
      </c>
      <c r="L1264">
        <v>-2.158877860323383E-2</v>
      </c>
      <c r="M1264">
        <v>-2.0853554203432711E-2</v>
      </c>
      <c r="N1264">
        <v>1.587301587301582E-2</v>
      </c>
      <c r="O1264">
        <v>1.0138535484511159E-2</v>
      </c>
      <c r="P1264">
        <v>-9.3323853887357089E-3</v>
      </c>
      <c r="Q1264">
        <v>-4.7783702439755597E-2</v>
      </c>
      <c r="R1264">
        <v>-4.8077410965029488E-3</v>
      </c>
      <c r="S1264">
        <v>6.3903167844570063E-4</v>
      </c>
      <c r="T1264">
        <v>1.134221933822532E-2</v>
      </c>
      <c r="U1264">
        <v>-4.0492944858348763E-2</v>
      </c>
      <c r="V1264">
        <v>1.8709026499240219E-2</v>
      </c>
      <c r="W1264">
        <v>-1.1242347851832649E-2</v>
      </c>
      <c r="Y1264">
        <v>-1.7925343777106969E-2</v>
      </c>
      <c r="Z1264">
        <v>-9.4577315118113958E-3</v>
      </c>
      <c r="AA1264">
        <v>-2.120970257646404E-2</v>
      </c>
      <c r="AB1264">
        <v>-1.491322049278654E-2</v>
      </c>
      <c r="AC1264">
        <v>-4.5848390714228422E-2</v>
      </c>
      <c r="AD1264">
        <v>-1.2869753886752819E-3</v>
      </c>
      <c r="AE1264">
        <v>8.7382085850968849E-3</v>
      </c>
    </row>
    <row r="1265" spans="1:31" x14ac:dyDescent="0.35">
      <c r="A1265" s="2">
        <v>44957</v>
      </c>
      <c r="B1265">
        <v>1.0952590993802409E-3</v>
      </c>
      <c r="C1265">
        <v>0</v>
      </c>
      <c r="D1265">
        <v>8.6247138659707456E-2</v>
      </c>
      <c r="E1265">
        <v>2.290076822753195E-2</v>
      </c>
      <c r="F1265">
        <v>4.6117625517003713E-2</v>
      </c>
      <c r="G1265">
        <v>3.1017369335576861E-2</v>
      </c>
      <c r="H1265">
        <v>-4.0998565742117474E-3</v>
      </c>
      <c r="I1265">
        <v>-4.5454966246306627E-3</v>
      </c>
      <c r="J1265">
        <v>5.4121770375104912E-2</v>
      </c>
      <c r="K1265">
        <v>1.9305980946128232E-2</v>
      </c>
      <c r="L1265">
        <v>1.697351510069778E-3</v>
      </c>
      <c r="M1265">
        <v>-1.213476140429604E-2</v>
      </c>
      <c r="N1265">
        <v>1.2926136363636379E-2</v>
      </c>
      <c r="O1265">
        <v>4.3162772638867468E-2</v>
      </c>
      <c r="P1265">
        <v>2.1738876566554932E-3</v>
      </c>
      <c r="Q1265">
        <v>3.9934461722490162E-2</v>
      </c>
      <c r="R1265">
        <v>0.1198068055429458</v>
      </c>
      <c r="S1265">
        <v>1.021706909466014E-2</v>
      </c>
      <c r="T1265">
        <v>-3.738369450684953E-3</v>
      </c>
      <c r="U1265">
        <v>1.944956648240392E-2</v>
      </c>
      <c r="V1265">
        <v>3.8261404042201567E-2</v>
      </c>
      <c r="W1265">
        <v>8.7464605371678772E-4</v>
      </c>
      <c r="Y1265">
        <v>3.005004866970196E-2</v>
      </c>
      <c r="Z1265">
        <v>8.3386404610805931E-2</v>
      </c>
      <c r="AA1265">
        <v>5.4574663169656652E-2</v>
      </c>
      <c r="AB1265">
        <v>5.7176963742039177E-2</v>
      </c>
      <c r="AC1265">
        <v>5.5240222005852317E-2</v>
      </c>
      <c r="AD1265">
        <v>5.7990018499112228E-3</v>
      </c>
      <c r="AE1265">
        <v>2.495615281511054E-2</v>
      </c>
    </row>
    <row r="1266" spans="1:31" x14ac:dyDescent="0.35">
      <c r="A1266" s="2">
        <v>44958</v>
      </c>
      <c r="B1266">
        <v>7.6586573478101272E-3</v>
      </c>
      <c r="C1266">
        <v>1.07526778347824E-2</v>
      </c>
      <c r="D1266">
        <v>-7.8684145632448299E-3</v>
      </c>
      <c r="E1266">
        <v>-2.398720438564261E-2</v>
      </c>
      <c r="F1266">
        <v>1.169591696967176E-2</v>
      </c>
      <c r="G1266">
        <v>1.9655024673884029E-2</v>
      </c>
      <c r="H1266">
        <v>-1.6123407109322588E-2</v>
      </c>
      <c r="I1266">
        <v>3.6261060492814627E-2</v>
      </c>
      <c r="J1266">
        <v>-9.5081806079178044E-4</v>
      </c>
      <c r="K1266">
        <v>5.9196524397697736E-4</v>
      </c>
      <c r="L1266">
        <v>1.609713914940536E-2</v>
      </c>
      <c r="M1266">
        <v>-2.0054654695778051E-3</v>
      </c>
      <c r="N1266">
        <v>2.3699340905903869E-2</v>
      </c>
      <c r="O1266">
        <v>2.6018585146770471E-2</v>
      </c>
      <c r="P1266">
        <v>8.6767599690198427E-3</v>
      </c>
      <c r="Q1266">
        <v>1.4358038881386429E-2</v>
      </c>
      <c r="R1266">
        <v>4.8892196349499262E-3</v>
      </c>
      <c r="S1266">
        <v>1.0745901058806909E-2</v>
      </c>
      <c r="T1266">
        <v>1.313320547743402E-2</v>
      </c>
      <c r="U1266">
        <v>4.3196158718041833E-3</v>
      </c>
      <c r="V1266">
        <v>2.3879758756372601E-2</v>
      </c>
      <c r="W1266">
        <v>5.2431787065234658E-3</v>
      </c>
      <c r="Y1266">
        <v>1.1345187612105789E-2</v>
      </c>
      <c r="Z1266">
        <v>3.8777898334958698E-2</v>
      </c>
      <c r="AA1266">
        <v>4.0715360230867637E-2</v>
      </c>
      <c r="AB1266">
        <v>2.6822916766278571E-2</v>
      </c>
      <c r="AC1266">
        <v>6.4539372217622404E-3</v>
      </c>
      <c r="AD1266">
        <v>5.765468142307606E-3</v>
      </c>
      <c r="AE1266">
        <v>-4.8294167470238616E-3</v>
      </c>
    </row>
    <row r="1267" spans="1:31" x14ac:dyDescent="0.35">
      <c r="A1267" s="2">
        <v>44959</v>
      </c>
      <c r="B1267">
        <v>1.1943583222072011E-2</v>
      </c>
      <c r="C1267">
        <v>0</v>
      </c>
      <c r="D1267">
        <v>6.4888507009177587E-3</v>
      </c>
      <c r="E1267">
        <v>2.1845959864567721E-2</v>
      </c>
      <c r="F1267">
        <v>-0.1009337697138986</v>
      </c>
      <c r="G1267">
        <v>8.2611756035553263E-3</v>
      </c>
      <c r="H1267">
        <v>-3.8354566848868292E-3</v>
      </c>
      <c r="I1267">
        <v>1.1923381482160879E-2</v>
      </c>
      <c r="J1267">
        <v>-3.0929635306581331E-3</v>
      </c>
      <c r="K1267">
        <v>1.863345583881237E-2</v>
      </c>
      <c r="L1267">
        <v>3.3629769312594197E-2</v>
      </c>
      <c r="M1267">
        <v>3.2403844670438893E-2</v>
      </c>
      <c r="N1267">
        <v>-1.7397260273972589E-2</v>
      </c>
      <c r="O1267">
        <v>2.4654290750132368E-3</v>
      </c>
      <c r="P1267">
        <v>1.003589101621793E-2</v>
      </c>
      <c r="Q1267">
        <v>-6.3724652325747866E-2</v>
      </c>
      <c r="R1267">
        <v>2.46136417903049E-2</v>
      </c>
      <c r="S1267">
        <v>1.876204193630437E-3</v>
      </c>
      <c r="T1267">
        <v>5.5555413481258586E-3</v>
      </c>
      <c r="U1267">
        <v>1.6845922119330892E-2</v>
      </c>
      <c r="V1267">
        <v>4.7221405449602072E-2</v>
      </c>
      <c r="W1267">
        <v>3.1585057623361612E-2</v>
      </c>
      <c r="Y1267">
        <v>-4.4872000960558536E-3</v>
      </c>
      <c r="Z1267">
        <v>1.187777606605467E-2</v>
      </c>
      <c r="AA1267">
        <v>3.8025557355506827E-2</v>
      </c>
      <c r="AB1267">
        <v>-2.4418532530012799E-4</v>
      </c>
      <c r="AC1267">
        <v>-6.0919098791011428E-2</v>
      </c>
      <c r="AD1267">
        <v>-2.5477194518942481E-3</v>
      </c>
      <c r="AE1267">
        <v>3.52845792594636E-2</v>
      </c>
    </row>
    <row r="1268" spans="1:31" x14ac:dyDescent="0.35">
      <c r="A1268" s="2">
        <v>44960</v>
      </c>
      <c r="B1268">
        <v>-2.1459373694895372E-3</v>
      </c>
      <c r="C1268">
        <v>0</v>
      </c>
      <c r="D1268">
        <v>-1.1461363502810681E-2</v>
      </c>
      <c r="E1268">
        <v>-2.137891690393634E-2</v>
      </c>
      <c r="F1268">
        <v>-2.1760565858099819E-2</v>
      </c>
      <c r="G1268">
        <v>-3.6675718200876777E-2</v>
      </c>
      <c r="H1268">
        <v>-1.9600923694424011E-2</v>
      </c>
      <c r="I1268">
        <v>-1.5881246983204811E-2</v>
      </c>
      <c r="J1268">
        <v>-3.0310272351166231E-2</v>
      </c>
      <c r="K1268">
        <v>-2.35192097044854E-2</v>
      </c>
      <c r="L1268">
        <v>-5.915499169926397E-3</v>
      </c>
      <c r="M1268">
        <v>-2.4330901146618181E-2</v>
      </c>
      <c r="N1268">
        <v>0</v>
      </c>
      <c r="O1268">
        <v>-2.0948635645108071E-2</v>
      </c>
      <c r="P1268">
        <v>-4.2583597157921371E-3</v>
      </c>
      <c r="Q1268">
        <v>-2.8457682619897891E-3</v>
      </c>
      <c r="R1268">
        <v>-5.1396653402246528E-2</v>
      </c>
      <c r="S1268">
        <v>-1.8726906435916351E-3</v>
      </c>
      <c r="T1268">
        <v>-1.012896337461955E-2</v>
      </c>
      <c r="U1268">
        <v>-1.409945414332647E-2</v>
      </c>
      <c r="V1268">
        <v>-2.6945272780230511E-2</v>
      </c>
      <c r="W1268">
        <v>-1.404439518222667E-3</v>
      </c>
      <c r="Y1268">
        <v>-1.148309402256942E-2</v>
      </c>
      <c r="Z1268">
        <v>-2.8507559881580161E-2</v>
      </c>
      <c r="AA1268">
        <v>-5.0369860370521491E-2</v>
      </c>
      <c r="AB1268">
        <v>-3.5438435550441683E-2</v>
      </c>
      <c r="AC1268">
        <v>-1.5174564363318989E-2</v>
      </c>
      <c r="AD1268">
        <v>-1.596426415320773E-2</v>
      </c>
      <c r="AE1268">
        <v>-1.5136748326767259E-2</v>
      </c>
    </row>
    <row r="1269" spans="1:31" x14ac:dyDescent="0.35">
      <c r="A1269" s="2">
        <v>44962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-1.7147636971978301E-2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</row>
    <row r="1270" spans="1:31" x14ac:dyDescent="0.35">
      <c r="A1270" s="2">
        <v>44963</v>
      </c>
      <c r="B1270">
        <v>5.3763428622157772E-3</v>
      </c>
      <c r="C1270">
        <v>-2.1276575507703122E-2</v>
      </c>
      <c r="D1270">
        <v>0</v>
      </c>
      <c r="E1270">
        <v>9.2845382662054554E-3</v>
      </c>
      <c r="F1270">
        <v>5.1567164560499368E-2</v>
      </c>
      <c r="G1270">
        <v>-2.2681302599347641E-2</v>
      </c>
      <c r="H1270">
        <v>-9.2825202122913675E-3</v>
      </c>
      <c r="I1270">
        <v>-3.6440468249233642E-3</v>
      </c>
      <c r="J1270">
        <v>-1.969033446998059E-3</v>
      </c>
      <c r="K1270">
        <v>-2.1409378646120691E-2</v>
      </c>
      <c r="L1270">
        <v>1.027852964216769E-2</v>
      </c>
      <c r="M1270">
        <v>6.483844042993292E-3</v>
      </c>
      <c r="N1270">
        <v>-7.0921985815602939E-3</v>
      </c>
      <c r="O1270">
        <v>2.6920028418997433E-4</v>
      </c>
      <c r="P1270">
        <v>1.3542439259860871E-2</v>
      </c>
      <c r="Q1270">
        <v>-4.2808800181447504E-3</v>
      </c>
      <c r="R1270">
        <v>7.0671874245289423E-3</v>
      </c>
      <c r="S1270">
        <v>-1.563475965425953E-2</v>
      </c>
      <c r="T1270">
        <v>0</v>
      </c>
      <c r="U1270">
        <v>-9.2956823476822992E-3</v>
      </c>
      <c r="V1270">
        <v>5.9338538596889201E-3</v>
      </c>
      <c r="W1270">
        <v>3.0942309731514909E-2</v>
      </c>
      <c r="Y1270">
        <v>6.7310852878053051E-3</v>
      </c>
      <c r="Z1270">
        <v>-5.1783639930312653E-2</v>
      </c>
      <c r="AA1270">
        <v>-1.7433209544327592E-2</v>
      </c>
      <c r="AB1270">
        <v>1.1234138585344061E-2</v>
      </c>
      <c r="AC1270">
        <v>1.9260401295586371E-2</v>
      </c>
      <c r="AD1270">
        <v>2.4659217282196891E-2</v>
      </c>
      <c r="AE1270">
        <v>-2.2310210959380909E-3</v>
      </c>
    </row>
    <row r="1271" spans="1:31" x14ac:dyDescent="0.35">
      <c r="A1271" s="2">
        <v>44964</v>
      </c>
      <c r="B1271">
        <v>0</v>
      </c>
      <c r="C1271">
        <v>2.1739109308372969E-2</v>
      </c>
      <c r="D1271">
        <v>3.6232029405747208E-3</v>
      </c>
      <c r="E1271">
        <v>-1.6232639346770441E-3</v>
      </c>
      <c r="F1271">
        <v>-4.807619124471918E-3</v>
      </c>
      <c r="G1271">
        <v>6.2163916740949343E-3</v>
      </c>
      <c r="H1271">
        <v>-1.1171132034011211E-2</v>
      </c>
      <c r="I1271">
        <v>-7.8368970944355798E-3</v>
      </c>
      <c r="J1271">
        <v>-1.0850767817200071E-2</v>
      </c>
      <c r="K1271">
        <v>7.9002199612572266E-3</v>
      </c>
      <c r="L1271">
        <v>-1.6063604028074829E-3</v>
      </c>
      <c r="M1271">
        <v>-1.6352820550821101E-2</v>
      </c>
      <c r="N1271">
        <v>1.8571428571428461E-2</v>
      </c>
      <c r="O1271">
        <v>2.4530252863152802E-2</v>
      </c>
      <c r="P1271">
        <v>2.1096799986093369E-3</v>
      </c>
      <c r="Q1271">
        <v>-9.4345364515311392E-3</v>
      </c>
      <c r="R1271">
        <v>-8.1872101680642295E-3</v>
      </c>
      <c r="S1271">
        <v>6.353131905578735E-4</v>
      </c>
      <c r="T1271">
        <v>2.7907365970043512E-3</v>
      </c>
      <c r="U1271">
        <v>-1.4074319831608119E-2</v>
      </c>
      <c r="V1271">
        <v>2.471913218633803E-2</v>
      </c>
      <c r="W1271">
        <v>-1.3642554106893299E-2</v>
      </c>
      <c r="Y1271">
        <v>3.1272628593741469E-3</v>
      </c>
      <c r="Z1271">
        <v>-2.0631077793206831E-2</v>
      </c>
      <c r="AA1271">
        <v>-1.7742518588728991E-2</v>
      </c>
      <c r="AB1271">
        <v>-4.3806645660104948E-4</v>
      </c>
      <c r="AC1271">
        <v>3.779304041185982E-3</v>
      </c>
      <c r="AD1271">
        <v>-3.7997971519904139E-3</v>
      </c>
      <c r="AE1271">
        <v>-8.2981275475543237E-3</v>
      </c>
    </row>
    <row r="1272" spans="1:31" x14ac:dyDescent="0.35">
      <c r="A1272" s="2">
        <v>44965</v>
      </c>
      <c r="B1272">
        <v>-1.069488286344789E-3</v>
      </c>
      <c r="C1272">
        <v>0</v>
      </c>
      <c r="D1272">
        <v>7.22015462299197E-3</v>
      </c>
      <c r="E1272">
        <v>1.3550144378556171E-2</v>
      </c>
      <c r="F1272">
        <v>5.3139468091163433E-3</v>
      </c>
      <c r="G1272">
        <v>-1.606265592947775E-2</v>
      </c>
      <c r="H1272">
        <v>5.8309184904195011E-3</v>
      </c>
      <c r="I1272">
        <v>7.8992088807106065E-4</v>
      </c>
      <c r="J1272">
        <v>-1.047125348420419E-2</v>
      </c>
      <c r="K1272">
        <v>-1.1757534818430559E-2</v>
      </c>
      <c r="L1272">
        <v>4.8270394410430129E-3</v>
      </c>
      <c r="M1272">
        <v>1.2594458196251599E-2</v>
      </c>
      <c r="N1272">
        <v>-2.1739130434782591E-2</v>
      </c>
      <c r="O1272">
        <v>-4.1976763174530703E-2</v>
      </c>
      <c r="P1272">
        <v>3.5087541584586379E-3</v>
      </c>
      <c r="Q1272">
        <v>-1.868693469975979E-3</v>
      </c>
      <c r="R1272">
        <v>7.7240651179654618E-2</v>
      </c>
      <c r="S1272">
        <v>-8.253892208771596E-3</v>
      </c>
      <c r="T1272">
        <v>1.29870106103136E-2</v>
      </c>
      <c r="U1272">
        <v>2.269402804388965E-2</v>
      </c>
      <c r="V1272">
        <v>3.3991274507312763E-2</v>
      </c>
      <c r="W1272">
        <v>2.7662495302684942E-3</v>
      </c>
      <c r="Y1272">
        <v>-1.612555683590533E-2</v>
      </c>
      <c r="Z1272">
        <v>-1.4869874857126099E-2</v>
      </c>
      <c r="AA1272">
        <v>-4.5349741906853043E-2</v>
      </c>
      <c r="AB1272">
        <v>1.3149186441562041E-2</v>
      </c>
      <c r="AC1272">
        <v>-2.9743939159024398E-2</v>
      </c>
      <c r="AD1272">
        <v>2.6064860951650729E-2</v>
      </c>
      <c r="AE1272">
        <v>4.4693847515324459E-2</v>
      </c>
    </row>
    <row r="1273" spans="1:31" x14ac:dyDescent="0.35">
      <c r="A1273" s="2">
        <v>44966</v>
      </c>
      <c r="B1273">
        <v>2.2483904046897148E-2</v>
      </c>
      <c r="C1273">
        <v>0</v>
      </c>
      <c r="D1273">
        <v>-9.3189440460197392E-3</v>
      </c>
      <c r="E1273">
        <v>-7.4867359397208233E-3</v>
      </c>
      <c r="F1273">
        <v>-2.1143615473373071E-2</v>
      </c>
      <c r="G1273">
        <v>-1.04646298194685E-2</v>
      </c>
      <c r="H1273">
        <v>1.086945623948621E-3</v>
      </c>
      <c r="I1273">
        <v>-1.6048364935421829E-2</v>
      </c>
      <c r="J1273">
        <v>1.0330054462037721E-2</v>
      </c>
      <c r="K1273">
        <v>-1.982909346541151E-2</v>
      </c>
      <c r="L1273">
        <v>-3.2826247722584023E-2</v>
      </c>
      <c r="M1273">
        <v>-8.7065244322340751E-3</v>
      </c>
      <c r="N1273">
        <v>-3.6559139784946182E-2</v>
      </c>
      <c r="O1273">
        <v>-4.2353859462136538E-2</v>
      </c>
      <c r="P1273">
        <v>-4.1958245022959417E-3</v>
      </c>
      <c r="Q1273">
        <v>-9.9045740518940439E-3</v>
      </c>
      <c r="R1273">
        <v>-4.3513960392711271E-2</v>
      </c>
      <c r="S1273">
        <v>-7.0423281727399756E-3</v>
      </c>
      <c r="T1273">
        <v>-1.1904746849792921E-2</v>
      </c>
      <c r="U1273">
        <v>2.3622041331301968E-2</v>
      </c>
      <c r="V1273">
        <v>-1.9883350363953611E-2</v>
      </c>
      <c r="W1273">
        <v>-2.0689691614499409E-2</v>
      </c>
      <c r="Y1273">
        <v>-7.2114880535483214E-3</v>
      </c>
      <c r="Z1273">
        <v>-3.3962262566578749E-2</v>
      </c>
      <c r="AA1273">
        <v>-7.2866322657965554E-2</v>
      </c>
      <c r="AB1273">
        <v>-8.5720439696070905E-2</v>
      </c>
      <c r="AC1273">
        <v>-4.9282127869775039E-2</v>
      </c>
      <c r="AD1273">
        <v>-4.3370593629694983E-2</v>
      </c>
      <c r="AE1273">
        <v>3.5491577441172151E-2</v>
      </c>
    </row>
    <row r="1274" spans="1:31" x14ac:dyDescent="0.35">
      <c r="A1274" s="2">
        <v>44967</v>
      </c>
      <c r="B1274">
        <v>0</v>
      </c>
      <c r="C1274">
        <v>0</v>
      </c>
      <c r="D1274">
        <v>6.5123270999551952E-3</v>
      </c>
      <c r="E1274">
        <v>1.2930976981823109E-2</v>
      </c>
      <c r="F1274">
        <v>-2.3564134993085521E-2</v>
      </c>
      <c r="G1274">
        <v>1.7343479610733011E-2</v>
      </c>
      <c r="H1274">
        <v>-1.5200934102288399E-2</v>
      </c>
      <c r="I1274">
        <v>-1.6844965592046731E-2</v>
      </c>
      <c r="J1274">
        <v>5.4863149395156796E-3</v>
      </c>
      <c r="K1274">
        <v>1.2760718762554911E-2</v>
      </c>
      <c r="L1274">
        <v>1.9315588184922741E-3</v>
      </c>
      <c r="M1274">
        <v>3.262260303464215E-3</v>
      </c>
      <c r="N1274">
        <v>0</v>
      </c>
      <c r="O1274">
        <v>1.178435662584509E-2</v>
      </c>
      <c r="P1274">
        <v>-9.1292231370484478E-3</v>
      </c>
      <c r="Q1274">
        <v>-3.4158689170076251E-3</v>
      </c>
      <c r="R1274">
        <v>-8.2975939684344358E-3</v>
      </c>
      <c r="S1274">
        <v>-1.2894817918217999E-2</v>
      </c>
      <c r="T1274">
        <v>-9.2679693749286862E-4</v>
      </c>
      <c r="U1274">
        <v>-1.3986000461365E-2</v>
      </c>
      <c r="V1274">
        <v>-1.9204838402123729E-2</v>
      </c>
      <c r="W1274">
        <v>1.0985939568591171E-2</v>
      </c>
      <c r="X1274">
        <v>1.805650561196348E-2</v>
      </c>
      <c r="Y1274">
        <v>1.6728997822317071E-2</v>
      </c>
      <c r="Z1274">
        <v>0</v>
      </c>
      <c r="AA1274">
        <v>-3.0395831561326192E-3</v>
      </c>
      <c r="AB1274">
        <v>1.635852373598623E-2</v>
      </c>
      <c r="AC1274">
        <v>1.142859945491859E-2</v>
      </c>
      <c r="AD1274">
        <v>-1.6191635815429151E-2</v>
      </c>
      <c r="AE1274">
        <v>-1.2968910940827749E-2</v>
      </c>
    </row>
    <row r="1275" spans="1:31" x14ac:dyDescent="0.35">
      <c r="A1275" s="2">
        <v>44969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-5.7142857142857162E-2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</row>
    <row r="1276" spans="1:31" x14ac:dyDescent="0.35">
      <c r="A1276" s="2">
        <v>44970</v>
      </c>
      <c r="B1276">
        <v>-3.7696371056230797E-2</v>
      </c>
      <c r="C1276">
        <v>-1.0638287753851561E-2</v>
      </c>
      <c r="D1276">
        <v>-4.3134607327456331E-3</v>
      </c>
      <c r="E1276">
        <v>4.7873167268628336E-3</v>
      </c>
      <c r="F1276">
        <v>6.2342876277990733E-2</v>
      </c>
      <c r="G1276">
        <v>-3.1185032174315671E-2</v>
      </c>
      <c r="H1276">
        <v>4.4102468414699558E-3</v>
      </c>
      <c r="I1276">
        <v>1.0334570642189121E-2</v>
      </c>
      <c r="J1276">
        <v>2.728189761511457E-3</v>
      </c>
      <c r="K1276">
        <v>2.058986010141051E-2</v>
      </c>
      <c r="L1276">
        <v>0</v>
      </c>
      <c r="M1276">
        <v>-1.2005991689150401E-2</v>
      </c>
      <c r="N1276">
        <v>-1.5782828282828291E-2</v>
      </c>
      <c r="O1276">
        <v>2.3577119947735259E-3</v>
      </c>
      <c r="P1276">
        <v>-8.5045780083229383E-3</v>
      </c>
      <c r="Q1276">
        <v>2.374825258945501E-2</v>
      </c>
      <c r="R1276">
        <v>1.9330697824356809E-2</v>
      </c>
      <c r="S1276">
        <v>5.2252534631436198E-3</v>
      </c>
      <c r="T1276">
        <v>-1.1131697236574921E-2</v>
      </c>
      <c r="U1276">
        <v>8.8652479871047518E-3</v>
      </c>
      <c r="V1276">
        <v>-2.6475431023463499E-2</v>
      </c>
      <c r="W1276">
        <v>-3.6221867316569289E-3</v>
      </c>
      <c r="X1276">
        <v>1.3221536420056079E-2</v>
      </c>
      <c r="Y1276">
        <v>3.0310839000133871E-3</v>
      </c>
      <c r="Z1276">
        <v>7.1614982298351393E-3</v>
      </c>
      <c r="AA1276">
        <v>2.0905987313805111E-2</v>
      </c>
      <c r="AB1276">
        <v>3.3254631652283713E-2</v>
      </c>
      <c r="AC1276">
        <v>4.1565728440514649E-2</v>
      </c>
      <c r="AD1276">
        <v>-7.8999789852977065E-3</v>
      </c>
      <c r="AE1276">
        <v>-6.3350824253840532E-3</v>
      </c>
    </row>
    <row r="1277" spans="1:31" x14ac:dyDescent="0.35">
      <c r="A1277" s="2">
        <v>44971</v>
      </c>
      <c r="B1277">
        <v>-7.6169121417951624E-3</v>
      </c>
      <c r="C1277">
        <v>0</v>
      </c>
      <c r="D1277">
        <v>6.4981300763375938E-3</v>
      </c>
      <c r="E1277">
        <v>-1.37639722937154E-2</v>
      </c>
      <c r="F1277">
        <v>-1.5617602310121549E-2</v>
      </c>
      <c r="G1277">
        <v>-3.8626676195223641E-3</v>
      </c>
      <c r="H1277">
        <v>1.426996286320192E-2</v>
      </c>
      <c r="I1277">
        <v>-1.3459031522316979E-2</v>
      </c>
      <c r="J1277">
        <v>-2.3250027692645059E-2</v>
      </c>
      <c r="K1277">
        <v>-3.9143361353127792E-3</v>
      </c>
      <c r="L1277">
        <v>-4.4064952178658467E-3</v>
      </c>
      <c r="M1277">
        <v>-2.2784848756428059E-2</v>
      </c>
      <c r="N1277">
        <v>1.667735728030784E-2</v>
      </c>
      <c r="O1277">
        <v>-1.985228901209302E-2</v>
      </c>
      <c r="P1277">
        <v>6.4331623547706496E-3</v>
      </c>
      <c r="Q1277">
        <v>-1.327275674765371E-2</v>
      </c>
      <c r="R1277">
        <v>1.3020069647104339E-2</v>
      </c>
      <c r="S1277">
        <v>1.8193652429338458E-2</v>
      </c>
      <c r="T1277">
        <v>5.6285034141891899E-3</v>
      </c>
      <c r="U1277">
        <v>-8.4359111434343381E-3</v>
      </c>
      <c r="V1277">
        <v>-1.019831779411506E-2</v>
      </c>
      <c r="W1277">
        <v>-2.0134148379549299E-2</v>
      </c>
      <c r="X1277">
        <v>-1.973268102253067E-2</v>
      </c>
      <c r="Y1277">
        <v>-1.068435282679903E-2</v>
      </c>
      <c r="Z1277">
        <v>2.1978031462128289E-2</v>
      </c>
      <c r="AA1277">
        <v>1.5784937007452982E-2</v>
      </c>
      <c r="AB1277">
        <v>1.51910184754569E-2</v>
      </c>
      <c r="AC1277">
        <v>1.9372336704608362E-2</v>
      </c>
      <c r="AD1277">
        <v>3.3842161135127169E-2</v>
      </c>
      <c r="AE1277">
        <v>-1.67650675407689E-2</v>
      </c>
    </row>
    <row r="1278" spans="1:31" x14ac:dyDescent="0.35">
      <c r="A1278" s="2">
        <v>44972</v>
      </c>
      <c r="B1278">
        <v>-1.9736899117323011E-2</v>
      </c>
      <c r="C1278">
        <v>-1.0752677834782509E-2</v>
      </c>
      <c r="D1278">
        <v>-1.434635799718476E-3</v>
      </c>
      <c r="E1278">
        <v>2.6839709962023228E-3</v>
      </c>
      <c r="F1278">
        <v>6.875001719364815E-2</v>
      </c>
      <c r="G1278">
        <v>5.1701887560273267E-2</v>
      </c>
      <c r="H1278">
        <v>4.3290334518655271E-3</v>
      </c>
      <c r="I1278">
        <v>4.092720205818523E-3</v>
      </c>
      <c r="J1278">
        <v>5.3684447753284507E-2</v>
      </c>
      <c r="K1278">
        <v>9.9756923756104676E-3</v>
      </c>
      <c r="L1278">
        <v>1.18948903741527E-2</v>
      </c>
      <c r="M1278">
        <v>1.8652882102724529E-2</v>
      </c>
      <c r="N1278">
        <v>1.5615141955835909E-2</v>
      </c>
      <c r="O1278">
        <v>4.5692290543740237E-2</v>
      </c>
      <c r="P1278">
        <v>-1.5625005485864318E-2</v>
      </c>
      <c r="Q1278">
        <v>4.4352930332031137E-2</v>
      </c>
      <c r="R1278">
        <v>2.710246943818961E-2</v>
      </c>
      <c r="S1278">
        <v>6.3817066084888019E-3</v>
      </c>
      <c r="T1278">
        <v>1.6791002030312589E-2</v>
      </c>
      <c r="U1278">
        <v>1.028007532573683E-2</v>
      </c>
      <c r="V1278">
        <v>-1.3451557655373869E-2</v>
      </c>
      <c r="W1278">
        <v>1.484010439404182E-2</v>
      </c>
      <c r="X1278">
        <v>6.1038997230009613E-2</v>
      </c>
      <c r="Y1278">
        <v>1.396308165898885E-2</v>
      </c>
      <c r="Z1278">
        <v>6.0721063419822967E-2</v>
      </c>
      <c r="AA1278">
        <v>6.5098747550426772E-2</v>
      </c>
      <c r="AB1278">
        <v>9.0511425588791106E-2</v>
      </c>
      <c r="AC1278">
        <v>6.6894726895000867E-2</v>
      </c>
      <c r="AD1278">
        <v>6.4184551352013397E-3</v>
      </c>
      <c r="AE1278">
        <v>-1.921200299459191E-3</v>
      </c>
    </row>
    <row r="1279" spans="1:31" x14ac:dyDescent="0.35">
      <c r="A1279" s="2">
        <v>44973</v>
      </c>
      <c r="B1279">
        <v>1.789713569107643E-2</v>
      </c>
      <c r="C1279">
        <v>0</v>
      </c>
      <c r="D1279">
        <v>1.2930995522964841E-2</v>
      </c>
      <c r="E1279">
        <v>-1.6060928204550959E-3</v>
      </c>
      <c r="F1279">
        <v>-6.6126826073996892E-2</v>
      </c>
      <c r="G1279">
        <v>-4.178617223022274E-2</v>
      </c>
      <c r="H1279">
        <v>-5.7471409246953042E-3</v>
      </c>
      <c r="I1279">
        <v>1.086961117907204E-2</v>
      </c>
      <c r="J1279">
        <v>-4.3499191221850857E-2</v>
      </c>
      <c r="K1279">
        <v>-1.526471961793985E-2</v>
      </c>
      <c r="L1279">
        <v>2.0776333611006059E-2</v>
      </c>
      <c r="M1279">
        <v>1.9328640440719799E-2</v>
      </c>
      <c r="N1279">
        <v>8.6970026401615996E-3</v>
      </c>
      <c r="O1279">
        <v>-6.9169653477634041E-2</v>
      </c>
      <c r="P1279">
        <v>-1.442937108899867E-3</v>
      </c>
      <c r="Q1279">
        <v>-4.2643339971502603E-2</v>
      </c>
      <c r="R1279">
        <v>-2.1490672929854741E-2</v>
      </c>
      <c r="S1279">
        <v>7.6092545252093302E-3</v>
      </c>
      <c r="T1279">
        <v>7.3394613306141387E-3</v>
      </c>
      <c r="U1279">
        <v>1.7894744873046878E-2</v>
      </c>
      <c r="V1279">
        <v>2.3498622857815791E-2</v>
      </c>
      <c r="W1279">
        <v>-1.1248369735130661E-3</v>
      </c>
      <c r="X1279">
        <v>-3.5801715586539988E-2</v>
      </c>
      <c r="Y1279">
        <v>-7.3156852818290208E-3</v>
      </c>
      <c r="Z1279">
        <v>-5.5456188419198187E-2</v>
      </c>
      <c r="AA1279">
        <v>-3.1940116474618141E-2</v>
      </c>
      <c r="AB1279">
        <v>-8.4423535139883765E-2</v>
      </c>
      <c r="AC1279">
        <v>-7.0716089488151113E-2</v>
      </c>
      <c r="AD1279">
        <v>1.721938649579902E-2</v>
      </c>
      <c r="AE1279">
        <v>-6.0153993341792722E-3</v>
      </c>
    </row>
    <row r="1280" spans="1:31" x14ac:dyDescent="0.35">
      <c r="A1280" s="2">
        <v>44974</v>
      </c>
      <c r="B1280">
        <v>8.7911912373912493E-3</v>
      </c>
      <c r="C1280">
        <v>0</v>
      </c>
      <c r="D1280">
        <v>7.8013605332911684E-3</v>
      </c>
      <c r="E1280">
        <v>1.8766812362922991E-2</v>
      </c>
      <c r="F1280">
        <v>-2.119463050127901E-2</v>
      </c>
      <c r="G1280">
        <v>4.2753477588368671E-3</v>
      </c>
      <c r="H1280">
        <v>6.5028976060395038E-3</v>
      </c>
      <c r="I1280">
        <v>5.377255464287245E-4</v>
      </c>
      <c r="J1280">
        <v>-2.1608055950683491E-2</v>
      </c>
      <c r="K1280">
        <v>-3.9514021821844816E-3</v>
      </c>
      <c r="L1280">
        <v>1.499735862352969E-2</v>
      </c>
      <c r="M1280">
        <v>-7.4851057398247489E-3</v>
      </c>
      <c r="N1280">
        <v>0</v>
      </c>
      <c r="O1280">
        <v>1.079882844403768E-2</v>
      </c>
      <c r="P1280">
        <v>0</v>
      </c>
      <c r="Q1280">
        <v>-4.4239485597269423E-3</v>
      </c>
      <c r="R1280">
        <v>-3.697530680897454E-2</v>
      </c>
      <c r="S1280">
        <v>-8.810550720472099E-3</v>
      </c>
      <c r="T1280">
        <v>-2.7321886463380629E-3</v>
      </c>
      <c r="U1280">
        <v>1.034123525314112E-2</v>
      </c>
      <c r="V1280">
        <v>-3.2596308134128622E-2</v>
      </c>
      <c r="W1280">
        <v>-1.041664756752014E-2</v>
      </c>
      <c r="X1280">
        <v>4.1256477252400447E-3</v>
      </c>
      <c r="Y1280">
        <v>1.950722358804224E-3</v>
      </c>
      <c r="Z1280">
        <v>-1.6414155705633541E-2</v>
      </c>
      <c r="AA1280">
        <v>2.6883905007042849E-2</v>
      </c>
      <c r="AB1280">
        <v>-3.1434539340000962E-2</v>
      </c>
      <c r="AC1280">
        <v>-1.2075853469992631E-2</v>
      </c>
      <c r="AD1280">
        <v>1.379311683559625E-2</v>
      </c>
      <c r="AE1280">
        <v>-7.5042509264422463E-3</v>
      </c>
    </row>
    <row r="1281" spans="1:31" x14ac:dyDescent="0.35">
      <c r="A1281" s="2">
        <v>44976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</row>
    <row r="1282" spans="1:31" x14ac:dyDescent="0.35">
      <c r="A1282" s="2">
        <v>44977</v>
      </c>
      <c r="B1282">
        <v>-6.9716791341118745E-2</v>
      </c>
      <c r="C1282">
        <v>1.0869554654186601E-2</v>
      </c>
      <c r="D1282">
        <v>2.040824638646388E-2</v>
      </c>
      <c r="E1282">
        <v>-3.1578805876637528E-3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-6.332497857629904E-3</v>
      </c>
      <c r="M1282">
        <v>7.5415550770188133E-3</v>
      </c>
      <c r="N1282">
        <v>9.2378752886834725E-4</v>
      </c>
      <c r="O1282">
        <v>0</v>
      </c>
      <c r="P1282">
        <v>-1.4451650584949021E-3</v>
      </c>
      <c r="Q1282">
        <v>0</v>
      </c>
      <c r="R1282">
        <v>0</v>
      </c>
      <c r="S1282">
        <v>0</v>
      </c>
      <c r="T1282">
        <v>-2.465751598330812E-2</v>
      </c>
      <c r="U1282">
        <v>-1.740021283434157E-2</v>
      </c>
      <c r="V1282">
        <v>5.8599694310088601E-3</v>
      </c>
      <c r="W1282">
        <v>1.137979155141045E-2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1.6079122109611491E-2</v>
      </c>
      <c r="AE1282">
        <v>4.8783465129575992E-4</v>
      </c>
    </row>
    <row r="1283" spans="1:31" x14ac:dyDescent="0.35">
      <c r="A1283" s="2">
        <v>44978</v>
      </c>
      <c r="B1283">
        <v>1.053867264763997E-2</v>
      </c>
      <c r="C1283">
        <v>1.07526778347824E-2</v>
      </c>
      <c r="D1283">
        <v>-4.1379475509421004E-3</v>
      </c>
      <c r="E1283">
        <v>-1.26715375531099E-2</v>
      </c>
      <c r="F1283">
        <v>-3.1496033428162651E-2</v>
      </c>
      <c r="G1283">
        <v>-4.7254177146325523E-2</v>
      </c>
      <c r="H1283">
        <v>-2.9432872117237441E-2</v>
      </c>
      <c r="I1283">
        <v>-5.3734248599001111E-3</v>
      </c>
      <c r="J1283">
        <v>-5.0076964997751272E-2</v>
      </c>
      <c r="K1283">
        <v>-1.525785851092876E-2</v>
      </c>
      <c r="L1283">
        <v>-9.0281506629176222E-3</v>
      </c>
      <c r="M1283">
        <v>4.9899435904523504E-3</v>
      </c>
      <c r="N1283">
        <v>-4.4762344254730017E-2</v>
      </c>
      <c r="O1283">
        <v>-1.6293533865928241E-2</v>
      </c>
      <c r="P1283">
        <v>-7.2348521133414057E-4</v>
      </c>
      <c r="Q1283">
        <v>-2.0026742820669071E-2</v>
      </c>
      <c r="R1283">
        <v>-3.6951466566116031E-2</v>
      </c>
      <c r="S1283">
        <v>-2.476193461486564E-2</v>
      </c>
      <c r="T1283">
        <v>-1.498120387903323E-2</v>
      </c>
      <c r="U1283">
        <v>-5.9027805832433389E-3</v>
      </c>
      <c r="V1283">
        <v>-9.6126365701550975E-3</v>
      </c>
      <c r="W1283">
        <v>-3.9381983580368818E-3</v>
      </c>
      <c r="X1283">
        <v>-2.180779519656784E-2</v>
      </c>
      <c r="Y1283">
        <v>-3.6452085373056442E-2</v>
      </c>
      <c r="Z1283">
        <v>-7.3812556107941241E-2</v>
      </c>
      <c r="AA1283">
        <v>-5.1963487247773783E-2</v>
      </c>
      <c r="AB1283">
        <v>-3.4520057973792539E-2</v>
      </c>
      <c r="AC1283">
        <v>-5.8595273653824109E-2</v>
      </c>
      <c r="AD1283">
        <v>3.6518771202427298E-3</v>
      </c>
      <c r="AE1283">
        <v>-9.0200197389653791E-3</v>
      </c>
    </row>
    <row r="1284" spans="1:31" x14ac:dyDescent="0.35">
      <c r="A1284" s="2">
        <v>44979</v>
      </c>
      <c r="B1284">
        <v>-4.7508728797185151E-2</v>
      </c>
      <c r="C1284">
        <v>-1.0638287753851561E-2</v>
      </c>
      <c r="D1284">
        <v>-6.9252355129004739E-3</v>
      </c>
      <c r="E1284">
        <v>-1.8716631339973699E-2</v>
      </c>
      <c r="F1284">
        <v>5.0814170359569921E-4</v>
      </c>
      <c r="G1284">
        <v>1.7873510736081679E-3</v>
      </c>
      <c r="H1284">
        <v>6.6568122481134306E-3</v>
      </c>
      <c r="I1284">
        <v>-7.2934344798307738E-3</v>
      </c>
      <c r="J1284">
        <v>1.37874641360205E-2</v>
      </c>
      <c r="K1284">
        <v>-7.1274107460087546E-3</v>
      </c>
      <c r="L1284">
        <v>-2.2775950725395511E-2</v>
      </c>
      <c r="M1284">
        <v>-4.6424999715886539E-2</v>
      </c>
      <c r="N1284">
        <v>-8.8566827697262873E-3</v>
      </c>
      <c r="O1284">
        <v>9.5215149310641234E-3</v>
      </c>
      <c r="P1284">
        <v>-1.8826955042712479E-2</v>
      </c>
      <c r="Q1284">
        <v>1.6274271866514981E-2</v>
      </c>
      <c r="R1284">
        <v>3.597090218503407E-3</v>
      </c>
      <c r="S1284">
        <v>1.1067718623833491E-2</v>
      </c>
      <c r="T1284">
        <v>5.7033131367949519E-3</v>
      </c>
      <c r="U1284">
        <v>-1.4320637772632479E-2</v>
      </c>
      <c r="V1284">
        <v>-3.5294140086454477E-2</v>
      </c>
      <c r="W1284">
        <v>-2.937019146974729E-2</v>
      </c>
      <c r="X1284">
        <v>1.001613758645159E-2</v>
      </c>
      <c r="Y1284">
        <v>-5.6126708997106256E-4</v>
      </c>
      <c r="Z1284">
        <v>7.6229836695007602E-3</v>
      </c>
      <c r="AA1284">
        <v>7.5313936422083394E-3</v>
      </c>
      <c r="AB1284">
        <v>4.074502222889187E-3</v>
      </c>
      <c r="AC1284">
        <v>-5.7707909450787076E-3</v>
      </c>
      <c r="AD1284">
        <v>-3.6385894387214179E-3</v>
      </c>
      <c r="AE1284">
        <v>-2.848705183829181E-2</v>
      </c>
    </row>
    <row r="1285" spans="1:31" x14ac:dyDescent="0.35">
      <c r="A1285" s="2">
        <v>44980</v>
      </c>
      <c r="B1285">
        <v>1.2165962894499229E-3</v>
      </c>
      <c r="C1285">
        <v>-1.0752677834782509E-2</v>
      </c>
      <c r="D1285">
        <v>0</v>
      </c>
      <c r="E1285">
        <v>-7.6295351361597152E-3</v>
      </c>
      <c r="F1285">
        <v>1.218891643517428E-2</v>
      </c>
      <c r="G1285">
        <v>-1.7841621494747439E-3</v>
      </c>
      <c r="H1285">
        <v>-9.5518517836423733E-3</v>
      </c>
      <c r="I1285">
        <v>-2.5578226078944669E-2</v>
      </c>
      <c r="J1285">
        <v>1.7866617838541599E-2</v>
      </c>
      <c r="K1285">
        <v>-2.777776028044332E-2</v>
      </c>
      <c r="L1285">
        <v>7.6775094577712366E-3</v>
      </c>
      <c r="M1285">
        <v>8.5915603323523104E-3</v>
      </c>
      <c r="N1285">
        <v>-8.935824532900094E-3</v>
      </c>
      <c r="O1285">
        <v>5.6000360987991096E-3</v>
      </c>
      <c r="P1285">
        <v>-5.9040872575588654E-3</v>
      </c>
      <c r="Q1285">
        <v>1.2040836216331339E-2</v>
      </c>
      <c r="R1285">
        <v>1.672644507012477E-2</v>
      </c>
      <c r="S1285">
        <v>-8.1133284214172763E-2</v>
      </c>
      <c r="T1285">
        <v>9.451833909744245E-3</v>
      </c>
      <c r="U1285">
        <v>1.169383174116123E-2</v>
      </c>
      <c r="V1285">
        <v>8.5366646496065623E-3</v>
      </c>
      <c r="W1285">
        <v>-5.5281059983895986E-3</v>
      </c>
      <c r="X1285">
        <v>2.3352512376562991E-2</v>
      </c>
      <c r="Y1285">
        <v>-7.4019960012374986E-2</v>
      </c>
      <c r="Z1285">
        <v>7.5653134089297414E-3</v>
      </c>
      <c r="AA1285">
        <v>-2.1594703463921009E-2</v>
      </c>
      <c r="AB1285">
        <v>2.079738282167121E-2</v>
      </c>
      <c r="AC1285">
        <v>8.291826228525867E-3</v>
      </c>
      <c r="AD1285">
        <v>-2.00852299387968E-2</v>
      </c>
      <c r="AE1285">
        <v>1.792764694504689E-2</v>
      </c>
    </row>
    <row r="1286" spans="1:31" x14ac:dyDescent="0.35">
      <c r="A1286" s="2">
        <v>44981</v>
      </c>
      <c r="B1286">
        <v>1.0935547388272401E-2</v>
      </c>
      <c r="C1286">
        <v>0</v>
      </c>
      <c r="D1286">
        <v>-3.486676681828671E-3</v>
      </c>
      <c r="E1286">
        <v>-3.294878453179995E-3</v>
      </c>
      <c r="F1286">
        <v>-4.8168639092894483E-2</v>
      </c>
      <c r="G1286">
        <v>-4.7363695517943623E-2</v>
      </c>
      <c r="H1286">
        <v>-1.038572754387734E-2</v>
      </c>
      <c r="I1286">
        <v>-1.1728708290789419E-2</v>
      </c>
      <c r="J1286">
        <v>-1.624309566745508E-2</v>
      </c>
      <c r="K1286">
        <v>-5.778566777565719E-3</v>
      </c>
      <c r="L1286">
        <v>5.9864277742347483E-3</v>
      </c>
      <c r="M1286">
        <v>1.6778463681454529E-2</v>
      </c>
      <c r="N1286">
        <v>0</v>
      </c>
      <c r="O1286">
        <v>-2.8088514539677759E-2</v>
      </c>
      <c r="P1286">
        <v>1.7074953432011819E-2</v>
      </c>
      <c r="Q1286">
        <v>-2.065465715138004E-2</v>
      </c>
      <c r="R1286">
        <v>2.0857786879458828E-2</v>
      </c>
      <c r="S1286">
        <v>-2.943230198239177E-2</v>
      </c>
      <c r="T1286">
        <v>5.617870639906819E-3</v>
      </c>
      <c r="U1286">
        <v>-1.4711036340370409E-2</v>
      </c>
      <c r="V1286">
        <v>-6.0459546452354851E-2</v>
      </c>
      <c r="W1286">
        <v>4.6811190121689439E-3</v>
      </c>
      <c r="X1286">
        <v>-5.5642410108816653E-2</v>
      </c>
      <c r="Y1286">
        <v>1.3100403337885201E-2</v>
      </c>
      <c r="Z1286">
        <v>-3.2081865228174238E-2</v>
      </c>
      <c r="AA1286">
        <v>-6.9185025369923214E-2</v>
      </c>
      <c r="AB1286">
        <v>-1.8816646628952879E-2</v>
      </c>
      <c r="AC1286">
        <v>-2.919404166866657E-2</v>
      </c>
      <c r="AD1286">
        <v>-1.739124331106023E-2</v>
      </c>
      <c r="AE1286">
        <v>-1.283583000524724E-2</v>
      </c>
    </row>
    <row r="1287" spans="1:31" x14ac:dyDescent="0.35">
      <c r="A1287" s="2">
        <v>44983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-2.8688524590163911E-2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</row>
    <row r="1288" spans="1:31" x14ac:dyDescent="0.35">
      <c r="A1288" s="2">
        <v>44984</v>
      </c>
      <c r="B1288">
        <v>0</v>
      </c>
      <c r="C1288">
        <v>-1.086955465418649E-2</v>
      </c>
      <c r="D1288">
        <v>0</v>
      </c>
      <c r="E1288">
        <v>-4.9586558480806397E-3</v>
      </c>
      <c r="F1288">
        <v>-7.3800418933004366E-3</v>
      </c>
      <c r="G1288">
        <v>1.3133240649786829E-2</v>
      </c>
      <c r="H1288">
        <v>-1.214765469395251E-3</v>
      </c>
      <c r="I1288">
        <v>1.6891522756497409E-2</v>
      </c>
      <c r="J1288">
        <v>4.580562598269089E-2</v>
      </c>
      <c r="K1288">
        <v>1.905076753011881E-2</v>
      </c>
      <c r="L1288">
        <v>1.081952117863727E-2</v>
      </c>
      <c r="M1288">
        <v>-7.6161269791586994E-3</v>
      </c>
      <c r="N1288">
        <v>1.1814345991560951E-3</v>
      </c>
      <c r="O1288">
        <v>5.9408884532400119E-2</v>
      </c>
      <c r="P1288">
        <v>1.4598610732436961E-3</v>
      </c>
      <c r="Q1288">
        <v>2.43586387459187E-2</v>
      </c>
      <c r="R1288">
        <v>1.553959469143429E-2</v>
      </c>
      <c r="S1288">
        <v>3.104684090483523E-2</v>
      </c>
      <c r="T1288">
        <v>-1.8621866521676082E-2</v>
      </c>
      <c r="U1288">
        <v>5.3324397566323336E-3</v>
      </c>
      <c r="V1288">
        <v>7.7220003766829137E-3</v>
      </c>
      <c r="W1288">
        <v>-9.6097883738071044E-3</v>
      </c>
      <c r="X1288">
        <v>-9.9304616402566825E-3</v>
      </c>
      <c r="Y1288">
        <v>1.0416622624892289E-2</v>
      </c>
      <c r="Z1288">
        <v>3.3850460642171232E-2</v>
      </c>
      <c r="AA1288">
        <v>6.2927457435598022E-2</v>
      </c>
      <c r="AB1288">
        <v>5.8916917545248193E-2</v>
      </c>
      <c r="AC1288">
        <v>2.7107131431747481E-2</v>
      </c>
      <c r="AD1288">
        <v>2.275603561358186E-2</v>
      </c>
      <c r="AE1288">
        <v>-1.4111419306559461E-3</v>
      </c>
    </row>
    <row r="1289" spans="1:31" x14ac:dyDescent="0.35">
      <c r="A1289" s="2">
        <v>44985</v>
      </c>
      <c r="B1289">
        <v>0</v>
      </c>
      <c r="C1289">
        <v>0</v>
      </c>
      <c r="D1289">
        <v>-1.1896478205388861E-2</v>
      </c>
      <c r="E1289">
        <v>1.384275710016936E-2</v>
      </c>
      <c r="F1289">
        <v>-4.7796151329020384E-3</v>
      </c>
      <c r="G1289">
        <v>4.1666736573346963E-3</v>
      </c>
      <c r="H1289">
        <v>-7.221606939605385E-3</v>
      </c>
      <c r="I1289">
        <v>1.4796194788567311E-2</v>
      </c>
      <c r="J1289">
        <v>1.222305924728939E-2</v>
      </c>
      <c r="K1289">
        <v>7.214981838645329E-3</v>
      </c>
      <c r="L1289">
        <v>-7.4926087048392542E-3</v>
      </c>
      <c r="M1289">
        <v>-6.9071490588314974E-3</v>
      </c>
      <c r="N1289">
        <v>7.5859743762642928E-3</v>
      </c>
      <c r="O1289">
        <v>-1.186070791573401E-3</v>
      </c>
      <c r="P1289">
        <v>-6.559762404440117E-3</v>
      </c>
      <c r="Q1289">
        <v>1.8240917272671631E-2</v>
      </c>
      <c r="R1289">
        <v>-1.7568793723358511E-2</v>
      </c>
      <c r="S1289">
        <v>1.8207329042329249E-2</v>
      </c>
      <c r="T1289">
        <v>7.5900507837680653E-3</v>
      </c>
      <c r="U1289">
        <v>6.3648653980461489E-3</v>
      </c>
      <c r="V1289">
        <v>5.1085520105720317E-3</v>
      </c>
      <c r="W1289">
        <v>-7.271343714549261E-2</v>
      </c>
      <c r="X1289">
        <v>1.7719849192555651E-2</v>
      </c>
      <c r="Y1289">
        <v>1.5404133827665589E-3</v>
      </c>
      <c r="Z1289">
        <v>1.4324695793502601E-2</v>
      </c>
      <c r="AA1289">
        <v>3.1317094221797293E-2</v>
      </c>
      <c r="AB1289">
        <v>1.367856543740076E-2</v>
      </c>
      <c r="AC1289">
        <v>1.195880064030286E-2</v>
      </c>
      <c r="AD1289">
        <v>1.4833019221212501E-2</v>
      </c>
      <c r="AE1289">
        <v>1.2415497736171449E-2</v>
      </c>
    </row>
    <row r="1290" spans="1:31" x14ac:dyDescent="0.35">
      <c r="A1290" s="2">
        <v>44986</v>
      </c>
      <c r="B1290">
        <v>0</v>
      </c>
      <c r="C1290">
        <v>1.0989000192372259E-2</v>
      </c>
      <c r="D1290">
        <v>-2.8328725489820128E-3</v>
      </c>
      <c r="E1290">
        <v>-2.5668954926989399E-2</v>
      </c>
      <c r="F1290">
        <v>-2.3479217685783541E-2</v>
      </c>
      <c r="G1290">
        <v>9.6818386031349846E-3</v>
      </c>
      <c r="H1290">
        <v>-2.6799934148473699E-3</v>
      </c>
      <c r="I1290">
        <v>1.650658250042403E-3</v>
      </c>
      <c r="J1290">
        <v>5.0817621578960193E-2</v>
      </c>
      <c r="K1290">
        <v>-1.9420618808698831E-2</v>
      </c>
      <c r="L1290">
        <v>-6.0932820497050177E-2</v>
      </c>
      <c r="M1290">
        <v>-3.6063727653017348E-3</v>
      </c>
      <c r="N1290">
        <v>-2.1248117784841921E-2</v>
      </c>
      <c r="O1290">
        <v>1.1494790210312191E-2</v>
      </c>
      <c r="P1290">
        <v>-2.2010305094364972E-2</v>
      </c>
      <c r="Q1290">
        <v>0.1569113951868506</v>
      </c>
      <c r="R1290">
        <v>1.9036737726180641E-2</v>
      </c>
      <c r="S1290">
        <v>2.06323855514623E-3</v>
      </c>
      <c r="T1290">
        <v>7.5330616363529224E-3</v>
      </c>
      <c r="U1290">
        <v>2.670415507133583E-2</v>
      </c>
      <c r="V1290">
        <v>-1.96950108291114E-2</v>
      </c>
      <c r="W1290">
        <v>-0.1390514720186985</v>
      </c>
      <c r="X1290">
        <v>2.1024946728643409E-2</v>
      </c>
      <c r="Y1290">
        <v>3.8807595253334437E-2</v>
      </c>
      <c r="Z1290">
        <v>-4.4384657195126409E-2</v>
      </c>
      <c r="AA1290">
        <v>8.5274507445483039E-3</v>
      </c>
      <c r="AB1290">
        <v>2.9913119169544089E-2</v>
      </c>
      <c r="AC1290">
        <v>2.4857321933389191E-2</v>
      </c>
      <c r="AD1290">
        <v>-5.3593139891042529E-2</v>
      </c>
      <c r="AE1290">
        <v>3.988035770981857E-2</v>
      </c>
    </row>
    <row r="1291" spans="1:31" x14ac:dyDescent="0.35">
      <c r="A1291" s="2">
        <v>44987</v>
      </c>
      <c r="B1291">
        <v>0</v>
      </c>
      <c r="C1291">
        <v>0</v>
      </c>
      <c r="D1291">
        <v>-1.633520360004825E-2</v>
      </c>
      <c r="E1291">
        <v>-2.017949960943188E-2</v>
      </c>
      <c r="F1291">
        <v>3.0601169215183299E-2</v>
      </c>
      <c r="G1291">
        <v>-1.0045630921762361E-2</v>
      </c>
      <c r="H1291">
        <v>2.8407067418819931E-2</v>
      </c>
      <c r="I1291">
        <v>-3.2958761349514139E-3</v>
      </c>
      <c r="J1291">
        <v>-2.1067777315565531E-2</v>
      </c>
      <c r="K1291">
        <v>6.168845926282529E-3</v>
      </c>
      <c r="L1291">
        <v>1.0910055510797051E-2</v>
      </c>
      <c r="M1291">
        <v>5.3257532498399929E-2</v>
      </c>
      <c r="N1291">
        <v>-2.564102564102555E-3</v>
      </c>
      <c r="O1291">
        <v>-6.5273510662987588E-3</v>
      </c>
      <c r="P1291">
        <v>1.5753977934314101E-2</v>
      </c>
      <c r="Q1291">
        <v>1.2980420277970641E-2</v>
      </c>
      <c r="R1291">
        <v>-3.085196988667549E-2</v>
      </c>
      <c r="S1291">
        <v>-2.7453902097699379E-3</v>
      </c>
      <c r="T1291">
        <v>7.4765545272601486E-3</v>
      </c>
      <c r="U1291">
        <v>-1.471589349526869E-2</v>
      </c>
      <c r="V1291">
        <v>2.592350036416446E-3</v>
      </c>
      <c r="W1291">
        <v>-2.3802012183266048E-3</v>
      </c>
      <c r="X1291">
        <v>2.606175894243035E-2</v>
      </c>
      <c r="Y1291">
        <v>-1.548976066334173E-2</v>
      </c>
      <c r="Z1291">
        <v>-6.1928227450988249E-2</v>
      </c>
      <c r="AA1291">
        <v>-2.330379519489767E-2</v>
      </c>
      <c r="AB1291">
        <v>-1.2246829361223229E-2</v>
      </c>
      <c r="AC1291">
        <v>-2.703778590417005E-2</v>
      </c>
      <c r="AD1291">
        <v>1.2869953124369671E-2</v>
      </c>
      <c r="AE1291">
        <v>-2.181209452841493E-2</v>
      </c>
    </row>
    <row r="1292" spans="1:31" x14ac:dyDescent="0.35">
      <c r="A1292" s="2">
        <v>44988</v>
      </c>
      <c r="B1292">
        <v>0</v>
      </c>
      <c r="C1292">
        <v>4.3478218616745952E-2</v>
      </c>
      <c r="D1292">
        <v>9.3863191065064466E-3</v>
      </c>
      <c r="E1292">
        <v>5.7215422422696172E-4</v>
      </c>
      <c r="F1292">
        <v>8.8547190999418213E-2</v>
      </c>
      <c r="G1292">
        <v>4.6125460605333402E-2</v>
      </c>
      <c r="H1292">
        <v>1.082492218109166E-2</v>
      </c>
      <c r="I1292">
        <v>1.7360141199457061E-2</v>
      </c>
      <c r="J1292">
        <v>2.103205241351214E-2</v>
      </c>
      <c r="K1292">
        <v>2.2910694508178508E-2</v>
      </c>
      <c r="L1292">
        <v>1.10763817037538E-2</v>
      </c>
      <c r="M1292">
        <v>3.2400580275918411E-2</v>
      </c>
      <c r="N1292">
        <v>0</v>
      </c>
      <c r="O1292">
        <v>2.6470061297692471E-2</v>
      </c>
      <c r="P1292">
        <v>1.3293934917842479E-2</v>
      </c>
      <c r="Q1292">
        <v>5.9983852872696808E-2</v>
      </c>
      <c r="R1292">
        <v>2.0443835103034051E-2</v>
      </c>
      <c r="S1292">
        <v>1.8582277507546149E-2</v>
      </c>
      <c r="T1292">
        <v>-4.6382834343464694E-3</v>
      </c>
      <c r="U1292">
        <v>6.5994658098991188E-3</v>
      </c>
      <c r="V1292">
        <v>3.4582991887727177E-2</v>
      </c>
      <c r="W1292">
        <v>2.0109166796135499E-2</v>
      </c>
      <c r="X1292">
        <v>4.5782349087989387E-2</v>
      </c>
      <c r="Y1292">
        <v>9.0235519795385244E-3</v>
      </c>
      <c r="Z1292">
        <v>3.8259582280630873E-2</v>
      </c>
      <c r="AA1292">
        <v>4.8986479411428308E-2</v>
      </c>
      <c r="AB1292">
        <v>1.0543482168561489E-2</v>
      </c>
      <c r="AC1292">
        <v>4.6996385702851029E-2</v>
      </c>
      <c r="AD1292">
        <v>-1.3341684159569159E-2</v>
      </c>
      <c r="AE1292">
        <v>-4.9010586630693354E-4</v>
      </c>
    </row>
    <row r="1293" spans="1:31" x14ac:dyDescent="0.35">
      <c r="A1293" s="2">
        <v>44990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-1.371036846615248E-2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</row>
    <row r="1294" spans="1:31" x14ac:dyDescent="0.35">
      <c r="A1294" s="2">
        <v>44991</v>
      </c>
      <c r="B1294">
        <v>0</v>
      </c>
      <c r="C1294">
        <v>-2.0833313930779251E-2</v>
      </c>
      <c r="D1294">
        <v>7.868324564450857E-3</v>
      </c>
      <c r="E1294">
        <v>-3.3733560250952983E-2</v>
      </c>
      <c r="F1294">
        <v>5.4554256913070143E-2</v>
      </c>
      <c r="G1294">
        <v>4.4091878361618431E-3</v>
      </c>
      <c r="H1294">
        <v>8.4932853455972346E-3</v>
      </c>
      <c r="I1294">
        <v>5.41721228932035E-3</v>
      </c>
      <c r="J1294">
        <v>2.2993990047249339E-2</v>
      </c>
      <c r="K1294">
        <v>-8.8328113415800935E-3</v>
      </c>
      <c r="L1294">
        <v>-1.5730269174051629E-2</v>
      </c>
      <c r="M1294">
        <v>-3.5187814881436519E-2</v>
      </c>
      <c r="N1294">
        <v>1.9635099913118959E-2</v>
      </c>
      <c r="O1294">
        <v>3.7714138438446072E-2</v>
      </c>
      <c r="P1294">
        <v>-1.093296136124833E-2</v>
      </c>
      <c r="Q1294">
        <v>1.0423123292772731E-2</v>
      </c>
      <c r="R1294">
        <v>-4.1785894157322478E-2</v>
      </c>
      <c r="S1294">
        <v>-6.0810462059850412E-3</v>
      </c>
      <c r="T1294">
        <v>3.7280098165808351E-3</v>
      </c>
      <c r="U1294">
        <v>-3.4507346583156911E-4</v>
      </c>
      <c r="V1294">
        <v>2.2180660306136302E-2</v>
      </c>
      <c r="W1294">
        <v>1.1025699735863091E-2</v>
      </c>
      <c r="X1294">
        <v>-2.6986439351114781E-2</v>
      </c>
      <c r="Y1294">
        <v>1.2382449376230341E-2</v>
      </c>
      <c r="Z1294">
        <v>-1.228324237136358E-2</v>
      </c>
      <c r="AA1294">
        <v>7.6489747540449127E-3</v>
      </c>
      <c r="AB1294">
        <v>1.728735013980498E-2</v>
      </c>
      <c r="AC1294">
        <v>3.7470689033021198E-2</v>
      </c>
      <c r="AD1294">
        <v>7.7269237463324369E-3</v>
      </c>
      <c r="AE1294">
        <v>1.544500712139185E-2</v>
      </c>
    </row>
    <row r="1295" spans="1:31" x14ac:dyDescent="0.35">
      <c r="A1295" s="2">
        <v>44992</v>
      </c>
      <c r="B1295">
        <v>0</v>
      </c>
      <c r="C1295">
        <v>-1.0638287753851561E-2</v>
      </c>
      <c r="D1295">
        <v>1.135561695759502E-2</v>
      </c>
      <c r="E1295">
        <v>2.485207551105062E-2</v>
      </c>
      <c r="F1295">
        <v>3.695146656611525E-3</v>
      </c>
      <c r="G1295">
        <v>-2.633949582196093E-3</v>
      </c>
      <c r="H1295">
        <v>2.0871528208206369E-2</v>
      </c>
      <c r="I1295">
        <v>9.428859836161374E-3</v>
      </c>
      <c r="J1295">
        <v>-3.5120045515564251E-3</v>
      </c>
      <c r="K1295">
        <v>-4.774033603631489E-3</v>
      </c>
      <c r="L1295">
        <v>-2.1974898334619079E-2</v>
      </c>
      <c r="M1295">
        <v>5.9141905603825604E-3</v>
      </c>
      <c r="N1295">
        <v>0</v>
      </c>
      <c r="O1295">
        <v>-5.0587945807499812E-3</v>
      </c>
      <c r="P1295">
        <v>-1.2527658755977059E-2</v>
      </c>
      <c r="Q1295">
        <v>9.3734818924606778E-3</v>
      </c>
      <c r="R1295">
        <v>-1.403826843277578E-2</v>
      </c>
      <c r="S1295">
        <v>4.078926460476362E-3</v>
      </c>
      <c r="T1295">
        <v>-1.314551711663026E-2</v>
      </c>
      <c r="U1295">
        <v>-3.1066674049385901E-3</v>
      </c>
      <c r="V1295">
        <v>-8.3740879469561214E-2</v>
      </c>
      <c r="W1295">
        <v>-1.0905459414873199E-2</v>
      </c>
      <c r="X1295">
        <v>4.6224960392392989E-2</v>
      </c>
      <c r="Y1295">
        <v>-8.9590135843583552E-3</v>
      </c>
      <c r="Z1295">
        <v>-1.9751313552067721E-2</v>
      </c>
      <c r="AA1295">
        <v>-2.556936793607589E-2</v>
      </c>
      <c r="AB1295">
        <v>-1.2361693134417149E-2</v>
      </c>
      <c r="AC1295">
        <v>-1.128694007961673E-3</v>
      </c>
      <c r="AD1295">
        <v>7.0287608831494097E-3</v>
      </c>
      <c r="AE1295">
        <v>-1.7382935767352059E-2</v>
      </c>
    </row>
    <row r="1296" spans="1:31" x14ac:dyDescent="0.35">
      <c r="A1296" s="2">
        <v>44993</v>
      </c>
      <c r="B1296">
        <v>0</v>
      </c>
      <c r="C1296">
        <v>-2.1505355669564911E-2</v>
      </c>
      <c r="D1296">
        <v>7.0174834482694681E-3</v>
      </c>
      <c r="E1296">
        <v>5.1962816487309826E-3</v>
      </c>
      <c r="F1296">
        <v>-1.1965036095673899E-2</v>
      </c>
      <c r="G1296">
        <v>-1.6725315680060079E-2</v>
      </c>
      <c r="H1296">
        <v>7.8908985037955404E-3</v>
      </c>
      <c r="I1296">
        <v>1.441145840114855E-2</v>
      </c>
      <c r="J1296">
        <v>9.3978147414208735E-4</v>
      </c>
      <c r="K1296">
        <v>-2.5584457567982E-3</v>
      </c>
      <c r="L1296">
        <v>-4.6688020214444848E-3</v>
      </c>
      <c r="M1296">
        <v>-5.8794185586424907E-3</v>
      </c>
      <c r="N1296">
        <v>4.89093387866395E-2</v>
      </c>
      <c r="O1296">
        <v>-2.6314655807503359E-2</v>
      </c>
      <c r="P1296">
        <v>1.4926183639722981E-3</v>
      </c>
      <c r="Q1296">
        <v>1.867028147621852E-4</v>
      </c>
      <c r="R1296">
        <v>1.060291749818254E-2</v>
      </c>
      <c r="S1296">
        <v>1.421790354321018E-2</v>
      </c>
      <c r="T1296">
        <v>-1.427218289539456E-2</v>
      </c>
      <c r="U1296">
        <v>6.9252343750463297E-3</v>
      </c>
      <c r="V1296">
        <v>-2.6684431263366282E-3</v>
      </c>
      <c r="W1296">
        <v>-4.0467287082807113E-3</v>
      </c>
      <c r="X1296">
        <v>-3.6229735334174729E-2</v>
      </c>
      <c r="Y1296">
        <v>-2.8607538105150931E-3</v>
      </c>
      <c r="Z1296">
        <v>2.835821830288943E-2</v>
      </c>
      <c r="AA1296">
        <v>-5.7400325195521304E-3</v>
      </c>
      <c r="AB1296">
        <v>-1.0475995043879079E-2</v>
      </c>
      <c r="AC1296">
        <v>-8.5875662704889111E-2</v>
      </c>
      <c r="AD1296">
        <v>2.030455257207087E-2</v>
      </c>
      <c r="AE1296">
        <v>8.5995085995085319E-3</v>
      </c>
    </row>
    <row r="1297" spans="1:31" x14ac:dyDescent="0.35">
      <c r="A1297" s="2">
        <v>44994</v>
      </c>
      <c r="B1297">
        <v>0</v>
      </c>
      <c r="C1297">
        <v>0</v>
      </c>
      <c r="D1297">
        <v>1.0453003831365271E-2</v>
      </c>
      <c r="E1297">
        <v>-4.5950772260761052E-3</v>
      </c>
      <c r="F1297">
        <v>-3.7261260486531111E-2</v>
      </c>
      <c r="G1297">
        <v>-4.9686687679945218E-2</v>
      </c>
      <c r="H1297">
        <v>-3.5579862277046459E-4</v>
      </c>
      <c r="I1297">
        <v>-1.710062729193618E-2</v>
      </c>
      <c r="J1297">
        <v>-2.793424106416087E-2</v>
      </c>
      <c r="K1297">
        <v>-2.1160598272160099E-2</v>
      </c>
      <c r="L1297">
        <v>-2.6385268536341928E-3</v>
      </c>
      <c r="M1297">
        <v>-4.9285548032281801E-3</v>
      </c>
      <c r="N1297">
        <v>1.7221770917952961E-2</v>
      </c>
      <c r="O1297">
        <v>-1.1268340811638191E-2</v>
      </c>
      <c r="P1297">
        <v>-1.490393774854271E-3</v>
      </c>
      <c r="Q1297">
        <v>-1.4370371878606569E-2</v>
      </c>
      <c r="R1297">
        <v>-2.3681082166473581E-2</v>
      </c>
      <c r="S1297">
        <v>-4.6729532840974466E-3</v>
      </c>
      <c r="T1297">
        <v>1.447882736769723E-2</v>
      </c>
      <c r="U1297">
        <v>6.0866590866830217E-2</v>
      </c>
      <c r="V1297">
        <v>5.0167097138460459E-3</v>
      </c>
      <c r="W1297">
        <v>-3.8517507670126627E-2</v>
      </c>
      <c r="X1297">
        <v>-1.8337827338786861E-3</v>
      </c>
      <c r="Y1297">
        <v>-8.0321412333705933E-4</v>
      </c>
      <c r="Z1297">
        <v>-5.5152343246355873E-2</v>
      </c>
      <c r="AA1297">
        <v>-2.5154664344394281E-2</v>
      </c>
      <c r="AB1297">
        <v>-3.5084461740838457E-2</v>
      </c>
      <c r="AC1297">
        <v>-4.4087337232906372E-2</v>
      </c>
      <c r="AD1297">
        <v>-1.305967939994712E-2</v>
      </c>
      <c r="AE1297">
        <v>2.923264311814866E-2</v>
      </c>
    </row>
    <row r="1298" spans="1:31" x14ac:dyDescent="0.35">
      <c r="A1298" s="2">
        <v>44995</v>
      </c>
      <c r="B1298">
        <v>0</v>
      </c>
      <c r="C1298">
        <v>0</v>
      </c>
      <c r="D1298">
        <v>4.1379475509422106E-3</v>
      </c>
      <c r="E1298">
        <v>-1.0386566850868251E-2</v>
      </c>
      <c r="F1298">
        <v>-6.1441724870635712E-2</v>
      </c>
      <c r="G1298">
        <v>-5.2284443096413002E-2</v>
      </c>
      <c r="H1298">
        <v>-2.029196866278948E-2</v>
      </c>
      <c r="I1298">
        <v>-5.8887214267251409E-3</v>
      </c>
      <c r="J1298">
        <v>-5.2161310199741462E-2</v>
      </c>
      <c r="K1298">
        <v>-2.6203737476772071E-2</v>
      </c>
      <c r="L1298">
        <v>-4.4092158689161831E-3</v>
      </c>
      <c r="M1298">
        <v>-4.9529657664466598E-3</v>
      </c>
      <c r="N1298">
        <v>0</v>
      </c>
      <c r="O1298">
        <v>-2.6082949843015069E-2</v>
      </c>
      <c r="P1298">
        <v>-1.7910387413781589E-2</v>
      </c>
      <c r="Q1298">
        <v>-1.6662742118158321E-2</v>
      </c>
      <c r="R1298">
        <v>-2.7939817498884412E-2</v>
      </c>
      <c r="S1298">
        <v>-2.4815479695561641E-2</v>
      </c>
      <c r="T1298">
        <v>-1.5223649380702199E-2</v>
      </c>
      <c r="U1298">
        <v>-2.8200999302287592E-2</v>
      </c>
      <c r="V1298">
        <v>-1.9633949003907029E-2</v>
      </c>
      <c r="W1298">
        <v>7.5585732964869026E-3</v>
      </c>
      <c r="X1298">
        <v>-4.5009164734303282E-2</v>
      </c>
      <c r="Y1298">
        <v>-1.1025645856881931E-2</v>
      </c>
      <c r="Z1298">
        <v>-5.1459297445295538E-2</v>
      </c>
      <c r="AA1298">
        <v>-0.12309644342403631</v>
      </c>
      <c r="AB1298">
        <v>-2.9375152269117692E-2</v>
      </c>
      <c r="AC1298">
        <v>-5.8620714035668382E-2</v>
      </c>
      <c r="AD1298">
        <v>2.079397095020763E-2</v>
      </c>
      <c r="AE1298">
        <v>-2.9112397143121301E-2</v>
      </c>
    </row>
    <row r="1299" spans="1:31" x14ac:dyDescent="0.35">
      <c r="A1299" s="2">
        <v>44997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-1.6451046158760581E-2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</row>
    <row r="1300" spans="1:31" x14ac:dyDescent="0.35">
      <c r="A1300" s="2">
        <v>44998</v>
      </c>
      <c r="B1300">
        <v>0</v>
      </c>
      <c r="C1300">
        <v>0</v>
      </c>
      <c r="D1300">
        <v>-1.8543943343044541E-2</v>
      </c>
      <c r="E1300">
        <v>4.6647400670649652E-3</v>
      </c>
      <c r="F1300">
        <v>1.3402073917233141E-2</v>
      </c>
      <c r="G1300">
        <v>-8.9463368622125783E-3</v>
      </c>
      <c r="H1300">
        <v>2.9433122438664361E-2</v>
      </c>
      <c r="I1300">
        <v>1.6693536851701159E-2</v>
      </c>
      <c r="J1300">
        <v>-1.2738659123706639E-3</v>
      </c>
      <c r="K1300">
        <v>1.0763486303825511E-2</v>
      </c>
      <c r="L1300">
        <v>-3.5429269462361468E-3</v>
      </c>
      <c r="M1300">
        <v>2.986533871910169E-3</v>
      </c>
      <c r="N1300">
        <v>1.0068203962325439E-2</v>
      </c>
      <c r="O1300">
        <v>6.2315552801202054E-3</v>
      </c>
      <c r="P1300">
        <v>-7.5987456029464884E-3</v>
      </c>
      <c r="Q1300">
        <v>-1.997782689952754E-2</v>
      </c>
      <c r="R1300">
        <v>-1.9898899677919579E-2</v>
      </c>
      <c r="S1300">
        <v>1.5818511578644449E-2</v>
      </c>
      <c r="T1300">
        <v>6.7633206269168689E-3</v>
      </c>
      <c r="U1300">
        <v>-3.8692457142231802E-2</v>
      </c>
      <c r="V1300">
        <v>-2.783434216929126E-2</v>
      </c>
      <c r="W1300">
        <v>8.252042479844679E-3</v>
      </c>
      <c r="X1300">
        <v>9.9390657465325827E-3</v>
      </c>
      <c r="Y1300">
        <v>2.183249712708046E-2</v>
      </c>
      <c r="Z1300">
        <v>4.0485210944258831E-3</v>
      </c>
      <c r="AA1300">
        <v>2.5566845072314551E-2</v>
      </c>
      <c r="AB1300">
        <v>3.9070661950240781E-2</v>
      </c>
      <c r="AC1300">
        <v>-3.5714316904575827E-2</v>
      </c>
      <c r="AD1300">
        <v>-7.4074491707806223E-3</v>
      </c>
      <c r="AE1300">
        <v>-1.950268103834751E-2</v>
      </c>
    </row>
    <row r="1301" spans="1:31" x14ac:dyDescent="0.35">
      <c r="A1301" s="2">
        <v>44999</v>
      </c>
      <c r="B1301">
        <v>0</v>
      </c>
      <c r="C1301">
        <v>-2.1978065884352471E-2</v>
      </c>
      <c r="D1301">
        <v>-1.7494820890277759E-2</v>
      </c>
      <c r="E1301">
        <v>2.147415200544112E-2</v>
      </c>
      <c r="F1301">
        <v>5.0865864493654378E-4</v>
      </c>
      <c r="G1301">
        <v>1.0531548588174729E-2</v>
      </c>
      <c r="H1301">
        <v>2.9297612595072579E-2</v>
      </c>
      <c r="I1301">
        <v>1.6419540896420729E-2</v>
      </c>
      <c r="J1301">
        <v>9.4387480786626288E-3</v>
      </c>
      <c r="K1301">
        <v>2.9950246398818381E-2</v>
      </c>
      <c r="L1301">
        <v>1.5407420970775521E-2</v>
      </c>
      <c r="M1301">
        <v>2.084367663747777E-2</v>
      </c>
      <c r="N1301">
        <v>1.205787781350476E-2</v>
      </c>
      <c r="O1301">
        <v>6.9966233445839521E-3</v>
      </c>
      <c r="P1301">
        <v>1.3782456439976439E-2</v>
      </c>
      <c r="Q1301">
        <v>1.82237519486661E-2</v>
      </c>
      <c r="R1301">
        <v>3.6738558075199552E-2</v>
      </c>
      <c r="S1301">
        <v>2.2342547581516881E-2</v>
      </c>
      <c r="T1301">
        <v>0</v>
      </c>
      <c r="U1301">
        <v>3.1922279182368118E-2</v>
      </c>
      <c r="V1301">
        <v>3.212290837640408E-2</v>
      </c>
      <c r="W1301">
        <v>4.1666693389424081E-2</v>
      </c>
      <c r="X1301">
        <v>1.1111123221261071E-2</v>
      </c>
      <c r="Y1301">
        <v>1.7047391600536251E-2</v>
      </c>
      <c r="Z1301">
        <v>-1.9354820846890549E-2</v>
      </c>
      <c r="AA1301">
        <v>-4.2803379003536812E-2</v>
      </c>
      <c r="AB1301">
        <v>-6.1351712274463344E-3</v>
      </c>
      <c r="AC1301">
        <v>6.6477350687248471E-3</v>
      </c>
      <c r="AD1301">
        <v>1.9900482185329249E-2</v>
      </c>
      <c r="AE1301">
        <v>4.1770231932069191E-2</v>
      </c>
    </row>
    <row r="1302" spans="1:31" x14ac:dyDescent="0.35">
      <c r="A1302" s="2">
        <v>45000</v>
      </c>
      <c r="B1302">
        <v>0</v>
      </c>
      <c r="C1302">
        <v>1.123594452133525E-2</v>
      </c>
      <c r="D1302">
        <v>1.424507169000799E-2</v>
      </c>
      <c r="E1302">
        <v>-1.7045489161263919E-2</v>
      </c>
      <c r="F1302">
        <v>-6.4565350932268784E-2</v>
      </c>
      <c r="G1302">
        <v>-6.0545872776720078E-2</v>
      </c>
      <c r="H1302">
        <v>-1.234571673125762E-2</v>
      </c>
      <c r="I1302">
        <v>-1.3026583127850879E-3</v>
      </c>
      <c r="J1302">
        <v>-3.6896616015481658E-2</v>
      </c>
      <c r="K1302">
        <v>6.4607953692075171E-4</v>
      </c>
      <c r="L1302">
        <v>-3.5015736878282189E-3</v>
      </c>
      <c r="M1302">
        <v>-1.5070465266967649E-2</v>
      </c>
      <c r="N1302">
        <v>1.9062748212868019E-3</v>
      </c>
      <c r="O1302">
        <v>-3.4035961630745633E-2</v>
      </c>
      <c r="P1302">
        <v>2.265909362281437E-3</v>
      </c>
      <c r="Q1302">
        <v>-1.9634291076519369E-2</v>
      </c>
      <c r="R1302">
        <v>-2.0826801587824791E-2</v>
      </c>
      <c r="S1302">
        <v>-1.9867613823735589E-2</v>
      </c>
      <c r="T1302">
        <v>-2.6871448046215329E-2</v>
      </c>
      <c r="U1302">
        <v>-0.11297917404877079</v>
      </c>
      <c r="V1302">
        <v>-3.6535857348386602E-2</v>
      </c>
      <c r="W1302">
        <v>-1.0714414472162699E-3</v>
      </c>
      <c r="X1302">
        <v>-3.4536903243169381E-2</v>
      </c>
      <c r="Y1302">
        <v>-7.8109293851117978E-2</v>
      </c>
      <c r="Z1302">
        <v>-2.9605235295612431E-2</v>
      </c>
      <c r="AA1302">
        <v>-3.3415247785202773E-2</v>
      </c>
      <c r="AB1302">
        <v>-2.4946691099892341E-2</v>
      </c>
      <c r="AC1302">
        <v>-5.1886808579397758E-2</v>
      </c>
      <c r="AD1302">
        <v>-5.4268192704916902E-2</v>
      </c>
      <c r="AE1302">
        <v>-6.3389015652968395E-2</v>
      </c>
    </row>
    <row r="1303" spans="1:31" x14ac:dyDescent="0.35">
      <c r="A1303" s="2">
        <v>45001</v>
      </c>
      <c r="B1303">
        <v>0</v>
      </c>
      <c r="C1303">
        <v>2.2222267845531721E-2</v>
      </c>
      <c r="D1303">
        <v>-3.51124991573093E-3</v>
      </c>
      <c r="E1303">
        <v>1.5028872681851929E-2</v>
      </c>
      <c r="F1303">
        <v>-3.2608717060269798E-2</v>
      </c>
      <c r="G1303">
        <v>-4.8071834798824598E-2</v>
      </c>
      <c r="H1303">
        <v>1.006943358404944E-2</v>
      </c>
      <c r="I1303">
        <v>6.5221913003035148E-3</v>
      </c>
      <c r="J1303">
        <v>-3.6473349970791658E-2</v>
      </c>
      <c r="K1303">
        <v>-1.453014039856826E-2</v>
      </c>
      <c r="L1303">
        <v>-4.6852076211727489E-3</v>
      </c>
      <c r="M1303">
        <v>1.628824876495405E-2</v>
      </c>
      <c r="N1303">
        <v>-4.4236562549548109E-2</v>
      </c>
      <c r="O1303">
        <v>-2.2647689189967849E-2</v>
      </c>
      <c r="P1303">
        <v>1.9593012214312418E-2</v>
      </c>
      <c r="Q1303">
        <v>1.6435372098356101E-2</v>
      </c>
      <c r="R1303">
        <v>-1.079365563771084E-2</v>
      </c>
      <c r="S1303">
        <v>-4.7297864945137214E-3</v>
      </c>
      <c r="T1303">
        <v>1.5779148483524571E-2</v>
      </c>
      <c r="U1303">
        <v>1.7437490767832301E-2</v>
      </c>
      <c r="V1303">
        <v>7.0226327546141221E-4</v>
      </c>
      <c r="W1303">
        <v>1.7876282809738301E-2</v>
      </c>
      <c r="X1303">
        <v>-3.7073150882875987E-2</v>
      </c>
      <c r="Y1303">
        <v>1.624241804754423E-2</v>
      </c>
      <c r="Z1303">
        <v>0</v>
      </c>
      <c r="AA1303">
        <v>-3.3553627089586757E-2</v>
      </c>
      <c r="AB1303">
        <v>-6.8074228535564552E-2</v>
      </c>
      <c r="AC1303">
        <v>-1.3930382155795449E-2</v>
      </c>
      <c r="AD1303">
        <v>-1.0316016140315741E-2</v>
      </c>
      <c r="AE1303">
        <v>7.6444806373885399E-3</v>
      </c>
    </row>
    <row r="1304" spans="1:31" x14ac:dyDescent="0.35">
      <c r="A1304" s="2">
        <v>45002</v>
      </c>
      <c r="B1304">
        <v>0</v>
      </c>
      <c r="C1304">
        <v>-1.086955465418649E-2</v>
      </c>
      <c r="D1304">
        <v>-7.7519689148067839E-3</v>
      </c>
      <c r="E1304">
        <v>-2.7904279145376631E-2</v>
      </c>
      <c r="F1304">
        <v>-4.1011211995808927E-2</v>
      </c>
      <c r="G1304">
        <v>-4.8279734580060518E-2</v>
      </c>
      <c r="H1304">
        <v>3.4375802864872179E-4</v>
      </c>
      <c r="I1304">
        <v>5.4432639470654021E-3</v>
      </c>
      <c r="J1304">
        <v>-4.6024030098708368E-2</v>
      </c>
      <c r="K1304">
        <v>-1.048494204639294E-2</v>
      </c>
      <c r="L1304">
        <v>-3.8835052790177627E-2</v>
      </c>
      <c r="M1304">
        <v>-3.1568703920022867E-2</v>
      </c>
      <c r="N1304">
        <v>0</v>
      </c>
      <c r="O1304">
        <v>-8.6822507130505544E-2</v>
      </c>
      <c r="P1304">
        <v>-5.9127420596145619E-3</v>
      </c>
      <c r="Q1304">
        <v>-3.3597998273782959E-2</v>
      </c>
      <c r="R1304">
        <v>-9.627948264575581E-4</v>
      </c>
      <c r="S1304">
        <v>1.3578191806078439E-3</v>
      </c>
      <c r="T1304">
        <v>1.3592114588624639E-2</v>
      </c>
      <c r="U1304">
        <v>-2.9433715016248699E-2</v>
      </c>
      <c r="V1304">
        <v>-6.3158001816063791E-3</v>
      </c>
      <c r="W1304">
        <v>-2.5289746881849821E-2</v>
      </c>
      <c r="X1304">
        <v>-1.823711261047933E-2</v>
      </c>
      <c r="Y1304">
        <v>-4.1149763692135848E-2</v>
      </c>
      <c r="Z1304">
        <v>-5.3389839343865653E-2</v>
      </c>
      <c r="AA1304">
        <v>-8.8900605665959143E-2</v>
      </c>
      <c r="AB1304">
        <v>-6.4292521617285159E-2</v>
      </c>
      <c r="AC1304">
        <v>1.4631731583884641E-2</v>
      </c>
      <c r="AD1304">
        <v>-2.0846889506281659E-2</v>
      </c>
      <c r="AE1304">
        <v>-3.7932429464372697E-2</v>
      </c>
    </row>
    <row r="1305" spans="1:31" x14ac:dyDescent="0.35">
      <c r="A1305" s="2">
        <v>45004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-3.1851360318513662E-2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</row>
    <row r="1306" spans="1:31" x14ac:dyDescent="0.35">
      <c r="A1306" s="2">
        <v>45005</v>
      </c>
      <c r="B1306">
        <v>0</v>
      </c>
      <c r="C1306">
        <v>-1.0989065691980099E-2</v>
      </c>
      <c r="D1306">
        <v>-1.4914743342687159E-2</v>
      </c>
      <c r="E1306">
        <v>2.284711262040728E-2</v>
      </c>
      <c r="F1306">
        <v>9.3731605314921751E-3</v>
      </c>
      <c r="G1306">
        <v>2.9155186892921852E-3</v>
      </c>
      <c r="H1306">
        <v>3.4364670307758249E-3</v>
      </c>
      <c r="I1306">
        <v>-1.5467972113189839E-2</v>
      </c>
      <c r="J1306">
        <v>2.3694029688211989E-2</v>
      </c>
      <c r="K1306">
        <v>3.642378748883512E-3</v>
      </c>
      <c r="L1306">
        <v>1.3774128808100359E-2</v>
      </c>
      <c r="M1306">
        <v>7.0210323921164894E-3</v>
      </c>
      <c r="N1306">
        <v>6.8540095956133307E-3</v>
      </c>
      <c r="O1306">
        <v>4.8300997313592393E-2</v>
      </c>
      <c r="P1306">
        <v>1.5613347812475141E-2</v>
      </c>
      <c r="Q1306">
        <v>2.534814989662371E-2</v>
      </c>
      <c r="R1306">
        <v>1.284963591575039E-3</v>
      </c>
      <c r="S1306">
        <v>-1.0169456273411041E-2</v>
      </c>
      <c r="T1306">
        <v>-1.3409846419475289E-2</v>
      </c>
      <c r="U1306">
        <v>9.5969292637956283E-3</v>
      </c>
      <c r="V1306">
        <v>2.083333894582351E-2</v>
      </c>
      <c r="W1306">
        <v>1.2972990733321589E-2</v>
      </c>
      <c r="X1306">
        <v>-1.7887872831875429E-2</v>
      </c>
      <c r="Y1306">
        <v>1.5798076354571759E-2</v>
      </c>
      <c r="Z1306">
        <v>-2.954341284262052E-2</v>
      </c>
      <c r="AA1306">
        <v>-1.674359199124997E-2</v>
      </c>
      <c r="AB1306">
        <v>1.908613549869087E-2</v>
      </c>
      <c r="AC1306">
        <v>2.6852262147657461E-2</v>
      </c>
      <c r="AD1306">
        <v>2.5282773691231771E-2</v>
      </c>
      <c r="AE1306">
        <v>2.5128791655042001E-2</v>
      </c>
    </row>
    <row r="1307" spans="1:31" x14ac:dyDescent="0.35">
      <c r="A1307" s="2">
        <v>45006</v>
      </c>
      <c r="B1307">
        <v>0</v>
      </c>
      <c r="C1307">
        <v>1.111116703645831E-2</v>
      </c>
      <c r="D1307">
        <v>0</v>
      </c>
      <c r="E1307">
        <v>8.0183290128827966E-3</v>
      </c>
      <c r="F1307">
        <v>8.6477063883007688E-2</v>
      </c>
      <c r="G1307">
        <v>6.5697622711819337E-2</v>
      </c>
      <c r="H1307">
        <v>1.6780756601261441E-2</v>
      </c>
      <c r="I1307">
        <v>5.2377737372988342E-4</v>
      </c>
      <c r="J1307">
        <v>0.15030672888757629</v>
      </c>
      <c r="K1307">
        <v>-2.639412997075929E-3</v>
      </c>
      <c r="L1307">
        <v>6.944430847034333E-3</v>
      </c>
      <c r="M1307">
        <v>-7.2211383622808878E-3</v>
      </c>
      <c r="N1307">
        <v>1.2593601089176291E-2</v>
      </c>
      <c r="O1307">
        <v>7.8541430613565666E-2</v>
      </c>
      <c r="P1307">
        <v>-7.3206073388466519E-3</v>
      </c>
      <c r="Q1307">
        <v>2.2327572248147302E-2</v>
      </c>
      <c r="R1307">
        <v>2.5986508307981101E-2</v>
      </c>
      <c r="S1307">
        <v>6.8485025380082831E-4</v>
      </c>
      <c r="T1307">
        <v>-1.9417495955359129E-2</v>
      </c>
      <c r="U1307">
        <v>1.5969585113223331E-2</v>
      </c>
      <c r="V1307">
        <v>1.210655078924394E-2</v>
      </c>
      <c r="W1307">
        <v>-4.6246987588106636E-3</v>
      </c>
      <c r="X1307">
        <v>9.2119129190772364E-2</v>
      </c>
      <c r="Y1307">
        <v>-6.7352584546532812E-3</v>
      </c>
      <c r="Z1307">
        <v>6.2730654576000244E-2</v>
      </c>
      <c r="AA1307">
        <v>0.1168525948844308</v>
      </c>
      <c r="AB1307">
        <v>8.8869348991948316E-2</v>
      </c>
      <c r="AC1307">
        <v>5.326878459032236E-2</v>
      </c>
      <c r="AD1307">
        <v>1.752108889734982E-2</v>
      </c>
      <c r="AE1307">
        <v>1.435899000901442E-2</v>
      </c>
    </row>
    <row r="1308" spans="1:31" x14ac:dyDescent="0.35">
      <c r="A1308" s="2">
        <v>45007</v>
      </c>
      <c r="B1308">
        <v>0</v>
      </c>
      <c r="C1308">
        <v>0</v>
      </c>
      <c r="D1308">
        <v>2.1629502336393269E-3</v>
      </c>
      <c r="E1308">
        <v>-1.647734680510482E-2</v>
      </c>
      <c r="F1308">
        <v>4.8077006351002538E-2</v>
      </c>
      <c r="G1308">
        <v>-3.1642112717957249E-2</v>
      </c>
      <c r="H1308">
        <v>-2.0209332327856271E-3</v>
      </c>
      <c r="I1308">
        <v>-2.6165025103530581E-4</v>
      </c>
      <c r="J1308">
        <v>-8.5090868400804931E-2</v>
      </c>
      <c r="K1308">
        <v>-2.1170985567513071E-2</v>
      </c>
      <c r="L1308">
        <v>-1.4392790530674221E-2</v>
      </c>
      <c r="M1308">
        <v>-1.254056644093948E-3</v>
      </c>
      <c r="N1308">
        <v>3.0252100840335579E-3</v>
      </c>
      <c r="O1308">
        <v>-2.6393155408444339E-2</v>
      </c>
      <c r="P1308">
        <v>-8.1120969762298323E-3</v>
      </c>
      <c r="Q1308">
        <v>-2.0262869740330092E-2</v>
      </c>
      <c r="R1308">
        <v>-5.4721701846454307E-2</v>
      </c>
      <c r="S1308">
        <v>-1.9164908490475249E-2</v>
      </c>
      <c r="T1308">
        <v>3.9603616167098732E-3</v>
      </c>
      <c r="U1308">
        <v>-8.6077675204645487E-3</v>
      </c>
      <c r="V1308">
        <v>-2.3923340490996652E-3</v>
      </c>
      <c r="W1308">
        <v>-8.9349466874326655E-3</v>
      </c>
      <c r="X1308">
        <v>2.1167409908669828E-2</v>
      </c>
      <c r="Y1308">
        <v>-2.404146968032916E-2</v>
      </c>
      <c r="Z1308">
        <v>-2.6041682188708951E-2</v>
      </c>
      <c r="AA1308">
        <v>-5.678232900700142E-2</v>
      </c>
      <c r="AB1308">
        <v>-2.3574316285235541E-2</v>
      </c>
      <c r="AC1308">
        <v>-4.1839073444234882E-2</v>
      </c>
      <c r="AD1308">
        <v>-2.1045938768055161E-2</v>
      </c>
      <c r="AE1308">
        <v>-7.2800931202687824E-3</v>
      </c>
    </row>
    <row r="1309" spans="1:31" x14ac:dyDescent="0.35">
      <c r="A1309" s="2">
        <v>45008</v>
      </c>
      <c r="B1309">
        <v>0</v>
      </c>
      <c r="C1309">
        <v>3.2967000577116989E-2</v>
      </c>
      <c r="D1309">
        <v>-7.1951784248558415E-4</v>
      </c>
      <c r="E1309">
        <v>1.039868046940429E-2</v>
      </c>
      <c r="F1309">
        <v>9.683925513858771E-3</v>
      </c>
      <c r="G1309">
        <v>3.0985872510453261E-2</v>
      </c>
      <c r="H1309">
        <v>-1.9237242779243661E-2</v>
      </c>
      <c r="I1309">
        <v>8.6386439766732437E-3</v>
      </c>
      <c r="J1309">
        <v>1.8812905482136211E-2</v>
      </c>
      <c r="K1309">
        <v>-1.4194024677389731E-2</v>
      </c>
      <c r="L1309">
        <v>8.5184850347692631E-3</v>
      </c>
      <c r="M1309">
        <v>9.542970141323881E-3</v>
      </c>
      <c r="N1309">
        <v>4.7252010723860538E-2</v>
      </c>
      <c r="O1309">
        <v>1.2416571068067039E-2</v>
      </c>
      <c r="P1309">
        <v>-5.2044492708250836E-3</v>
      </c>
      <c r="Q1309">
        <v>2.526709952376294E-2</v>
      </c>
      <c r="R1309">
        <v>-4.3665223778120099E-2</v>
      </c>
      <c r="S1309">
        <v>2.791370223437228E-3</v>
      </c>
      <c r="T1309">
        <v>0</v>
      </c>
      <c r="U1309">
        <v>-4.5299710427177953E-3</v>
      </c>
      <c r="V1309">
        <v>2.3980710360915758E-3</v>
      </c>
      <c r="W1309">
        <v>1.081866871224757E-2</v>
      </c>
      <c r="X1309">
        <v>1.1620569413052889E-2</v>
      </c>
      <c r="Y1309">
        <v>1.478012317576338E-2</v>
      </c>
      <c r="Z1309">
        <v>2.4064126351474261E-2</v>
      </c>
      <c r="AA1309">
        <v>-1.7279897662349719E-2</v>
      </c>
      <c r="AB1309">
        <v>6.9771332132602124E-3</v>
      </c>
      <c r="AC1309">
        <v>2.7351232756753999E-2</v>
      </c>
      <c r="AD1309">
        <v>-4.5602192600457947E-3</v>
      </c>
      <c r="AE1309">
        <v>-6.7223839891817896E-3</v>
      </c>
    </row>
    <row r="1310" spans="1:31" x14ac:dyDescent="0.35">
      <c r="A1310" s="2">
        <v>45009</v>
      </c>
      <c r="B1310">
        <v>0</v>
      </c>
      <c r="C1310">
        <v>-5.3191502178454697E-2</v>
      </c>
      <c r="D1310">
        <v>1.0079325331142639E-2</v>
      </c>
      <c r="E1310">
        <v>-1.600915101629163E-2</v>
      </c>
      <c r="F1310">
        <v>-6.7642614271223866E-2</v>
      </c>
      <c r="G1310">
        <v>-1.0928170081306861E-3</v>
      </c>
      <c r="H1310">
        <v>4.1294232494302197E-3</v>
      </c>
      <c r="I1310">
        <v>9.6028672330947806E-3</v>
      </c>
      <c r="J1310">
        <v>4.4212786884822997E-3</v>
      </c>
      <c r="K1310">
        <v>3.4281852591595767E-2</v>
      </c>
      <c r="L1310">
        <v>-1.9607888264242649E-2</v>
      </c>
      <c r="M1310">
        <v>-1.7910477787027701E-2</v>
      </c>
      <c r="N1310">
        <v>0</v>
      </c>
      <c r="O1310">
        <v>-4.2362933713513178E-2</v>
      </c>
      <c r="P1310">
        <v>-1.494768101052113E-2</v>
      </c>
      <c r="Q1310">
        <v>4.329433615012368E-3</v>
      </c>
      <c r="R1310">
        <v>5.3960549089453691E-2</v>
      </c>
      <c r="S1310">
        <v>4.1753649017264296E-3</v>
      </c>
      <c r="T1310">
        <v>-8.8757589976853346E-3</v>
      </c>
      <c r="U1310">
        <v>-4.6264739547827498E-2</v>
      </c>
      <c r="V1310">
        <v>-5.9466840653017217E-2</v>
      </c>
      <c r="W1310">
        <v>-1.462720029871489E-2</v>
      </c>
      <c r="X1310">
        <v>-3.135667029621525E-2</v>
      </c>
      <c r="Y1310">
        <v>8.0917015610897369E-3</v>
      </c>
      <c r="Z1310">
        <v>-2.2628392868674019E-2</v>
      </c>
      <c r="AA1310">
        <v>1.758374294088938E-2</v>
      </c>
      <c r="AB1310">
        <v>-2.4079094894340462E-2</v>
      </c>
      <c r="AC1310">
        <v>-3.2694860029472972E-3</v>
      </c>
      <c r="AD1310">
        <v>-4.6465994246384201E-2</v>
      </c>
      <c r="AE1310">
        <v>-3.3941731670774078E-2</v>
      </c>
    </row>
    <row r="1311" spans="1:31" x14ac:dyDescent="0.35">
      <c r="A1311" s="2">
        <v>45011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-3.5680000000000052E-2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</row>
    <row r="1312" spans="1:31" x14ac:dyDescent="0.35">
      <c r="A1312" s="2">
        <v>45012</v>
      </c>
      <c r="B1312">
        <v>0</v>
      </c>
      <c r="C1312">
        <v>0</v>
      </c>
      <c r="D1312">
        <v>-2.1383732400681592E-3</v>
      </c>
      <c r="E1312">
        <v>4.0674600702204078E-3</v>
      </c>
      <c r="F1312">
        <v>3.3567994709404969E-2</v>
      </c>
      <c r="G1312">
        <v>-1.367614828278629E-2</v>
      </c>
      <c r="H1312">
        <v>2.021937271718555E-2</v>
      </c>
      <c r="I1312">
        <v>-5.65549582564151E-3</v>
      </c>
      <c r="J1312">
        <v>2.5893912890764259E-3</v>
      </c>
      <c r="K1312">
        <v>1.7898511907752161E-2</v>
      </c>
      <c r="L1312">
        <v>1.2307974008414211E-3</v>
      </c>
      <c r="M1312">
        <v>1.418443211206011E-2</v>
      </c>
      <c r="N1312">
        <v>9.9552015928323634E-3</v>
      </c>
      <c r="O1312">
        <v>-8.163868443534783E-4</v>
      </c>
      <c r="P1312">
        <v>2.200302801464904E-2</v>
      </c>
      <c r="Q1312">
        <v>-4.5476394415471244E-3</v>
      </c>
      <c r="R1312">
        <v>1.5753247797895002E-2</v>
      </c>
      <c r="S1312">
        <v>-2.7720259449858231E-3</v>
      </c>
      <c r="T1312">
        <v>2.985048841886329E-3</v>
      </c>
      <c r="U1312">
        <v>7.5546933176742206E-3</v>
      </c>
      <c r="V1312">
        <v>3.9970458275155876E-3</v>
      </c>
      <c r="W1312">
        <v>1.2309813181755169E-2</v>
      </c>
      <c r="X1312">
        <v>1.2820194615579259E-3</v>
      </c>
      <c r="Y1312">
        <v>3.1489206689347737E-2</v>
      </c>
      <c r="Z1312">
        <v>-4.5414006767266479E-2</v>
      </c>
      <c r="AA1312">
        <v>-5.0167307641397763E-3</v>
      </c>
      <c r="AB1312">
        <v>2.4605415057643581E-4</v>
      </c>
      <c r="AC1312">
        <v>-2.530463503590263E-2</v>
      </c>
      <c r="AD1312">
        <v>1.0981460166361369E-2</v>
      </c>
      <c r="AE1312">
        <v>5.9441414291028227E-3</v>
      </c>
    </row>
    <row r="1313" spans="1:31" x14ac:dyDescent="0.35">
      <c r="A1313" s="2">
        <v>45013</v>
      </c>
      <c r="B1313">
        <v>0</v>
      </c>
      <c r="C1313">
        <v>-1.1235944521335139E-2</v>
      </c>
      <c r="D1313">
        <v>3.5714430148587879E-3</v>
      </c>
      <c r="E1313">
        <v>-6.9445259269220738E-3</v>
      </c>
      <c r="F1313">
        <v>2.7763262567269239E-2</v>
      </c>
      <c r="G1313">
        <v>3.327757274397936E-3</v>
      </c>
      <c r="H1313">
        <v>1.31003995093153E-2</v>
      </c>
      <c r="I1313">
        <v>3.8780653759336041E-3</v>
      </c>
      <c r="J1313">
        <v>-2.1952537758802348E-2</v>
      </c>
      <c r="K1313">
        <v>2.6050345298898052E-3</v>
      </c>
      <c r="L1313">
        <v>-1.4136418916114829E-2</v>
      </c>
      <c r="M1313">
        <v>9.9902384147632084E-4</v>
      </c>
      <c r="N1313">
        <v>2.1356990307213049E-3</v>
      </c>
      <c r="O1313">
        <v>-1.179593288563929E-2</v>
      </c>
      <c r="P1313">
        <v>-8.9086553995305628E-3</v>
      </c>
      <c r="Q1313">
        <v>-6.1865843337827187E-4</v>
      </c>
      <c r="R1313">
        <v>1.098546507937459E-2</v>
      </c>
      <c r="S1313">
        <v>3.4745760498362528E-3</v>
      </c>
      <c r="T1313">
        <v>1.9841292497028151E-2</v>
      </c>
      <c r="U1313">
        <v>-4.3409869648453059E-3</v>
      </c>
      <c r="V1313">
        <v>-5.3203016938264243E-2</v>
      </c>
      <c r="W1313">
        <v>1.073042818676484E-3</v>
      </c>
      <c r="X1313">
        <v>4.0973133675528572E-2</v>
      </c>
      <c r="Y1313">
        <v>9.5769687255753411E-4</v>
      </c>
      <c r="Z1313">
        <v>-2.9850806019357301E-2</v>
      </c>
      <c r="AA1313">
        <v>-1.7366916488371409E-2</v>
      </c>
      <c r="AB1313">
        <v>-2.3858915043732502E-2</v>
      </c>
      <c r="AC1313">
        <v>2.6923143934218571E-2</v>
      </c>
      <c r="AD1313">
        <v>2.104542968050049E-2</v>
      </c>
      <c r="AE1313">
        <v>-1.1290489951731991E-2</v>
      </c>
    </row>
    <row r="1314" spans="1:31" x14ac:dyDescent="0.35">
      <c r="A1314" s="2">
        <v>45014</v>
      </c>
      <c r="B1314">
        <v>0</v>
      </c>
      <c r="C1314">
        <v>-1.136362558800319E-2</v>
      </c>
      <c r="D1314">
        <v>7.8292130444497232E-3</v>
      </c>
      <c r="E1314">
        <v>7.5757997494880769E-3</v>
      </c>
      <c r="F1314">
        <v>0</v>
      </c>
      <c r="G1314">
        <v>5.0304026519421008E-2</v>
      </c>
      <c r="H1314">
        <v>1.8236127551014999E-2</v>
      </c>
      <c r="I1314">
        <v>1.313418672856104E-2</v>
      </c>
      <c r="J1314">
        <v>3.2479524080491151E-2</v>
      </c>
      <c r="K1314">
        <v>1.3316015878205519E-2</v>
      </c>
      <c r="L1314">
        <v>-5.6109758156768767E-2</v>
      </c>
      <c r="M1314">
        <v>9.9799823579778124E-3</v>
      </c>
      <c r="N1314">
        <v>-1.9672131147540961E-2</v>
      </c>
      <c r="O1314">
        <v>5.3896199077675837E-2</v>
      </c>
      <c r="P1314">
        <v>5.9924639294997029E-3</v>
      </c>
      <c r="Q1314">
        <v>2.54274164866275E-2</v>
      </c>
      <c r="R1314">
        <v>-9.2681657731570333E-3</v>
      </c>
      <c r="S1314">
        <v>6.9253013916237283E-3</v>
      </c>
      <c r="T1314">
        <v>0</v>
      </c>
      <c r="U1314">
        <v>1.268330165002673E-2</v>
      </c>
      <c r="V1314">
        <v>2.9051996686346278E-2</v>
      </c>
      <c r="W1314">
        <v>-7.5027009463355387E-3</v>
      </c>
      <c r="X1314">
        <v>3.1365327288000122E-2</v>
      </c>
      <c r="Y1314">
        <v>1.0285918308085449E-2</v>
      </c>
      <c r="Z1314">
        <v>6.0576936302806361E-2</v>
      </c>
      <c r="AA1314">
        <v>6.271370676767285E-2</v>
      </c>
      <c r="AB1314">
        <v>5.0899982972552937E-2</v>
      </c>
      <c r="AC1314">
        <v>1.170411951574768E-2</v>
      </c>
      <c r="AD1314">
        <v>-5.9839739099725184E-3</v>
      </c>
      <c r="AE1314">
        <v>5.549672245434234E-3</v>
      </c>
    </row>
    <row r="1315" spans="1:31" x14ac:dyDescent="0.35">
      <c r="A1315" s="2">
        <v>45015</v>
      </c>
      <c r="B1315">
        <v>5.0930371947772723E-3</v>
      </c>
      <c r="C1315">
        <v>0</v>
      </c>
      <c r="D1315">
        <v>4.3134535946764974E-3</v>
      </c>
      <c r="E1315">
        <v>1.33024650744753E-2</v>
      </c>
      <c r="F1315">
        <v>2.8542275330721401E-2</v>
      </c>
      <c r="G1315">
        <v>2.8947328266344611E-2</v>
      </c>
      <c r="H1315">
        <v>1.628134141460813E-2</v>
      </c>
      <c r="I1315">
        <v>3.6095480596891598E-2</v>
      </c>
      <c r="J1315">
        <v>6.6496712628405508E-3</v>
      </c>
      <c r="K1315">
        <v>-8.6538161002398528E-3</v>
      </c>
      <c r="L1315">
        <v>3.1373805615856558E-2</v>
      </c>
      <c r="M1315">
        <v>3.4090935862668648E-2</v>
      </c>
      <c r="N1315">
        <v>3.511705685618649E-3</v>
      </c>
      <c r="O1315">
        <v>6.4722105612669001E-3</v>
      </c>
      <c r="P1315">
        <v>1.8615093905139931E-2</v>
      </c>
      <c r="Q1315">
        <v>-9.4265090399908713E-3</v>
      </c>
      <c r="R1315">
        <v>-1.3548389557869189E-2</v>
      </c>
      <c r="S1315">
        <v>2.7158708400927271E-2</v>
      </c>
      <c r="T1315">
        <v>5.2529203739164032E-2</v>
      </c>
      <c r="U1315">
        <v>5.9882611832967392E-2</v>
      </c>
      <c r="V1315">
        <v>3.8632949674266337E-2</v>
      </c>
      <c r="W1315">
        <v>3.1677455129816678E-2</v>
      </c>
      <c r="X1315">
        <v>3.6076298492660142E-2</v>
      </c>
      <c r="Y1315">
        <v>2.604517164646714E-3</v>
      </c>
      <c r="Z1315">
        <v>1.99456275933696E-2</v>
      </c>
      <c r="AA1315">
        <v>1.1266147998798329E-2</v>
      </c>
      <c r="AB1315">
        <v>1.400971536509976E-2</v>
      </c>
      <c r="AC1315">
        <v>3.2855116354441723E-2</v>
      </c>
      <c r="AD1315">
        <v>3.4782633007450332E-2</v>
      </c>
      <c r="AE1315">
        <v>5.2430507083466082E-2</v>
      </c>
    </row>
    <row r="1316" spans="1:31" x14ac:dyDescent="0.35">
      <c r="A1316" s="2">
        <v>45016</v>
      </c>
      <c r="B1316">
        <v>0.16003694985012221</v>
      </c>
      <c r="C1316">
        <v>1.1494241848790891E-2</v>
      </c>
      <c r="D1316">
        <v>1.4315835591462991E-3</v>
      </c>
      <c r="E1316">
        <v>2.054796502182343E-2</v>
      </c>
      <c r="F1316">
        <v>8.4241765603680463E-2</v>
      </c>
      <c r="G1316">
        <v>1.943739554704815E-2</v>
      </c>
      <c r="H1316">
        <v>9.6122909643412413E-3</v>
      </c>
      <c r="I1316">
        <v>9.5681466716204255E-3</v>
      </c>
      <c r="J1316">
        <v>1.1432946035603081E-2</v>
      </c>
      <c r="K1316">
        <v>1.293239708670635E-2</v>
      </c>
      <c r="L1316">
        <v>1.0566760440061881E-2</v>
      </c>
      <c r="M1316">
        <v>7.6445219818053189E-3</v>
      </c>
      <c r="N1316">
        <v>0</v>
      </c>
      <c r="O1316">
        <v>2.4406851476390209E-2</v>
      </c>
      <c r="P1316">
        <v>2.192971234923102E-2</v>
      </c>
      <c r="Q1316">
        <v>1.9594939678715621E-2</v>
      </c>
      <c r="R1316">
        <v>1.3407450897155559E-2</v>
      </c>
      <c r="S1316">
        <v>-4.7456991676185778E-3</v>
      </c>
      <c r="T1316">
        <v>-2.9574875864978641E-2</v>
      </c>
      <c r="U1316">
        <v>-1.8463529247197961E-3</v>
      </c>
      <c r="V1316">
        <v>1.5379124436902369E-2</v>
      </c>
      <c r="W1316">
        <v>1.011866463141131E-2</v>
      </c>
      <c r="X1316">
        <v>4.3453189108869188E-2</v>
      </c>
      <c r="Y1316">
        <v>9.4457922412716222E-4</v>
      </c>
      <c r="Z1316">
        <v>4.1777801513671831E-2</v>
      </c>
      <c r="AA1316">
        <v>6.8965475371475016E-2</v>
      </c>
      <c r="AB1316">
        <v>2.675409066781476E-2</v>
      </c>
      <c r="AC1316">
        <v>2.105740264916367E-2</v>
      </c>
      <c r="AD1316">
        <v>3.4259817425073891E-2</v>
      </c>
      <c r="AE1316">
        <v>3.4287648783191131E-3</v>
      </c>
    </row>
    <row r="1317" spans="1:31" x14ac:dyDescent="0.35">
      <c r="A1317" s="2">
        <v>45018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1.0831528078653511E-2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</row>
    <row r="1318" spans="1:31" x14ac:dyDescent="0.35">
      <c r="A1318" s="2">
        <v>45019</v>
      </c>
      <c r="B1318">
        <v>-5.9590316573556852E-2</v>
      </c>
      <c r="C1318">
        <v>0</v>
      </c>
      <c r="D1318">
        <v>7.8627630289436201E-3</v>
      </c>
      <c r="E1318">
        <v>-6.1521341220410752E-3</v>
      </c>
      <c r="F1318">
        <v>-3.8848195005657948E-2</v>
      </c>
      <c r="G1318">
        <v>1.15403682245101E-2</v>
      </c>
      <c r="H1318">
        <v>-3.3957393480087417E-2</v>
      </c>
      <c r="I1318">
        <v>-1.992703779468585E-2</v>
      </c>
      <c r="J1318">
        <v>2.763044256715252E-3</v>
      </c>
      <c r="K1318">
        <v>-1.947020902007723E-2</v>
      </c>
      <c r="L1318">
        <v>-1.2674259356750929E-2</v>
      </c>
      <c r="M1318">
        <v>-1.9440485748967621E-2</v>
      </c>
      <c r="N1318">
        <v>-4.2861852950873969E-3</v>
      </c>
      <c r="O1318">
        <v>-3.6522696977195228E-2</v>
      </c>
      <c r="P1318">
        <v>-9.2989378643651976E-3</v>
      </c>
      <c r="Q1318">
        <v>-4.1425262100395099E-2</v>
      </c>
      <c r="R1318">
        <v>2.5492123954889531E-2</v>
      </c>
      <c r="S1318">
        <v>-4.7683965604506939E-3</v>
      </c>
      <c r="T1318">
        <v>-2.2857131178752651E-2</v>
      </c>
      <c r="U1318">
        <v>-2.4417307830043481E-2</v>
      </c>
      <c r="V1318">
        <v>-1.9020747438818431E-2</v>
      </c>
      <c r="W1318">
        <v>-2.24525526562116E-2</v>
      </c>
      <c r="X1318">
        <v>-7.4737981520073826E-2</v>
      </c>
      <c r="Y1318">
        <v>3.1850255776935121E-3</v>
      </c>
      <c r="Z1318">
        <v>-5.1194570631339698E-2</v>
      </c>
      <c r="AA1318">
        <v>-9.4293070796334089E-3</v>
      </c>
      <c r="AB1318">
        <v>-1.855573094892948E-2</v>
      </c>
      <c r="AC1318">
        <v>-7.4594150708489071E-3</v>
      </c>
      <c r="AD1318">
        <v>-1.249974843760437E-3</v>
      </c>
      <c r="AE1318">
        <v>1.5829115057710341E-2</v>
      </c>
    </row>
    <row r="1319" spans="1:31" x14ac:dyDescent="0.35">
      <c r="A1319" s="2">
        <v>45020</v>
      </c>
      <c r="B1319">
        <v>-1.980198019801982E-3</v>
      </c>
      <c r="C1319">
        <v>0</v>
      </c>
      <c r="D1319">
        <v>1.205675151436947E-2</v>
      </c>
      <c r="E1319">
        <v>1.0129496143991499E-2</v>
      </c>
      <c r="F1319">
        <v>-2.9006209721092691E-2</v>
      </c>
      <c r="G1319">
        <v>-5.5059554501636132E-2</v>
      </c>
      <c r="H1319">
        <v>-2.299652424556764E-3</v>
      </c>
      <c r="I1319">
        <v>2.181995991223595E-2</v>
      </c>
      <c r="J1319">
        <v>-1.1773482654402589E-2</v>
      </c>
      <c r="K1319">
        <v>1.334642394335228E-2</v>
      </c>
      <c r="L1319">
        <v>1.3157889904359619E-2</v>
      </c>
      <c r="M1319">
        <v>8.7040765241541695E-3</v>
      </c>
      <c r="N1319">
        <v>-1.8874172185430419E-2</v>
      </c>
      <c r="O1319">
        <v>-2.9621330491047543E-4</v>
      </c>
      <c r="P1319">
        <v>3.5379053382888832E-2</v>
      </c>
      <c r="Q1319">
        <v>-1.6787668199620409E-3</v>
      </c>
      <c r="R1319">
        <v>-2.8949026318949911E-2</v>
      </c>
      <c r="S1319">
        <v>4.7912431076051476E-3</v>
      </c>
      <c r="T1319">
        <v>3.5087700951539118E-2</v>
      </c>
      <c r="U1319">
        <v>-4.1714299147045386E-3</v>
      </c>
      <c r="V1319">
        <v>-1.9748694322285432E-2</v>
      </c>
      <c r="W1319">
        <v>1.060076650623731E-2</v>
      </c>
      <c r="X1319">
        <v>-9.5379941013750136E-3</v>
      </c>
      <c r="Y1319">
        <v>-1.3522972935573811E-2</v>
      </c>
      <c r="Z1319">
        <v>-4.8561148148418172E-2</v>
      </c>
      <c r="AA1319">
        <v>1.503040482043305E-3</v>
      </c>
      <c r="AB1319">
        <v>-1.8571313701391201E-2</v>
      </c>
      <c r="AC1319">
        <v>1.326205932090208E-3</v>
      </c>
      <c r="AD1319">
        <v>1.0012507642294329E-2</v>
      </c>
      <c r="AE1319">
        <v>-2.3497403628081951E-2</v>
      </c>
    </row>
    <row r="1320" spans="1:31" x14ac:dyDescent="0.35">
      <c r="A1320" s="2">
        <v>45021</v>
      </c>
      <c r="B1320">
        <v>-2.8769841269841279E-2</v>
      </c>
      <c r="C1320">
        <v>0</v>
      </c>
      <c r="D1320">
        <v>-1.611775299179119E-2</v>
      </c>
      <c r="E1320">
        <v>-6.6853151258337018E-3</v>
      </c>
      <c r="F1320">
        <v>-2.5465252488777072E-2</v>
      </c>
      <c r="G1320">
        <v>-4.1469765869691977E-2</v>
      </c>
      <c r="H1320">
        <v>2.6341575158137509E-3</v>
      </c>
      <c r="I1320">
        <v>1.480224028828192E-2</v>
      </c>
      <c r="J1320">
        <v>-2.8643879499662631E-2</v>
      </c>
      <c r="K1320">
        <v>2.5377417838029711E-2</v>
      </c>
      <c r="L1320">
        <v>9.5027287712758923E-3</v>
      </c>
      <c r="M1320">
        <v>1.2943362536674829E-2</v>
      </c>
      <c r="N1320">
        <v>0</v>
      </c>
      <c r="O1320">
        <v>-4.379379584878651E-2</v>
      </c>
      <c r="P1320">
        <v>2.0920258329304442E-3</v>
      </c>
      <c r="Q1320">
        <v>-3.1373108477205203E-2</v>
      </c>
      <c r="R1320">
        <v>-2.6247613651028678E-2</v>
      </c>
      <c r="S1320">
        <v>1.362389254189855E-3</v>
      </c>
      <c r="T1320">
        <v>-1.88322291227605E-3</v>
      </c>
      <c r="U1320">
        <v>-5.9405919738973578E-2</v>
      </c>
      <c r="V1320">
        <v>-2.3443201741178751E-2</v>
      </c>
      <c r="W1320">
        <v>1.3985734845147759E-3</v>
      </c>
      <c r="X1320">
        <v>-2.9491410043226751E-2</v>
      </c>
      <c r="Y1320">
        <v>1.513895960958034E-2</v>
      </c>
      <c r="Z1320">
        <v>-8.5066127128573199E-2</v>
      </c>
      <c r="AA1320">
        <v>-4.902448991781605E-2</v>
      </c>
      <c r="AB1320">
        <v>-4.7375057682363053E-2</v>
      </c>
      <c r="AC1320">
        <v>-3.1346538473748908E-2</v>
      </c>
      <c r="AD1320">
        <v>3.0978789916555889E-3</v>
      </c>
      <c r="AE1320">
        <v>5.0661654816508417E-4</v>
      </c>
    </row>
    <row r="1321" spans="1:31" x14ac:dyDescent="0.35">
      <c r="A1321" s="2">
        <v>45022</v>
      </c>
      <c r="B1321">
        <v>1.634320735444339E-2</v>
      </c>
      <c r="C1321">
        <v>-1.136362558800319E-2</v>
      </c>
      <c r="D1321">
        <v>1.4245077447490481E-2</v>
      </c>
      <c r="E1321">
        <v>1.0095409376400299E-2</v>
      </c>
      <c r="F1321">
        <v>-1.356786245926633E-2</v>
      </c>
      <c r="G1321">
        <v>-2.7382255954693239E-2</v>
      </c>
      <c r="H1321">
        <v>-3.2833960223577208E-4</v>
      </c>
      <c r="I1321">
        <v>1.6260240887999711E-2</v>
      </c>
      <c r="J1321">
        <v>-1.0960286333249639E-2</v>
      </c>
      <c r="K1321">
        <v>-6.8921581575895896E-3</v>
      </c>
      <c r="L1321">
        <v>-1.255103593805018E-2</v>
      </c>
      <c r="M1321">
        <v>-1.041170478430398E-2</v>
      </c>
      <c r="N1321">
        <v>0</v>
      </c>
      <c r="O1321">
        <v>-1.3786328260385391E-2</v>
      </c>
      <c r="P1321">
        <v>2.0876583976321421E-3</v>
      </c>
      <c r="Q1321">
        <v>1.4384176815162689E-2</v>
      </c>
      <c r="R1321">
        <v>1.6971721857911289E-2</v>
      </c>
      <c r="S1321">
        <v>8.8435160118363054E-3</v>
      </c>
      <c r="T1321">
        <v>0</v>
      </c>
      <c r="U1321">
        <v>-2.8340110984520831E-2</v>
      </c>
      <c r="V1321">
        <v>0</v>
      </c>
      <c r="W1321">
        <v>2.0949971943196029E-3</v>
      </c>
      <c r="X1321">
        <v>1.457368126211245E-2</v>
      </c>
      <c r="Y1321">
        <v>-8.9243822509423865E-3</v>
      </c>
      <c r="Z1321">
        <v>-4.2355354802301792E-2</v>
      </c>
      <c r="AA1321">
        <v>-2.26196896369566E-2</v>
      </c>
      <c r="AB1321">
        <v>4.8045764331854368E-3</v>
      </c>
      <c r="AC1321">
        <v>-1.6408413928373888E-2</v>
      </c>
      <c r="AD1321">
        <v>4.3237129811120054E-3</v>
      </c>
      <c r="AE1321">
        <v>0</v>
      </c>
    </row>
    <row r="1322" spans="1:31" x14ac:dyDescent="0.35">
      <c r="A1322" s="2">
        <v>45023</v>
      </c>
      <c r="B1322">
        <v>2.3115577889447181E-2</v>
      </c>
      <c r="C1322">
        <v>0</v>
      </c>
      <c r="D1322">
        <v>-1.8258411362586879E-2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</row>
    <row r="1323" spans="1:31" x14ac:dyDescent="0.35">
      <c r="A1323" s="2">
        <v>45025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1.957475531555852E-2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</row>
    <row r="1324" spans="1:31" x14ac:dyDescent="0.35">
      <c r="A1324" s="2">
        <v>45026</v>
      </c>
      <c r="B1324">
        <v>3.5363457760314347E-2</v>
      </c>
      <c r="C1324">
        <v>0</v>
      </c>
      <c r="D1324">
        <v>8.5836223082411678E-3</v>
      </c>
      <c r="E1324">
        <v>0</v>
      </c>
      <c r="F1324">
        <v>2.9546609704664158E-2</v>
      </c>
      <c r="G1324">
        <v>3.6599077148277592E-2</v>
      </c>
      <c r="H1324">
        <v>-5.2563298163874617E-3</v>
      </c>
      <c r="I1324">
        <v>6.5881486028747096E-3</v>
      </c>
      <c r="J1324">
        <v>2.2955116012085549E-2</v>
      </c>
      <c r="K1324">
        <v>-1.0094776339351521E-2</v>
      </c>
      <c r="L1324">
        <v>0</v>
      </c>
      <c r="M1324">
        <v>0</v>
      </c>
      <c r="N1324">
        <v>7.1168487255874879E-3</v>
      </c>
      <c r="O1324">
        <v>2.5130906030145669E-2</v>
      </c>
      <c r="P1324">
        <v>0</v>
      </c>
      <c r="Q1324">
        <v>3.6770839931784323E-2</v>
      </c>
      <c r="R1324">
        <v>3.1086412943108321E-2</v>
      </c>
      <c r="S1324">
        <v>2.6972861057394941E-3</v>
      </c>
      <c r="T1324">
        <v>0</v>
      </c>
      <c r="U1324">
        <v>0</v>
      </c>
      <c r="V1324">
        <v>0</v>
      </c>
      <c r="W1324">
        <v>0</v>
      </c>
      <c r="X1324">
        <v>3.9119765633962578E-2</v>
      </c>
      <c r="Y1324">
        <v>1.386249356119529E-2</v>
      </c>
      <c r="Z1324">
        <v>9.708650967562793E-3</v>
      </c>
      <c r="AA1324">
        <v>3.4445607765146942E-2</v>
      </c>
      <c r="AB1324">
        <v>1.052673533339776E-2</v>
      </c>
      <c r="AC1324">
        <v>1.065799550738955E-2</v>
      </c>
      <c r="AD1324">
        <v>0</v>
      </c>
      <c r="AE1324">
        <v>0</v>
      </c>
    </row>
    <row r="1325" spans="1:31" x14ac:dyDescent="0.35">
      <c r="A1325" s="2">
        <v>45027</v>
      </c>
      <c r="B1325">
        <v>-1.3282732447817859E-2</v>
      </c>
      <c r="C1325">
        <v>2.2988483697581549E-2</v>
      </c>
      <c r="D1325">
        <v>7.0922738052996426E-3</v>
      </c>
      <c r="E1325">
        <v>-4.3309293783234448E-2</v>
      </c>
      <c r="F1325">
        <v>6.5809099025468498E-2</v>
      </c>
      <c r="G1325">
        <v>2.878873932853443E-2</v>
      </c>
      <c r="H1325">
        <v>1.5191490772300529E-2</v>
      </c>
      <c r="I1325">
        <v>9.3502353511396574E-3</v>
      </c>
      <c r="J1325">
        <v>2.063399933269761E-3</v>
      </c>
      <c r="K1325">
        <v>3.1867676535297651E-3</v>
      </c>
      <c r="L1325">
        <v>0</v>
      </c>
      <c r="M1325">
        <v>0</v>
      </c>
      <c r="N1325">
        <v>0</v>
      </c>
      <c r="O1325">
        <v>5.5158417478124999E-3</v>
      </c>
      <c r="P1325">
        <v>-6.9434484173458433E-4</v>
      </c>
      <c r="Q1325">
        <v>-9.4326275126842551E-3</v>
      </c>
      <c r="R1325">
        <v>2.348460062656188E-2</v>
      </c>
      <c r="S1325">
        <v>2.0174384078117669E-3</v>
      </c>
      <c r="T1325">
        <v>-3.3018858375292837E-2</v>
      </c>
      <c r="U1325">
        <v>0</v>
      </c>
      <c r="V1325">
        <v>-2.2505426213723641E-3</v>
      </c>
      <c r="W1325">
        <v>-7.6655524805424591E-3</v>
      </c>
      <c r="X1325">
        <v>2.529413559857541E-2</v>
      </c>
      <c r="Y1325">
        <v>3.739639995818056E-3</v>
      </c>
      <c r="Z1325">
        <v>4.2735105435526062E-2</v>
      </c>
      <c r="AA1325">
        <v>3.017689617205432E-2</v>
      </c>
      <c r="AB1325">
        <v>1.822099515387032E-2</v>
      </c>
      <c r="AC1325">
        <v>5.5937700622516351E-2</v>
      </c>
      <c r="AD1325">
        <v>2.2755196694695501E-2</v>
      </c>
      <c r="AE1325">
        <v>-1.9139234325553759E-2</v>
      </c>
    </row>
    <row r="1326" spans="1:31" x14ac:dyDescent="0.35">
      <c r="A1326" s="2">
        <v>45028</v>
      </c>
      <c r="B1326">
        <v>-2.3076923076923109E-2</v>
      </c>
      <c r="C1326">
        <v>1.123594452133525E-2</v>
      </c>
      <c r="D1326">
        <v>-1.40848294584095E-3</v>
      </c>
      <c r="E1326">
        <v>5.2234240311677116E-3</v>
      </c>
      <c r="F1326">
        <v>4.6417461041037278E-4</v>
      </c>
      <c r="G1326">
        <v>-2.428727449052193E-2</v>
      </c>
      <c r="H1326">
        <v>1.6265968420217101E-3</v>
      </c>
      <c r="I1326">
        <v>-3.0338181925788851E-2</v>
      </c>
      <c r="J1326">
        <v>-2.4967759178986752E-2</v>
      </c>
      <c r="K1326">
        <v>2.8590116578322E-3</v>
      </c>
      <c r="L1326">
        <v>-5.7196822928040616E-3</v>
      </c>
      <c r="M1326">
        <v>-7.6518339827683626E-3</v>
      </c>
      <c r="N1326">
        <v>0</v>
      </c>
      <c r="O1326">
        <v>-4.3173815645807254E-3</v>
      </c>
      <c r="P1326">
        <v>-2.779721404005953E-3</v>
      </c>
      <c r="Q1326">
        <v>-1.018901776930059E-2</v>
      </c>
      <c r="R1326">
        <v>2.852707500605622E-2</v>
      </c>
      <c r="S1326">
        <v>8.7248112467905869E-3</v>
      </c>
      <c r="T1326">
        <v>3.4146331250902273E-2</v>
      </c>
      <c r="U1326">
        <v>-2.083333333333337E-2</v>
      </c>
      <c r="V1326">
        <v>2.4436075534159721E-2</v>
      </c>
      <c r="W1326">
        <v>-1.544939966156134E-2</v>
      </c>
      <c r="X1326">
        <v>-4.8767062726928767E-3</v>
      </c>
      <c r="Y1326">
        <v>-3.725707192189343E-3</v>
      </c>
      <c r="Z1326">
        <v>-3.7909823451046321E-2</v>
      </c>
      <c r="AA1326">
        <v>-2.2222153720360741E-2</v>
      </c>
      <c r="AB1326">
        <v>-1.1756596416441559E-2</v>
      </c>
      <c r="AC1326">
        <v>2.1710480056365E-3</v>
      </c>
      <c r="AD1326">
        <v>-2.46542544402466E-2</v>
      </c>
      <c r="AE1326">
        <v>1.2698696260462491E-2</v>
      </c>
    </row>
    <row r="1327" spans="1:31" x14ac:dyDescent="0.35">
      <c r="A1327" s="2">
        <v>45029</v>
      </c>
      <c r="B1327">
        <v>2.7559055118110191E-2</v>
      </c>
      <c r="C1327">
        <v>0</v>
      </c>
      <c r="D1327">
        <v>3.5260867575630521E-3</v>
      </c>
      <c r="E1327">
        <v>3.4641877658205811E-3</v>
      </c>
      <c r="F1327">
        <v>1.113696923265106E-2</v>
      </c>
      <c r="G1327">
        <v>-1.0822758798213481E-3</v>
      </c>
      <c r="H1327">
        <v>1.7538151633291751E-2</v>
      </c>
      <c r="I1327">
        <v>1.5524302881396499E-2</v>
      </c>
      <c r="J1327">
        <v>3.0095019997452122E-2</v>
      </c>
      <c r="K1327">
        <v>7.9189390509148971E-3</v>
      </c>
      <c r="L1327">
        <v>-3.835117792337583E-3</v>
      </c>
      <c r="M1327">
        <v>9.6387748258663919E-4</v>
      </c>
      <c r="N1327">
        <v>2.7115858668857799E-2</v>
      </c>
      <c r="O1327">
        <v>6.9683230868601287E-2</v>
      </c>
      <c r="P1327">
        <v>-7.6655763809302391E-3</v>
      </c>
      <c r="Q1327">
        <v>1.6210472495461929E-2</v>
      </c>
      <c r="R1327">
        <v>-1.205821617063729E-3</v>
      </c>
      <c r="S1327">
        <v>0</v>
      </c>
      <c r="T1327">
        <v>-9.4339726814987035E-3</v>
      </c>
      <c r="U1327">
        <v>-2.1276595744680878E-2</v>
      </c>
      <c r="V1327">
        <v>-3.3394489813288408E-2</v>
      </c>
      <c r="W1327">
        <v>4.9928360508340042E-3</v>
      </c>
      <c r="X1327">
        <v>1.787266564215639E-2</v>
      </c>
      <c r="Y1327">
        <v>1.507538453778645E-2</v>
      </c>
      <c r="Z1327">
        <v>-9.5846804363420857E-3</v>
      </c>
      <c r="AA1327">
        <v>3.5640423809700117E-2</v>
      </c>
      <c r="AB1327">
        <v>7.6958253266990573E-2</v>
      </c>
      <c r="AC1327">
        <v>7.7989733869494593E-3</v>
      </c>
      <c r="AD1327">
        <v>-1.60295566126335E-2</v>
      </c>
      <c r="AE1327">
        <v>-1.1621974025990189E-2</v>
      </c>
    </row>
    <row r="1328" spans="1:31" x14ac:dyDescent="0.35">
      <c r="A1328" s="2">
        <v>45030</v>
      </c>
      <c r="B1328">
        <v>-1.1494252873563199E-2</v>
      </c>
      <c r="C1328">
        <v>0</v>
      </c>
      <c r="D1328">
        <v>8.4329079183607103E-3</v>
      </c>
      <c r="E1328">
        <v>-2.128881780127723E-2</v>
      </c>
      <c r="F1328">
        <v>-1.8357113771109049E-2</v>
      </c>
      <c r="G1328">
        <v>-1.137589896465885E-2</v>
      </c>
      <c r="H1328">
        <v>-1.3724882318431161E-2</v>
      </c>
      <c r="I1328">
        <v>-2.1636995755851981E-2</v>
      </c>
      <c r="J1328">
        <v>-1.6145593560337509E-2</v>
      </c>
      <c r="K1328">
        <v>-9.1137400321308348E-3</v>
      </c>
      <c r="L1328">
        <v>8.0205325437305852E-3</v>
      </c>
      <c r="M1328">
        <v>-4.3331800965006328E-3</v>
      </c>
      <c r="N1328">
        <v>0</v>
      </c>
      <c r="O1328">
        <v>-3.7675069661111671E-3</v>
      </c>
      <c r="P1328">
        <v>-1.264037201195478E-2</v>
      </c>
      <c r="Q1328">
        <v>-1.3537823935989009E-2</v>
      </c>
      <c r="R1328">
        <v>-2.3543693596340561E-2</v>
      </c>
      <c r="S1328">
        <v>-8.6493473239809271E-3</v>
      </c>
      <c r="T1328">
        <v>-9.5238201405278833E-3</v>
      </c>
      <c r="U1328">
        <v>-8.6956853451936045E-3</v>
      </c>
      <c r="V1328">
        <v>2.050110117883408E-2</v>
      </c>
      <c r="W1328">
        <v>-2.8388362919159471E-3</v>
      </c>
      <c r="X1328">
        <v>-1.331071091542468E-2</v>
      </c>
      <c r="Y1328">
        <v>-8.8648950350780353E-3</v>
      </c>
      <c r="Z1328">
        <v>-2.7957013284888092E-2</v>
      </c>
      <c r="AA1328">
        <v>-3.042387661917734E-2</v>
      </c>
      <c r="AB1328">
        <v>-2.0952207261371369E-2</v>
      </c>
      <c r="AC1328">
        <v>-1.2897727491707809E-2</v>
      </c>
      <c r="AD1328">
        <v>-7.51883929203645E-3</v>
      </c>
      <c r="AE1328">
        <v>3.8164286563058258E-3</v>
      </c>
    </row>
    <row r="1329" spans="1:31" x14ac:dyDescent="0.35">
      <c r="A1329" s="2">
        <v>45032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-1.6000000000000011E-2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</row>
    <row r="1330" spans="1:31" x14ac:dyDescent="0.35">
      <c r="A1330" s="2">
        <v>45033</v>
      </c>
      <c r="B1330">
        <v>1.3565891472868239E-2</v>
      </c>
      <c r="C1330">
        <v>1.111116703645831E-2</v>
      </c>
      <c r="D1330">
        <v>4.8779882792195917E-3</v>
      </c>
      <c r="E1330">
        <v>3.5273210938409072E-3</v>
      </c>
      <c r="F1330">
        <v>2.5245485317249461E-2</v>
      </c>
      <c r="G1330">
        <v>2.1369829569777291E-2</v>
      </c>
      <c r="H1330">
        <v>9.0615454038653898E-3</v>
      </c>
      <c r="I1330">
        <v>-1.2018276492401501E-3</v>
      </c>
      <c r="J1330">
        <v>6.1474359152709823E-2</v>
      </c>
      <c r="K1330">
        <v>2.0932413756113769E-2</v>
      </c>
      <c r="L1330">
        <v>-5.7288448357322164E-3</v>
      </c>
      <c r="M1330">
        <v>-4.8356083169253106E-3</v>
      </c>
      <c r="N1330">
        <v>-4.1138211382113821E-2</v>
      </c>
      <c r="O1330">
        <v>7.6687432936926259E-2</v>
      </c>
      <c r="P1330">
        <v>-2.1337580222487999E-3</v>
      </c>
      <c r="Q1330">
        <v>5.0335920347361451E-2</v>
      </c>
      <c r="R1330">
        <v>-2.4728908850309979E-3</v>
      </c>
      <c r="S1330">
        <v>-4.6979908250036617E-3</v>
      </c>
      <c r="T1330">
        <v>9.6153954372524275E-3</v>
      </c>
      <c r="U1330">
        <v>-4.3858981345292758E-3</v>
      </c>
      <c r="V1330">
        <v>-8.9285631923851083E-3</v>
      </c>
      <c r="W1330">
        <v>-1.2811404687339991E-2</v>
      </c>
      <c r="X1330">
        <v>-1.8943738361697049E-2</v>
      </c>
      <c r="Y1330">
        <v>7.5502229901742712E-3</v>
      </c>
      <c r="Z1330">
        <v>5.0884960186734503E-2</v>
      </c>
      <c r="AA1330">
        <v>5.7613112197327343E-2</v>
      </c>
      <c r="AB1330">
        <v>4.8925023713944471E-2</v>
      </c>
      <c r="AC1330">
        <v>1.4372902622538101E-2</v>
      </c>
      <c r="AD1330">
        <v>-1.0101002203467661E-2</v>
      </c>
      <c r="AE1330">
        <v>-1.048085333194526E-2</v>
      </c>
    </row>
    <row r="1331" spans="1:31" x14ac:dyDescent="0.35">
      <c r="A1331" s="2">
        <v>45034</v>
      </c>
      <c r="B1331">
        <v>4.5889101338432159E-2</v>
      </c>
      <c r="C1331">
        <v>1.0989000192372259E-2</v>
      </c>
      <c r="D1331">
        <v>1.5950092886283681E-2</v>
      </c>
      <c r="E1331">
        <v>-4.2765084810533198E-2</v>
      </c>
      <c r="F1331">
        <v>-2.1431883910744801E-2</v>
      </c>
      <c r="G1331">
        <v>-1.824035213095054E-2</v>
      </c>
      <c r="H1331">
        <v>-9.3008870387423226E-3</v>
      </c>
      <c r="I1331">
        <v>-3.2250290637398697E-2</v>
      </c>
      <c r="J1331">
        <v>4.4171854030865543E-3</v>
      </c>
      <c r="K1331">
        <v>-1.460082558351106E-2</v>
      </c>
      <c r="L1331">
        <v>-3.104991422731285E-2</v>
      </c>
      <c r="M1331">
        <v>-2.4295432548765539E-2</v>
      </c>
      <c r="N1331">
        <v>-2.204510768187173E-3</v>
      </c>
      <c r="O1331">
        <v>1.3115761036181169E-2</v>
      </c>
      <c r="P1331">
        <v>-1.6393416052556061E-2</v>
      </c>
      <c r="Q1331">
        <v>2.6954010669093531E-3</v>
      </c>
      <c r="R1331">
        <v>3.9975236976390827E-2</v>
      </c>
      <c r="S1331">
        <v>-3.4389772082672798E-2</v>
      </c>
      <c r="T1331">
        <v>-1.9047454488483331E-3</v>
      </c>
      <c r="U1331">
        <v>3.5242255954750501E-3</v>
      </c>
      <c r="V1331">
        <v>3.378384183554628E-3</v>
      </c>
      <c r="W1331">
        <v>-1.8024567952008689E-2</v>
      </c>
      <c r="X1331">
        <v>-1.4335917907894119E-2</v>
      </c>
      <c r="Y1331">
        <v>-2.363377407441947E-2</v>
      </c>
      <c r="Z1331">
        <v>-5.052626760382406E-2</v>
      </c>
      <c r="AA1331">
        <v>-1.3132225555856251E-2</v>
      </c>
      <c r="AB1331">
        <v>3.902814354726392E-3</v>
      </c>
      <c r="AC1331">
        <v>-1.288135915250455E-3</v>
      </c>
      <c r="AD1331">
        <v>1.2117349709242159E-2</v>
      </c>
      <c r="AE1331">
        <v>9.2419456017056589E-3</v>
      </c>
    </row>
    <row r="1332" spans="1:31" x14ac:dyDescent="0.35">
      <c r="A1332" s="2">
        <v>45035</v>
      </c>
      <c r="B1332">
        <v>-9.1407678244972423E-3</v>
      </c>
      <c r="C1332">
        <v>-1.086955465418649E-2</v>
      </c>
      <c r="D1332">
        <v>-1.36513467469912E-3</v>
      </c>
      <c r="E1332">
        <v>1.5911960911392908E-2</v>
      </c>
      <c r="F1332">
        <v>-2.003720485422911E-2</v>
      </c>
      <c r="G1332">
        <v>6.5574231823122284E-3</v>
      </c>
      <c r="H1332">
        <v>2.5898144816569602E-3</v>
      </c>
      <c r="I1332">
        <v>1.8900770521430799E-2</v>
      </c>
      <c r="J1332">
        <v>-2.565353601836573E-2</v>
      </c>
      <c r="K1332">
        <v>-1.576291977183519E-2</v>
      </c>
      <c r="L1332">
        <v>2.8080620040153329E-2</v>
      </c>
      <c r="M1332">
        <v>7.4701005527986197E-3</v>
      </c>
      <c r="N1332">
        <v>-1.2576478585995979E-2</v>
      </c>
      <c r="O1332">
        <v>-1.5798441751294079E-2</v>
      </c>
      <c r="P1332">
        <v>7.9710169327960045E-3</v>
      </c>
      <c r="Q1332">
        <v>-5.8774982287415067E-3</v>
      </c>
      <c r="R1332">
        <v>-9.53515142221939E-3</v>
      </c>
      <c r="S1332">
        <v>6.284982102208847E-3</v>
      </c>
      <c r="T1332">
        <v>-1.240456585415617E-2</v>
      </c>
      <c r="U1332">
        <v>-2.5022018656347459E-2</v>
      </c>
      <c r="V1332">
        <v>-7.4821870189261119E-3</v>
      </c>
      <c r="W1332">
        <v>4.4053393151288764E-3</v>
      </c>
      <c r="X1332">
        <v>1.4544425599303251E-2</v>
      </c>
      <c r="Y1332">
        <v>5.5497084477245107E-3</v>
      </c>
      <c r="Z1332">
        <v>-2.217345537544491E-3</v>
      </c>
      <c r="AA1332">
        <v>-2.513554489253611E-2</v>
      </c>
      <c r="AB1332">
        <v>-6.4162242892864541E-3</v>
      </c>
      <c r="AC1332">
        <v>-3.9982815822202977E-2</v>
      </c>
      <c r="AD1332">
        <v>1.4492705556384161E-2</v>
      </c>
      <c r="AE1332">
        <v>-6.8937728316631466E-3</v>
      </c>
    </row>
    <row r="1333" spans="1:31" x14ac:dyDescent="0.35">
      <c r="A1333" s="2">
        <v>45036</v>
      </c>
      <c r="B1333">
        <v>-2.0295202952029471E-2</v>
      </c>
      <c r="C1333">
        <v>-1.0989065691980099E-2</v>
      </c>
      <c r="D1333">
        <v>-4.7847140568167967E-3</v>
      </c>
      <c r="E1333">
        <v>-1.2048294649790511E-2</v>
      </c>
      <c r="F1333">
        <v>-2.8531322554410381E-3</v>
      </c>
      <c r="G1333">
        <v>-1.5200905835275339E-2</v>
      </c>
      <c r="H1333">
        <v>-4.1975775854738986E-3</v>
      </c>
      <c r="I1333">
        <v>-1.220402660105435E-2</v>
      </c>
      <c r="J1333">
        <v>1.0531548588174729E-2</v>
      </c>
      <c r="K1333">
        <v>-1.921795703011431E-3</v>
      </c>
      <c r="L1333">
        <v>-1.703086993421055E-2</v>
      </c>
      <c r="M1333">
        <v>-4.9431727005699866E-3</v>
      </c>
      <c r="N1333">
        <v>-1.118760757314974E-2</v>
      </c>
      <c r="O1333">
        <v>2.3185847583975239E-3</v>
      </c>
      <c r="P1333">
        <v>-2.3723946816599839E-2</v>
      </c>
      <c r="Q1333">
        <v>-1.219122614393708E-2</v>
      </c>
      <c r="R1333">
        <v>-2.4669177741127871E-2</v>
      </c>
      <c r="S1333">
        <v>-7.6335744996016697E-3</v>
      </c>
      <c r="T1333">
        <v>1.062802141795172E-2</v>
      </c>
      <c r="U1333">
        <v>-2.7915306503466519E-2</v>
      </c>
      <c r="V1333">
        <v>-4.9001532133646766E-3</v>
      </c>
      <c r="W1333">
        <v>-3.6549678431300192E-3</v>
      </c>
      <c r="X1333">
        <v>2.9256428680004549E-3</v>
      </c>
      <c r="Y1333">
        <v>3.6401670928247749E-3</v>
      </c>
      <c r="Z1333">
        <v>-1.6666624281141521E-2</v>
      </c>
      <c r="AA1333">
        <v>5.6117222672916522E-2</v>
      </c>
      <c r="AB1333">
        <v>1.2215380564973181E-2</v>
      </c>
      <c r="AC1333">
        <v>-1.1195700889125139E-2</v>
      </c>
      <c r="AD1333">
        <v>7.4534586717467377E-3</v>
      </c>
      <c r="AE1333">
        <v>-2.97347204414109E-2</v>
      </c>
    </row>
    <row r="1334" spans="1:31" x14ac:dyDescent="0.35">
      <c r="A1334" s="2">
        <v>45037</v>
      </c>
      <c r="B1334">
        <v>3.7664783427495241E-2</v>
      </c>
      <c r="C1334">
        <v>-1.111110080907352E-2</v>
      </c>
      <c r="D1334">
        <v>9.6153503336862123E-3</v>
      </c>
      <c r="E1334">
        <v>4.8780667568220082E-3</v>
      </c>
      <c r="F1334">
        <v>6.6762661698283043E-3</v>
      </c>
      <c r="G1334">
        <v>-1.5986715431986039E-2</v>
      </c>
      <c r="H1334">
        <v>1.491564032447767E-2</v>
      </c>
      <c r="I1334">
        <v>2.7180953642069738E-3</v>
      </c>
      <c r="J1334">
        <v>-1.1662466871057431E-2</v>
      </c>
      <c r="K1334">
        <v>1.1232337992343581E-2</v>
      </c>
      <c r="L1334">
        <v>6.8649585951339187E-3</v>
      </c>
      <c r="M1334">
        <v>7.4516409405152029E-3</v>
      </c>
      <c r="N1334">
        <v>0</v>
      </c>
      <c r="O1334">
        <v>-5.2493114063100199E-3</v>
      </c>
      <c r="P1334">
        <v>1.620029959029301E-2</v>
      </c>
      <c r="Q1334">
        <v>6.3100293140363473E-3</v>
      </c>
      <c r="R1334">
        <v>1.6039496827047191E-2</v>
      </c>
      <c r="S1334">
        <v>-4.8951090653143181E-3</v>
      </c>
      <c r="T1334">
        <v>9.5602397869762878E-3</v>
      </c>
      <c r="U1334">
        <v>6.0212672463098027E-3</v>
      </c>
      <c r="V1334">
        <v>-5.3030072602793243E-3</v>
      </c>
      <c r="W1334">
        <v>-2.9347145639628809E-3</v>
      </c>
      <c r="X1334">
        <v>9.0432142453353848E-3</v>
      </c>
      <c r="Y1334">
        <v>1.9772996538790499E-2</v>
      </c>
      <c r="Z1334">
        <v>2.2598847530436169E-2</v>
      </c>
      <c r="AA1334">
        <v>1.1967448889629081E-2</v>
      </c>
      <c r="AB1334">
        <v>3.1426774407203868E-3</v>
      </c>
      <c r="AC1334">
        <v>-5.4348206362337947E-3</v>
      </c>
      <c r="AD1334">
        <v>2.4661370247920371E-3</v>
      </c>
      <c r="AE1334">
        <v>3.203368045652244E-3</v>
      </c>
    </row>
    <row r="1335" spans="1:31" x14ac:dyDescent="0.35">
      <c r="A1335" s="2">
        <v>45039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-9.5735422106179024E-3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</row>
    <row r="1336" spans="1:31" x14ac:dyDescent="0.35">
      <c r="A1336" s="2">
        <v>45040</v>
      </c>
      <c r="B1336">
        <v>-9.0744101633394303E-3</v>
      </c>
      <c r="C1336">
        <v>-1.1235944521335139E-2</v>
      </c>
      <c r="D1336">
        <v>2.7211508944762208E-3</v>
      </c>
      <c r="E1336">
        <v>-9.1019603394179027E-3</v>
      </c>
      <c r="F1336">
        <v>3.7422974198841219E-2</v>
      </c>
      <c r="G1336">
        <v>1.6806038462620081E-3</v>
      </c>
      <c r="H1336">
        <v>8.9456799897076333E-3</v>
      </c>
      <c r="I1336">
        <v>-1.4785959025832569E-3</v>
      </c>
      <c r="J1336">
        <v>4.7702389649615373E-3</v>
      </c>
      <c r="K1336">
        <v>-7.6166239572369454E-3</v>
      </c>
      <c r="L1336">
        <v>-6.1687867342661304E-3</v>
      </c>
      <c r="M1336">
        <v>-1.9724316653344509E-3</v>
      </c>
      <c r="N1336">
        <v>3.8664323374340892E-2</v>
      </c>
      <c r="O1336">
        <v>4.4273757455470797E-3</v>
      </c>
      <c r="P1336">
        <v>-1.9565275485076809E-2</v>
      </c>
      <c r="Q1336">
        <v>-3.2228343920119307E-2</v>
      </c>
      <c r="R1336">
        <v>2.4590206650289211E-2</v>
      </c>
      <c r="S1336">
        <v>-1.2649323081856069E-2</v>
      </c>
      <c r="T1336">
        <v>2.2727260131573331E-2</v>
      </c>
      <c r="U1336">
        <v>2.9926406373284479E-2</v>
      </c>
      <c r="V1336">
        <v>-2.1325188920846672E-2</v>
      </c>
      <c r="W1336">
        <v>-8.829986915771193E-3</v>
      </c>
      <c r="X1336">
        <v>-2.8909648360788691E-3</v>
      </c>
      <c r="Y1336">
        <v>1.388247549879762E-2</v>
      </c>
      <c r="Z1336">
        <v>2.430942125880153E-2</v>
      </c>
      <c r="AA1336">
        <v>3.0274423627015601E-2</v>
      </c>
      <c r="AB1336">
        <v>-2.3496239702947008E-3</v>
      </c>
      <c r="AC1336">
        <v>2.322405510674375E-2</v>
      </c>
      <c r="AD1336">
        <v>3.0750162876467262E-3</v>
      </c>
      <c r="AE1336">
        <v>4.7898306785962852E-3</v>
      </c>
    </row>
    <row r="1337" spans="1:31" x14ac:dyDescent="0.35">
      <c r="A1337" s="2">
        <v>45041</v>
      </c>
      <c r="B1337">
        <v>9.157509157509125E-3</v>
      </c>
      <c r="C1337">
        <v>0</v>
      </c>
      <c r="D1337">
        <v>2.0352408937183149E-3</v>
      </c>
      <c r="E1337">
        <v>1.408454403489112E-2</v>
      </c>
      <c r="F1337">
        <v>-3.9725979316850402E-2</v>
      </c>
      <c r="G1337">
        <v>-4.8098363723080739E-2</v>
      </c>
      <c r="H1337">
        <v>-1.1082939741836049E-2</v>
      </c>
      <c r="I1337">
        <v>2.171764415607225E-2</v>
      </c>
      <c r="J1337">
        <v>-2.2738626611773949E-2</v>
      </c>
      <c r="K1337">
        <v>-3.9334835990534112E-2</v>
      </c>
      <c r="L1337">
        <v>1.437434230433143E-2</v>
      </c>
      <c r="M1337">
        <v>-5.9288010494941146E-3</v>
      </c>
      <c r="N1337">
        <v>0</v>
      </c>
      <c r="O1337">
        <v>-1.7809438518699091E-2</v>
      </c>
      <c r="P1337">
        <v>-4.4345382763364416E-3</v>
      </c>
      <c r="Q1337">
        <v>3.0014526018671268E-3</v>
      </c>
      <c r="R1337">
        <v>-3.2592547381365737E-2</v>
      </c>
      <c r="S1337">
        <v>2.1351821202810761E-3</v>
      </c>
      <c r="T1337">
        <v>0</v>
      </c>
      <c r="U1337">
        <v>-1.6540045836050069E-2</v>
      </c>
      <c r="V1337">
        <v>-4.1634302350521353E-2</v>
      </c>
      <c r="W1337">
        <v>-4.4543961921198472E-3</v>
      </c>
      <c r="X1337">
        <v>-5.2189126244131523E-2</v>
      </c>
      <c r="Y1337">
        <v>-1.3805600940655751E-2</v>
      </c>
      <c r="Z1337">
        <v>-3.8835015380183753E-2</v>
      </c>
      <c r="AA1337">
        <v>-2.0661191402779559E-2</v>
      </c>
      <c r="AB1337">
        <v>-2.90156080947046E-2</v>
      </c>
      <c r="AC1337">
        <v>-3.9608340758581551E-2</v>
      </c>
      <c r="AD1337">
        <v>8.583612773270799E-3</v>
      </c>
      <c r="AE1337">
        <v>-2.0338963325323259E-2</v>
      </c>
    </row>
    <row r="1338" spans="1:31" x14ac:dyDescent="0.35">
      <c r="A1338" s="2">
        <v>45042</v>
      </c>
      <c r="B1338">
        <v>-3.6297640653357499E-2</v>
      </c>
      <c r="C1338">
        <v>0</v>
      </c>
      <c r="D1338">
        <v>-1.354127188375243E-3</v>
      </c>
      <c r="E1338">
        <v>-7.2463443939604364E-3</v>
      </c>
      <c r="F1338">
        <v>-3.4712383535418827E-2</v>
      </c>
      <c r="G1338">
        <v>-3.3489992919724883E-2</v>
      </c>
      <c r="H1338">
        <v>-2.4015371237328439E-2</v>
      </c>
      <c r="I1338">
        <v>-3.9854990457338757E-2</v>
      </c>
      <c r="J1338">
        <v>-3.8864751573574829E-2</v>
      </c>
      <c r="K1338">
        <v>-2.0639171228040602E-2</v>
      </c>
      <c r="L1338">
        <v>-9.3397428439410124E-3</v>
      </c>
      <c r="M1338">
        <v>-1.0934453853209011E-2</v>
      </c>
      <c r="N1338">
        <v>0</v>
      </c>
      <c r="O1338">
        <v>-0.25734362058821458</v>
      </c>
      <c r="P1338">
        <v>-3.711933633221975E-3</v>
      </c>
      <c r="Q1338">
        <v>-5.2344104575868237E-2</v>
      </c>
      <c r="R1338">
        <v>9.1883376122590121E-3</v>
      </c>
      <c r="S1338">
        <v>-2.7698868089729659E-2</v>
      </c>
      <c r="T1338">
        <v>-4.2592584564518747E-2</v>
      </c>
      <c r="U1338">
        <v>-4.5909101312810667E-2</v>
      </c>
      <c r="V1338">
        <v>-2.5578529526307681E-2</v>
      </c>
      <c r="W1338">
        <v>-7.4571157991266679E-3</v>
      </c>
      <c r="X1338">
        <v>-2.5084056956968359E-2</v>
      </c>
      <c r="Y1338">
        <v>-1.9162330643974431E-2</v>
      </c>
      <c r="Z1338">
        <v>-4.9382669800055901E-2</v>
      </c>
      <c r="AA1338">
        <v>-9.0014068596412256E-2</v>
      </c>
      <c r="AB1338">
        <v>-0.1042656806872905</v>
      </c>
      <c r="AC1338">
        <v>-6.0240928714391351E-2</v>
      </c>
      <c r="AD1338">
        <v>-1.6413279351739089E-2</v>
      </c>
      <c r="AE1338">
        <v>-2.8438633081162349E-2</v>
      </c>
    </row>
    <row r="1339" spans="1:31" x14ac:dyDescent="0.35">
      <c r="A1339" s="2">
        <v>45043</v>
      </c>
      <c r="B1339">
        <v>-3.5781544256120568E-2</v>
      </c>
      <c r="C1339">
        <v>1.136362558800319E-2</v>
      </c>
      <c r="D1339">
        <v>2.711926670387665E-3</v>
      </c>
      <c r="E1339">
        <v>7.9074674165762193E-3</v>
      </c>
      <c r="F1339">
        <v>9.3596325713523054E-3</v>
      </c>
      <c r="G1339">
        <v>1.398173444189132E-2</v>
      </c>
      <c r="H1339">
        <v>7.5460023595099726E-3</v>
      </c>
      <c r="I1339">
        <v>-5.0316305789180893E-3</v>
      </c>
      <c r="J1339">
        <v>1.3301206932052609E-3</v>
      </c>
      <c r="K1339">
        <v>1.461584904626978E-2</v>
      </c>
      <c r="L1339">
        <v>2.2431746714024699E-2</v>
      </c>
      <c r="M1339">
        <v>1.6582911056881141E-2</v>
      </c>
      <c r="N1339">
        <v>8.1218274111674038E-3</v>
      </c>
      <c r="O1339">
        <v>2.136304955227208E-3</v>
      </c>
      <c r="P1339">
        <v>8.941846941937337E-3</v>
      </c>
      <c r="Q1339">
        <v>6.6162466070014414E-3</v>
      </c>
      <c r="R1339">
        <v>2.0940777260468609E-2</v>
      </c>
      <c r="S1339">
        <v>1.0226451866181209E-2</v>
      </c>
      <c r="T1339">
        <v>9.671095950629427E-3</v>
      </c>
      <c r="U1339">
        <v>2.47737238415402E-2</v>
      </c>
      <c r="V1339">
        <v>0.16958332061767581</v>
      </c>
      <c r="W1339">
        <v>2.930126885553164E-2</v>
      </c>
      <c r="X1339">
        <v>8.785713187080102E-3</v>
      </c>
      <c r="Y1339">
        <v>1.5559137124329551E-2</v>
      </c>
      <c r="Z1339">
        <v>5.9031875352631553E-2</v>
      </c>
      <c r="AA1339">
        <v>9.9948508465149466E-2</v>
      </c>
      <c r="AB1339">
        <v>4.3975855226558107E-2</v>
      </c>
      <c r="AC1339">
        <v>2.366861567970302E-2</v>
      </c>
      <c r="AD1339">
        <v>2.6576009488233469E-2</v>
      </c>
      <c r="AE1339">
        <v>3.4835892442602663E-2</v>
      </c>
    </row>
    <row r="1340" spans="1:31" x14ac:dyDescent="0.35">
      <c r="A1340" s="2">
        <v>45044</v>
      </c>
      <c r="B1340">
        <v>-6.34765625E-2</v>
      </c>
      <c r="C1340">
        <v>1.123594452133525E-2</v>
      </c>
      <c r="D1340">
        <v>2.7045251608369011E-2</v>
      </c>
      <c r="E1340">
        <v>-1.7501411579695089E-2</v>
      </c>
      <c r="F1340">
        <v>-1.952123407785056E-3</v>
      </c>
      <c r="G1340">
        <v>-1.7986022839698861E-3</v>
      </c>
      <c r="H1340">
        <v>9.4431677057074115E-3</v>
      </c>
      <c r="I1340">
        <v>-1.264122124849054E-3</v>
      </c>
      <c r="J1340">
        <v>-5.8448784343930749E-3</v>
      </c>
      <c r="K1340">
        <v>1.742050196122857E-2</v>
      </c>
      <c r="L1340">
        <v>-3.1796622907420691E-3</v>
      </c>
      <c r="M1340">
        <v>-3.4601926054458332E-3</v>
      </c>
      <c r="N1340">
        <v>0</v>
      </c>
      <c r="O1340">
        <v>1.218435458236744E-4</v>
      </c>
      <c r="P1340">
        <v>1.1816822924801461E-2</v>
      </c>
      <c r="Q1340">
        <v>-9.0872876729606089E-2</v>
      </c>
      <c r="R1340">
        <v>1.5755017506331011E-2</v>
      </c>
      <c r="S1340">
        <v>5.0613925619467093E-3</v>
      </c>
      <c r="T1340">
        <v>4.5977083446228077E-2</v>
      </c>
      <c r="U1340">
        <v>1.1622501038578431E-2</v>
      </c>
      <c r="V1340">
        <v>4.0612732527340878E-2</v>
      </c>
      <c r="W1340">
        <v>-7.2992644599182421E-3</v>
      </c>
      <c r="X1340">
        <v>-2.0528824990240779E-2</v>
      </c>
      <c r="Y1340">
        <v>-1.1519380532270749E-2</v>
      </c>
      <c r="Z1340">
        <v>6.6889034733839106E-3</v>
      </c>
      <c r="AA1340">
        <v>-1.4519881049343651E-2</v>
      </c>
      <c r="AB1340">
        <v>-1.2173574573658971E-2</v>
      </c>
      <c r="AC1340">
        <v>6.2620018946697442E-3</v>
      </c>
      <c r="AD1340">
        <v>-2.588800950207493E-2</v>
      </c>
      <c r="AE1340">
        <v>2.6887501718009239E-3</v>
      </c>
    </row>
    <row r="1341" spans="1:31" x14ac:dyDescent="0.35">
      <c r="A1341" s="2">
        <v>45046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-2.3497818059751152E-3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</row>
    <row r="1342" spans="1:31" x14ac:dyDescent="0.35">
      <c r="A1342" s="2">
        <v>45047</v>
      </c>
      <c r="B1342">
        <v>0</v>
      </c>
      <c r="C1342">
        <v>0</v>
      </c>
      <c r="D1342">
        <v>2.3041515150553641E-2</v>
      </c>
      <c r="E1342">
        <v>0</v>
      </c>
      <c r="F1342">
        <v>-3.3251847423307328E-2</v>
      </c>
      <c r="G1342">
        <v>-7.807757582283803E-3</v>
      </c>
      <c r="H1342">
        <v>-3.548422860727984E-3</v>
      </c>
      <c r="I1342">
        <v>-1.0126659459082201E-2</v>
      </c>
      <c r="J1342">
        <v>-1.3094545370025631E-2</v>
      </c>
      <c r="K1342">
        <v>-9.8785724871774949E-4</v>
      </c>
      <c r="L1342">
        <v>0</v>
      </c>
      <c r="M1342">
        <v>0</v>
      </c>
      <c r="N1342">
        <v>3.86944818304169E-3</v>
      </c>
      <c r="O1342">
        <v>-2.198538780417569E-2</v>
      </c>
      <c r="P1342">
        <v>0</v>
      </c>
      <c r="Q1342">
        <v>-9.4752750037754296E-3</v>
      </c>
      <c r="R1342">
        <v>-4.6824657882926779E-3</v>
      </c>
      <c r="S1342">
        <v>-1.079133601074733E-2</v>
      </c>
      <c r="T1342">
        <v>-7.3260331741561444E-3</v>
      </c>
      <c r="U1342">
        <v>0</v>
      </c>
      <c r="V1342">
        <v>0</v>
      </c>
      <c r="W1342">
        <v>0</v>
      </c>
      <c r="X1342">
        <v>-1.9688756316010299E-2</v>
      </c>
      <c r="Y1342">
        <v>-2.3190748286727181E-2</v>
      </c>
      <c r="Z1342">
        <v>-2.21483737740189E-2</v>
      </c>
      <c r="AA1342">
        <v>-2.5190145607568489E-2</v>
      </c>
      <c r="AB1342">
        <v>-3.3714962427576427E-2</v>
      </c>
      <c r="AC1342">
        <v>-2.872180429159843E-2</v>
      </c>
      <c r="AD1342">
        <v>0</v>
      </c>
      <c r="AE1342">
        <v>2.1451994104997318E-3</v>
      </c>
    </row>
    <row r="1343" spans="1:31" x14ac:dyDescent="0.35">
      <c r="A1343" s="2">
        <v>45048</v>
      </c>
      <c r="B1343">
        <v>-1.7726798748696541E-2</v>
      </c>
      <c r="C1343">
        <v>0</v>
      </c>
      <c r="D1343">
        <v>-8.3655409163958527E-3</v>
      </c>
      <c r="E1343">
        <v>-3.6856067398810528E-3</v>
      </c>
      <c r="F1343">
        <v>-7.0308612281858474E-2</v>
      </c>
      <c r="G1343">
        <v>-3.3898329545960948E-2</v>
      </c>
      <c r="H1343">
        <v>-2.1689888558760081E-2</v>
      </c>
      <c r="I1343">
        <v>-2.5574406619299772E-3</v>
      </c>
      <c r="J1343">
        <v>-2.3287316632679019E-2</v>
      </c>
      <c r="K1343">
        <v>-1.087671472564156E-2</v>
      </c>
      <c r="L1343">
        <v>-1.0207326664447571E-2</v>
      </c>
      <c r="M1343">
        <v>-1.1408707538549501E-2</v>
      </c>
      <c r="N1343">
        <v>3.8545332662980329E-3</v>
      </c>
      <c r="O1343">
        <v>-4.8010409308783197E-2</v>
      </c>
      <c r="P1343">
        <v>-3.2116727111126231E-2</v>
      </c>
      <c r="Q1343">
        <v>-2.4606093761944E-2</v>
      </c>
      <c r="R1343">
        <v>-8.820913021645338E-3</v>
      </c>
      <c r="S1343">
        <v>-9.4545229551159515E-3</v>
      </c>
      <c r="T1343">
        <v>-1.107010505644423E-2</v>
      </c>
      <c r="U1343">
        <v>-3.5845619413653378E-2</v>
      </c>
      <c r="V1343">
        <v>-2.7730211959265619E-2</v>
      </c>
      <c r="W1343">
        <v>-7.3529354805474956E-3</v>
      </c>
      <c r="X1343">
        <v>-3.8548769086692691E-2</v>
      </c>
      <c r="Y1343">
        <v>-3.3404790904063559E-3</v>
      </c>
      <c r="Z1343">
        <v>-2.718004226408122E-2</v>
      </c>
      <c r="AA1343">
        <v>-5.2657236063079933E-2</v>
      </c>
      <c r="AB1343">
        <v>-4.4891357421875E-2</v>
      </c>
      <c r="AC1343">
        <v>-0.1005421795701443</v>
      </c>
      <c r="AD1343">
        <v>-4.941061161256155E-2</v>
      </c>
      <c r="AE1343">
        <v>-5.3519267467072584E-4</v>
      </c>
    </row>
    <row r="1344" spans="1:31" x14ac:dyDescent="0.35">
      <c r="A1344" s="2">
        <v>45049</v>
      </c>
      <c r="B1344">
        <v>-3.3970276008492561E-2</v>
      </c>
      <c r="C1344">
        <v>-4.4444403236293839E-2</v>
      </c>
      <c r="D1344">
        <v>0</v>
      </c>
      <c r="E1344">
        <v>-1.849566255405544E-2</v>
      </c>
      <c r="F1344">
        <v>-4.8965315205979909E-3</v>
      </c>
      <c r="G1344">
        <v>3.3834583995134171E-2</v>
      </c>
      <c r="H1344">
        <v>-1.4228875564210821E-2</v>
      </c>
      <c r="I1344">
        <v>8.9742409796667033E-3</v>
      </c>
      <c r="J1344">
        <v>2.7723447454157668E-3</v>
      </c>
      <c r="K1344">
        <v>-5.9979798516786031E-3</v>
      </c>
      <c r="L1344">
        <v>-6.7676760288203353E-3</v>
      </c>
      <c r="M1344">
        <v>-1.329650705422303E-2</v>
      </c>
      <c r="N1344">
        <v>2.9215358931552689E-2</v>
      </c>
      <c r="O1344">
        <v>1.661429359633915E-2</v>
      </c>
      <c r="P1344">
        <v>-1.055811976397136E-2</v>
      </c>
      <c r="Q1344">
        <v>-1.17346493030176E-2</v>
      </c>
      <c r="R1344">
        <v>-8.3061046247802084E-3</v>
      </c>
      <c r="S1344">
        <v>2.2026662109544399E-3</v>
      </c>
      <c r="T1344">
        <v>7.4627130492794791E-3</v>
      </c>
      <c r="U1344">
        <v>-1.191611084150446E-2</v>
      </c>
      <c r="V1344">
        <v>-2.0774653539182841E-2</v>
      </c>
      <c r="W1344">
        <v>2.9629748395088029E-3</v>
      </c>
      <c r="X1344">
        <v>1.448788075318164E-2</v>
      </c>
      <c r="Y1344">
        <v>2.9925016772600621E-3</v>
      </c>
      <c r="Z1344">
        <v>3.1431839265801731E-2</v>
      </c>
      <c r="AA1344">
        <v>3.1909362951456632E-2</v>
      </c>
      <c r="AB1344">
        <v>7.9671478444254262E-4</v>
      </c>
      <c r="AC1344">
        <v>1.643831435948195E-2</v>
      </c>
      <c r="AD1344">
        <v>1.9788112195979761E-3</v>
      </c>
      <c r="AE1344">
        <v>-5.1402413970567107E-3</v>
      </c>
    </row>
    <row r="1345" spans="1:31" x14ac:dyDescent="0.35">
      <c r="A1345" s="2">
        <v>45050</v>
      </c>
      <c r="B1345">
        <v>5.494505494505475E-3</v>
      </c>
      <c r="C1345">
        <v>4.6511582776364913E-2</v>
      </c>
      <c r="D1345">
        <v>0</v>
      </c>
      <c r="E1345">
        <v>1.7588004313039422E-2</v>
      </c>
      <c r="F1345">
        <v>-3.2804830586987799E-2</v>
      </c>
      <c r="G1345">
        <v>-2.1818218809185549E-2</v>
      </c>
      <c r="H1345">
        <v>-8.7278243062809402E-3</v>
      </c>
      <c r="I1345">
        <v>-2.5397166518525971E-4</v>
      </c>
      <c r="J1345">
        <v>-8.5705715865893595E-3</v>
      </c>
      <c r="K1345">
        <v>-1.6426440720570871E-2</v>
      </c>
      <c r="L1345">
        <v>2.3685903616635029E-2</v>
      </c>
      <c r="M1345">
        <v>2.6188627799238921E-2</v>
      </c>
      <c r="N1345">
        <v>2.449310624493117E-2</v>
      </c>
      <c r="O1345">
        <v>0</v>
      </c>
      <c r="P1345">
        <v>1.2957341885855291E-2</v>
      </c>
      <c r="Q1345">
        <v>-1.5717349075803019E-2</v>
      </c>
      <c r="R1345">
        <v>-2.093918462016342E-3</v>
      </c>
      <c r="S1345">
        <v>3.6629438950064319E-3</v>
      </c>
      <c r="T1345">
        <v>9.259178978520799E-3</v>
      </c>
      <c r="U1345">
        <v>3.85913774590585E-3</v>
      </c>
      <c r="V1345">
        <v>1.6540848639160499E-2</v>
      </c>
      <c r="W1345">
        <v>2.4372239413821269E-2</v>
      </c>
      <c r="X1345">
        <v>-1.9927390260625621E-3</v>
      </c>
      <c r="Y1345">
        <v>1.3129186529325929E-3</v>
      </c>
      <c r="Z1345">
        <v>-9.0293371112902809E-3</v>
      </c>
      <c r="AA1345">
        <v>-0.1566084543207584</v>
      </c>
      <c r="AB1345">
        <v>6.5954034619902124E-2</v>
      </c>
      <c r="AC1345">
        <v>-2.3180507574796391E-2</v>
      </c>
      <c r="AD1345">
        <v>1.8433200554740958E-2</v>
      </c>
      <c r="AE1345">
        <v>1.9268039678435489E-2</v>
      </c>
    </row>
    <row r="1346" spans="1:31" x14ac:dyDescent="0.35">
      <c r="A1346" s="2">
        <v>45051</v>
      </c>
      <c r="B1346">
        <v>0</v>
      </c>
      <c r="C1346">
        <v>1.111116703645831E-2</v>
      </c>
      <c r="D1346">
        <v>0</v>
      </c>
      <c r="E1346">
        <v>9.8765186954901107E-3</v>
      </c>
      <c r="F1346">
        <v>3.8439812586020812E-2</v>
      </c>
      <c r="G1346">
        <v>5.3283806869480532E-2</v>
      </c>
      <c r="H1346">
        <v>6.5695852047648273E-2</v>
      </c>
      <c r="I1346">
        <v>-1.2710667452757729E-3</v>
      </c>
      <c r="J1346">
        <v>3.7925281294026947E-2</v>
      </c>
      <c r="K1346">
        <v>3.3742350261489751E-2</v>
      </c>
      <c r="L1346">
        <v>1.172744368243195E-2</v>
      </c>
      <c r="M1346">
        <v>1.4865599030333689E-3</v>
      </c>
      <c r="N1346">
        <v>0</v>
      </c>
      <c r="O1346">
        <v>2.7216547274315109E-2</v>
      </c>
      <c r="P1346">
        <v>1.354400865459615E-2</v>
      </c>
      <c r="Q1346">
        <v>4.0853254357678732E-2</v>
      </c>
      <c r="R1346">
        <v>-4.5863329096305527E-2</v>
      </c>
      <c r="S1346">
        <v>5.8394529407801432E-3</v>
      </c>
      <c r="T1346">
        <v>-1.8348555711541811E-2</v>
      </c>
      <c r="U1346">
        <v>3.2196064079216713E-2</v>
      </c>
      <c r="V1346">
        <v>2.7944782291708711E-2</v>
      </c>
      <c r="W1346">
        <v>1.3698632974716849E-2</v>
      </c>
      <c r="X1346">
        <v>2.8286203096518751E-2</v>
      </c>
      <c r="Y1346">
        <v>1.2991542458528521E-2</v>
      </c>
      <c r="Z1346">
        <v>5.8086588199615978E-2</v>
      </c>
      <c r="AA1346">
        <v>4.3761074973126757E-2</v>
      </c>
      <c r="AB1346">
        <v>4.3275774748977591E-2</v>
      </c>
      <c r="AC1346">
        <v>4.6357516905876528E-2</v>
      </c>
      <c r="AD1346">
        <v>1.8746019473055989E-2</v>
      </c>
      <c r="AE1346">
        <v>0</v>
      </c>
    </row>
    <row r="1347" spans="1:31" x14ac:dyDescent="0.35">
      <c r="A1347" s="2">
        <v>45053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-8.8663711209626683E-3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</row>
    <row r="1348" spans="1:31" x14ac:dyDescent="0.35">
      <c r="A1348" s="2">
        <v>45054</v>
      </c>
      <c r="B1348">
        <v>0</v>
      </c>
      <c r="C1348">
        <v>1.0989000192372259E-2</v>
      </c>
      <c r="D1348">
        <v>4.5425288610112524E-3</v>
      </c>
      <c r="E1348">
        <v>1.222492372456507E-2</v>
      </c>
      <c r="F1348">
        <v>1.578655388841077E-2</v>
      </c>
      <c r="G1348">
        <v>-2.941131591796875E-3</v>
      </c>
      <c r="H1348">
        <v>6.3558381043526957E-4</v>
      </c>
      <c r="I1348">
        <v>3.8177575840716571E-3</v>
      </c>
      <c r="J1348">
        <v>-4.0301322127702646E-3</v>
      </c>
      <c r="K1348">
        <v>-7.5832098691400729E-3</v>
      </c>
      <c r="L1348">
        <v>-8.7719513150458228E-3</v>
      </c>
      <c r="M1348">
        <v>-1.1133027427693509E-2</v>
      </c>
      <c r="N1348">
        <v>-1.757188498402551E-2</v>
      </c>
      <c r="O1348">
        <v>2.2799871774555669E-2</v>
      </c>
      <c r="P1348">
        <v>-1.2620662431740761E-2</v>
      </c>
      <c r="Q1348">
        <v>-6.3829750878491298E-3</v>
      </c>
      <c r="R1348">
        <v>-2.7332731426915498E-2</v>
      </c>
      <c r="S1348">
        <v>-2.9027394448800652E-3</v>
      </c>
      <c r="T1348">
        <v>2.0560751923360151E-2</v>
      </c>
      <c r="U1348">
        <v>1.39668004119442E-3</v>
      </c>
      <c r="V1348">
        <v>1.032370516065084E-3</v>
      </c>
      <c r="W1348">
        <v>-1.209106955908856E-2</v>
      </c>
      <c r="X1348">
        <v>4.304206925971843E-2</v>
      </c>
      <c r="Y1348">
        <v>-4.9417397691347009E-3</v>
      </c>
      <c r="Z1348">
        <v>0</v>
      </c>
      <c r="AA1348">
        <v>-2.6062271638222279E-2</v>
      </c>
      <c r="AB1348">
        <v>-5.8284941111759192E-3</v>
      </c>
      <c r="AC1348">
        <v>4.0084402193048652E-2</v>
      </c>
      <c r="AD1348">
        <v>-1.0152322598672381E-2</v>
      </c>
      <c r="AE1348">
        <v>2.0910293341309009E-2</v>
      </c>
    </row>
    <row r="1349" spans="1:31" x14ac:dyDescent="0.35">
      <c r="A1349" s="2">
        <v>45055</v>
      </c>
      <c r="B1349">
        <v>-2.2950819672131199E-2</v>
      </c>
      <c r="C1349">
        <v>0</v>
      </c>
      <c r="D1349">
        <v>2.8423785194889861E-2</v>
      </c>
      <c r="E1349">
        <v>-6.6425216035291834E-3</v>
      </c>
      <c r="F1349">
        <v>3.001068973856658E-2</v>
      </c>
      <c r="G1349">
        <v>-2.0059005149503539E-2</v>
      </c>
      <c r="H1349">
        <v>8.5741454727779054E-3</v>
      </c>
      <c r="I1349">
        <v>-3.8032377443292238E-3</v>
      </c>
      <c r="J1349">
        <v>-2.7245706227351899E-2</v>
      </c>
      <c r="K1349">
        <v>1.29567428589108E-2</v>
      </c>
      <c r="L1349">
        <v>-1.106189888978326E-2</v>
      </c>
      <c r="M1349">
        <v>-1.4260687450992069E-2</v>
      </c>
      <c r="N1349">
        <v>5.3658536585365901E-3</v>
      </c>
      <c r="O1349">
        <v>-3.3437391631896192E-2</v>
      </c>
      <c r="P1349">
        <v>0</v>
      </c>
      <c r="Q1349">
        <v>3.0429013056643139E-3</v>
      </c>
      <c r="R1349">
        <v>-4.0374678196515523E-2</v>
      </c>
      <c r="S1349">
        <v>-5.0946917990386531E-3</v>
      </c>
      <c r="T1349">
        <v>-1.831575286051379E-3</v>
      </c>
      <c r="U1349">
        <v>-5.1139288322211707E-3</v>
      </c>
      <c r="V1349">
        <v>-2.9563444683414871E-2</v>
      </c>
      <c r="W1349">
        <v>-2.0158399342252831E-2</v>
      </c>
      <c r="X1349">
        <v>4.4368610781449602E-2</v>
      </c>
      <c r="Y1349">
        <v>7.5677193674568164E-3</v>
      </c>
      <c r="Z1349">
        <v>-0.1377825337165961</v>
      </c>
      <c r="AA1349">
        <v>-2.2105936958079719E-2</v>
      </c>
      <c r="AB1349">
        <v>-1.8581949555178671E-2</v>
      </c>
      <c r="AC1349">
        <v>0.22261670638214159</v>
      </c>
      <c r="AD1349">
        <v>1.9871833996895068E-2</v>
      </c>
      <c r="AE1349">
        <v>5.4825570428853609E-3</v>
      </c>
    </row>
    <row r="1350" spans="1:31" x14ac:dyDescent="0.35">
      <c r="A1350" s="2">
        <v>45056</v>
      </c>
      <c r="B1350">
        <v>4.4742729306488371E-3</v>
      </c>
      <c r="C1350">
        <v>-2.1739174096029209E-2</v>
      </c>
      <c r="D1350">
        <v>-1.193471379426558E-2</v>
      </c>
      <c r="E1350">
        <v>2.1276540269840719E-2</v>
      </c>
      <c r="F1350">
        <v>-2.965659288177858E-2</v>
      </c>
      <c r="G1350">
        <v>-8.4888666422305525E-2</v>
      </c>
      <c r="H1350">
        <v>-4.4080878922171376E-3</v>
      </c>
      <c r="I1350">
        <v>-1.6798074239464111E-2</v>
      </c>
      <c r="J1350">
        <v>1.4143047756813191E-2</v>
      </c>
      <c r="K1350">
        <v>5.9035545206276296E-3</v>
      </c>
      <c r="L1350">
        <v>9.2681048160276891E-3</v>
      </c>
      <c r="M1350">
        <v>2.7917967358972451E-3</v>
      </c>
      <c r="N1350">
        <v>2.700954229338515E-2</v>
      </c>
      <c r="O1350">
        <v>2.2745969056842789E-2</v>
      </c>
      <c r="P1350">
        <v>3.7594017939046598E-2</v>
      </c>
      <c r="Q1350">
        <v>1.5393289287438661E-2</v>
      </c>
      <c r="R1350">
        <v>0</v>
      </c>
      <c r="S1350">
        <v>-5.7059120158389431E-2</v>
      </c>
      <c r="T1350">
        <v>1.1926682020292789E-2</v>
      </c>
      <c r="U1350">
        <v>1.962617213928675E-2</v>
      </c>
      <c r="V1350">
        <v>2.0899757780908249E-2</v>
      </c>
      <c r="W1350">
        <v>2.7920653511871899E-2</v>
      </c>
      <c r="X1350">
        <v>-1.277481601678743E-2</v>
      </c>
      <c r="Y1350">
        <v>-2.124159823634153E-2</v>
      </c>
      <c r="Z1350">
        <v>-2.2471947569583151E-2</v>
      </c>
      <c r="AA1350">
        <v>3.033909845833804E-2</v>
      </c>
      <c r="AB1350">
        <v>3.0147434459596001E-2</v>
      </c>
      <c r="AC1350">
        <v>-3.0277952347771309E-2</v>
      </c>
      <c r="AD1350">
        <v>-2.1998742085042929E-2</v>
      </c>
      <c r="AE1350">
        <v>3.729423985404301E-2</v>
      </c>
    </row>
    <row r="1351" spans="1:31" x14ac:dyDescent="0.35">
      <c r="A1351" s="2">
        <v>45057</v>
      </c>
      <c r="B1351">
        <v>2.78396436525612E-2</v>
      </c>
      <c r="C1351">
        <v>1.111116703645831E-2</v>
      </c>
      <c r="D1351">
        <v>5.7215253011133624E-3</v>
      </c>
      <c r="E1351">
        <v>5.9531283399305579E-4</v>
      </c>
      <c r="F1351">
        <v>1.554964726322061E-2</v>
      </c>
      <c r="G1351">
        <v>-0.12960528235191149</v>
      </c>
      <c r="H1351">
        <v>-1.5812025855235219E-3</v>
      </c>
      <c r="I1351">
        <v>-2.718088969143306E-2</v>
      </c>
      <c r="J1351">
        <v>6.2892957111202463E-3</v>
      </c>
      <c r="K1351">
        <v>1.304216028839678E-3</v>
      </c>
      <c r="L1351">
        <v>7.2830760858766386E-3</v>
      </c>
      <c r="M1351">
        <v>2.5315455974128648E-4</v>
      </c>
      <c r="N1351">
        <v>2.9291338582677181E-2</v>
      </c>
      <c r="O1351">
        <v>-3.9028923922618248E-3</v>
      </c>
      <c r="P1351">
        <v>-4.347846957105328E-3</v>
      </c>
      <c r="Q1351">
        <v>1.355536612692454E-2</v>
      </c>
      <c r="R1351">
        <v>1.0434243784714029E-2</v>
      </c>
      <c r="S1351">
        <v>1.8619044287097489E-2</v>
      </c>
      <c r="T1351">
        <v>-8.1595825417883905E-3</v>
      </c>
      <c r="U1351">
        <v>-1.7873482818652201E-2</v>
      </c>
      <c r="V1351">
        <v>-2.7758474862309419E-3</v>
      </c>
      <c r="W1351">
        <v>-1.429564086326995E-3</v>
      </c>
      <c r="X1351">
        <v>6.6205260103695984E-2</v>
      </c>
      <c r="Y1351">
        <v>1.7985150255424021E-3</v>
      </c>
      <c r="Z1351">
        <v>-2.2988484047574139E-2</v>
      </c>
      <c r="AA1351">
        <v>-3.3487294106556931E-2</v>
      </c>
      <c r="AB1351">
        <v>3.9675229815803181E-3</v>
      </c>
      <c r="AC1351">
        <v>-2.095807479499057E-2</v>
      </c>
      <c r="AD1351">
        <v>-4.4987929278457184E-3</v>
      </c>
      <c r="AE1351">
        <v>-4.24001391111265E-2</v>
      </c>
    </row>
    <row r="1352" spans="1:31" x14ac:dyDescent="0.35">
      <c r="A1352" s="2">
        <v>45058</v>
      </c>
      <c r="B1352">
        <v>-2.8169014084507001E-2</v>
      </c>
      <c r="C1352">
        <v>-2.1978065884352471E-2</v>
      </c>
      <c r="D1352">
        <v>2.40202323997778E-2</v>
      </c>
      <c r="E1352">
        <v>-4.5211232355358948E-2</v>
      </c>
      <c r="F1352">
        <v>0.15997881171377881</v>
      </c>
      <c r="G1352">
        <v>-3.8548699384256542E-2</v>
      </c>
      <c r="H1352">
        <v>7.602093397685028E-3</v>
      </c>
      <c r="I1352">
        <v>1.5965801419246532E-2</v>
      </c>
      <c r="J1352">
        <v>-2.1467416627871772E-2</v>
      </c>
      <c r="K1352">
        <v>1.237384907943229E-2</v>
      </c>
      <c r="L1352">
        <v>1.257495007825238E-3</v>
      </c>
      <c r="M1352">
        <v>2.5303643431602071E-2</v>
      </c>
      <c r="N1352">
        <v>0</v>
      </c>
      <c r="O1352">
        <v>4.2042478063888389E-2</v>
      </c>
      <c r="P1352">
        <v>-4.3667613232425406E-3</v>
      </c>
      <c r="Q1352">
        <v>0.26475243929052761</v>
      </c>
      <c r="R1352">
        <v>5.229845672497957E-2</v>
      </c>
      <c r="S1352">
        <v>1.5993920875100539E-2</v>
      </c>
      <c r="T1352">
        <v>5.4845024222558436E-3</v>
      </c>
      <c r="U1352">
        <v>5.4596363025313011E-2</v>
      </c>
      <c r="V1352">
        <v>8.6986778702493606E-3</v>
      </c>
      <c r="W1352">
        <v>7.1581904419248943E-3</v>
      </c>
      <c r="X1352">
        <v>0.1117696599029991</v>
      </c>
      <c r="Y1352">
        <v>3.9497947477555861E-3</v>
      </c>
      <c r="Z1352">
        <v>-2.2222231918257229E-2</v>
      </c>
      <c r="AA1352">
        <v>-1.7323716376570819E-2</v>
      </c>
      <c r="AB1352">
        <v>1.95568756085529E-2</v>
      </c>
      <c r="AC1352">
        <v>5.1987792301810831E-2</v>
      </c>
      <c r="AD1352">
        <v>-1.7430581372692159E-2</v>
      </c>
      <c r="AE1352">
        <v>6.0331400974887213E-2</v>
      </c>
    </row>
    <row r="1353" spans="1:31" x14ac:dyDescent="0.35">
      <c r="A1353" s="2">
        <v>45060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2.12668298653611E-2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</row>
    <row r="1354" spans="1:31" x14ac:dyDescent="0.35">
      <c r="A1354" s="2">
        <v>45061</v>
      </c>
      <c r="B1354">
        <v>4.7937569676700147E-2</v>
      </c>
      <c r="C1354">
        <v>-2.247188904267039E-2</v>
      </c>
      <c r="D1354">
        <v>2.2222274780598239E-2</v>
      </c>
      <c r="E1354">
        <v>1.121496428261892E-2</v>
      </c>
      <c r="F1354">
        <v>6.7364656160245673E-2</v>
      </c>
      <c r="G1354">
        <v>3.2232691729956908E-2</v>
      </c>
      <c r="H1354">
        <v>1.41464452338711E-2</v>
      </c>
      <c r="I1354">
        <v>1.204810723960437E-2</v>
      </c>
      <c r="J1354">
        <v>-1.805047879696664E-2</v>
      </c>
      <c r="K1354">
        <v>1.672569824095782E-2</v>
      </c>
      <c r="L1354">
        <v>1.2558857574237031E-2</v>
      </c>
      <c r="M1354">
        <v>1.3820369372274269E-2</v>
      </c>
      <c r="N1354">
        <v>1.258426966292125E-2</v>
      </c>
      <c r="O1354">
        <v>6.9233282063925214E-3</v>
      </c>
      <c r="P1354">
        <v>1.6812837285541171E-2</v>
      </c>
      <c r="Q1354">
        <v>-4.3592757551417782E-2</v>
      </c>
      <c r="R1354">
        <v>-1.8043674962677229E-2</v>
      </c>
      <c r="S1354">
        <v>1.5742067090334769E-2</v>
      </c>
      <c r="T1354">
        <v>-3.636420709996258E-3</v>
      </c>
      <c r="U1354">
        <v>4.4248799615220769E-4</v>
      </c>
      <c r="V1354">
        <v>-3.449478518773752E-3</v>
      </c>
      <c r="W1354">
        <v>2.7007823954888769E-2</v>
      </c>
      <c r="X1354">
        <v>2.361006142640831E-2</v>
      </c>
      <c r="Y1354">
        <v>4.1726118731577611E-3</v>
      </c>
      <c r="Z1354">
        <v>4.9465225215990387E-2</v>
      </c>
      <c r="AA1354">
        <v>1.033435066318922E-2</v>
      </c>
      <c r="AB1354">
        <v>1.8121587245644388E-2</v>
      </c>
      <c r="AC1354">
        <v>2.6162755928681891E-2</v>
      </c>
      <c r="AD1354">
        <v>-1.971110760664696E-3</v>
      </c>
      <c r="AE1354">
        <v>8.7912236960088208E-3</v>
      </c>
    </row>
    <row r="1355" spans="1:31" x14ac:dyDescent="0.35">
      <c r="A1355" s="2">
        <v>45062</v>
      </c>
      <c r="B1355">
        <v>-3.1914893617021049E-3</v>
      </c>
      <c r="C1355">
        <v>0</v>
      </c>
      <c r="D1355">
        <v>5.4347578652926831E-3</v>
      </c>
      <c r="E1355">
        <v>-1.109058378163463E-2</v>
      </c>
      <c r="F1355">
        <v>-4.3923268790392878E-2</v>
      </c>
      <c r="G1355">
        <v>-7.6163204833767928E-4</v>
      </c>
      <c r="H1355">
        <v>-1.177932345172839E-2</v>
      </c>
      <c r="I1355">
        <v>1.2422456100126711E-2</v>
      </c>
      <c r="J1355">
        <v>2.1776030669474981E-2</v>
      </c>
      <c r="K1355">
        <v>-1.360336111020854E-2</v>
      </c>
      <c r="L1355">
        <v>2.945738799812259E-2</v>
      </c>
      <c r="M1355">
        <v>-7.7897637599319003E-3</v>
      </c>
      <c r="N1355">
        <v>1.0356561621541751E-2</v>
      </c>
      <c r="O1355">
        <v>-4.5936812824292177E-2</v>
      </c>
      <c r="P1355">
        <v>1.5815964544399819E-2</v>
      </c>
      <c r="Q1355">
        <v>-3.9667825404579249E-2</v>
      </c>
      <c r="R1355">
        <v>-4.9323038815835329E-2</v>
      </c>
      <c r="S1355">
        <v>2.804432710770222E-2</v>
      </c>
      <c r="T1355">
        <v>-1.094889958775536E-2</v>
      </c>
      <c r="U1355">
        <v>2.6536862358437881E-2</v>
      </c>
      <c r="V1355">
        <v>1.6268647650838242E-2</v>
      </c>
      <c r="W1355">
        <v>1.799305201786949E-2</v>
      </c>
      <c r="X1355">
        <v>-6.9692494904748936E-2</v>
      </c>
      <c r="Y1355">
        <v>-8.3106380736277519E-3</v>
      </c>
      <c r="Z1355">
        <v>-3.8216524527683648E-2</v>
      </c>
      <c r="AA1355">
        <v>-7.8219078144712184E-2</v>
      </c>
      <c r="AB1355">
        <v>-3.9698073396700062E-2</v>
      </c>
      <c r="AC1355">
        <v>-4.7753882701219497E-2</v>
      </c>
      <c r="AD1355">
        <v>-5.9249106823381359E-3</v>
      </c>
      <c r="AE1355">
        <v>1.646087555676479E-2</v>
      </c>
    </row>
    <row r="1356" spans="1:31" x14ac:dyDescent="0.35">
      <c r="A1356" s="2">
        <v>45063</v>
      </c>
      <c r="B1356">
        <v>2.3479188900747069E-2</v>
      </c>
      <c r="C1356">
        <v>-2.298848369758166E-2</v>
      </c>
      <c r="D1356">
        <v>3.6036120299844931E-3</v>
      </c>
      <c r="E1356">
        <v>-3.115261108057199E-2</v>
      </c>
      <c r="F1356">
        <v>1.159679875098441E-2</v>
      </c>
      <c r="G1356">
        <v>5.1067079431258211E-2</v>
      </c>
      <c r="H1356">
        <v>-5.959740699611249E-3</v>
      </c>
      <c r="I1356">
        <v>-3.0674585515491071E-3</v>
      </c>
      <c r="J1356">
        <v>7.1685581954592514E-2</v>
      </c>
      <c r="K1356">
        <v>-1.282870609267917E-2</v>
      </c>
      <c r="L1356">
        <v>-2.3795207752200009E-2</v>
      </c>
      <c r="M1356">
        <v>-1.472027720384173E-2</v>
      </c>
      <c r="N1356">
        <v>2.650461268121251E-2</v>
      </c>
      <c r="O1356">
        <v>1.7209175559963711E-2</v>
      </c>
      <c r="P1356">
        <v>7.0768249028119179E-4</v>
      </c>
      <c r="Q1356">
        <v>-1.428575423555078E-2</v>
      </c>
      <c r="R1356">
        <v>1.8650428914137821E-2</v>
      </c>
      <c r="S1356">
        <v>6.4608711027118737E-3</v>
      </c>
      <c r="T1356">
        <v>-3.6900050246264642E-3</v>
      </c>
      <c r="U1356">
        <v>1.163293702774415E-2</v>
      </c>
      <c r="V1356">
        <v>0</v>
      </c>
      <c r="W1356">
        <v>-3.533025583603433E-2</v>
      </c>
      <c r="X1356">
        <v>3.7723299889220303E-2</v>
      </c>
      <c r="Y1356">
        <v>1.005632193739836E-2</v>
      </c>
      <c r="Z1356">
        <v>6.4900630296602868E-2</v>
      </c>
      <c r="AA1356">
        <v>5.9399469029986163E-2</v>
      </c>
      <c r="AB1356">
        <v>2.6938236441331091E-2</v>
      </c>
      <c r="AC1356">
        <v>1.699915300104937E-3</v>
      </c>
      <c r="AD1356">
        <v>-1.986775177204025E-3</v>
      </c>
      <c r="AE1356">
        <v>-1.0955003978041611E-2</v>
      </c>
    </row>
    <row r="1357" spans="1:31" x14ac:dyDescent="0.35">
      <c r="A1357" s="2">
        <v>45064</v>
      </c>
      <c r="B1357">
        <v>-1.147028154327423E-2</v>
      </c>
      <c r="C1357">
        <v>1.176469433266436E-2</v>
      </c>
      <c r="D1357">
        <v>-2.6930007808575799E-2</v>
      </c>
      <c r="E1357">
        <v>-7.7170072926170397E-3</v>
      </c>
      <c r="F1357">
        <v>1.2345625023337361E-2</v>
      </c>
      <c r="G1357">
        <v>-1.015230918854482E-2</v>
      </c>
      <c r="H1357">
        <v>-1.1044530849680489E-2</v>
      </c>
      <c r="I1357">
        <v>-1.6666631917420679E-2</v>
      </c>
      <c r="J1357">
        <v>3.7706586736676373E-2</v>
      </c>
      <c r="K1357">
        <v>-5.1981552512764262E-3</v>
      </c>
      <c r="L1357">
        <v>-5.615549840767875E-2</v>
      </c>
      <c r="M1357">
        <v>-1.8426336685219979E-2</v>
      </c>
      <c r="N1357">
        <v>-2.3109843081312361E-2</v>
      </c>
      <c r="O1357">
        <v>-6.1042613429096448E-5</v>
      </c>
      <c r="P1357">
        <v>-1.7680319880653109E-2</v>
      </c>
      <c r="Q1357">
        <v>-1.6590369082154281E-2</v>
      </c>
      <c r="R1357">
        <v>1.7975998392849361E-2</v>
      </c>
      <c r="S1357">
        <v>-6.4193962112337744E-3</v>
      </c>
      <c r="T1357">
        <v>7.4074334986473636E-3</v>
      </c>
      <c r="U1357">
        <v>-5.5365912819869134E-3</v>
      </c>
      <c r="V1357">
        <v>0</v>
      </c>
      <c r="W1357">
        <v>-1.415426805699282E-2</v>
      </c>
      <c r="X1357">
        <v>1.0404691122216869E-2</v>
      </c>
      <c r="Y1357">
        <v>-2.1334777459098841E-3</v>
      </c>
      <c r="Z1357">
        <v>-2.114428819658409E-2</v>
      </c>
      <c r="AA1357">
        <v>-3.4503972996737457E-2</v>
      </c>
      <c r="AB1357">
        <v>-4.5864474043797454E-3</v>
      </c>
      <c r="AC1357">
        <v>-3.394141906740145E-3</v>
      </c>
      <c r="AD1357">
        <v>-1.6589250501833911E-2</v>
      </c>
      <c r="AE1357">
        <v>0</v>
      </c>
    </row>
    <row r="1358" spans="1:31" x14ac:dyDescent="0.35">
      <c r="A1358" s="2">
        <v>45065</v>
      </c>
      <c r="B1358">
        <v>-1.8987341772151889E-2</v>
      </c>
      <c r="C1358">
        <v>-1.1627895694091169E-2</v>
      </c>
      <c r="D1358">
        <v>-5.5350303869117212E-3</v>
      </c>
      <c r="E1358">
        <v>8.4251289105434779E-3</v>
      </c>
      <c r="F1358">
        <v>7.4041848028170154E-3</v>
      </c>
      <c r="G1358">
        <v>2.124541904450639E-2</v>
      </c>
      <c r="H1358">
        <v>7.6578846477113327E-3</v>
      </c>
      <c r="I1358">
        <v>-1.5123948284238801E-2</v>
      </c>
      <c r="J1358">
        <v>7.4660973292761668E-4</v>
      </c>
      <c r="K1358">
        <v>-2.188119106571107E-2</v>
      </c>
      <c r="L1358">
        <v>4.1516850324573529E-2</v>
      </c>
      <c r="M1358">
        <v>2.2831089997055192E-3</v>
      </c>
      <c r="N1358">
        <v>0</v>
      </c>
      <c r="O1358">
        <v>-8.2458227061441569E-3</v>
      </c>
      <c r="P1358">
        <v>1.6558648094775249E-2</v>
      </c>
      <c r="Q1358">
        <v>-1.333139430033781E-2</v>
      </c>
      <c r="R1358">
        <v>1.144540164627017E-2</v>
      </c>
      <c r="S1358">
        <v>-1.292181422654892E-2</v>
      </c>
      <c r="T1358">
        <v>1.838129656679621E-3</v>
      </c>
      <c r="U1358">
        <v>-2.1413765992424061E-3</v>
      </c>
      <c r="V1358">
        <v>3.2016301334052637E-2</v>
      </c>
      <c r="W1358">
        <v>1.005020722048511E-2</v>
      </c>
      <c r="X1358">
        <v>-4.3224504380354736E-3</v>
      </c>
      <c r="Y1358">
        <v>-8.4332352184592896E-3</v>
      </c>
      <c r="Z1358">
        <v>-1.7789055720634269E-2</v>
      </c>
      <c r="AA1358">
        <v>-6.636885493232203E-2</v>
      </c>
      <c r="AB1358">
        <v>-1.9093010434527491E-2</v>
      </c>
      <c r="AC1358">
        <v>5.108592609734508E-3</v>
      </c>
      <c r="AD1358">
        <v>8.7719505973526957E-3</v>
      </c>
      <c r="AE1358">
        <v>0</v>
      </c>
    </row>
    <row r="1359" spans="1:31" x14ac:dyDescent="0.35">
      <c r="A1359" s="2">
        <v>45067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-5.2570093457944278E-3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</row>
    <row r="1360" spans="1:31" x14ac:dyDescent="0.35">
      <c r="A1360" s="2">
        <v>45068</v>
      </c>
      <c r="B1360">
        <v>1.0752688172042111E-3</v>
      </c>
      <c r="C1360">
        <v>0</v>
      </c>
      <c r="D1360">
        <v>1.05133079978692E-2</v>
      </c>
      <c r="E1360">
        <v>2.0565564777623061E-2</v>
      </c>
      <c r="F1360">
        <v>5.3610104775537737E-2</v>
      </c>
      <c r="G1360">
        <v>6.0258262401238438E-2</v>
      </c>
      <c r="H1360">
        <v>9.1830806530148745E-3</v>
      </c>
      <c r="I1360">
        <v>0</v>
      </c>
      <c r="J1360">
        <v>5.2474525202522493E-2</v>
      </c>
      <c r="K1360">
        <v>1.6694951024125439E-3</v>
      </c>
      <c r="L1360">
        <v>-8.4745904768107616E-3</v>
      </c>
      <c r="M1360">
        <v>-1.518599087851868E-2</v>
      </c>
      <c r="N1360">
        <v>0</v>
      </c>
      <c r="O1360">
        <v>1.404199573727483E-2</v>
      </c>
      <c r="P1360">
        <v>5.1394783709532987E-3</v>
      </c>
      <c r="Q1360">
        <v>-9.0404183605674593E-3</v>
      </c>
      <c r="R1360">
        <v>4.6880075933811487E-2</v>
      </c>
      <c r="S1360">
        <v>0</v>
      </c>
      <c r="T1360">
        <v>-7.3393864897157712E-3</v>
      </c>
      <c r="U1360">
        <v>-5.1501689190571742E-3</v>
      </c>
      <c r="V1360">
        <v>-2.0131970903049631E-2</v>
      </c>
      <c r="W1360">
        <v>-3.5536061226028042E-3</v>
      </c>
      <c r="X1360">
        <v>2.0939726711424189E-2</v>
      </c>
      <c r="Y1360">
        <v>1.727439620012516E-2</v>
      </c>
      <c r="Z1360">
        <v>0.1423027039997877</v>
      </c>
      <c r="AA1360">
        <v>8.2706768877780945E-2</v>
      </c>
      <c r="AB1360">
        <v>9.9688481873279056E-3</v>
      </c>
      <c r="AC1360">
        <v>2.3295180975954951E-2</v>
      </c>
      <c r="AD1360">
        <v>-1.6722408026755842E-2</v>
      </c>
      <c r="AE1360">
        <v>3.3711159528384549E-3</v>
      </c>
    </row>
    <row r="1361" spans="1:31" x14ac:dyDescent="0.35">
      <c r="A1361" s="2">
        <v>45069</v>
      </c>
      <c r="B1361">
        <v>3.2223415682062222E-3</v>
      </c>
      <c r="C1361">
        <v>-2.3529458788438151E-2</v>
      </c>
      <c r="D1361">
        <v>6.1200913044090477E-4</v>
      </c>
      <c r="E1361">
        <v>-1.2594810972255119E-3</v>
      </c>
      <c r="F1361">
        <v>-1.0668864174319561E-2</v>
      </c>
      <c r="G1361">
        <v>3.3829628983905739E-3</v>
      </c>
      <c r="H1361">
        <v>-9.7270013835547564E-3</v>
      </c>
      <c r="I1361">
        <v>-1.085509252140038E-2</v>
      </c>
      <c r="J1361">
        <v>2.2920633924809811E-2</v>
      </c>
      <c r="K1361">
        <v>2.3333177783246839E-3</v>
      </c>
      <c r="L1361">
        <v>0</v>
      </c>
      <c r="M1361">
        <v>1.0537133102543009E-2</v>
      </c>
      <c r="N1361">
        <v>-1.1303581914268951E-2</v>
      </c>
      <c r="O1361">
        <v>-1.1053702598822549E-2</v>
      </c>
      <c r="P1361">
        <v>-6.5740833946069674E-3</v>
      </c>
      <c r="Q1361">
        <v>-3.9664982997371654E-3</v>
      </c>
      <c r="R1361">
        <v>-6.1766756127872302E-3</v>
      </c>
      <c r="S1361">
        <v>0</v>
      </c>
      <c r="T1361">
        <v>5.5453286648228239E-3</v>
      </c>
      <c r="U1361">
        <v>0</v>
      </c>
      <c r="V1361">
        <v>1.010438638141542E-2</v>
      </c>
      <c r="W1361">
        <v>2.8530642330242269E-3</v>
      </c>
      <c r="X1361">
        <v>-2.0009986148584069E-2</v>
      </c>
      <c r="Y1361">
        <v>-4.009471795986097E-3</v>
      </c>
      <c r="Z1361">
        <v>-2.2649495200631749E-3</v>
      </c>
      <c r="AA1361">
        <v>5.0505001853162527E-2</v>
      </c>
      <c r="AB1361">
        <v>-3.319163205482234E-2</v>
      </c>
      <c r="AC1361">
        <v>-1.3245020564786819E-2</v>
      </c>
      <c r="AD1361">
        <v>1.360544217687076E-2</v>
      </c>
      <c r="AE1361">
        <v>-2.855777313524566E-2</v>
      </c>
    </row>
    <row r="1362" spans="1:31" x14ac:dyDescent="0.35">
      <c r="A1362" s="2">
        <v>45070</v>
      </c>
      <c r="B1362">
        <v>3.2119914346895322E-3</v>
      </c>
      <c r="C1362">
        <v>-2.4096363046584472E-2</v>
      </c>
      <c r="D1362">
        <v>2.0183494976974581E-2</v>
      </c>
      <c r="E1362">
        <v>1.2610325133165731E-2</v>
      </c>
      <c r="F1362">
        <v>-1.8249710614636209E-2</v>
      </c>
      <c r="G1362">
        <v>-6.9453792196230268E-2</v>
      </c>
      <c r="H1362">
        <v>-2.693280167557011E-2</v>
      </c>
      <c r="I1362">
        <v>-1.338430576661054E-3</v>
      </c>
      <c r="J1362">
        <v>-6.9306059966789402E-4</v>
      </c>
      <c r="K1362">
        <v>-1.529762236754917E-2</v>
      </c>
      <c r="L1362">
        <v>-1.0762904430060231E-2</v>
      </c>
      <c r="M1362">
        <v>-1.297045588737211E-2</v>
      </c>
      <c r="N1362">
        <v>2.2271714922048602E-3</v>
      </c>
      <c r="O1362">
        <v>7.4924842288519589E-3</v>
      </c>
      <c r="P1362">
        <v>-1.6911800695537101E-2</v>
      </c>
      <c r="Q1362">
        <v>-1.164814746876441E-2</v>
      </c>
      <c r="R1362">
        <v>-1.55373637620837E-3</v>
      </c>
      <c r="S1362">
        <v>-5.8182184858841524E-3</v>
      </c>
      <c r="T1362">
        <v>1.102940550226816E-2</v>
      </c>
      <c r="U1362">
        <v>-2.5021566698450352E-2</v>
      </c>
      <c r="V1362">
        <v>-3.9679911408457058E-2</v>
      </c>
      <c r="W1362">
        <v>-8.5349100748227658E-3</v>
      </c>
      <c r="X1362">
        <v>-1.8376753830908199E-2</v>
      </c>
      <c r="Y1362">
        <v>8.7615416296267234E-3</v>
      </c>
      <c r="Z1362">
        <v>-3.9727623700266952E-2</v>
      </c>
      <c r="AA1362">
        <v>-7.812449851859582E-3</v>
      </c>
      <c r="AB1362">
        <v>-2.5956046662584109E-3</v>
      </c>
      <c r="AC1362">
        <v>-7.550348323141387E-3</v>
      </c>
      <c r="AD1362">
        <v>-2.751681948668205E-2</v>
      </c>
      <c r="AE1362">
        <v>-1.442686885869526E-2</v>
      </c>
    </row>
    <row r="1363" spans="1:31" x14ac:dyDescent="0.35">
      <c r="A1363" s="2">
        <v>45071</v>
      </c>
      <c r="B1363">
        <v>-3.2017075773746018E-2</v>
      </c>
      <c r="C1363">
        <v>0</v>
      </c>
      <c r="D1363">
        <v>0</v>
      </c>
      <c r="E1363">
        <v>-1.930261020429613E-2</v>
      </c>
      <c r="F1363">
        <v>-2.492607311728701E-2</v>
      </c>
      <c r="G1363">
        <v>-1.8115941778598429E-2</v>
      </c>
      <c r="H1363">
        <v>-8.466294956904874E-3</v>
      </c>
      <c r="I1363">
        <v>-1.206108533889594E-2</v>
      </c>
      <c r="J1363">
        <v>-1.0633358814618471E-2</v>
      </c>
      <c r="K1363">
        <v>-1.080717427781663E-2</v>
      </c>
      <c r="L1363">
        <v>-3.0400024414062529E-2</v>
      </c>
      <c r="M1363">
        <v>-1.468692797358395E-2</v>
      </c>
      <c r="N1363">
        <v>0</v>
      </c>
      <c r="O1363">
        <v>3.291638379076645E-3</v>
      </c>
      <c r="P1363">
        <v>-2.617796789762461E-2</v>
      </c>
      <c r="Q1363">
        <v>1.2037266949955329E-2</v>
      </c>
      <c r="R1363">
        <v>-2.9878647989649901E-2</v>
      </c>
      <c r="S1363">
        <v>-2.1945804154617998E-2</v>
      </c>
      <c r="T1363">
        <v>-2.3636424256945229E-2</v>
      </c>
      <c r="U1363">
        <v>-7.5221271426761938E-3</v>
      </c>
      <c r="V1363">
        <v>1.319448188131345E-2</v>
      </c>
      <c r="W1363">
        <v>4.3041909198571196E-3</v>
      </c>
      <c r="X1363">
        <v>9.6204564583937113E-3</v>
      </c>
      <c r="Y1363">
        <v>-1.4319162541619249E-2</v>
      </c>
      <c r="Z1363">
        <v>-9.4562557145776438E-3</v>
      </c>
      <c r="AA1363">
        <v>9.0853795548633265E-3</v>
      </c>
      <c r="AB1363">
        <v>3.0395485347009869E-2</v>
      </c>
      <c r="AC1363">
        <v>-8.8757010070574793E-3</v>
      </c>
      <c r="AD1363">
        <v>-2.4154590389426689E-2</v>
      </c>
      <c r="AE1363">
        <v>1.8147235078754379E-2</v>
      </c>
    </row>
    <row r="1364" spans="1:31" x14ac:dyDescent="0.35">
      <c r="A1364" s="2">
        <v>45072</v>
      </c>
      <c r="B1364">
        <v>-9.9228224917309316E-3</v>
      </c>
      <c r="C1364">
        <v>0</v>
      </c>
      <c r="D1364">
        <v>-1.7986023319365161E-3</v>
      </c>
      <c r="E1364">
        <v>-6.3491986865271688E-3</v>
      </c>
      <c r="F1364">
        <v>-2.166344767150163E-3</v>
      </c>
      <c r="G1364">
        <v>3.2472293298132948E-2</v>
      </c>
      <c r="H1364">
        <v>2.0361216474169771E-2</v>
      </c>
      <c r="I1364">
        <v>1.356481229075168E-3</v>
      </c>
      <c r="J1364">
        <v>1.7757059574253109E-2</v>
      </c>
      <c r="K1364">
        <v>-2.3898782619802268E-3</v>
      </c>
      <c r="L1364">
        <v>4.9505455331970696E-3</v>
      </c>
      <c r="M1364">
        <v>-1.202936399003751E-2</v>
      </c>
      <c r="N1364">
        <v>0</v>
      </c>
      <c r="O1364">
        <v>3.7061827809952148E-3</v>
      </c>
      <c r="P1364">
        <v>-6.1444604122626867E-3</v>
      </c>
      <c r="Q1364">
        <v>4.1305953069086243E-3</v>
      </c>
      <c r="R1364">
        <v>-2.4061597631191759E-2</v>
      </c>
      <c r="S1364">
        <v>1.4958844437127359E-2</v>
      </c>
      <c r="T1364">
        <v>-3.7243626520027111E-3</v>
      </c>
      <c r="U1364">
        <v>1.9170766800059139E-2</v>
      </c>
      <c r="V1364">
        <v>3.427017834951362E-3</v>
      </c>
      <c r="W1364">
        <v>2.857140132359159E-3</v>
      </c>
      <c r="X1364">
        <v>7.9834546478394497E-3</v>
      </c>
      <c r="Y1364">
        <v>1.1193117626865369E-2</v>
      </c>
      <c r="Z1364">
        <v>-1.551313993622672E-2</v>
      </c>
      <c r="AA1364">
        <v>1.020408630558012E-2</v>
      </c>
      <c r="AB1364">
        <v>-8.586974226642563E-3</v>
      </c>
      <c r="AC1364">
        <v>7.6758376107015644E-3</v>
      </c>
      <c r="AD1364">
        <v>-1.9801894722983882E-2</v>
      </c>
      <c r="AE1364">
        <v>-1.4771048300564639E-2</v>
      </c>
    </row>
    <row r="1365" spans="1:31" x14ac:dyDescent="0.35">
      <c r="A1365" s="2">
        <v>45074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-7.4074074074074181E-3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</row>
    <row r="1366" spans="1:31" x14ac:dyDescent="0.35">
      <c r="A1366" s="2">
        <v>45075</v>
      </c>
      <c r="B1366">
        <v>0</v>
      </c>
      <c r="C1366">
        <v>0</v>
      </c>
      <c r="D1366">
        <v>0</v>
      </c>
      <c r="E1366">
        <v>1.022367958412662E-2</v>
      </c>
      <c r="F1366">
        <v>0</v>
      </c>
      <c r="G1366">
        <v>0</v>
      </c>
      <c r="H1366">
        <v>0</v>
      </c>
      <c r="I1366">
        <v>8.9406692713982494E-3</v>
      </c>
      <c r="J1366">
        <v>0</v>
      </c>
      <c r="K1366">
        <v>0</v>
      </c>
      <c r="L1366">
        <v>-6.5681693900931934E-3</v>
      </c>
      <c r="M1366">
        <v>1.111704598235019E-2</v>
      </c>
      <c r="N1366">
        <v>-7.1641791044776424E-3</v>
      </c>
      <c r="O1366">
        <v>0</v>
      </c>
      <c r="P1366">
        <v>-1.545593630221842E-2</v>
      </c>
      <c r="Q1366">
        <v>0</v>
      </c>
      <c r="R1366">
        <v>0</v>
      </c>
      <c r="S1366">
        <v>5.8953945081399173E-3</v>
      </c>
      <c r="T1366">
        <v>1.6822466540896471E-2</v>
      </c>
      <c r="U1366">
        <v>1.4873147135172401E-2</v>
      </c>
      <c r="V1366">
        <v>0</v>
      </c>
      <c r="W1366">
        <v>1.4957267714924999E-2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1.442979361002461E-3</v>
      </c>
      <c r="AE1366">
        <v>0</v>
      </c>
    </row>
    <row r="1367" spans="1:31" x14ac:dyDescent="0.35">
      <c r="A1367" s="2">
        <v>45076</v>
      </c>
      <c r="B1367">
        <v>1.447661469933181E-2</v>
      </c>
      <c r="C1367">
        <v>0</v>
      </c>
      <c r="D1367">
        <v>2.402383275855291E-3</v>
      </c>
      <c r="E1367">
        <v>-1.012021376130812E-2</v>
      </c>
      <c r="F1367">
        <v>-1.2592310329174629E-2</v>
      </c>
      <c r="G1367">
        <v>-2.859182452283227E-3</v>
      </c>
      <c r="H1367">
        <v>2.6036122666961431E-4</v>
      </c>
      <c r="I1367">
        <v>8.4962790178277903E-3</v>
      </c>
      <c r="J1367">
        <v>-3.673090963450143E-3</v>
      </c>
      <c r="K1367">
        <v>1.711135580604761E-3</v>
      </c>
      <c r="L1367">
        <v>3.9669698920130614E-3</v>
      </c>
      <c r="M1367">
        <v>-2.27748406939513E-2</v>
      </c>
      <c r="N1367">
        <v>2.3752254960913929E-2</v>
      </c>
      <c r="O1367">
        <v>5.3995147298580022E-2</v>
      </c>
      <c r="P1367">
        <v>1.726846710998808E-2</v>
      </c>
      <c r="Q1367">
        <v>3.1223155607051911E-3</v>
      </c>
      <c r="R1367">
        <v>-2.79421557967755E-2</v>
      </c>
      <c r="S1367">
        <v>3.6629438950064319E-3</v>
      </c>
      <c r="T1367">
        <v>9.1910965421049262E-4</v>
      </c>
      <c r="U1367">
        <v>4.3102789151987508E-3</v>
      </c>
      <c r="V1367">
        <v>-2.7322442815858831E-2</v>
      </c>
      <c r="W1367">
        <v>-2.8070148668790651E-3</v>
      </c>
      <c r="X1367">
        <v>-6.1317799568746389E-3</v>
      </c>
      <c r="Y1367">
        <v>1.189350768646902E-2</v>
      </c>
      <c r="Z1367">
        <v>7.1515170010653328E-2</v>
      </c>
      <c r="AA1367">
        <v>6.6547881420712995E-2</v>
      </c>
      <c r="AB1367">
        <v>4.6873573100332244E-3</v>
      </c>
      <c r="AC1367">
        <v>7.1942480885145432E-3</v>
      </c>
      <c r="AD1367">
        <v>1.440922158520563E-2</v>
      </c>
      <c r="AE1367">
        <v>2.7485645986649039E-3</v>
      </c>
    </row>
    <row r="1368" spans="1:31" x14ac:dyDescent="0.35">
      <c r="A1368" s="2">
        <v>45077</v>
      </c>
      <c r="B1368">
        <v>-1.7563117453347932E-2</v>
      </c>
      <c r="C1368">
        <v>-3.7037075192730917E-2</v>
      </c>
      <c r="D1368">
        <v>-3.5949755209160328E-3</v>
      </c>
      <c r="E1368">
        <v>-5.7507730513174371E-3</v>
      </c>
      <c r="F1368">
        <v>-2.5065949892759901E-2</v>
      </c>
      <c r="G1368">
        <v>-1.6487422607960881E-2</v>
      </c>
      <c r="H1368">
        <v>-1.366304942001895E-2</v>
      </c>
      <c r="I1368">
        <v>3.209394952396805E-3</v>
      </c>
      <c r="J1368">
        <v>-3.6866410888587109E-2</v>
      </c>
      <c r="K1368">
        <v>-5.4694552755848447E-3</v>
      </c>
      <c r="L1368">
        <v>-3.6220153872850158E-3</v>
      </c>
      <c r="M1368">
        <v>-4.5540309484033434E-3</v>
      </c>
      <c r="N1368">
        <v>2.05580029368575E-2</v>
      </c>
      <c r="O1368">
        <v>-1.3783037049448501E-3</v>
      </c>
      <c r="P1368">
        <v>-1.0030872998323391E-2</v>
      </c>
      <c r="Q1368">
        <v>2.7668618293992249E-3</v>
      </c>
      <c r="R1368">
        <v>-1.9276283419238149E-2</v>
      </c>
      <c r="S1368">
        <v>2.6277428388143731E-2</v>
      </c>
      <c r="T1368">
        <v>-2.4793441727256619E-2</v>
      </c>
      <c r="U1368">
        <v>-3.1330453482384828E-2</v>
      </c>
      <c r="V1368">
        <v>-1.1938207796796659E-2</v>
      </c>
      <c r="W1368">
        <v>-1.3370836022043919E-2</v>
      </c>
      <c r="X1368">
        <v>-1.6709550138358731E-2</v>
      </c>
      <c r="Y1368">
        <v>-9.6590400896844342E-3</v>
      </c>
      <c r="Z1368">
        <v>-5.882358017962741E-2</v>
      </c>
      <c r="AA1368">
        <v>-1.727027075848719E-2</v>
      </c>
      <c r="AB1368">
        <v>-3.7053388065985793E-2</v>
      </c>
      <c r="AC1368">
        <v>-1.302518806217701E-2</v>
      </c>
      <c r="AD1368">
        <v>2.130703446416415E-3</v>
      </c>
      <c r="AE1368">
        <v>-1.1512572284380299E-2</v>
      </c>
    </row>
    <row r="1369" spans="1:31" x14ac:dyDescent="0.35">
      <c r="A1369" s="2">
        <v>45078</v>
      </c>
      <c r="B1369">
        <v>-3.3519553072626218E-3</v>
      </c>
      <c r="C1369">
        <v>1.282057748038623E-2</v>
      </c>
      <c r="D1369">
        <v>7.2158919969225188E-3</v>
      </c>
      <c r="E1369">
        <v>8.9973680281925095E-3</v>
      </c>
      <c r="F1369">
        <v>3.1123163359634939E-2</v>
      </c>
      <c r="G1369">
        <v>1.7492694347457149E-2</v>
      </c>
      <c r="H1369">
        <v>7.2559987480615984E-3</v>
      </c>
      <c r="I1369">
        <v>1.519598498119046E-2</v>
      </c>
      <c r="J1369">
        <v>-3.1578940643948283E-2</v>
      </c>
      <c r="K1369">
        <v>1.1486291102731579E-2</v>
      </c>
      <c r="L1369">
        <v>0</v>
      </c>
      <c r="M1369">
        <v>0</v>
      </c>
      <c r="N1369">
        <v>-2.5035971223021591E-2</v>
      </c>
      <c r="O1369">
        <v>4.3650771363883623E-2</v>
      </c>
      <c r="P1369">
        <v>3.89713102355338E-3</v>
      </c>
      <c r="Q1369">
        <v>2.8478510978005241E-2</v>
      </c>
      <c r="R1369">
        <v>6.8967095736804929E-4</v>
      </c>
      <c r="S1369">
        <v>-4.267398523789101E-3</v>
      </c>
      <c r="T1369">
        <v>2.6365304465086229E-2</v>
      </c>
      <c r="U1369">
        <v>0</v>
      </c>
      <c r="V1369">
        <v>-4.2643544594002103E-3</v>
      </c>
      <c r="W1369">
        <v>0</v>
      </c>
      <c r="X1369">
        <v>4.7581691367953427E-2</v>
      </c>
      <c r="Y1369">
        <v>-5.0529347357148868E-3</v>
      </c>
      <c r="Z1369">
        <v>1.6826964958886581E-2</v>
      </c>
      <c r="AA1369">
        <v>4.7619057916794549E-2</v>
      </c>
      <c r="AB1369">
        <v>3.4827840801156418E-2</v>
      </c>
      <c r="AC1369">
        <v>3.3631371784800017E-2</v>
      </c>
      <c r="AD1369">
        <v>-3.4727207252412413E-2</v>
      </c>
      <c r="AE1369">
        <v>1.8705287800584891E-2</v>
      </c>
    </row>
    <row r="1370" spans="1:31" x14ac:dyDescent="0.35">
      <c r="A1370" s="2">
        <v>45079</v>
      </c>
      <c r="B1370">
        <v>5.94170403587444E-2</v>
      </c>
      <c r="C1370">
        <v>3.7974646297370913E-2</v>
      </c>
      <c r="D1370">
        <v>1.0149265273299729E-2</v>
      </c>
      <c r="E1370">
        <v>1.783439870092085E-2</v>
      </c>
      <c r="F1370">
        <v>3.9370061001780199E-2</v>
      </c>
      <c r="G1370">
        <v>3.2951292040829472E-2</v>
      </c>
      <c r="H1370">
        <v>2.717745816350647E-2</v>
      </c>
      <c r="I1370">
        <v>1.8907550052240651E-2</v>
      </c>
      <c r="J1370">
        <v>-2.2974316099125262E-2</v>
      </c>
      <c r="K1370">
        <v>2.787340551486284E-2</v>
      </c>
      <c r="L1370">
        <v>3.3377403213560967E-2</v>
      </c>
      <c r="M1370">
        <v>3.5252997273148352E-2</v>
      </c>
      <c r="N1370">
        <v>0</v>
      </c>
      <c r="O1370">
        <v>2.149112178459367E-3</v>
      </c>
      <c r="P1370">
        <v>1.397517884910315E-2</v>
      </c>
      <c r="Q1370">
        <v>-9.5812970555158028E-3</v>
      </c>
      <c r="R1370">
        <v>8.5458287495404184E-2</v>
      </c>
      <c r="S1370">
        <v>9.9999369383030334E-3</v>
      </c>
      <c r="T1370">
        <v>2.293585124211894E-2</v>
      </c>
      <c r="U1370">
        <v>3.3673027875854127E-2</v>
      </c>
      <c r="V1370">
        <v>-1.7844396567861631E-2</v>
      </c>
      <c r="W1370">
        <v>1.925816656730861E-2</v>
      </c>
      <c r="X1370">
        <v>1.7469447673339241E-2</v>
      </c>
      <c r="Y1370">
        <v>1.5235699246401779E-2</v>
      </c>
      <c r="Z1370">
        <v>3.664307543958345E-2</v>
      </c>
      <c r="AA1370">
        <v>1.1904828255017369E-2</v>
      </c>
      <c r="AB1370">
        <v>-1.2519092252438521E-2</v>
      </c>
      <c r="AC1370">
        <v>-2.059355148069764E-3</v>
      </c>
      <c r="AD1370">
        <v>-7.3414718771658283E-4</v>
      </c>
      <c r="AE1370">
        <v>1.113585729282884E-2</v>
      </c>
    </row>
    <row r="1371" spans="1:31" x14ac:dyDescent="0.35">
      <c r="A1371" s="2">
        <v>45081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2.538370720188898E-2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</row>
    <row r="1372" spans="1:31" x14ac:dyDescent="0.35">
      <c r="A1372" s="2">
        <v>45082</v>
      </c>
      <c r="B1372">
        <v>7.4074074074073071E-3</v>
      </c>
      <c r="C1372">
        <v>-1.2195110427418389E-2</v>
      </c>
      <c r="D1372">
        <v>-7.9787237928077293E-3</v>
      </c>
      <c r="E1372">
        <v>5.0062762978955178E-3</v>
      </c>
      <c r="F1372">
        <v>-2.4831656014493889E-2</v>
      </c>
      <c r="G1372">
        <v>-1.6643534663548069E-2</v>
      </c>
      <c r="H1372">
        <v>1.4663736715935681E-2</v>
      </c>
      <c r="I1372">
        <v>-9.5361160699383163E-3</v>
      </c>
      <c r="J1372">
        <v>1.2642225275480531E-2</v>
      </c>
      <c r="K1372">
        <v>7.03045321700424E-3</v>
      </c>
      <c r="L1372">
        <v>8.63448844934811E-3</v>
      </c>
      <c r="M1372">
        <v>-6.7585684424295023E-3</v>
      </c>
      <c r="N1372">
        <v>-2.8785261945883929E-3</v>
      </c>
      <c r="O1372">
        <v>4.7838728377194162E-3</v>
      </c>
      <c r="P1372">
        <v>-6.1256412565046103E-3</v>
      </c>
      <c r="Q1372">
        <v>-1.484960454023143E-2</v>
      </c>
      <c r="R1372">
        <v>-1.746029324001741E-2</v>
      </c>
      <c r="S1372">
        <v>-7.0720916284811031E-3</v>
      </c>
      <c r="T1372">
        <v>0</v>
      </c>
      <c r="U1372">
        <v>3.000415561642988E-3</v>
      </c>
      <c r="V1372">
        <v>-2.5436073811618502E-2</v>
      </c>
      <c r="W1372">
        <v>7.6976666879557953E-3</v>
      </c>
      <c r="X1372">
        <v>-2.8697620076179819E-2</v>
      </c>
      <c r="Y1372">
        <v>-1.163945198930927E-4</v>
      </c>
      <c r="Z1372">
        <v>-3.9908821345600698E-2</v>
      </c>
      <c r="AA1372">
        <v>-1.1229999104464211E-2</v>
      </c>
      <c r="AB1372">
        <v>1.0444611318702E-2</v>
      </c>
      <c r="AC1372">
        <v>-1.6921166122905729E-2</v>
      </c>
      <c r="AD1372">
        <v>2.2042614735213521E-2</v>
      </c>
      <c r="AE1372">
        <v>0</v>
      </c>
    </row>
    <row r="1373" spans="1:31" x14ac:dyDescent="0.35">
      <c r="A1373" s="2">
        <v>45083</v>
      </c>
      <c r="B1373">
        <v>0</v>
      </c>
      <c r="C1373">
        <v>1.234566720224994E-2</v>
      </c>
      <c r="D1373">
        <v>1.45963692465747E-2</v>
      </c>
      <c r="E1373">
        <v>-3.113290941478386E-3</v>
      </c>
      <c r="F1373">
        <v>-1.8558493904181291E-2</v>
      </c>
      <c r="G1373">
        <v>6.6290519051695362E-2</v>
      </c>
      <c r="H1373">
        <v>-6.2844962860875153E-4</v>
      </c>
      <c r="I1373">
        <v>-5.2040691246435511E-4</v>
      </c>
      <c r="J1373">
        <v>-4.2446484939755447E-3</v>
      </c>
      <c r="K1373">
        <v>9.973331078970471E-3</v>
      </c>
      <c r="L1373">
        <v>1.363343009972628E-2</v>
      </c>
      <c r="M1373">
        <v>1.439411803817725E-2</v>
      </c>
      <c r="N1373">
        <v>8.8048498845265666E-3</v>
      </c>
      <c r="O1373">
        <v>-6.5667991021256533E-4</v>
      </c>
      <c r="P1373">
        <v>1.6949173712444091E-2</v>
      </c>
      <c r="Q1373">
        <v>-3.3632792783964471E-2</v>
      </c>
      <c r="R1373">
        <v>3.8126018613503732E-2</v>
      </c>
      <c r="S1373">
        <v>2.136752991791457E-2</v>
      </c>
      <c r="T1373">
        <v>-6.278060015156961E-3</v>
      </c>
      <c r="U1373">
        <v>-4.2736021559230952E-4</v>
      </c>
      <c r="V1373">
        <v>-7.4572923159021975E-4</v>
      </c>
      <c r="W1373">
        <v>1.666671744099513E-2</v>
      </c>
      <c r="X1373">
        <v>1.2121297359323879E-2</v>
      </c>
      <c r="Y1373">
        <v>8.6097438630592382E-3</v>
      </c>
      <c r="Z1373">
        <v>7.3634190016774292E-2</v>
      </c>
      <c r="AA1373">
        <v>3.5154117175576698E-2</v>
      </c>
      <c r="AB1373">
        <v>-1.139070395781128E-2</v>
      </c>
      <c r="AC1373">
        <v>-2.4769108318506431E-2</v>
      </c>
      <c r="AD1373">
        <v>-1.4378144588373609E-2</v>
      </c>
      <c r="AE1373">
        <v>1.639740966561742E-2</v>
      </c>
    </row>
    <row r="1374" spans="1:31" x14ac:dyDescent="0.35">
      <c r="A1374" s="2">
        <v>45084</v>
      </c>
      <c r="B1374">
        <v>-6.302521008403339E-3</v>
      </c>
      <c r="C1374">
        <v>0</v>
      </c>
      <c r="D1374">
        <v>-1.321195527256391E-2</v>
      </c>
      <c r="E1374">
        <v>-1.811369918252936E-2</v>
      </c>
      <c r="F1374">
        <v>-4.3975541986036593E-3</v>
      </c>
      <c r="G1374">
        <v>4.3650783889387812E-2</v>
      </c>
      <c r="H1374">
        <v>4.4012366111918499E-3</v>
      </c>
      <c r="I1374">
        <v>-1.5620838114744681E-2</v>
      </c>
      <c r="J1374">
        <v>-1.429287060074691E-2</v>
      </c>
      <c r="K1374">
        <v>1.086244718303009E-2</v>
      </c>
      <c r="L1374">
        <v>-1.063497528590396E-2</v>
      </c>
      <c r="M1374">
        <v>-9.8038511319248345E-3</v>
      </c>
      <c r="N1374">
        <v>-2.2893117756473962E-3</v>
      </c>
      <c r="O1374">
        <v>-2.847622094753199E-3</v>
      </c>
      <c r="P1374">
        <v>-3.7878932922231772E-3</v>
      </c>
      <c r="Q1374">
        <v>-2.5708833599663139E-2</v>
      </c>
      <c r="R1374">
        <v>-1.867456311744675E-3</v>
      </c>
      <c r="S1374">
        <v>-1.8828438271002449E-2</v>
      </c>
      <c r="T1374">
        <v>-8.1227616385989299E-3</v>
      </c>
      <c r="U1374">
        <v>-1.6673766559439751E-2</v>
      </c>
      <c r="V1374">
        <v>1.6044787963320321E-2</v>
      </c>
      <c r="W1374">
        <v>4.0983240802825449E-3</v>
      </c>
      <c r="X1374">
        <v>1.172648165005064E-2</v>
      </c>
      <c r="Y1374">
        <v>9.1129676313437269E-3</v>
      </c>
      <c r="Z1374">
        <v>5.6415954760390852E-2</v>
      </c>
      <c r="AA1374">
        <v>8.8819269443596305E-3</v>
      </c>
      <c r="AB1374">
        <v>-1.9604723102966131E-3</v>
      </c>
      <c r="AC1374">
        <v>3.7882095800959137E-2</v>
      </c>
      <c r="AD1374">
        <v>1.0211479461403661E-2</v>
      </c>
      <c r="AE1374">
        <v>-2.4078979759049051E-3</v>
      </c>
    </row>
    <row r="1375" spans="1:31" x14ac:dyDescent="0.35">
      <c r="A1375" s="2">
        <v>45085</v>
      </c>
      <c r="B1375">
        <v>2.9598308668076001E-2</v>
      </c>
      <c r="C1375">
        <v>8.5365845680520414E-2</v>
      </c>
      <c r="D1375">
        <v>1.547157255475518E-2</v>
      </c>
      <c r="E1375">
        <v>3.1806887163992048E-3</v>
      </c>
      <c r="F1375">
        <v>7.0671312599621672E-3</v>
      </c>
      <c r="G1375">
        <v>-3.6121654275648951E-2</v>
      </c>
      <c r="H1375">
        <v>-3.1298946741961102E-3</v>
      </c>
      <c r="I1375">
        <v>-2.6449057526750641E-3</v>
      </c>
      <c r="J1375">
        <v>-2.7219528299259329E-2</v>
      </c>
      <c r="K1375">
        <v>-1.790945178268399E-2</v>
      </c>
      <c r="L1375">
        <v>3.1616279314472528E-4</v>
      </c>
      <c r="M1375">
        <v>5.2111665469145585E-4</v>
      </c>
      <c r="N1375">
        <v>-7.170514842965714E-3</v>
      </c>
      <c r="O1375">
        <v>-3.7893484281578131E-3</v>
      </c>
      <c r="P1375">
        <v>-7.6040117852393951E-4</v>
      </c>
      <c r="Q1375">
        <v>2.9725038618439998E-3</v>
      </c>
      <c r="R1375">
        <v>-1.0601813402660089E-2</v>
      </c>
      <c r="S1375">
        <v>-2.8429815804085208E-3</v>
      </c>
      <c r="T1375">
        <v>-2.0928025050046432E-2</v>
      </c>
      <c r="U1375">
        <v>-2.4347802867060179E-2</v>
      </c>
      <c r="V1375">
        <v>-2.3136216355399201E-2</v>
      </c>
      <c r="W1375">
        <v>-8.1632576269455859E-3</v>
      </c>
      <c r="X1375">
        <v>1.2083888722221209E-2</v>
      </c>
      <c r="Y1375">
        <v>2.5146988290027932E-3</v>
      </c>
      <c r="Z1375">
        <v>-3.141333232673293E-3</v>
      </c>
      <c r="AA1375">
        <v>-5.178683802974704E-3</v>
      </c>
      <c r="AB1375">
        <v>-1.6472530498122809E-2</v>
      </c>
      <c r="AC1375">
        <v>1.493150949354871E-2</v>
      </c>
      <c r="AD1375">
        <v>8.6642378934453923E-3</v>
      </c>
      <c r="AE1375">
        <v>-2.4619797224204151E-2</v>
      </c>
    </row>
    <row r="1376" spans="1:31" x14ac:dyDescent="0.35">
      <c r="A1376" s="2">
        <v>45086</v>
      </c>
      <c r="B1376">
        <v>-8.2135523613963146E-3</v>
      </c>
      <c r="C1376">
        <v>-4.494377808534078E-2</v>
      </c>
      <c r="D1376">
        <v>1.728684233874556E-2</v>
      </c>
      <c r="E1376">
        <v>2.2194042646830558E-2</v>
      </c>
      <c r="F1376">
        <v>-1.5789417326723679E-2</v>
      </c>
      <c r="G1376">
        <v>-4.6022152957697626E-3</v>
      </c>
      <c r="H1376">
        <v>3.4536569494085789E-3</v>
      </c>
      <c r="I1376">
        <v>0</v>
      </c>
      <c r="J1376">
        <v>-1.4905948862508961E-2</v>
      </c>
      <c r="K1376">
        <v>-2.022546393133107E-2</v>
      </c>
      <c r="L1376">
        <v>9.7977679921332772E-3</v>
      </c>
      <c r="M1376">
        <v>1.5364586696442469E-2</v>
      </c>
      <c r="N1376">
        <v>0</v>
      </c>
      <c r="O1376">
        <v>-3.7596429409592513E-2</v>
      </c>
      <c r="P1376">
        <v>1.8264822286714999E-2</v>
      </c>
      <c r="Q1376">
        <v>-1.7158104711326729E-3</v>
      </c>
      <c r="R1376">
        <v>4.0971027415928063E-3</v>
      </c>
      <c r="S1376">
        <v>-7.8402573136381326E-3</v>
      </c>
      <c r="T1376">
        <v>-3.7175304190423249E-3</v>
      </c>
      <c r="U1376">
        <v>-1.9607866469959271E-2</v>
      </c>
      <c r="V1376">
        <v>2.4812023982972779E-2</v>
      </c>
      <c r="W1376">
        <v>5.4869632458625084E-3</v>
      </c>
      <c r="X1376">
        <v>-1.8274853393491001E-2</v>
      </c>
      <c r="Y1376">
        <v>-2.7365876106417161E-2</v>
      </c>
      <c r="Z1376">
        <v>-3.6764744184890952E-2</v>
      </c>
      <c r="AA1376">
        <v>-2.3945815012790469E-2</v>
      </c>
      <c r="AB1376">
        <v>-1.075685840880658E-2</v>
      </c>
      <c r="AC1376">
        <v>-1.8798491924011281E-2</v>
      </c>
      <c r="AD1376">
        <v>2.3622069605201409E-2</v>
      </c>
      <c r="AE1376">
        <v>-1.6778021967067461E-2</v>
      </c>
    </row>
    <row r="1377" spans="1:31" x14ac:dyDescent="0.35">
      <c r="A1377" s="2">
        <v>45088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1.1122345803842301E-2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</row>
    <row r="1378" spans="1:31" x14ac:dyDescent="0.35">
      <c r="A1378" s="2">
        <v>45089</v>
      </c>
      <c r="B1378">
        <v>-1.1387163561076609E-2</v>
      </c>
      <c r="C1378">
        <v>1.176469433266436E-2</v>
      </c>
      <c r="D1378">
        <v>5.7605007214323045E-4</v>
      </c>
      <c r="E1378">
        <v>3.1017028737601038E-3</v>
      </c>
      <c r="F1378">
        <v>0</v>
      </c>
      <c r="G1378">
        <v>0.1129458387959112</v>
      </c>
      <c r="H1378">
        <v>-1.0325433310922061E-2</v>
      </c>
      <c r="I1378">
        <v>-6.3643213637790694E-3</v>
      </c>
      <c r="J1378">
        <v>-3.1855306004153761E-3</v>
      </c>
      <c r="K1378">
        <v>1.2521183185171701E-2</v>
      </c>
      <c r="L1378">
        <v>0</v>
      </c>
      <c r="M1378">
        <v>0</v>
      </c>
      <c r="N1378">
        <v>3.3714285714285808E-2</v>
      </c>
      <c r="O1378">
        <v>1.3231742091681211E-2</v>
      </c>
      <c r="P1378">
        <v>1.121073372550874E-2</v>
      </c>
      <c r="Q1378">
        <v>2.2083361943562752E-2</v>
      </c>
      <c r="R1378">
        <v>3.766444745320507E-3</v>
      </c>
      <c r="S1378">
        <v>-2.7298965725606531E-2</v>
      </c>
      <c r="T1378">
        <v>-2.0522392643144479E-2</v>
      </c>
      <c r="U1378">
        <v>0</v>
      </c>
      <c r="V1378">
        <v>-1.1371953900937259E-2</v>
      </c>
      <c r="W1378">
        <v>-1.3642226669522419E-3</v>
      </c>
      <c r="X1378">
        <v>2.5316466482644628E-2</v>
      </c>
      <c r="Y1378">
        <v>-1.3364552198789631E-2</v>
      </c>
      <c r="Z1378">
        <v>0.1308614830186694</v>
      </c>
      <c r="AA1378">
        <v>4.5866699218749973E-2</v>
      </c>
      <c r="AB1378">
        <v>1.094473489332248E-2</v>
      </c>
      <c r="AC1378">
        <v>7.4552227868182497E-2</v>
      </c>
      <c r="AD1378">
        <v>1.468535736724208E-2</v>
      </c>
      <c r="AE1378">
        <v>-8.3560033801911571E-3</v>
      </c>
    </row>
    <row r="1379" spans="1:31" x14ac:dyDescent="0.35">
      <c r="A1379" s="2">
        <v>45090</v>
      </c>
      <c r="B1379">
        <v>-1.151832460732982E-2</v>
      </c>
      <c r="C1379">
        <v>-1.1627895694091169E-2</v>
      </c>
      <c r="D1379">
        <v>-6.3327604136833582E-3</v>
      </c>
      <c r="E1379">
        <v>1.272339640053133E-3</v>
      </c>
      <c r="F1379">
        <v>7.1301178076745853E-3</v>
      </c>
      <c r="G1379">
        <v>4.8071183834105691E-2</v>
      </c>
      <c r="H1379">
        <v>-5.5011118332026647E-2</v>
      </c>
      <c r="I1379">
        <v>-2.1350627550837942E-3</v>
      </c>
      <c r="J1379">
        <v>-1.145140649567278E-2</v>
      </c>
      <c r="K1379">
        <v>3.3423968136125909E-4</v>
      </c>
      <c r="L1379">
        <v>5.0078198307181854E-3</v>
      </c>
      <c r="M1379">
        <v>2.5643295980470882E-4</v>
      </c>
      <c r="N1379">
        <v>-2.7639579878391268E-4</v>
      </c>
      <c r="O1379">
        <v>1.5659473582558151E-2</v>
      </c>
      <c r="P1379">
        <v>-3.6955056704855989E-3</v>
      </c>
      <c r="Q1379">
        <v>-1.2739502293211971E-3</v>
      </c>
      <c r="R1379">
        <v>1.6885582340742559E-2</v>
      </c>
      <c r="S1379">
        <v>-1.255535033545674E-2</v>
      </c>
      <c r="T1379">
        <v>1.142856558937622E-2</v>
      </c>
      <c r="U1379">
        <v>2.2726925936611408E-3</v>
      </c>
      <c r="V1379">
        <v>3.339523192580129E-3</v>
      </c>
      <c r="W1379">
        <v>0</v>
      </c>
      <c r="X1379">
        <v>2.0576094065943629E-2</v>
      </c>
      <c r="Y1379">
        <v>5.5844523461885398E-3</v>
      </c>
      <c r="Z1379">
        <v>5.207328522780541E-2</v>
      </c>
      <c r="AA1379">
        <v>5.6093750121580133E-2</v>
      </c>
      <c r="AB1379">
        <v>-8.3036420827781177E-3</v>
      </c>
      <c r="AC1379">
        <v>-1.162787774929896E-2</v>
      </c>
      <c r="AD1379">
        <v>2.274285082120886E-2</v>
      </c>
      <c r="AE1379">
        <v>-1.340101213019507E-2</v>
      </c>
    </row>
    <row r="1380" spans="1:31" x14ac:dyDescent="0.35">
      <c r="A1380" s="2">
        <v>45091</v>
      </c>
      <c r="B1380">
        <v>5.2966101694915668E-3</v>
      </c>
      <c r="C1380">
        <v>-1.1764764455773791E-2</v>
      </c>
      <c r="D1380">
        <v>-4.0556412554871857E-3</v>
      </c>
      <c r="E1380">
        <v>-5.0505001853162756E-3</v>
      </c>
      <c r="F1380">
        <v>-3.5398280128575599E-2</v>
      </c>
      <c r="G1380">
        <v>-4.5866334821122901E-2</v>
      </c>
      <c r="H1380">
        <v>-3.6799956497826081E-3</v>
      </c>
      <c r="I1380">
        <v>-1.2302697834161051E-2</v>
      </c>
      <c r="J1380">
        <v>6.7349139868981833E-3</v>
      </c>
      <c r="K1380">
        <v>-6.014106764582805E-3</v>
      </c>
      <c r="L1380">
        <v>-1.1211479399209519E-2</v>
      </c>
      <c r="M1380">
        <v>-3.5897279397035802E-3</v>
      </c>
      <c r="N1380">
        <v>-1.2717721868952149E-2</v>
      </c>
      <c r="O1380">
        <v>-2.56042916893362E-3</v>
      </c>
      <c r="P1380">
        <v>1.4837135343368499E-3</v>
      </c>
      <c r="Q1380">
        <v>-1.510284520079996E-2</v>
      </c>
      <c r="R1380">
        <v>1.6605193970666839E-2</v>
      </c>
      <c r="S1380">
        <v>-9.7233126661945279E-3</v>
      </c>
      <c r="T1380">
        <v>2.07156357282583E-2</v>
      </c>
      <c r="U1380">
        <v>1.8141005401992589E-3</v>
      </c>
      <c r="V1380">
        <v>1.479253210961984E-3</v>
      </c>
      <c r="W1380">
        <v>8.1967133022515792E-3</v>
      </c>
      <c r="X1380">
        <v>-2.3956317011115891E-2</v>
      </c>
      <c r="Y1380">
        <v>-1.1813326644538599E-4</v>
      </c>
      <c r="Z1380">
        <v>-2.0165011008775879E-2</v>
      </c>
      <c r="AA1380">
        <v>-4.0077255451370197E-2</v>
      </c>
      <c r="AB1380">
        <v>-4.101743809314129E-2</v>
      </c>
      <c r="AC1380">
        <v>-1.764708874272369E-2</v>
      </c>
      <c r="AD1380">
        <v>1.280329672114933E-2</v>
      </c>
      <c r="AE1380">
        <v>5.6596321262669669E-3</v>
      </c>
    </row>
    <row r="1381" spans="1:31" x14ac:dyDescent="0.35">
      <c r="A1381" s="2">
        <v>45092</v>
      </c>
      <c r="B1381">
        <v>-2.4236037934668109E-2</v>
      </c>
      <c r="C1381">
        <v>3.5714323727453312E-2</v>
      </c>
      <c r="D1381">
        <v>2.9083750416125648E-4</v>
      </c>
      <c r="E1381">
        <v>8.8832098740629917E-3</v>
      </c>
      <c r="F1381">
        <v>1.330279475580598E-2</v>
      </c>
      <c r="G1381">
        <v>2.908010445252129E-2</v>
      </c>
      <c r="H1381">
        <v>-3.3580284906692399E-3</v>
      </c>
      <c r="I1381">
        <v>9.7482173292549046E-3</v>
      </c>
      <c r="J1381">
        <v>5.8335573119745687E-2</v>
      </c>
      <c r="K1381">
        <v>8.0672606258616053E-3</v>
      </c>
      <c r="L1381">
        <v>-2.2047147976131938E-3</v>
      </c>
      <c r="M1381">
        <v>-6.6907393758817157E-3</v>
      </c>
      <c r="N1381">
        <v>3.080369644357317E-3</v>
      </c>
      <c r="O1381">
        <v>7.3102543577170387E-3</v>
      </c>
      <c r="P1381">
        <v>-7.4074356644241446E-3</v>
      </c>
      <c r="Q1381">
        <v>-7.7704966809777343E-4</v>
      </c>
      <c r="R1381">
        <v>-4.5372510480320427E-3</v>
      </c>
      <c r="S1381">
        <v>0</v>
      </c>
      <c r="T1381">
        <v>-7.3800100492528156E-3</v>
      </c>
      <c r="U1381">
        <v>-2.127656451371418E-2</v>
      </c>
      <c r="V1381">
        <v>4.431345626716432E-3</v>
      </c>
      <c r="W1381">
        <v>-6.0975712189883513E-3</v>
      </c>
      <c r="X1381">
        <v>3.4750917427705641E-2</v>
      </c>
      <c r="Y1381">
        <v>2.150804165549047E-2</v>
      </c>
      <c r="Z1381">
        <v>1.216090921831969E-2</v>
      </c>
      <c r="AA1381">
        <v>1.006040097497363E-2</v>
      </c>
      <c r="AB1381">
        <v>2.217797288360757E-2</v>
      </c>
      <c r="AC1381">
        <v>2.55489547500749E-2</v>
      </c>
      <c r="AD1381">
        <v>-1.3306719623360721E-2</v>
      </c>
      <c r="AE1381">
        <v>-2.783179297322869E-2</v>
      </c>
    </row>
    <row r="1382" spans="1:31" x14ac:dyDescent="0.35">
      <c r="A1382" s="2">
        <v>45093</v>
      </c>
      <c r="B1382">
        <v>1.403887688984873E-2</v>
      </c>
      <c r="C1382">
        <v>0</v>
      </c>
      <c r="D1382">
        <v>-3.489322825974805E-3</v>
      </c>
      <c r="E1382">
        <v>6.9182775465834734E-3</v>
      </c>
      <c r="F1382">
        <v>-3.9837078408174631E-2</v>
      </c>
      <c r="G1382">
        <v>-1.0380640345549089E-2</v>
      </c>
      <c r="H1382">
        <v>-9.7709424843736015E-3</v>
      </c>
      <c r="I1382">
        <v>-3.4862627354447229E-3</v>
      </c>
      <c r="J1382">
        <v>4.4753489049503832E-2</v>
      </c>
      <c r="K1382">
        <v>5.0016305456024313E-3</v>
      </c>
      <c r="L1382">
        <v>1.357324182555408E-2</v>
      </c>
      <c r="M1382">
        <v>1.8134636681694789E-3</v>
      </c>
      <c r="N1382">
        <v>0</v>
      </c>
      <c r="O1382">
        <v>7.2018341993167478E-3</v>
      </c>
      <c r="P1382">
        <v>-2.238786106359747E-3</v>
      </c>
      <c r="Q1382">
        <v>-2.0167976416279539E-2</v>
      </c>
      <c r="R1382">
        <v>-2.1877885871814828E-2</v>
      </c>
      <c r="S1382">
        <v>1.1329348402961509E-2</v>
      </c>
      <c r="T1382">
        <v>7.4348795349357122E-3</v>
      </c>
      <c r="U1382">
        <v>1.8038823982870159E-2</v>
      </c>
      <c r="V1382">
        <v>3.8602912044443549E-2</v>
      </c>
      <c r="W1382">
        <v>-4.0900081325601079E-3</v>
      </c>
      <c r="X1382">
        <v>-2.7008019643629529E-2</v>
      </c>
      <c r="Y1382">
        <v>-1.168454327958768E-2</v>
      </c>
      <c r="Z1382">
        <v>-2.31053610953047E-2</v>
      </c>
      <c r="AA1382">
        <v>-3.6852578382957857E-2</v>
      </c>
      <c r="AB1382">
        <v>-2.7390588605633588E-3</v>
      </c>
      <c r="AC1382">
        <v>-3.6979398333605418E-2</v>
      </c>
      <c r="AD1382">
        <v>-1.483477345225925E-2</v>
      </c>
      <c r="AE1382">
        <v>1.8103369982424459E-2</v>
      </c>
    </row>
    <row r="1383" spans="1:31" x14ac:dyDescent="0.35">
      <c r="A1383" s="2">
        <v>45095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-2.2892238972641029E-2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</row>
    <row r="1384" spans="1:31" x14ac:dyDescent="0.35">
      <c r="A1384" s="2">
        <v>45096</v>
      </c>
      <c r="B1384">
        <v>1.9169329073482459E-2</v>
      </c>
      <c r="C1384">
        <v>-5.7471277755039678E-2</v>
      </c>
      <c r="D1384">
        <v>7.8786111352950883E-3</v>
      </c>
      <c r="E1384">
        <v>-1.249218028768917E-2</v>
      </c>
      <c r="F1384">
        <v>0</v>
      </c>
      <c r="G1384">
        <v>0</v>
      </c>
      <c r="H1384">
        <v>0</v>
      </c>
      <c r="I1384">
        <v>-4.5747407173190044E-3</v>
      </c>
      <c r="J1384">
        <v>0</v>
      </c>
      <c r="K1384">
        <v>0</v>
      </c>
      <c r="L1384">
        <v>-2.0865775881609649E-2</v>
      </c>
      <c r="M1384">
        <v>-8.2751411941157649E-3</v>
      </c>
      <c r="N1384">
        <v>1.071428571428568E-2</v>
      </c>
      <c r="O1384">
        <v>0</v>
      </c>
      <c r="P1384">
        <v>-1.1967079190847611E-2</v>
      </c>
      <c r="Q1384">
        <v>0</v>
      </c>
      <c r="R1384">
        <v>0</v>
      </c>
      <c r="S1384">
        <v>-5.2277866831063058E-3</v>
      </c>
      <c r="T1384">
        <v>-1.8450025123132321E-3</v>
      </c>
      <c r="U1384">
        <v>0</v>
      </c>
      <c r="V1384">
        <v>-3.008850907857441E-2</v>
      </c>
      <c r="W1384">
        <v>-3.4222613439758298E-3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-1.574266225648346E-2</v>
      </c>
      <c r="AE1384">
        <v>-2.264036354185928E-2</v>
      </c>
    </row>
    <row r="1385" spans="1:31" x14ac:dyDescent="0.35">
      <c r="A1385" s="2">
        <v>45097</v>
      </c>
      <c r="B1385">
        <v>-3.3437826541274807E-2</v>
      </c>
      <c r="C1385">
        <v>2.4390220854836771E-2</v>
      </c>
      <c r="D1385">
        <v>-2.1424496685962909E-2</v>
      </c>
      <c r="E1385">
        <v>1.454778556648639E-2</v>
      </c>
      <c r="F1385">
        <v>6.1292349706136839E-3</v>
      </c>
      <c r="G1385">
        <v>-1.6899709251596891E-2</v>
      </c>
      <c r="H1385">
        <v>-4.7635051487592284E-3</v>
      </c>
      <c r="I1385">
        <v>-1.000284193554679E-2</v>
      </c>
      <c r="J1385">
        <v>-6.2439449066128527E-2</v>
      </c>
      <c r="K1385">
        <v>-1.990702025057467E-2</v>
      </c>
      <c r="L1385">
        <v>-2.54452679221151E-3</v>
      </c>
      <c r="M1385">
        <v>1.173404904417708E-2</v>
      </c>
      <c r="N1385">
        <v>-1.7667844522968209E-2</v>
      </c>
      <c r="O1385">
        <v>-5.4012387642571207E-2</v>
      </c>
      <c r="P1385">
        <v>-4.542045378004067E-3</v>
      </c>
      <c r="Q1385">
        <v>-1.529181070769892E-2</v>
      </c>
      <c r="R1385">
        <v>-2.2677837010860461E-2</v>
      </c>
      <c r="S1385">
        <v>-4.5044763445509783E-3</v>
      </c>
      <c r="T1385">
        <v>-5.5452385159329154E-3</v>
      </c>
      <c r="U1385">
        <v>-1.9536587946579309E-2</v>
      </c>
      <c r="V1385">
        <v>2.0437936997767862E-2</v>
      </c>
      <c r="W1385">
        <v>4.3269171882564177E-2</v>
      </c>
      <c r="X1385">
        <v>-4.344675896214456E-2</v>
      </c>
      <c r="Y1385">
        <v>-1.135430906746138E-2</v>
      </c>
      <c r="Z1385">
        <v>-5.5818369879120699E-2</v>
      </c>
      <c r="AA1385">
        <v>-2.792145352982767E-2</v>
      </c>
      <c r="AB1385">
        <v>-7.7123276672328989E-2</v>
      </c>
      <c r="AC1385">
        <v>-1.2934506781919651E-2</v>
      </c>
      <c r="AD1385">
        <v>1.321275282449408E-2</v>
      </c>
      <c r="AE1385">
        <v>1.026022013232075E-2</v>
      </c>
    </row>
    <row r="1386" spans="1:31" x14ac:dyDescent="0.35">
      <c r="A1386" s="2">
        <v>45098</v>
      </c>
      <c r="B1386">
        <v>-2.9189189189189221E-2</v>
      </c>
      <c r="C1386">
        <v>-1.190475092318022E-2</v>
      </c>
      <c r="D1386">
        <v>-2.9582821515172769E-4</v>
      </c>
      <c r="E1386">
        <v>-1.433918221837471E-2</v>
      </c>
      <c r="F1386">
        <v>1.077786038386863E-2</v>
      </c>
      <c r="G1386">
        <v>-2.1932473078063671E-2</v>
      </c>
      <c r="H1386">
        <v>6.8376833995857922E-3</v>
      </c>
      <c r="I1386">
        <v>1.092362933558189E-3</v>
      </c>
      <c r="J1386">
        <v>-1.7552923998806921E-2</v>
      </c>
      <c r="K1386">
        <v>7.4474649429256967E-3</v>
      </c>
      <c r="L1386">
        <v>-3.1568869638075703E-2</v>
      </c>
      <c r="M1386">
        <v>-1.030921956306574E-2</v>
      </c>
      <c r="N1386">
        <v>-2.6187050359712249E-2</v>
      </c>
      <c r="O1386">
        <v>-2.325716537150169E-2</v>
      </c>
      <c r="P1386">
        <v>-1.368816400936013E-2</v>
      </c>
      <c r="Q1386">
        <v>-8.1676744901096887E-3</v>
      </c>
      <c r="R1386">
        <v>-3.5918601196791577E-2</v>
      </c>
      <c r="S1386">
        <v>-1.1312259646449E-2</v>
      </c>
      <c r="T1386">
        <v>0</v>
      </c>
      <c r="U1386">
        <v>-3.243730077465035E-3</v>
      </c>
      <c r="V1386">
        <v>-2.789695296270733E-2</v>
      </c>
      <c r="W1386">
        <v>-1.184985888570533E-2</v>
      </c>
      <c r="X1386">
        <v>2.1196066867223081E-2</v>
      </c>
      <c r="Y1386">
        <v>3.433575900308794E-3</v>
      </c>
      <c r="Z1386">
        <v>-1.0019983204628709E-2</v>
      </c>
      <c r="AA1386">
        <v>-7.9787034371032739E-3</v>
      </c>
      <c r="AB1386">
        <v>-1.3197035985011979E-2</v>
      </c>
      <c r="AC1386">
        <v>2.2522491209755021E-2</v>
      </c>
      <c r="AD1386">
        <v>-1.3040452548254479E-2</v>
      </c>
      <c r="AE1386">
        <v>-1.5809884854537829E-2</v>
      </c>
    </row>
    <row r="1387" spans="1:31" x14ac:dyDescent="0.35">
      <c r="A1387" s="2">
        <v>45099</v>
      </c>
      <c r="B1387">
        <v>6.6815144766148027E-3</v>
      </c>
      <c r="C1387">
        <v>0</v>
      </c>
      <c r="D1387">
        <v>1.1541884954830991E-2</v>
      </c>
      <c r="E1387">
        <v>-1.771035289145784E-2</v>
      </c>
      <c r="F1387">
        <v>-3.7088514064861577E-2</v>
      </c>
      <c r="G1387">
        <v>-1.6363664106889161E-2</v>
      </c>
      <c r="H1387">
        <v>-3.3955902542716081E-3</v>
      </c>
      <c r="I1387">
        <v>2.182236804817439E-3</v>
      </c>
      <c r="J1387">
        <v>2.0493924097549909E-2</v>
      </c>
      <c r="K1387">
        <v>-2.486552415076004E-2</v>
      </c>
      <c r="L1387">
        <v>4.2805122546676344E-3</v>
      </c>
      <c r="M1387">
        <v>-4.6875077610211147E-3</v>
      </c>
      <c r="N1387">
        <v>3.2505910165485652E-3</v>
      </c>
      <c r="O1387">
        <v>-3.2501973542047202E-2</v>
      </c>
      <c r="P1387">
        <v>-6.1680741757133006E-3</v>
      </c>
      <c r="Q1387">
        <v>1.354426251598073E-2</v>
      </c>
      <c r="R1387">
        <v>-2.077148573528986E-2</v>
      </c>
      <c r="S1387">
        <v>-2.4408849024685209E-2</v>
      </c>
      <c r="T1387">
        <v>9.2935994186695847E-3</v>
      </c>
      <c r="U1387">
        <v>4.1376075322092198E-2</v>
      </c>
      <c r="V1387">
        <v>-5.1140521487917152E-2</v>
      </c>
      <c r="W1387">
        <v>-1.598932494726835E-2</v>
      </c>
      <c r="X1387">
        <v>-2.0014859126731292E-2</v>
      </c>
      <c r="Y1387">
        <v>-9.3214814541828783E-3</v>
      </c>
      <c r="Z1387">
        <v>-2.024289544013369E-2</v>
      </c>
      <c r="AA1387">
        <v>-3.6997348427398657E-2</v>
      </c>
      <c r="AB1387">
        <v>-2.9445605012880519E-2</v>
      </c>
      <c r="AC1387">
        <v>-2.523024341573232E-2</v>
      </c>
      <c r="AD1387">
        <v>-2.2948560373604709E-2</v>
      </c>
      <c r="AE1387">
        <v>2.5744661371758681E-2</v>
      </c>
    </row>
    <row r="1388" spans="1:31" x14ac:dyDescent="0.35">
      <c r="A1388" s="2">
        <v>45100</v>
      </c>
      <c r="B1388">
        <v>-4.3141592920354022E-2</v>
      </c>
      <c r="C1388">
        <v>0</v>
      </c>
      <c r="D1388">
        <v>1.6383864212007548E-2</v>
      </c>
      <c r="E1388">
        <v>-3.5415338067725573E-2</v>
      </c>
      <c r="F1388">
        <v>2.888756120366542E-3</v>
      </c>
      <c r="G1388">
        <v>-4.8675291690376321E-2</v>
      </c>
      <c r="H1388">
        <v>-1.7036465067606921E-3</v>
      </c>
      <c r="I1388">
        <v>-9.7986301139892928E-3</v>
      </c>
      <c r="J1388">
        <v>-4.8918679670816423E-2</v>
      </c>
      <c r="K1388">
        <v>-1.5851173839120051E-2</v>
      </c>
      <c r="L1388">
        <v>-2.295084468653941E-2</v>
      </c>
      <c r="M1388">
        <v>-2.0146531480134459E-2</v>
      </c>
      <c r="N1388">
        <v>0</v>
      </c>
      <c r="O1388">
        <v>-2.3626385078025169E-2</v>
      </c>
      <c r="P1388">
        <v>-1.0085346080557779E-2</v>
      </c>
      <c r="Q1388">
        <v>-1.3683972276767429E-2</v>
      </c>
      <c r="R1388">
        <v>1.649830836804567E-2</v>
      </c>
      <c r="S1388">
        <v>-1.7982726140901791E-2</v>
      </c>
      <c r="T1388">
        <v>-5.5248142407853251E-3</v>
      </c>
      <c r="U1388">
        <v>-5.8482120011229537E-2</v>
      </c>
      <c r="V1388">
        <v>-7.2508754278776677E-2</v>
      </c>
      <c r="W1388">
        <v>-3.1821276402314469E-2</v>
      </c>
      <c r="X1388">
        <v>-2.5970720707506171E-2</v>
      </c>
      <c r="Y1388">
        <v>-2.8346825417593261E-2</v>
      </c>
      <c r="Z1388">
        <v>-4.9586826526647372E-2</v>
      </c>
      <c r="AA1388">
        <v>-4.1759467607568768E-2</v>
      </c>
      <c r="AB1388">
        <v>-3.7617590063475652E-3</v>
      </c>
      <c r="AC1388">
        <v>-1.068201426671689E-2</v>
      </c>
      <c r="AD1388">
        <v>-1.138794379726427E-2</v>
      </c>
      <c r="AE1388">
        <v>-6.627255248908015E-2</v>
      </c>
    </row>
    <row r="1389" spans="1:31" x14ac:dyDescent="0.35">
      <c r="A1389" s="2">
        <v>45102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-2.7245949926362312E-2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</row>
    <row r="1390" spans="1:31" x14ac:dyDescent="0.35">
      <c r="A1390" s="2">
        <v>45103</v>
      </c>
      <c r="B1390">
        <v>-6.9364161849710948E-3</v>
      </c>
      <c r="C1390">
        <v>0</v>
      </c>
      <c r="D1390">
        <v>-1.0362718264775641E-2</v>
      </c>
      <c r="E1390">
        <v>2.7369880748689068E-2</v>
      </c>
      <c r="F1390">
        <v>9.1214851057863644E-3</v>
      </c>
      <c r="G1390">
        <v>4.5337208808911011E-3</v>
      </c>
      <c r="H1390">
        <v>4.7782038035952823E-3</v>
      </c>
      <c r="I1390">
        <v>-2.7486582012792299E-4</v>
      </c>
      <c r="J1390">
        <v>-1.705460955167604E-2</v>
      </c>
      <c r="K1390">
        <v>3.151264919957875E-3</v>
      </c>
      <c r="L1390">
        <v>-2.0134049489425321E-3</v>
      </c>
      <c r="M1390">
        <v>-2.670288031537793E-3</v>
      </c>
      <c r="N1390">
        <v>-7.570022710068347E-4</v>
      </c>
      <c r="O1390">
        <v>3.276855910648413E-3</v>
      </c>
      <c r="P1390">
        <v>1.018809656027009E-2</v>
      </c>
      <c r="Q1390">
        <v>-3.2354222211527062E-2</v>
      </c>
      <c r="R1390">
        <v>-3.9748538294335223E-3</v>
      </c>
      <c r="S1390">
        <v>5.5732531773646787E-3</v>
      </c>
      <c r="T1390">
        <v>-1.6666702792998981E-2</v>
      </c>
      <c r="U1390">
        <v>3.0346106449406829E-2</v>
      </c>
      <c r="V1390">
        <v>-4.1806179410857069E-3</v>
      </c>
      <c r="W1390">
        <v>1.9580400645911041E-2</v>
      </c>
      <c r="X1390">
        <v>-1.501428462380794E-2</v>
      </c>
      <c r="Y1390">
        <v>-1.189015141100769E-2</v>
      </c>
      <c r="Z1390">
        <v>-7.6086626386364653E-3</v>
      </c>
      <c r="AA1390">
        <v>2.847191775326063E-2</v>
      </c>
      <c r="AB1390">
        <v>1.6252849632943711E-2</v>
      </c>
      <c r="AC1390">
        <v>4.2358823131037893E-2</v>
      </c>
      <c r="AD1390">
        <v>-2.8797258031737489E-3</v>
      </c>
      <c r="AE1390">
        <v>-1.7771413404887859E-3</v>
      </c>
    </row>
    <row r="1391" spans="1:31" x14ac:dyDescent="0.35">
      <c r="A1391" s="2">
        <v>45104</v>
      </c>
      <c r="B1391">
        <v>-2.3282887077997749E-3</v>
      </c>
      <c r="C1391">
        <v>1.2048181523292231E-2</v>
      </c>
      <c r="D1391">
        <v>1.0180319252580009E-2</v>
      </c>
      <c r="E1391">
        <v>1.0396351126887859E-2</v>
      </c>
      <c r="F1391">
        <v>-2.8544261103862989E-2</v>
      </c>
      <c r="G1391">
        <v>3.0947745657830431E-2</v>
      </c>
      <c r="H1391">
        <v>6.79335444574658E-4</v>
      </c>
      <c r="I1391">
        <v>-4.3992742564764598E-3</v>
      </c>
      <c r="J1391">
        <v>1.652370044741502E-3</v>
      </c>
      <c r="K1391">
        <v>6.9804308865206721E-4</v>
      </c>
      <c r="L1391">
        <v>7.7336766646411981E-3</v>
      </c>
      <c r="M1391">
        <v>-1.178041886705428E-2</v>
      </c>
      <c r="N1391">
        <v>-1.803030303030306E-2</v>
      </c>
      <c r="O1391">
        <v>1.143139242937519E-2</v>
      </c>
      <c r="P1391">
        <v>2.327364792253928E-3</v>
      </c>
      <c r="Q1391">
        <v>2.3410767876433699E-2</v>
      </c>
      <c r="R1391">
        <v>1.7625563419501281E-2</v>
      </c>
      <c r="S1391">
        <v>0</v>
      </c>
      <c r="T1391">
        <v>1.69491899037062E-2</v>
      </c>
      <c r="U1391">
        <v>8.7436971035510513E-3</v>
      </c>
      <c r="V1391">
        <v>-1.0915207061834241E-2</v>
      </c>
      <c r="W1391">
        <v>-3.429368381104525E-3</v>
      </c>
      <c r="X1391">
        <v>-1.182656430913021E-2</v>
      </c>
      <c r="Y1391">
        <v>2.4804905901376628E-4</v>
      </c>
      <c r="Z1391">
        <v>1.423878563104242E-2</v>
      </c>
      <c r="AA1391">
        <v>3.9547956238312088E-2</v>
      </c>
      <c r="AB1391">
        <v>3.0774181569421351E-2</v>
      </c>
      <c r="AC1391">
        <v>2.5497983263813809E-2</v>
      </c>
      <c r="AD1391">
        <v>3.1768908999887158E-2</v>
      </c>
      <c r="AE1391">
        <v>-1.5466778092440899E-2</v>
      </c>
    </row>
    <row r="1392" spans="1:31" x14ac:dyDescent="0.35">
      <c r="A1392" s="2">
        <v>45105</v>
      </c>
      <c r="B1392">
        <v>-1.2835472578763159E-2</v>
      </c>
      <c r="C1392">
        <v>0</v>
      </c>
      <c r="D1392">
        <v>2.3322777235298849E-2</v>
      </c>
      <c r="E1392">
        <v>-1.286203055842372E-3</v>
      </c>
      <c r="F1392">
        <v>2.0078347006868391E-2</v>
      </c>
      <c r="G1392">
        <v>1.188246008613492E-2</v>
      </c>
      <c r="H1392">
        <v>-1.5614373894536021E-2</v>
      </c>
      <c r="I1392">
        <v>-1.3807813966481011E-3</v>
      </c>
      <c r="J1392">
        <v>2.6670367038497341E-2</v>
      </c>
      <c r="K1392">
        <v>-1.5347059420787399E-2</v>
      </c>
      <c r="L1392">
        <v>6.0060163263191413E-3</v>
      </c>
      <c r="M1392">
        <v>1.02953419042584E-2</v>
      </c>
      <c r="N1392">
        <v>3.8574294090418788E-3</v>
      </c>
      <c r="O1392">
        <v>2.4219051891254399E-3</v>
      </c>
      <c r="P1392">
        <v>1.547986130682011E-2</v>
      </c>
      <c r="Q1392">
        <v>8.1541374049269866E-3</v>
      </c>
      <c r="R1392">
        <v>1.274507793420177E-2</v>
      </c>
      <c r="S1392">
        <v>-1.029300743694983E-2</v>
      </c>
      <c r="T1392">
        <v>0</v>
      </c>
      <c r="U1392">
        <v>6.8430482667969361E-3</v>
      </c>
      <c r="V1392">
        <v>3.1833617020415428E-2</v>
      </c>
      <c r="W1392">
        <v>1.7894028469377599E-2</v>
      </c>
      <c r="X1392">
        <v>-1.249993151806494E-2</v>
      </c>
      <c r="Y1392">
        <v>-9.7978816053149176E-3</v>
      </c>
      <c r="Z1392">
        <v>1.9438374411703489E-2</v>
      </c>
      <c r="AA1392">
        <v>2.173962845469779E-3</v>
      </c>
      <c r="AB1392">
        <v>1.069621820804079E-2</v>
      </c>
      <c r="AC1392">
        <v>-3.4965020455832607E-2</v>
      </c>
      <c r="AD1392">
        <v>2.029397676093803E-2</v>
      </c>
      <c r="AE1392">
        <v>1.717898491633929E-2</v>
      </c>
    </row>
    <row r="1393" spans="1:31" x14ac:dyDescent="0.35">
      <c r="A1393" s="2">
        <v>45106</v>
      </c>
      <c r="B1393">
        <v>-1.300236406619382E-2</v>
      </c>
      <c r="C1393">
        <v>-2.3809501846360329E-2</v>
      </c>
      <c r="D1393">
        <v>-1.012938590954382E-2</v>
      </c>
      <c r="E1393">
        <v>-3.863455696975993E-3</v>
      </c>
      <c r="F1393">
        <v>3.2165150203934401E-2</v>
      </c>
      <c r="G1393">
        <v>4.3263098580923476E-3</v>
      </c>
      <c r="H1393">
        <v>5.1723532525902449E-3</v>
      </c>
      <c r="I1393">
        <v>-4.7013612199744434E-3</v>
      </c>
      <c r="J1393">
        <v>-1.178357324346424E-2</v>
      </c>
      <c r="K1393">
        <v>-6.0219556348508618E-3</v>
      </c>
      <c r="L1393">
        <v>-1.82420976457498E-2</v>
      </c>
      <c r="M1393">
        <v>-2.5476018761476541E-2</v>
      </c>
      <c r="N1393">
        <v>1.383338456809158E-3</v>
      </c>
      <c r="O1393">
        <v>-1.6416763266908441E-2</v>
      </c>
      <c r="P1393">
        <v>-8.3841202467022091E-3</v>
      </c>
      <c r="Q1393">
        <v>-1.1399778117230359E-3</v>
      </c>
      <c r="R1393">
        <v>2.1297187876303521E-2</v>
      </c>
      <c r="S1393">
        <v>-1.0551907856629071E-2</v>
      </c>
      <c r="T1393">
        <v>2.4074136291646338E-2</v>
      </c>
      <c r="U1393">
        <v>-1.3592559905613031E-3</v>
      </c>
      <c r="V1393">
        <v>3.3319678777689932E-2</v>
      </c>
      <c r="W1393">
        <v>-3.5158857703215703E-2</v>
      </c>
      <c r="X1393">
        <v>2.6124357072502939E-2</v>
      </c>
      <c r="Y1393">
        <v>-8.7673645401908917E-4</v>
      </c>
      <c r="Z1393">
        <v>5.9322080986147878E-2</v>
      </c>
      <c r="AA1393">
        <v>-4.7180087529095083E-2</v>
      </c>
      <c r="AB1393">
        <v>-1.550622140529689E-2</v>
      </c>
      <c r="AC1393">
        <v>-4.0257802276747467E-3</v>
      </c>
      <c r="AD1393">
        <v>5.4869892662061659E-3</v>
      </c>
      <c r="AE1393">
        <v>-2.2221883138020542E-3</v>
      </c>
    </row>
    <row r="1394" spans="1:31" x14ac:dyDescent="0.35">
      <c r="A1394" s="2">
        <v>45107</v>
      </c>
      <c r="B1394">
        <v>1.3173652694610681E-2</v>
      </c>
      <c r="C1394">
        <v>1.219511042741828E-2</v>
      </c>
      <c r="D1394">
        <v>-1.1370357095402679E-3</v>
      </c>
      <c r="E1394">
        <v>-1.0342588535897869E-2</v>
      </c>
      <c r="F1394">
        <v>5.116280844045229E-2</v>
      </c>
      <c r="G1394">
        <v>6.1538696289062944E-3</v>
      </c>
      <c r="H1394">
        <v>1.166379747352453E-2</v>
      </c>
      <c r="I1394">
        <v>2.2228620283153422E-3</v>
      </c>
      <c r="J1394">
        <v>4.8509404520612483E-2</v>
      </c>
      <c r="K1394">
        <v>1.7818992719323301E-2</v>
      </c>
      <c r="L1394">
        <v>1.520266384430613E-2</v>
      </c>
      <c r="M1394">
        <v>6.8794716276905374E-3</v>
      </c>
      <c r="N1394">
        <v>0</v>
      </c>
      <c r="O1394">
        <v>5.4859175037440533E-2</v>
      </c>
      <c r="P1394">
        <v>3.6894660552790892E-2</v>
      </c>
      <c r="Q1394">
        <v>3.304169345447594E-2</v>
      </c>
      <c r="R1394">
        <v>1.864145551493435E-2</v>
      </c>
      <c r="S1394">
        <v>1.2305176954346519E-2</v>
      </c>
      <c r="T1394">
        <v>1.2658117328174789E-2</v>
      </c>
      <c r="U1394">
        <v>9.5280887363624611E-3</v>
      </c>
      <c r="V1394">
        <v>2.388513691793825E-3</v>
      </c>
      <c r="W1394">
        <v>1.611769690667364E-2</v>
      </c>
      <c r="X1394">
        <v>4.4881967654970323E-2</v>
      </c>
      <c r="Y1394">
        <v>8.6499193316522671E-3</v>
      </c>
      <c r="Z1394">
        <v>3.9000034332275391E-2</v>
      </c>
      <c r="AA1394">
        <v>1.650545933775804E-2</v>
      </c>
      <c r="AB1394">
        <v>5.9418730036903789E-2</v>
      </c>
      <c r="AC1394">
        <v>3.3144692902604467E-2</v>
      </c>
      <c r="AD1394">
        <v>2.046301367524705E-3</v>
      </c>
      <c r="AE1394">
        <v>1.0356350485197121E-2</v>
      </c>
    </row>
    <row r="1395" spans="1:31" x14ac:dyDescent="0.35">
      <c r="A1395" s="2">
        <v>45109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2.379125095932455E-2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</row>
    <row r="1396" spans="1:31" x14ac:dyDescent="0.35">
      <c r="A1396" s="2">
        <v>45110</v>
      </c>
      <c r="B1396">
        <v>1.5366430260047361E-2</v>
      </c>
      <c r="C1396">
        <v>1.2048181523292231E-2</v>
      </c>
      <c r="D1396">
        <v>1.7928311095144259E-2</v>
      </c>
      <c r="E1396">
        <v>-2.873942011744457E-2</v>
      </c>
      <c r="F1396">
        <v>-1.327438669669923E-2</v>
      </c>
      <c r="G1396">
        <v>-1.834904339177212E-3</v>
      </c>
      <c r="H1396">
        <v>6.4429109850880906E-3</v>
      </c>
      <c r="I1396">
        <v>0</v>
      </c>
      <c r="J1396">
        <v>-9.5631673563654207E-3</v>
      </c>
      <c r="K1396">
        <v>-3.5022477580481942E-4</v>
      </c>
      <c r="L1396">
        <v>5.324454291991465E-3</v>
      </c>
      <c r="M1396">
        <v>5.1926380409033079E-3</v>
      </c>
      <c r="N1396">
        <v>-2.413793103448281E-2</v>
      </c>
      <c r="O1396">
        <v>1.235972878567715E-2</v>
      </c>
      <c r="P1396">
        <v>1.4826136473695679E-3</v>
      </c>
      <c r="Q1396">
        <v>6.8388819864408923E-3</v>
      </c>
      <c r="R1396">
        <v>2.016121827982964E-2</v>
      </c>
      <c r="S1396">
        <v>0</v>
      </c>
      <c r="T1396">
        <v>1.7857859796683859E-3</v>
      </c>
      <c r="U1396">
        <v>7.1910043780722974E-3</v>
      </c>
      <c r="V1396">
        <v>1.3502785880348259E-2</v>
      </c>
      <c r="W1396">
        <v>-8.2758541764884619E-3</v>
      </c>
      <c r="X1396">
        <v>-9.5453668677887293E-3</v>
      </c>
      <c r="Y1396">
        <v>-4.8472110958671646E-3</v>
      </c>
      <c r="Z1396">
        <v>-8.6621895682351679E-3</v>
      </c>
      <c r="AA1396">
        <v>1.11973962662959E-3</v>
      </c>
      <c r="AB1396">
        <v>5.0920858462177856E-3</v>
      </c>
      <c r="AC1396">
        <v>-1.721434412763834E-2</v>
      </c>
      <c r="AD1396">
        <v>1.225325477566885E-2</v>
      </c>
      <c r="AE1396">
        <v>-8.8175717066774073E-4</v>
      </c>
    </row>
    <row r="1397" spans="1:31" x14ac:dyDescent="0.35">
      <c r="A1397" s="2">
        <v>45111</v>
      </c>
      <c r="B1397">
        <v>-1.9790454016297979E-2</v>
      </c>
      <c r="C1397">
        <v>0</v>
      </c>
      <c r="D1397">
        <v>-2.4601632212246431E-2</v>
      </c>
      <c r="E1397">
        <v>-1.344988640244482E-2</v>
      </c>
      <c r="F1397">
        <v>0</v>
      </c>
      <c r="G1397">
        <v>0</v>
      </c>
      <c r="H1397">
        <v>0</v>
      </c>
      <c r="I1397">
        <v>2.218038744607576E-3</v>
      </c>
      <c r="J1397">
        <v>0</v>
      </c>
      <c r="K1397">
        <v>0</v>
      </c>
      <c r="L1397">
        <v>-1.3902621041825269E-2</v>
      </c>
      <c r="M1397">
        <v>0</v>
      </c>
      <c r="N1397">
        <v>1.0293439852511851E-2</v>
      </c>
      <c r="O1397">
        <v>0</v>
      </c>
      <c r="P1397">
        <v>1.1843067705510361E-2</v>
      </c>
      <c r="Q1397">
        <v>0</v>
      </c>
      <c r="R1397">
        <v>0</v>
      </c>
      <c r="S1397">
        <v>5.1863829841790832E-2</v>
      </c>
      <c r="T1397">
        <v>-1.9607846546471519E-2</v>
      </c>
      <c r="U1397">
        <v>8.9246213432057075E-3</v>
      </c>
      <c r="V1397">
        <v>-1.2147389017648219E-2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-6.0524136849688936E-3</v>
      </c>
      <c r="AE1397">
        <v>1.0148904064636749E-2</v>
      </c>
    </row>
    <row r="1398" spans="1:31" x14ac:dyDescent="0.35">
      <c r="A1398" s="2">
        <v>45112</v>
      </c>
      <c r="B1398">
        <v>0</v>
      </c>
      <c r="C1398">
        <v>-1.190475092318022E-2</v>
      </c>
      <c r="D1398">
        <v>5.4457049829728099E-3</v>
      </c>
      <c r="E1398">
        <v>-4.1581435140070511E-2</v>
      </c>
      <c r="F1398">
        <v>-7.2197253725787558E-2</v>
      </c>
      <c r="G1398">
        <v>-4.2891970669839408E-3</v>
      </c>
      <c r="H1398">
        <v>-2.69543468461575E-3</v>
      </c>
      <c r="I1398">
        <v>2.489531247050758E-3</v>
      </c>
      <c r="J1398">
        <v>-1.9311009124811651E-2</v>
      </c>
      <c r="K1398">
        <v>1.751392686368813E-3</v>
      </c>
      <c r="L1398">
        <v>-4.09533797653302E-2</v>
      </c>
      <c r="M1398">
        <v>-2.9363731707499171E-2</v>
      </c>
      <c r="N1398">
        <v>0</v>
      </c>
      <c r="O1398">
        <v>-2.4830472651669711E-2</v>
      </c>
      <c r="P1398">
        <v>-1.316754236804518E-2</v>
      </c>
      <c r="Q1398">
        <v>-2.3198717046688081E-2</v>
      </c>
      <c r="R1398">
        <v>-6.0808989556381246E-3</v>
      </c>
      <c r="S1398">
        <v>-7.7040135221317918E-4</v>
      </c>
      <c r="T1398">
        <v>9.0909187644061529E-3</v>
      </c>
      <c r="U1398">
        <v>-8.8456770252313133E-3</v>
      </c>
      <c r="V1398">
        <v>-4.1253433000688511E-2</v>
      </c>
      <c r="W1398">
        <v>-3.268430203674455E-2</v>
      </c>
      <c r="X1398">
        <v>-3.3984279538846307E-2</v>
      </c>
      <c r="Y1398">
        <v>1.7110160557258561E-2</v>
      </c>
      <c r="Z1398">
        <v>3.3009722940950059E-2</v>
      </c>
      <c r="AA1398">
        <v>6.1521597043994181E-3</v>
      </c>
      <c r="AB1398">
        <v>-1.9340325148403888E-2</v>
      </c>
      <c r="AC1398">
        <v>-3.2245276521883033E-2</v>
      </c>
      <c r="AD1398">
        <v>-2.097433044321417E-2</v>
      </c>
      <c r="AE1398">
        <v>-2.6646308283696189E-2</v>
      </c>
    </row>
    <row r="1399" spans="1:31" x14ac:dyDescent="0.35">
      <c r="A1399" s="2">
        <v>45113</v>
      </c>
      <c r="B1399">
        <v>-2.25653206650831E-2</v>
      </c>
      <c r="C1399">
        <v>-1.2048181523292231E-2</v>
      </c>
      <c r="D1399">
        <v>-8.2668318572047816E-3</v>
      </c>
      <c r="E1399">
        <v>-1.422480490544009E-2</v>
      </c>
      <c r="F1399">
        <v>-5.2682461307511863E-2</v>
      </c>
      <c r="G1399">
        <v>-4.3076911339393058E-2</v>
      </c>
      <c r="H1399">
        <v>-2.094596181473141E-2</v>
      </c>
      <c r="I1399">
        <v>-2.4833488724356201E-3</v>
      </c>
      <c r="J1399">
        <v>-1.091015545854934E-2</v>
      </c>
      <c r="K1399">
        <v>-3.4965030633808958E-2</v>
      </c>
      <c r="L1399">
        <v>-7.700361067709327E-3</v>
      </c>
      <c r="M1399">
        <v>-2.521012623655761E-2</v>
      </c>
      <c r="N1399">
        <v>-2.3266423357664271E-2</v>
      </c>
      <c r="O1399">
        <v>-2.3950596000894109E-2</v>
      </c>
      <c r="P1399">
        <v>-1.8532246422660829E-2</v>
      </c>
      <c r="Q1399">
        <v>-2.0379767963561779E-2</v>
      </c>
      <c r="R1399">
        <v>-2.0801478548249212E-2</v>
      </c>
      <c r="S1399">
        <v>-1.5420211513301529E-2</v>
      </c>
      <c r="T1399">
        <v>0</v>
      </c>
      <c r="U1399">
        <v>2.2311127800529458E-3</v>
      </c>
      <c r="V1399">
        <v>-3.4753833261745297E-2</v>
      </c>
      <c r="W1399">
        <v>-1.7972681721237449E-2</v>
      </c>
      <c r="X1399">
        <v>-2.5466033521063691E-2</v>
      </c>
      <c r="Y1399">
        <v>-3.8433256108252538E-2</v>
      </c>
      <c r="Z1399">
        <v>-6.4849672161019667E-2</v>
      </c>
      <c r="AA1399">
        <v>-8.2267902227123768E-2</v>
      </c>
      <c r="AB1399">
        <v>-3.8123611438124927E-2</v>
      </c>
      <c r="AC1399">
        <v>-6.3759739659067116E-2</v>
      </c>
      <c r="AD1399">
        <v>-8.9841263246385195E-3</v>
      </c>
      <c r="AE1399">
        <v>-1.279029984043578E-2</v>
      </c>
    </row>
    <row r="1400" spans="1:31" x14ac:dyDescent="0.35">
      <c r="A1400" s="2">
        <v>45114</v>
      </c>
      <c r="B1400">
        <v>-3.645200486026678E-3</v>
      </c>
      <c r="C1400">
        <v>0</v>
      </c>
      <c r="D1400">
        <v>-1.264731804212771E-2</v>
      </c>
      <c r="E1400">
        <v>1.0822552375196141E-2</v>
      </c>
      <c r="F1400">
        <v>1.6326514724293251E-2</v>
      </c>
      <c r="G1400">
        <v>7.3311918285505762E-2</v>
      </c>
      <c r="H1400">
        <v>1.207731166074022E-2</v>
      </c>
      <c r="I1400">
        <v>-3.1258727515334539E-2</v>
      </c>
      <c r="J1400">
        <v>-8.8780745927807825E-3</v>
      </c>
      <c r="K1400">
        <v>1.086934275561724E-3</v>
      </c>
      <c r="L1400">
        <v>3.7389751381986747E-2</v>
      </c>
      <c r="M1400">
        <v>-1.149418735491403E-2</v>
      </c>
      <c r="N1400">
        <v>0</v>
      </c>
      <c r="O1400">
        <v>2.968145458671367E-2</v>
      </c>
      <c r="P1400">
        <v>1.4350493756962511E-2</v>
      </c>
      <c r="Q1400">
        <v>3.2761821666464019E-2</v>
      </c>
      <c r="R1400">
        <v>4.1861925112519183E-2</v>
      </c>
      <c r="S1400">
        <v>-7.0477113908834488E-3</v>
      </c>
      <c r="T1400">
        <v>9.0089306341338826E-3</v>
      </c>
      <c r="U1400">
        <v>1.780984735435531E-3</v>
      </c>
      <c r="V1400">
        <v>3.986285075941165E-2</v>
      </c>
      <c r="W1400">
        <v>1.976577311710748E-2</v>
      </c>
      <c r="X1400">
        <v>2.5592693703539782E-2</v>
      </c>
      <c r="Y1400">
        <v>9.4496204833698361E-3</v>
      </c>
      <c r="Z1400">
        <v>6.6331644227524356E-2</v>
      </c>
      <c r="AA1400">
        <v>1.7565051735820129E-2</v>
      </c>
      <c r="AB1400">
        <v>1.5132509732801889E-2</v>
      </c>
      <c r="AC1400">
        <v>1.2302314755260561E-2</v>
      </c>
      <c r="AD1400">
        <v>-6.9735009941622739E-3</v>
      </c>
      <c r="AE1400">
        <v>5.2278565250660769E-3</v>
      </c>
    </row>
    <row r="1401" spans="1:31" x14ac:dyDescent="0.35">
      <c r="A1401" s="2">
        <v>45116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-6.5390004670714541E-3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</row>
    <row r="1402" spans="1:31" x14ac:dyDescent="0.35">
      <c r="A1402" s="2">
        <v>45117</v>
      </c>
      <c r="B1402">
        <v>2.317073170731709E-2</v>
      </c>
      <c r="C1402">
        <v>1.219511042741828E-2</v>
      </c>
      <c r="D1402">
        <v>-8.151425729495454E-3</v>
      </c>
      <c r="E1402">
        <v>-1.4275503640095111E-2</v>
      </c>
      <c r="F1402">
        <v>1.4056259315918579E-2</v>
      </c>
      <c r="G1402">
        <v>4.0742976837428557E-2</v>
      </c>
      <c r="H1402">
        <v>-1.1251240766484091E-2</v>
      </c>
      <c r="I1402">
        <v>-3.7122428390665711E-3</v>
      </c>
      <c r="J1402">
        <v>4.2888111015559671E-2</v>
      </c>
      <c r="K1402">
        <v>-1.4476959210278919E-3</v>
      </c>
      <c r="L1402">
        <v>4.7602648886364562E-3</v>
      </c>
      <c r="M1402">
        <v>6.9766817768592837E-3</v>
      </c>
      <c r="N1402">
        <v>1.661181632972886E-2</v>
      </c>
      <c r="O1402">
        <v>5.5966799989384919E-2</v>
      </c>
      <c r="P1402">
        <v>-1.042444826071964E-2</v>
      </c>
      <c r="Q1402">
        <v>8.8823513798861331E-3</v>
      </c>
      <c r="R1402">
        <v>1.3193477107583231E-2</v>
      </c>
      <c r="S1402">
        <v>-1.182973891196404E-2</v>
      </c>
      <c r="T1402">
        <v>-3.5713977787975582E-3</v>
      </c>
      <c r="U1402">
        <v>2.0888858371310711E-2</v>
      </c>
      <c r="V1402">
        <v>-6.5952121146984899E-3</v>
      </c>
      <c r="W1402">
        <v>-3.589389062417014E-3</v>
      </c>
      <c r="X1402">
        <v>1.2345711176011021E-2</v>
      </c>
      <c r="Y1402">
        <v>3.1372531930326193E-2</v>
      </c>
      <c r="Z1402">
        <v>3.2045255757752633E-2</v>
      </c>
      <c r="AA1402">
        <v>5.952381222696812E-2</v>
      </c>
      <c r="AB1402">
        <v>2.3364438618701969E-2</v>
      </c>
      <c r="AC1402">
        <v>2.9947855872000991E-2</v>
      </c>
      <c r="AD1402">
        <v>-7.7246551395654386E-3</v>
      </c>
      <c r="AE1402">
        <v>-4.070103140446979E-3</v>
      </c>
    </row>
    <row r="1403" spans="1:31" x14ac:dyDescent="0.35">
      <c r="A1403" s="2">
        <v>45118</v>
      </c>
      <c r="B1403">
        <v>1.9070321811680561E-2</v>
      </c>
      <c r="C1403">
        <v>-1.2048181523292231E-2</v>
      </c>
      <c r="D1403">
        <v>-1.1446957207665091E-2</v>
      </c>
      <c r="E1403">
        <v>2.6792170479119411E-2</v>
      </c>
      <c r="F1403">
        <v>-1.188127076248058E-2</v>
      </c>
      <c r="G1403">
        <v>1.7271112410250481E-2</v>
      </c>
      <c r="H1403">
        <v>-3.7931355813174421E-3</v>
      </c>
      <c r="I1403">
        <v>8.0251371948878436E-3</v>
      </c>
      <c r="J1403">
        <v>-2.785007146848573E-2</v>
      </c>
      <c r="K1403">
        <v>1.12358917340083E-2</v>
      </c>
      <c r="L1403">
        <v>7.7834671919889686E-3</v>
      </c>
      <c r="M1403">
        <v>8.6604862109262992E-3</v>
      </c>
      <c r="N1403">
        <v>-1.341143826113766E-2</v>
      </c>
      <c r="O1403">
        <v>-9.6312898481182296E-3</v>
      </c>
      <c r="P1403">
        <v>1.354404106037954E-2</v>
      </c>
      <c r="Q1403">
        <v>-6.2887127186423966E-3</v>
      </c>
      <c r="R1403">
        <v>5.6229245800840646E-3</v>
      </c>
      <c r="S1403">
        <v>1.5961704031698609E-2</v>
      </c>
      <c r="T1403">
        <v>-5.3762975653793843E-3</v>
      </c>
      <c r="U1403">
        <v>2.4815046548192891E-2</v>
      </c>
      <c r="V1403">
        <v>1.1203338319084599E-2</v>
      </c>
      <c r="W1403">
        <v>1.2968321591619199E-2</v>
      </c>
      <c r="X1403">
        <v>-1.868192017642234E-2</v>
      </c>
      <c r="Y1403">
        <v>5.0288464562917579E-3</v>
      </c>
      <c r="Z1403">
        <v>2.100461186456215E-2</v>
      </c>
      <c r="AA1403">
        <v>5.6179777688863508E-2</v>
      </c>
      <c r="AB1403">
        <v>2.264144337704721E-4</v>
      </c>
      <c r="AC1403">
        <v>-5.4782622534492731E-3</v>
      </c>
      <c r="AD1403">
        <v>-7.077140682252514E-3</v>
      </c>
      <c r="AE1403">
        <v>2.0660771936437339E-2</v>
      </c>
    </row>
    <row r="1404" spans="1:31" x14ac:dyDescent="0.35">
      <c r="A1404" s="2">
        <v>45119</v>
      </c>
      <c r="B1404">
        <v>3.5087719298245719E-3</v>
      </c>
      <c r="C1404">
        <v>-2.4390220854836771E-2</v>
      </c>
      <c r="D1404">
        <v>-1.484565207371313E-2</v>
      </c>
      <c r="E1404">
        <v>-2.1157042313008079E-3</v>
      </c>
      <c r="F1404">
        <v>7.2645523253791477E-3</v>
      </c>
      <c r="G1404">
        <v>-4.5274433141277992E-3</v>
      </c>
      <c r="H1404">
        <v>2.3537534568517149E-2</v>
      </c>
      <c r="I1404">
        <v>2.1040845864692459E-2</v>
      </c>
      <c r="J1404">
        <v>2.998668788053771E-2</v>
      </c>
      <c r="K1404">
        <v>3.942760068905482E-3</v>
      </c>
      <c r="L1404">
        <v>1.8468744942211849E-2</v>
      </c>
      <c r="M1404">
        <v>1.6313672502222151E-2</v>
      </c>
      <c r="N1404">
        <v>3.4375000000000037E-2</v>
      </c>
      <c r="O1404">
        <v>5.1904732050990887E-2</v>
      </c>
      <c r="P1404">
        <v>8.9086772962292393E-3</v>
      </c>
      <c r="Q1404">
        <v>2.8161648213203879E-2</v>
      </c>
      <c r="R1404">
        <v>1.294875316764132E-2</v>
      </c>
      <c r="S1404">
        <v>2.9065190917512359E-2</v>
      </c>
      <c r="T1404">
        <v>-9.0090185089938268E-3</v>
      </c>
      <c r="U1404">
        <v>2.8037375605060481E-2</v>
      </c>
      <c r="V1404">
        <v>2.0517028427633251E-2</v>
      </c>
      <c r="W1404">
        <v>1.7069684491852088E-2</v>
      </c>
      <c r="X1404">
        <v>8.4611236754719155E-3</v>
      </c>
      <c r="Y1404">
        <v>2.0380769128003129E-2</v>
      </c>
      <c r="Z1404">
        <v>2.8622512172568951E-2</v>
      </c>
      <c r="AA1404">
        <v>1.9148969412822629E-2</v>
      </c>
      <c r="AB1404">
        <v>2.214686249806852E-2</v>
      </c>
      <c r="AC1404">
        <v>3.813557643994514E-2</v>
      </c>
      <c r="AD1404">
        <v>-4.9892867641916361E-3</v>
      </c>
      <c r="AE1404">
        <v>2.8027989549825879E-2</v>
      </c>
    </row>
    <row r="1405" spans="1:31" x14ac:dyDescent="0.35">
      <c r="A1405" s="2">
        <v>45120</v>
      </c>
      <c r="B1405">
        <v>5.011655011655014E-2</v>
      </c>
      <c r="C1405">
        <v>2.4999975785613419E-2</v>
      </c>
      <c r="D1405">
        <v>2.1097158007641341E-3</v>
      </c>
      <c r="E1405">
        <v>1.6254452446023079E-2</v>
      </c>
      <c r="F1405">
        <v>2.959468959216616E-2</v>
      </c>
      <c r="G1405">
        <v>1.9329172804917191E-2</v>
      </c>
      <c r="H1405">
        <v>2.0629071346429662E-2</v>
      </c>
      <c r="I1405">
        <v>-4.4556278252916304E-3</v>
      </c>
      <c r="J1405">
        <v>-5.9786726004196211E-3</v>
      </c>
      <c r="K1405">
        <v>-1.035349065531121E-2</v>
      </c>
      <c r="L1405">
        <v>2.9673640888323578E-3</v>
      </c>
      <c r="M1405">
        <v>1.9431215827116381E-2</v>
      </c>
      <c r="N1405">
        <v>2.1903323262839839E-2</v>
      </c>
      <c r="O1405">
        <v>-8.7529354178439434E-4</v>
      </c>
      <c r="P1405">
        <v>-2.943337851649019E-3</v>
      </c>
      <c r="Q1405">
        <v>1.020717155234618E-2</v>
      </c>
      <c r="R1405">
        <v>-3.0795979517224681E-2</v>
      </c>
      <c r="S1405">
        <v>2.2137436386091339E-2</v>
      </c>
      <c r="T1405">
        <v>9.0909187644061529E-3</v>
      </c>
      <c r="U1405">
        <v>1.487597899394455E-2</v>
      </c>
      <c r="V1405">
        <v>3.618816196863528E-2</v>
      </c>
      <c r="W1405">
        <v>9.0909169725148509E-3</v>
      </c>
      <c r="X1405">
        <v>2.3072917729360931E-2</v>
      </c>
      <c r="Y1405">
        <v>2.7507611195976001E-3</v>
      </c>
      <c r="Z1405">
        <v>7.4782578841499747E-2</v>
      </c>
      <c r="AA1405">
        <v>3.8100185180060198E-2</v>
      </c>
      <c r="AB1405">
        <v>4.0233142029626467E-3</v>
      </c>
      <c r="AC1405">
        <v>5.9183704609773617E-2</v>
      </c>
      <c r="AD1405">
        <v>2.4355256073292919E-2</v>
      </c>
      <c r="AE1405">
        <v>1.1792668335949269E-2</v>
      </c>
    </row>
    <row r="1406" spans="1:31" x14ac:dyDescent="0.35">
      <c r="A1406" s="2">
        <v>45121</v>
      </c>
      <c r="B1406">
        <v>-1.220865704772478E-2</v>
      </c>
      <c r="C1406">
        <v>0</v>
      </c>
      <c r="D1406">
        <v>-1.9248115694775799E-2</v>
      </c>
      <c r="E1406">
        <v>5.5632769867446363E-3</v>
      </c>
      <c r="F1406">
        <v>-5.2173907434807883E-2</v>
      </c>
      <c r="G1406">
        <v>-1.896264064701347E-2</v>
      </c>
      <c r="H1406">
        <v>-1.1597099813401511E-2</v>
      </c>
      <c r="I1406">
        <v>-9.5105577974496924E-3</v>
      </c>
      <c r="J1406">
        <v>-3.3995894212783262E-2</v>
      </c>
      <c r="K1406">
        <v>-1.7316018238135219E-2</v>
      </c>
      <c r="L1406">
        <v>-1.7094032099260411E-2</v>
      </c>
      <c r="M1406">
        <v>-4.419885194475226E-3</v>
      </c>
      <c r="N1406">
        <v>0</v>
      </c>
      <c r="O1406">
        <v>-2.573366712630731E-2</v>
      </c>
      <c r="P1406">
        <v>-2.2140024021330969E-3</v>
      </c>
      <c r="Q1406">
        <v>-2.8687453587365019E-2</v>
      </c>
      <c r="R1406">
        <v>-2.9676308763603609E-2</v>
      </c>
      <c r="S1406">
        <v>-1.867058940380972E-2</v>
      </c>
      <c r="T1406">
        <v>0</v>
      </c>
      <c r="U1406">
        <v>-9.7719778638828414E-3</v>
      </c>
      <c r="V1406">
        <v>-1.6686080618451671E-2</v>
      </c>
      <c r="W1406">
        <v>-2.0790496196141368E-3</v>
      </c>
      <c r="X1406">
        <v>-3.1522284157011082E-2</v>
      </c>
      <c r="Y1406">
        <v>-5.9623203268921454E-4</v>
      </c>
      <c r="Z1406">
        <v>-1.7799297691375119E-2</v>
      </c>
      <c r="AA1406">
        <v>-2.0613366515510819E-2</v>
      </c>
      <c r="AB1406">
        <v>5.6982748329896804E-3</v>
      </c>
      <c r="AC1406">
        <v>-2.312140130364149E-2</v>
      </c>
      <c r="AD1406">
        <v>1.048951048951041E-2</v>
      </c>
      <c r="AE1406">
        <v>-2.865697606261064E-2</v>
      </c>
    </row>
    <row r="1407" spans="1:31" x14ac:dyDescent="0.35">
      <c r="A1407" s="2">
        <v>45123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1.5668883961566848E-2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</row>
    <row r="1408" spans="1:31" x14ac:dyDescent="0.35">
      <c r="A1408" s="2">
        <v>45124</v>
      </c>
      <c r="B1408">
        <v>-3.4831460674157322E-2</v>
      </c>
      <c r="C1408">
        <v>0</v>
      </c>
      <c r="D1408">
        <v>0</v>
      </c>
      <c r="E1408">
        <v>8.2987472505193782E-3</v>
      </c>
      <c r="F1408">
        <v>1.8348556962497931E-2</v>
      </c>
      <c r="G1408">
        <v>4.7185896333488353E-2</v>
      </c>
      <c r="H1408">
        <v>-7.0398629498770182E-3</v>
      </c>
      <c r="I1408">
        <v>-7.0601012181538136E-3</v>
      </c>
      <c r="J1408">
        <v>3.0860943333155481E-2</v>
      </c>
      <c r="K1408">
        <v>-1.8354743588141491E-3</v>
      </c>
      <c r="L1408">
        <v>-4.682253894133015E-3</v>
      </c>
      <c r="M1408">
        <v>-2.7747582208099701E-3</v>
      </c>
      <c r="N1408">
        <v>-6.2581865812836313E-3</v>
      </c>
      <c r="O1408">
        <v>6.5921072083842569E-2</v>
      </c>
      <c r="P1408">
        <v>9.6153222163504193E-3</v>
      </c>
      <c r="Q1408">
        <v>8.0554121360573383E-2</v>
      </c>
      <c r="R1408">
        <v>1.853610604599432E-3</v>
      </c>
      <c r="S1408">
        <v>-1.522078548328454E-2</v>
      </c>
      <c r="T1408">
        <v>-2.7027055526981592E-2</v>
      </c>
      <c r="U1408">
        <v>1.39802696074971E-2</v>
      </c>
      <c r="V1408">
        <v>-8.287331908316542E-3</v>
      </c>
      <c r="W1408">
        <v>-4.8610900471234286E-3</v>
      </c>
      <c r="X1408">
        <v>3.4136038218440579E-2</v>
      </c>
      <c r="Y1408">
        <v>5.131842235524875E-3</v>
      </c>
      <c r="Z1408">
        <v>5.1070829326631317E-2</v>
      </c>
      <c r="AA1408">
        <v>0.12063657272550141</v>
      </c>
      <c r="AB1408">
        <v>3.7615179985216463E-2</v>
      </c>
      <c r="AC1408">
        <v>5.364886321647E-2</v>
      </c>
      <c r="AD1408">
        <v>6.9208376135376781E-4</v>
      </c>
      <c r="AE1408">
        <v>4.953815453303978E-3</v>
      </c>
    </row>
    <row r="1409" spans="1:31" x14ac:dyDescent="0.35">
      <c r="A1409" s="2">
        <v>45125</v>
      </c>
      <c r="B1409">
        <v>2.444703143189764E-2</v>
      </c>
      <c r="C1409">
        <v>-3.6585331282255162E-2</v>
      </c>
      <c r="D1409">
        <v>9.1996155570090998E-3</v>
      </c>
      <c r="E1409">
        <v>4.8010764876893486E-3</v>
      </c>
      <c r="F1409">
        <v>-9.0090244894787119E-3</v>
      </c>
      <c r="G1409">
        <v>-1.194350230419516E-2</v>
      </c>
      <c r="H1409">
        <v>3.3750439400304089E-4</v>
      </c>
      <c r="I1409">
        <v>1.422016276549698E-3</v>
      </c>
      <c r="J1409">
        <v>-1.7332028108547389E-2</v>
      </c>
      <c r="K1409">
        <v>-1.838994294159124E-3</v>
      </c>
      <c r="L1409">
        <v>3.360227846123331E-3</v>
      </c>
      <c r="M1409">
        <v>-2.1146309142271561E-2</v>
      </c>
      <c r="N1409">
        <v>3.98359695371997E-2</v>
      </c>
      <c r="O1409">
        <v>-2.9630385255666969E-2</v>
      </c>
      <c r="P1409">
        <v>1.4652350419497311E-3</v>
      </c>
      <c r="Q1409">
        <v>-2.4865750194490329E-2</v>
      </c>
      <c r="R1409">
        <v>4.0703042935634759E-2</v>
      </c>
      <c r="S1409">
        <v>-1.391024364016857E-2</v>
      </c>
      <c r="T1409">
        <v>1.111110509005564E-2</v>
      </c>
      <c r="U1409">
        <v>1.216541925859049E-2</v>
      </c>
      <c r="V1409">
        <v>0.1094309626676528</v>
      </c>
      <c r="W1409">
        <v>8.3740325330055043E-3</v>
      </c>
      <c r="X1409">
        <v>9.2117906547339867E-3</v>
      </c>
      <c r="Y1409">
        <v>-9.1428156949169281E-3</v>
      </c>
      <c r="Z1409">
        <v>2.35107620948849E-3</v>
      </c>
      <c r="AA1409">
        <v>1.420061690452612E-2</v>
      </c>
      <c r="AB1409">
        <v>-3.4137756677984583E-2</v>
      </c>
      <c r="AC1409">
        <v>-2.4709841633644539E-2</v>
      </c>
      <c r="AD1409">
        <v>-6.9160511268606673E-4</v>
      </c>
      <c r="AE1409">
        <v>1.752654680770149E-2</v>
      </c>
    </row>
    <row r="1410" spans="1:31" x14ac:dyDescent="0.35">
      <c r="A1410" s="2">
        <v>45126</v>
      </c>
      <c r="B1410">
        <v>1.022727272727275E-2</v>
      </c>
      <c r="C1410">
        <v>1.2658215432457039E-2</v>
      </c>
      <c r="D1410">
        <v>1.6104559041299149E-2</v>
      </c>
      <c r="E1410">
        <v>6.8260949776322022E-4</v>
      </c>
      <c r="F1410">
        <v>-1.515147720304078E-2</v>
      </c>
      <c r="G1410">
        <v>-2.36263894038613E-2</v>
      </c>
      <c r="H1410">
        <v>1.012495411687153E-2</v>
      </c>
      <c r="I1410">
        <v>1.8460727612164881E-2</v>
      </c>
      <c r="J1410">
        <v>1.870751281318306E-3</v>
      </c>
      <c r="K1410">
        <v>1.7686146074637591E-2</v>
      </c>
      <c r="L1410">
        <v>2.9805739164650239E-2</v>
      </c>
      <c r="M1410">
        <v>5.6851783940237155E-4</v>
      </c>
      <c r="N1410">
        <v>1.309859154929582E-2</v>
      </c>
      <c r="O1410">
        <v>7.8239740153729365E-3</v>
      </c>
      <c r="P1410">
        <v>1.6825131013362919E-2</v>
      </c>
      <c r="Q1410">
        <v>-1.4833583293742399E-2</v>
      </c>
      <c r="R1410">
        <v>2.0444403754340309E-2</v>
      </c>
      <c r="S1410">
        <v>2.037609550514996E-2</v>
      </c>
      <c r="T1410">
        <v>-1.465197702496257E-2</v>
      </c>
      <c r="U1410">
        <v>2.6842952759190911E-2</v>
      </c>
      <c r="V1410">
        <v>-3.2998569009592749E-2</v>
      </c>
      <c r="W1410">
        <v>3.4602076581302647E-2</v>
      </c>
      <c r="X1410">
        <v>3.2961732414260592E-3</v>
      </c>
      <c r="Y1410">
        <v>1.1503998746556171E-2</v>
      </c>
      <c r="Z1410">
        <v>2.9710720529655399E-2</v>
      </c>
      <c r="AA1410">
        <v>1.4905146016415349E-2</v>
      </c>
      <c r="AB1410">
        <v>-1.4954904312545201E-3</v>
      </c>
      <c r="AC1410">
        <v>3.3397346054262922E-2</v>
      </c>
      <c r="AD1410">
        <v>2.7681660899653959E-2</v>
      </c>
      <c r="AE1410">
        <v>1.09807759625693E-2</v>
      </c>
    </row>
    <row r="1411" spans="1:31" x14ac:dyDescent="0.35">
      <c r="A1411" s="2">
        <v>45127</v>
      </c>
      <c r="B1411">
        <v>0</v>
      </c>
      <c r="C1411">
        <v>0</v>
      </c>
      <c r="D1411">
        <v>-5.9809982996550382E-4</v>
      </c>
      <c r="E1411">
        <v>-9.5497538271224203E-3</v>
      </c>
      <c r="F1411">
        <v>-1.230768057016229E-2</v>
      </c>
      <c r="G1411">
        <v>-2.138441521250567E-2</v>
      </c>
      <c r="H1411">
        <v>-1.1025754786056829E-2</v>
      </c>
      <c r="I1411">
        <v>-9.7602359983225417E-3</v>
      </c>
      <c r="J1411">
        <v>3.2008249269748208E-3</v>
      </c>
      <c r="K1411">
        <v>2.534367166060258E-3</v>
      </c>
      <c r="L1411">
        <v>-1.6259914491234539E-3</v>
      </c>
      <c r="M1411">
        <v>-2.8415159129768769E-4</v>
      </c>
      <c r="N1411">
        <v>-2.3356040595022939E-2</v>
      </c>
      <c r="O1411">
        <v>-5.1593115751842673E-2</v>
      </c>
      <c r="P1411">
        <v>-1.7266171057891081E-2</v>
      </c>
      <c r="Q1411">
        <v>-4.0286952521406683E-4</v>
      </c>
      <c r="R1411">
        <v>-7.2590014508919776E-3</v>
      </c>
      <c r="S1411">
        <v>1.3824925040119901E-2</v>
      </c>
      <c r="T1411">
        <v>1.672856960517977E-2</v>
      </c>
      <c r="U1411">
        <v>-1.32656362220922E-2</v>
      </c>
      <c r="V1411">
        <v>-1.8545711705659771E-3</v>
      </c>
      <c r="W1411">
        <v>4.6823176850578907E-3</v>
      </c>
      <c r="X1411">
        <v>2.5277069263607288E-4</v>
      </c>
      <c r="Y1411">
        <v>-3.5540507463198701E-3</v>
      </c>
      <c r="Z1411">
        <v>-4.176159358760112E-2</v>
      </c>
      <c r="AA1411">
        <v>-3.6493089447353522E-2</v>
      </c>
      <c r="AB1411">
        <v>-3.8904087293093581E-2</v>
      </c>
      <c r="AC1411">
        <v>-8.5438165521726228E-3</v>
      </c>
      <c r="AD1411">
        <v>1.750845860953287E-2</v>
      </c>
      <c r="AE1411">
        <v>-7.5605013968672594E-3</v>
      </c>
    </row>
    <row r="1412" spans="1:31" x14ac:dyDescent="0.35">
      <c r="A1412" s="2">
        <v>45128</v>
      </c>
      <c r="B1412">
        <v>-6.7491563554555878E-3</v>
      </c>
      <c r="C1412">
        <v>1.2499987892806709E-2</v>
      </c>
      <c r="D1412">
        <v>2.1543961867344971E-2</v>
      </c>
      <c r="E1412">
        <v>-4.1322601739050002E-3</v>
      </c>
      <c r="F1412">
        <v>-5.7113504176706797E-3</v>
      </c>
      <c r="G1412">
        <v>1.035079422043728E-2</v>
      </c>
      <c r="H1412">
        <v>1.418926182799596E-2</v>
      </c>
      <c r="I1412">
        <v>-5.3506187005686323E-3</v>
      </c>
      <c r="J1412">
        <v>-7.9762772693547923E-4</v>
      </c>
      <c r="K1412">
        <v>9.0285822652258485E-3</v>
      </c>
      <c r="L1412">
        <v>-1.9544420781724141E-3</v>
      </c>
      <c r="M1412">
        <v>1.7050689295985411E-3</v>
      </c>
      <c r="N1412">
        <v>0</v>
      </c>
      <c r="O1412">
        <v>8.8676533357827658E-3</v>
      </c>
      <c r="P1412">
        <v>2.196173741310536E-3</v>
      </c>
      <c r="Q1412">
        <v>-2.9722737425220691E-3</v>
      </c>
      <c r="R1412">
        <v>-2.047373431876554E-3</v>
      </c>
      <c r="S1412">
        <v>1.5151225727869639E-3</v>
      </c>
      <c r="T1412">
        <v>-2.8336402668203808E-2</v>
      </c>
      <c r="U1412">
        <v>4.3494938323784824E-3</v>
      </c>
      <c r="V1412">
        <v>3.3816419642217932E-2</v>
      </c>
      <c r="W1412">
        <v>-4.6604957633241684E-3</v>
      </c>
      <c r="X1412">
        <v>-1.1622104039646589E-2</v>
      </c>
      <c r="Y1412">
        <v>5.9450001929484131E-4</v>
      </c>
      <c r="Z1412">
        <v>-1.8225003512045479E-2</v>
      </c>
      <c r="AA1412">
        <v>-1.4318682281964311E-2</v>
      </c>
      <c r="AB1412">
        <v>3.0406224797046022E-3</v>
      </c>
      <c r="AC1412">
        <v>-1.161488823859114E-2</v>
      </c>
      <c r="AD1412">
        <v>1.9853592379290852E-3</v>
      </c>
      <c r="AE1412">
        <v>5.0429317177353994E-3</v>
      </c>
    </row>
    <row r="1413" spans="1:31" x14ac:dyDescent="0.35">
      <c r="A1413" s="2">
        <v>45130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2.1352313167259721E-2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</row>
    <row r="1414" spans="1:31" x14ac:dyDescent="0.35">
      <c r="A1414" s="2">
        <v>45131</v>
      </c>
      <c r="B1414">
        <v>-2.151755379388454E-2</v>
      </c>
      <c r="C1414">
        <v>-2.4691334404499891E-2</v>
      </c>
      <c r="D1414">
        <v>1.171651333500345E-2</v>
      </c>
      <c r="E1414">
        <v>2.766249083506533E-3</v>
      </c>
      <c r="F1414">
        <v>-6.7884680603758074E-3</v>
      </c>
      <c r="G1414">
        <v>1.3090469335869329E-2</v>
      </c>
      <c r="H1414">
        <v>-2.9980444218076219E-3</v>
      </c>
      <c r="I1414">
        <v>-7.0779822266257009E-3</v>
      </c>
      <c r="J1414">
        <v>3.4592135998925411E-3</v>
      </c>
      <c r="K1414">
        <v>-6.8003111370407146E-3</v>
      </c>
      <c r="L1414">
        <v>-2.6109636194405761E-3</v>
      </c>
      <c r="M1414">
        <v>7.0921985815601829E-3</v>
      </c>
      <c r="N1414">
        <v>-2.31358885017422E-2</v>
      </c>
      <c r="O1414">
        <v>1.8593747971533681E-3</v>
      </c>
      <c r="P1414">
        <v>4.3827919251857583E-3</v>
      </c>
      <c r="Q1414">
        <v>-1.26320042127237E-3</v>
      </c>
      <c r="R1414">
        <v>1.260258847118401E-2</v>
      </c>
      <c r="S1414">
        <v>-2.4205810761859681E-2</v>
      </c>
      <c r="T1414">
        <v>3.857011902216656E-2</v>
      </c>
      <c r="U1414">
        <v>4.3307327560475617E-3</v>
      </c>
      <c r="V1414">
        <v>-1.042411974694102E-2</v>
      </c>
      <c r="W1414">
        <v>-4.013342254706842E-3</v>
      </c>
      <c r="X1414">
        <v>7.413111540015338E-3</v>
      </c>
      <c r="Y1414">
        <v>4.5151336430075961E-3</v>
      </c>
      <c r="Z1414">
        <v>-4.8426487452871703E-3</v>
      </c>
      <c r="AA1414">
        <v>-2.9522074208553128E-2</v>
      </c>
      <c r="AB1414">
        <v>-1.4437277933732061E-2</v>
      </c>
      <c r="AC1414">
        <v>1.3646725618057239E-2</v>
      </c>
      <c r="AD1414">
        <v>1.321004016266625E-2</v>
      </c>
      <c r="AE1414">
        <v>1.035551659725242E-2</v>
      </c>
    </row>
    <row r="1415" spans="1:31" x14ac:dyDescent="0.35">
      <c r="A1415" s="2">
        <v>45132</v>
      </c>
      <c r="B1415">
        <v>-3.4722222222222099E-3</v>
      </c>
      <c r="C1415">
        <v>7.5949368043657151E-2</v>
      </c>
      <c r="D1415">
        <v>1.1580325455740059E-3</v>
      </c>
      <c r="E1415">
        <v>5.5172361176589746E-3</v>
      </c>
      <c r="F1415">
        <v>3.154545977831047E-3</v>
      </c>
      <c r="G1415">
        <v>-1.9662836467564501E-2</v>
      </c>
      <c r="H1415">
        <v>-2.3387806084951279E-3</v>
      </c>
      <c r="I1415">
        <v>1.083538719292965E-2</v>
      </c>
      <c r="J1415">
        <v>-8.4858048950731124E-3</v>
      </c>
      <c r="K1415">
        <v>-7.927930918334769E-3</v>
      </c>
      <c r="L1415">
        <v>1.5379621365076311E-2</v>
      </c>
      <c r="M1415">
        <v>-1.1267863528828801E-3</v>
      </c>
      <c r="N1415">
        <v>-3.8949921529462077E-2</v>
      </c>
      <c r="O1415">
        <v>9.3358286086380193E-3</v>
      </c>
      <c r="P1415">
        <v>8.7272644042968306E-3</v>
      </c>
      <c r="Q1415">
        <v>1.1889055960677689E-2</v>
      </c>
      <c r="R1415">
        <v>8.6830461269229442E-3</v>
      </c>
      <c r="S1415">
        <v>-2.015496222678825E-2</v>
      </c>
      <c r="T1415">
        <v>-5.4348239038598534E-3</v>
      </c>
      <c r="U1415">
        <v>1.450407403234211E-2</v>
      </c>
      <c r="V1415">
        <v>5.4485875332010991E-3</v>
      </c>
      <c r="W1415">
        <v>5.372728130387916E-3</v>
      </c>
      <c r="X1415">
        <v>-2.1821888192877888E-2</v>
      </c>
      <c r="Y1415">
        <v>-1.857110323623146E-2</v>
      </c>
      <c r="Z1415">
        <v>-4.0551500656434203E-2</v>
      </c>
      <c r="AA1415">
        <v>-1.9797192927908269E-2</v>
      </c>
      <c r="AB1415">
        <v>-2.4222572635743682E-3</v>
      </c>
      <c r="AC1415">
        <v>6.7314998772063372E-3</v>
      </c>
      <c r="AD1415">
        <v>-1.9555919485315649E-3</v>
      </c>
      <c r="AE1415">
        <v>1.3207945985434179E-2</v>
      </c>
    </row>
    <row r="1416" spans="1:31" x14ac:dyDescent="0.35">
      <c r="A1416" s="2">
        <v>45133</v>
      </c>
      <c r="B1416">
        <v>-3.3681765389082408E-2</v>
      </c>
      <c r="C1416">
        <v>-1.1764764455773791E-2</v>
      </c>
      <c r="D1416">
        <v>2.891839870389656E-3</v>
      </c>
      <c r="E1416">
        <v>2.3319626499796801E-2</v>
      </c>
      <c r="F1416">
        <v>-8.3857362710634265E-3</v>
      </c>
      <c r="G1416">
        <v>2.52148199124127E-2</v>
      </c>
      <c r="H1416">
        <v>1.339560306020005E-3</v>
      </c>
      <c r="I1416">
        <v>-1.071924007628899E-2</v>
      </c>
      <c r="J1416">
        <v>-1.5244709925885339E-2</v>
      </c>
      <c r="K1416">
        <v>-7.628028787701302E-3</v>
      </c>
      <c r="L1416">
        <v>1.1279357601552411E-2</v>
      </c>
      <c r="M1416">
        <v>4.0045178237592571E-2</v>
      </c>
      <c r="N1416">
        <v>2.4495249406175871E-2</v>
      </c>
      <c r="O1416">
        <v>-3.404469030363344E-2</v>
      </c>
      <c r="P1416">
        <v>7.209970414092659E-4</v>
      </c>
      <c r="Q1416">
        <v>-1.299930461543863E-2</v>
      </c>
      <c r="R1416">
        <v>7.4606068182052621E-3</v>
      </c>
      <c r="S1416">
        <v>1.5821700504636831E-3</v>
      </c>
      <c r="T1416">
        <v>1.82156676417522E-3</v>
      </c>
      <c r="U1416">
        <v>3.0911872604437729E-3</v>
      </c>
      <c r="V1416">
        <v>1.5895972875959119E-2</v>
      </c>
      <c r="W1416">
        <v>1.536403060345282E-2</v>
      </c>
      <c r="X1416">
        <v>1.9714712095242559E-2</v>
      </c>
      <c r="Y1416">
        <v>4.9415673660031523E-3</v>
      </c>
      <c r="Z1416">
        <v>1.5215579571989711E-2</v>
      </c>
      <c r="AA1416">
        <v>-6.896521916752052E-3</v>
      </c>
      <c r="AB1416">
        <v>-5.8583201452366729E-2</v>
      </c>
      <c r="AC1416">
        <v>-2.9717653595588982E-3</v>
      </c>
      <c r="AD1416">
        <v>-2.9392552714579301E-2</v>
      </c>
      <c r="AE1416">
        <v>-1.251462585732277E-3</v>
      </c>
    </row>
    <row r="1417" spans="1:31" x14ac:dyDescent="0.35">
      <c r="A1417" s="2">
        <v>45134</v>
      </c>
      <c r="B1417">
        <v>-7.5721153846153855E-2</v>
      </c>
      <c r="C1417">
        <v>1.190482188109288E-2</v>
      </c>
      <c r="D1417">
        <v>1.326414850109825E-2</v>
      </c>
      <c r="E1417">
        <v>-2.3458470487934809E-2</v>
      </c>
      <c r="F1417">
        <v>0</v>
      </c>
      <c r="G1417">
        <v>-3.409718970453901E-2</v>
      </c>
      <c r="H1417">
        <v>-8.6956903309400868E-3</v>
      </c>
      <c r="I1417">
        <v>-5.7037610087862234E-4</v>
      </c>
      <c r="J1417">
        <v>-1.5209162898763839E-2</v>
      </c>
      <c r="K1417">
        <v>-3.2576895085581592E-2</v>
      </c>
      <c r="L1417">
        <v>-2.5812603174161342E-2</v>
      </c>
      <c r="M1417">
        <v>-2.9826525405645121E-2</v>
      </c>
      <c r="N1417">
        <v>0</v>
      </c>
      <c r="O1417">
        <v>-3.784031804048138E-2</v>
      </c>
      <c r="P1417">
        <v>-1.0806957562523921E-2</v>
      </c>
      <c r="Q1417">
        <v>7.041180101630351E-3</v>
      </c>
      <c r="R1417">
        <v>-2.8482565388755492E-3</v>
      </c>
      <c r="S1417">
        <v>4.7394027524620963E-3</v>
      </c>
      <c r="T1417">
        <v>0</v>
      </c>
      <c r="U1417">
        <v>8.4746235925221569E-3</v>
      </c>
      <c r="V1417">
        <v>-1.5291617793120381E-2</v>
      </c>
      <c r="W1417">
        <v>-2.039470196265547E-2</v>
      </c>
      <c r="X1417">
        <v>0.1241413656305201</v>
      </c>
      <c r="Y1417">
        <v>-2.122810427410959E-2</v>
      </c>
      <c r="Z1417">
        <v>-2.9975071065013629E-2</v>
      </c>
      <c r="AA1417">
        <v>-9.0277763323388549E-2</v>
      </c>
      <c r="AB1417">
        <v>-1.027591322067967E-2</v>
      </c>
      <c r="AC1417">
        <v>-2.2354708571485471E-2</v>
      </c>
      <c r="AD1417">
        <v>-5.3836003963588794E-3</v>
      </c>
      <c r="AE1417">
        <v>-3.4666386250359997E-2</v>
      </c>
    </row>
    <row r="1418" spans="1:31" x14ac:dyDescent="0.35">
      <c r="A1418" s="2">
        <v>45135</v>
      </c>
      <c r="B1418">
        <v>-4.6814044213263961E-2</v>
      </c>
      <c r="C1418">
        <v>3.5294082997992859E-2</v>
      </c>
      <c r="D1418">
        <v>-1.9920353477432259E-2</v>
      </c>
      <c r="E1418">
        <v>-1.166781605042422E-2</v>
      </c>
      <c r="F1418">
        <v>7.3995448775843187E-3</v>
      </c>
      <c r="G1418">
        <v>4.6296250305060127E-3</v>
      </c>
      <c r="H1418">
        <v>-8.7719025860367728E-3</v>
      </c>
      <c r="I1418">
        <v>-1.169756839758229E-2</v>
      </c>
      <c r="J1418">
        <v>9.3767283046446437E-3</v>
      </c>
      <c r="K1418">
        <v>-5.675327142459996E-3</v>
      </c>
      <c r="L1418">
        <v>-1.275758565723728E-2</v>
      </c>
      <c r="M1418">
        <v>-2.431523089900622E-2</v>
      </c>
      <c r="N1418">
        <v>0</v>
      </c>
      <c r="O1418">
        <v>-7.4760197797080985E-2</v>
      </c>
      <c r="P1418">
        <v>-6.5549865151975251E-2</v>
      </c>
      <c r="Q1418">
        <v>4.8289691636610232E-2</v>
      </c>
      <c r="R1418">
        <v>1.142535118697463E-2</v>
      </c>
      <c r="S1418">
        <v>-2.3585233840130999E-3</v>
      </c>
      <c r="T1418">
        <v>0</v>
      </c>
      <c r="U1418">
        <v>-2.9411781848277641E-2</v>
      </c>
      <c r="V1418">
        <v>-1.9140508357651579E-2</v>
      </c>
      <c r="W1418">
        <v>-4.0295781217766216E-3</v>
      </c>
      <c r="X1418">
        <v>-3.3039129437542392E-2</v>
      </c>
      <c r="Y1418">
        <v>-4.5338035416834233E-3</v>
      </c>
      <c r="Z1418">
        <v>1.8025754937618151E-2</v>
      </c>
      <c r="AA1418">
        <v>-5.4526874583615825E-4</v>
      </c>
      <c r="AB1418">
        <v>-2.0517090853638838E-2</v>
      </c>
      <c r="AC1418">
        <v>5.3353426398474726E-3</v>
      </c>
      <c r="AD1418">
        <v>4.0594778913263241E-3</v>
      </c>
      <c r="AE1418">
        <v>-2.9204943616750741E-2</v>
      </c>
    </row>
    <row r="1419" spans="1:31" x14ac:dyDescent="0.35">
      <c r="A1419" s="2">
        <v>45137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-7.2453267642369479E-4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</row>
    <row r="1420" spans="1:31" x14ac:dyDescent="0.35">
      <c r="A1420" s="2">
        <v>45138</v>
      </c>
      <c r="B1420">
        <v>3.2742155525238743E-2</v>
      </c>
      <c r="C1420">
        <v>2.272725117600638E-2</v>
      </c>
      <c r="D1420">
        <v>3.5133618931780568E-2</v>
      </c>
      <c r="E1420">
        <v>-6.2499445345651772E-3</v>
      </c>
      <c r="F1420">
        <v>-5.2467099486042112E-4</v>
      </c>
      <c r="G1420">
        <v>2.8801842305342881E-2</v>
      </c>
      <c r="H1420">
        <v>-7.8284789147893274E-3</v>
      </c>
      <c r="I1420">
        <v>-1.5011530767055531E-2</v>
      </c>
      <c r="J1420">
        <v>-1.2021820903082681E-2</v>
      </c>
      <c r="K1420">
        <v>4.9466510029083643E-3</v>
      </c>
      <c r="L1420">
        <v>1.027168531503353E-2</v>
      </c>
      <c r="M1420">
        <v>-4.8696124230408477E-3</v>
      </c>
      <c r="N1420">
        <v>2.7842227378190199E-2</v>
      </c>
      <c r="O1420">
        <v>-1.619905378305353E-2</v>
      </c>
      <c r="P1420">
        <v>1.8706139715146449E-2</v>
      </c>
      <c r="Q1420">
        <v>-4.7984646318978141E-3</v>
      </c>
      <c r="R1420">
        <v>2.8240179201357569E-3</v>
      </c>
      <c r="S1420">
        <v>2.0488573741465951E-2</v>
      </c>
      <c r="T1420">
        <v>2.636358461042709E-2</v>
      </c>
      <c r="U1420">
        <v>1.219990034647545E-2</v>
      </c>
      <c r="V1420">
        <v>1.4359329596446809E-2</v>
      </c>
      <c r="W1420">
        <v>8.0916983261247744E-3</v>
      </c>
      <c r="X1420">
        <v>-8.8930744719438737E-3</v>
      </c>
      <c r="Y1420">
        <v>7.3856496394064663E-4</v>
      </c>
      <c r="Z1420">
        <v>0.10623948274504789</v>
      </c>
      <c r="AA1420">
        <v>3.5460972244175222E-2</v>
      </c>
      <c r="AB1420">
        <v>1.9722173909989541E-2</v>
      </c>
      <c r="AC1420">
        <v>-1.592115578678965E-2</v>
      </c>
      <c r="AD1420">
        <v>1.5498673492952969E-2</v>
      </c>
      <c r="AE1420">
        <v>1.1922002170743349E-2</v>
      </c>
    </row>
    <row r="1421" spans="1:31" x14ac:dyDescent="0.35">
      <c r="A1421" s="2">
        <v>45139</v>
      </c>
      <c r="B1421">
        <v>3.1704095112285342E-2</v>
      </c>
      <c r="C1421">
        <v>-1.111110080907352E-2</v>
      </c>
      <c r="D1421">
        <v>3.113603035166634E-2</v>
      </c>
      <c r="E1421">
        <v>-1.118104796608466E-2</v>
      </c>
      <c r="F1421">
        <v>-1.1548520848572941E-2</v>
      </c>
      <c r="G1421">
        <v>-1.063832741122606E-2</v>
      </c>
      <c r="H1421">
        <v>-3.2589963077360513E-2</v>
      </c>
      <c r="I1421">
        <v>-2.4912140526350161E-2</v>
      </c>
      <c r="J1421">
        <v>-5.2543868227528101E-3</v>
      </c>
      <c r="K1421">
        <v>-2.2718724370384798E-2</v>
      </c>
      <c r="L1421">
        <v>-5.5756011010199558E-3</v>
      </c>
      <c r="M1421">
        <v>-1.2953389211215249E-2</v>
      </c>
      <c r="N1421">
        <v>-2.6523702031602699E-2</v>
      </c>
      <c r="O1421">
        <v>-9.9452972971452169E-3</v>
      </c>
      <c r="P1421">
        <v>-1.6067333056643759E-2</v>
      </c>
      <c r="Q1421">
        <v>-2.275796219675363E-2</v>
      </c>
      <c r="R1421">
        <v>-3.0976288609846359E-3</v>
      </c>
      <c r="S1421">
        <v>-1.8532847954855991E-2</v>
      </c>
      <c r="T1421">
        <v>-2.3914935175342489E-2</v>
      </c>
      <c r="U1421">
        <v>-3.4214587257383133E-2</v>
      </c>
      <c r="V1421">
        <v>-1.7422851380359709E-2</v>
      </c>
      <c r="W1421">
        <v>-2.809365094664773E-2</v>
      </c>
      <c r="X1421">
        <v>2.3376663852107571E-2</v>
      </c>
      <c r="Y1421">
        <v>-5.5350550031025847E-3</v>
      </c>
      <c r="Z1421">
        <v>-2.7438998461691289E-2</v>
      </c>
      <c r="AA1421">
        <v>8.9568008637535002E-3</v>
      </c>
      <c r="AB1421">
        <v>-8.2415532089429311E-3</v>
      </c>
      <c r="AC1421">
        <v>5.7781791667561588E-3</v>
      </c>
      <c r="AD1421">
        <v>-4.6449698899635461E-3</v>
      </c>
      <c r="AE1421">
        <v>-5.3952638781770146E-3</v>
      </c>
    </row>
    <row r="1422" spans="1:31" x14ac:dyDescent="0.35">
      <c r="A1422" s="2">
        <v>45140</v>
      </c>
      <c r="B1422">
        <v>-8.9628681177976732E-3</v>
      </c>
      <c r="C1422">
        <v>-1.1235944521335139E-2</v>
      </c>
      <c r="D1422">
        <v>-3.1556023075106958E-2</v>
      </c>
      <c r="E1422">
        <v>-2.1201360081146588E-2</v>
      </c>
      <c r="F1422">
        <v>-4.7796050035943893E-2</v>
      </c>
      <c r="G1422">
        <v>-5.0933764269628479E-2</v>
      </c>
      <c r="H1422">
        <v>-5.1418507557292943E-2</v>
      </c>
      <c r="I1422">
        <v>-4.8391895920627197E-2</v>
      </c>
      <c r="J1422">
        <v>-2.4464860668637841E-2</v>
      </c>
      <c r="K1422">
        <v>-2.092200171609826E-2</v>
      </c>
      <c r="L1422">
        <v>-2.6385199377066959E-2</v>
      </c>
      <c r="M1422">
        <v>-1.953928159095453E-2</v>
      </c>
      <c r="N1422">
        <v>-1.8405797101449291E-2</v>
      </c>
      <c r="O1422">
        <v>-6.4063360920692092E-2</v>
      </c>
      <c r="P1422">
        <v>-2.021767357299431E-2</v>
      </c>
      <c r="Q1422">
        <v>-4.1444613183509893E-2</v>
      </c>
      <c r="R1422">
        <v>-1.355941627806689E-2</v>
      </c>
      <c r="S1422">
        <v>-4.7993650471099492E-2</v>
      </c>
      <c r="T1422">
        <v>1.8148662899208909E-3</v>
      </c>
      <c r="U1422">
        <v>-2.576487060052457E-2</v>
      </c>
      <c r="V1422">
        <v>-4.5807158666324337E-2</v>
      </c>
      <c r="W1422">
        <v>-2.6840977069218949E-2</v>
      </c>
      <c r="X1422">
        <v>-3.7148145008841893E-2</v>
      </c>
      <c r="Y1422">
        <v>-2.2016041999991302E-2</v>
      </c>
      <c r="Z1422">
        <v>-8.699064188408967E-2</v>
      </c>
      <c r="AA1422">
        <v>-6.8407284179513916E-2</v>
      </c>
      <c r="AB1422">
        <v>-0.18357208205528949</v>
      </c>
      <c r="AC1422">
        <v>-6.1279216547983961E-2</v>
      </c>
      <c r="AD1422">
        <v>-2.533335367838541E-2</v>
      </c>
      <c r="AE1422">
        <v>-1.0295586032591619E-2</v>
      </c>
    </row>
    <row r="1423" spans="1:31" x14ac:dyDescent="0.35">
      <c r="A1423" s="2">
        <v>45141</v>
      </c>
      <c r="B1423">
        <v>-2.196382428940569E-2</v>
      </c>
      <c r="C1423">
        <v>-1.136362558800319E-2</v>
      </c>
      <c r="D1423">
        <v>-1.0674193581985399E-2</v>
      </c>
      <c r="E1423">
        <v>-2.166114499581262E-3</v>
      </c>
      <c r="F1423">
        <v>4.4617915417972656E-3</v>
      </c>
      <c r="G1423">
        <v>-1.1926103606446969E-2</v>
      </c>
      <c r="H1423">
        <v>-1.308413034833622E-2</v>
      </c>
      <c r="I1423">
        <v>-1.9267209246896729E-2</v>
      </c>
      <c r="J1423">
        <v>-1.538902573893319E-2</v>
      </c>
      <c r="K1423">
        <v>-2.374362767257665E-2</v>
      </c>
      <c r="L1423">
        <v>-1.5243928047470771E-2</v>
      </c>
      <c r="M1423">
        <v>-8.9228971594124129E-4</v>
      </c>
      <c r="N1423">
        <v>-1.0039864166543681E-2</v>
      </c>
      <c r="O1423">
        <v>-2.3455954604316709E-3</v>
      </c>
      <c r="P1423">
        <v>-1.4285738073508299E-2</v>
      </c>
      <c r="Q1423">
        <v>1.0088566636721859E-2</v>
      </c>
      <c r="R1423">
        <v>-2.0332162706241611E-2</v>
      </c>
      <c r="S1423">
        <v>1.322321559687634E-2</v>
      </c>
      <c r="T1423">
        <v>1.4492716489552301E-2</v>
      </c>
      <c r="U1423">
        <v>1.9421458617235429E-2</v>
      </c>
      <c r="V1423">
        <v>-1.0452979425519589E-2</v>
      </c>
      <c r="W1423">
        <v>-1.06082438870253E-2</v>
      </c>
      <c r="X1423">
        <v>-1.4138513277258241E-2</v>
      </c>
      <c r="Y1423">
        <v>-4.1102902187171393E-2</v>
      </c>
      <c r="Z1423">
        <v>6.0086395528453629E-3</v>
      </c>
      <c r="AA1423">
        <v>7.6233217417000843E-2</v>
      </c>
      <c r="AB1423">
        <v>-2.9256822573861418E-2</v>
      </c>
      <c r="AC1423">
        <v>-2.0807842681325961E-2</v>
      </c>
      <c r="AD1423">
        <v>-7.5238773439645357E-3</v>
      </c>
      <c r="AE1423">
        <v>1.4541079552481411E-3</v>
      </c>
    </row>
    <row r="1424" spans="1:31" x14ac:dyDescent="0.35">
      <c r="A1424" s="2">
        <v>45142</v>
      </c>
      <c r="B1424">
        <v>5.2840158520475189E-3</v>
      </c>
      <c r="C1424">
        <v>1.1494241848790891E-2</v>
      </c>
      <c r="D1424">
        <v>2.8397119468071002E-4</v>
      </c>
      <c r="E1424">
        <v>3.6179588884932561E-3</v>
      </c>
      <c r="F1424">
        <v>3.33145281398517E-3</v>
      </c>
      <c r="G1424">
        <v>-4.1641496263806643E-2</v>
      </c>
      <c r="H1424">
        <v>1.363641252525238E-2</v>
      </c>
      <c r="I1424">
        <v>8.37358168592095E-3</v>
      </c>
      <c r="J1424">
        <v>1.447155952666757E-3</v>
      </c>
      <c r="K1424">
        <v>1.0539113554440821E-2</v>
      </c>
      <c r="L1424">
        <v>8.2559261657266791E-3</v>
      </c>
      <c r="M1424">
        <v>1.4289953559269319E-2</v>
      </c>
      <c r="N1424">
        <v>0</v>
      </c>
      <c r="O1424">
        <v>-2.5648376231555141E-3</v>
      </c>
      <c r="P1424">
        <v>-3.2206088250655851E-3</v>
      </c>
      <c r="Q1424">
        <v>-9.4781928163794049E-3</v>
      </c>
      <c r="R1424">
        <v>-7.1324135983869663E-2</v>
      </c>
      <c r="S1424">
        <v>9.7878217807807477E-3</v>
      </c>
      <c r="T1424">
        <v>-3.5713977787975582E-3</v>
      </c>
      <c r="U1424">
        <v>6.0802439426992372E-3</v>
      </c>
      <c r="V1424">
        <v>1.173735808777332E-3</v>
      </c>
      <c r="W1424">
        <v>1.072198532227708E-2</v>
      </c>
      <c r="X1424">
        <v>-6.3198426200906646E-3</v>
      </c>
      <c r="Y1424">
        <v>1.529948504970147E-2</v>
      </c>
      <c r="Z1424">
        <v>-1.3651863802616741E-2</v>
      </c>
      <c r="AA1424">
        <v>-8.6979167184068062E-2</v>
      </c>
      <c r="AB1424">
        <v>-3.7620526066850957E-2</v>
      </c>
      <c r="AC1424">
        <v>-4.4999996821085568E-2</v>
      </c>
      <c r="AD1424">
        <v>-1.37844382231489E-3</v>
      </c>
      <c r="AE1424">
        <v>4.4677932685441846E-3</v>
      </c>
    </row>
    <row r="1425" spans="1:31" x14ac:dyDescent="0.35">
      <c r="A1425" s="2">
        <v>45144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1.0738255033557079E-2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</row>
    <row r="1426" spans="1:31" x14ac:dyDescent="0.35">
      <c r="A1426" s="2">
        <v>45145</v>
      </c>
      <c r="B1426">
        <v>-1.0512483574244389E-2</v>
      </c>
      <c r="C1426">
        <v>-3.4090876764009681E-2</v>
      </c>
      <c r="D1426">
        <v>-1.1921650129771529E-2</v>
      </c>
      <c r="E1426">
        <v>-1.297767171311881E-2</v>
      </c>
      <c r="F1426">
        <v>-1.77088932057855E-2</v>
      </c>
      <c r="G1426">
        <v>-1.007555706920993E-2</v>
      </c>
      <c r="H1426">
        <v>-2.6159066472509762E-3</v>
      </c>
      <c r="I1426">
        <v>0</v>
      </c>
      <c r="J1426">
        <v>-1.0693611219708689E-2</v>
      </c>
      <c r="K1426">
        <v>-2.0056273463230361E-3</v>
      </c>
      <c r="L1426">
        <v>0</v>
      </c>
      <c r="M1426">
        <v>-5.2832493920781376E-3</v>
      </c>
      <c r="N1426">
        <v>5.6072008263243767E-3</v>
      </c>
      <c r="O1426">
        <v>-3.2500021798270051E-2</v>
      </c>
      <c r="P1426">
        <v>-2.0193860879563541E-2</v>
      </c>
      <c r="Q1426">
        <v>6.2763720035845516E-3</v>
      </c>
      <c r="R1426">
        <v>3.1476234988710113E-2</v>
      </c>
      <c r="S1426">
        <v>0</v>
      </c>
      <c r="T1426">
        <v>-1.6129067500975199E-2</v>
      </c>
      <c r="U1426">
        <v>0</v>
      </c>
      <c r="V1426">
        <v>-4.0250124286980271E-2</v>
      </c>
      <c r="W1426">
        <v>0</v>
      </c>
      <c r="X1426">
        <v>-3.424642514445297E-3</v>
      </c>
      <c r="Y1426">
        <v>2.429190420350702E-2</v>
      </c>
      <c r="Z1426">
        <v>-4.4117665256862233E-2</v>
      </c>
      <c r="AA1426">
        <v>1.140818575681823E-3</v>
      </c>
      <c r="AB1426">
        <v>-1.0457095358036409E-2</v>
      </c>
      <c r="AC1426">
        <v>-3.6212911035917512E-2</v>
      </c>
      <c r="AD1426">
        <v>2.7605877993286398E-3</v>
      </c>
      <c r="AE1426">
        <v>-1.2342940137715971E-2</v>
      </c>
    </row>
    <row r="1427" spans="1:31" x14ac:dyDescent="0.35">
      <c r="A1427" s="2">
        <v>45146</v>
      </c>
      <c r="B1427">
        <v>-1.7264276228419639E-2</v>
      </c>
      <c r="C1427">
        <v>-2.3529458788438151E-2</v>
      </c>
      <c r="D1427">
        <v>3.9356449406596113E-2</v>
      </c>
      <c r="E1427">
        <v>-5.8436761255046274E-3</v>
      </c>
      <c r="F1427">
        <v>7.3238963812169988E-3</v>
      </c>
      <c r="G1427">
        <v>2.54452679221151E-3</v>
      </c>
      <c r="H1427">
        <v>4.1213556245953686E-3</v>
      </c>
      <c r="I1427">
        <v>1.2775475971556149E-2</v>
      </c>
      <c r="J1427">
        <v>-7.5956273739470337E-3</v>
      </c>
      <c r="K1427">
        <v>-1.728286869419771E-2</v>
      </c>
      <c r="L1427">
        <v>-1.8082524358716601E-2</v>
      </c>
      <c r="M1427">
        <v>1.15078016132264E-2</v>
      </c>
      <c r="N1427">
        <v>-8.0704328686720395E-3</v>
      </c>
      <c r="O1427">
        <v>2.362549512208822E-3</v>
      </c>
      <c r="P1427">
        <v>1.071723934166746E-2</v>
      </c>
      <c r="Q1427">
        <v>2.5562371390488452E-3</v>
      </c>
      <c r="R1427">
        <v>1.9530039081730122E-2</v>
      </c>
      <c r="S1427">
        <v>8.0775506200734259E-3</v>
      </c>
      <c r="T1427">
        <v>1.82156676417522E-3</v>
      </c>
      <c r="U1427">
        <v>-2.900883651117192E-2</v>
      </c>
      <c r="V1427">
        <v>5.7003786661808942E-3</v>
      </c>
      <c r="W1427">
        <v>-1.202263593821085E-2</v>
      </c>
      <c r="X1427">
        <v>1.2027438477709261E-2</v>
      </c>
      <c r="Y1427">
        <v>-1.59796890623084E-2</v>
      </c>
      <c r="Z1427">
        <v>-1.2669714109158179E-2</v>
      </c>
      <c r="AA1427">
        <v>-6.8375462735840156E-3</v>
      </c>
      <c r="AB1427">
        <v>-1.267018078633664E-2</v>
      </c>
      <c r="AC1427">
        <v>3.621544733066973E-3</v>
      </c>
      <c r="AD1427">
        <v>1.1011636690445361E-2</v>
      </c>
      <c r="AE1427">
        <v>8.8944034929261395E-3</v>
      </c>
    </row>
    <row r="1428" spans="1:31" x14ac:dyDescent="0.35">
      <c r="A1428" s="2">
        <v>45147</v>
      </c>
      <c r="B1428">
        <v>1.3513513513513599E-2</v>
      </c>
      <c r="C1428">
        <v>0</v>
      </c>
      <c r="D1428">
        <v>1.9347808456560141E-3</v>
      </c>
      <c r="E1428">
        <v>7.3477069317418042E-4</v>
      </c>
      <c r="F1428">
        <v>0.2404922453153413</v>
      </c>
      <c r="G1428">
        <v>-1.205587127526953E-2</v>
      </c>
      <c r="H1428">
        <v>-1.4178993674258339E-2</v>
      </c>
      <c r="I1428">
        <v>-1.3245013790608381E-2</v>
      </c>
      <c r="J1428">
        <v>1.7073829717849431E-2</v>
      </c>
      <c r="K1428">
        <v>3.2719781911590078E-2</v>
      </c>
      <c r="L1428">
        <v>-3.822119795938939E-3</v>
      </c>
      <c r="M1428">
        <v>1.166887892408708E-3</v>
      </c>
      <c r="N1428">
        <v>-2.6775147928994051E-2</v>
      </c>
      <c r="O1428">
        <v>1.9812936265421351E-2</v>
      </c>
      <c r="P1428">
        <v>1.631280890374009E-3</v>
      </c>
      <c r="Q1428">
        <v>3.8245791772392623E-2</v>
      </c>
      <c r="R1428">
        <v>1.3169668623721041E-2</v>
      </c>
      <c r="S1428">
        <v>1.6826920029562761E-2</v>
      </c>
      <c r="T1428">
        <v>0</v>
      </c>
      <c r="U1428">
        <v>1.78423360319282E-2</v>
      </c>
      <c r="V1428">
        <v>-1.214579494504753E-2</v>
      </c>
      <c r="W1428">
        <v>-2.8632756684645599E-3</v>
      </c>
      <c r="X1428">
        <v>-7.518830384013131E-3</v>
      </c>
      <c r="Y1428">
        <v>-6.1862720838922192E-3</v>
      </c>
      <c r="Z1428">
        <v>-1.4665430765341551E-2</v>
      </c>
      <c r="AA1428">
        <v>3.2128482853559737E-2</v>
      </c>
      <c r="AB1428">
        <v>2.622587847915581E-2</v>
      </c>
      <c r="AC1428">
        <v>-1.4884976209761921E-2</v>
      </c>
      <c r="AD1428">
        <v>2.0422056668797369E-2</v>
      </c>
      <c r="AE1428">
        <v>-2.0198611162431601E-2</v>
      </c>
    </row>
    <row r="1429" spans="1:31" x14ac:dyDescent="0.35">
      <c r="A1429" s="2">
        <v>45148</v>
      </c>
      <c r="B1429">
        <v>1.4666666666666609E-2</v>
      </c>
      <c r="C1429">
        <v>0</v>
      </c>
      <c r="D1429">
        <v>4.9655629907694454E-3</v>
      </c>
      <c r="E1429">
        <v>1.4684273931396369E-2</v>
      </c>
      <c r="F1429">
        <v>1.487826506607615E-2</v>
      </c>
      <c r="G1429">
        <v>-3.853560947691359E-2</v>
      </c>
      <c r="H1429">
        <v>3.7845717404261242E-4</v>
      </c>
      <c r="I1429">
        <v>1.278364151201883E-2</v>
      </c>
      <c r="J1429">
        <v>-1.2445739932594121E-2</v>
      </c>
      <c r="K1429">
        <v>5.1484354209612171E-3</v>
      </c>
      <c r="L1429">
        <v>3.4879798117759542E-3</v>
      </c>
      <c r="M1429">
        <v>-8.7409031362550849E-4</v>
      </c>
      <c r="N1429">
        <v>-1.6415868673050671E-2</v>
      </c>
      <c r="O1429">
        <v>-1.444460423964211E-2</v>
      </c>
      <c r="P1429">
        <v>4.0716768584787566E-3</v>
      </c>
      <c r="Q1429">
        <v>6.9252866456370743E-3</v>
      </c>
      <c r="R1429">
        <v>1.181710999423657E-3</v>
      </c>
      <c r="S1429">
        <v>3.546109790666585E-2</v>
      </c>
      <c r="T1429">
        <v>-3.636420709996258E-3</v>
      </c>
      <c r="U1429">
        <v>-4.0766562849778856E-3</v>
      </c>
      <c r="V1429">
        <v>-7.3770618028650148E-3</v>
      </c>
      <c r="W1429">
        <v>9.3323841775232452E-3</v>
      </c>
      <c r="X1429">
        <v>-4.6431729034919211E-3</v>
      </c>
      <c r="Y1429">
        <v>5.1871514308698963E-4</v>
      </c>
      <c r="Z1429">
        <v>-0.15813951714094299</v>
      </c>
      <c r="AA1429">
        <v>-5.6698191814388947E-2</v>
      </c>
      <c r="AB1429">
        <v>-2.888662919168827E-2</v>
      </c>
      <c r="AC1429">
        <v>1.831456405643417E-3</v>
      </c>
      <c r="AD1429">
        <v>0</v>
      </c>
      <c r="AE1429">
        <v>-4.054675471810254E-2</v>
      </c>
    </row>
    <row r="1430" spans="1:31" x14ac:dyDescent="0.35">
      <c r="A1430" s="2">
        <v>45149</v>
      </c>
      <c r="B1430">
        <v>9.1984231274637729E-3</v>
      </c>
      <c r="C1430">
        <v>0</v>
      </c>
      <c r="D1430">
        <v>0</v>
      </c>
      <c r="E1430">
        <v>-1.0130202079589701E-2</v>
      </c>
      <c r="F1430">
        <v>4.7978672266753009E-2</v>
      </c>
      <c r="G1430">
        <v>6.0120341337677194E-3</v>
      </c>
      <c r="H1430">
        <v>1.5134041776800891E-3</v>
      </c>
      <c r="I1430">
        <v>-5.5222487136131981E-2</v>
      </c>
      <c r="J1430">
        <v>-3.8100799465316297E-2</v>
      </c>
      <c r="K1430">
        <v>7.4862378775641947E-3</v>
      </c>
      <c r="L1430">
        <v>-1.425095032633095E-2</v>
      </c>
      <c r="M1430">
        <v>2.9158125594208611E-4</v>
      </c>
      <c r="N1430">
        <v>0</v>
      </c>
      <c r="O1430">
        <v>-9.2335461207108116E-3</v>
      </c>
      <c r="P1430">
        <v>-8.921302299909728E-3</v>
      </c>
      <c r="Q1430">
        <v>-6.828905585076761E-4</v>
      </c>
      <c r="R1430">
        <v>-2.950722980259024E-2</v>
      </c>
      <c r="S1430">
        <v>-1.7503846867000791E-2</v>
      </c>
      <c r="T1430">
        <v>-1.824801765066719E-3</v>
      </c>
      <c r="U1430">
        <v>-3.1518642985875811E-2</v>
      </c>
      <c r="V1430">
        <v>8.2578275518963018E-4</v>
      </c>
      <c r="W1430">
        <v>-6.4011486416687413E-3</v>
      </c>
      <c r="X1430">
        <v>1.7431846119625009E-2</v>
      </c>
      <c r="Y1430">
        <v>-1.814611372219499E-3</v>
      </c>
      <c r="Z1430">
        <v>6.6297751025252696E-3</v>
      </c>
      <c r="AA1430">
        <v>-1.9446077610996811E-2</v>
      </c>
      <c r="AB1430">
        <v>-8.3782628489491584E-3</v>
      </c>
      <c r="AC1430">
        <v>-1.0511862479809619E-2</v>
      </c>
      <c r="AD1430">
        <v>0</v>
      </c>
      <c r="AE1430">
        <v>-7.3598662501171974E-3</v>
      </c>
    </row>
    <row r="1431" spans="1:31" x14ac:dyDescent="0.35">
      <c r="A1431" s="2">
        <v>45151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-1.421727708236753E-2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</row>
    <row r="1432" spans="1:31" x14ac:dyDescent="0.35">
      <c r="A1432" s="2">
        <v>45152</v>
      </c>
      <c r="B1432">
        <v>-4.036458333333337E-2</v>
      </c>
      <c r="C1432">
        <v>0</v>
      </c>
      <c r="D1432">
        <v>-3.843006702869745E-3</v>
      </c>
      <c r="E1432">
        <v>-1.681290137278901E-2</v>
      </c>
      <c r="F1432">
        <v>-1.9923667245204779E-2</v>
      </c>
      <c r="G1432">
        <v>2.7224424700417419E-2</v>
      </c>
      <c r="H1432">
        <v>4.1556833980769259E-3</v>
      </c>
      <c r="I1432">
        <v>6.1456217270261293E-2</v>
      </c>
      <c r="J1432">
        <v>1.0359541613326421E-2</v>
      </c>
      <c r="K1432">
        <v>-9.3859614687415993E-3</v>
      </c>
      <c r="L1432">
        <v>-2.2214423644450809E-2</v>
      </c>
      <c r="M1432">
        <v>-9.6209336354988739E-3</v>
      </c>
      <c r="N1432">
        <v>-3.025552594450542E-2</v>
      </c>
      <c r="O1432">
        <v>2.507396054858058E-2</v>
      </c>
      <c r="P1432">
        <v>8.1827127569700231E-4</v>
      </c>
      <c r="Q1432">
        <v>3.2020294405929788E-2</v>
      </c>
      <c r="R1432">
        <v>-1.3073892160396779E-2</v>
      </c>
      <c r="S1432">
        <v>1.9364770515494231E-2</v>
      </c>
      <c r="T1432">
        <v>1.005484680742375E-2</v>
      </c>
      <c r="U1432">
        <v>-3.1699070365042048E-2</v>
      </c>
      <c r="V1432">
        <v>-2.0626748157036578E-3</v>
      </c>
      <c r="W1432">
        <v>-1.0737334956149701E-2</v>
      </c>
      <c r="X1432">
        <v>1.7133275161652861E-2</v>
      </c>
      <c r="Y1432">
        <v>6.2328632790991101E-3</v>
      </c>
      <c r="Z1432">
        <v>1.9758541378632088E-2</v>
      </c>
      <c r="AA1432">
        <v>7.8125644761806168E-3</v>
      </c>
      <c r="AB1432">
        <v>3.6291429968693389E-3</v>
      </c>
      <c r="AC1432">
        <v>-1.385624934200913E-3</v>
      </c>
      <c r="AD1432">
        <v>2.0013546629293888E-3</v>
      </c>
      <c r="AE1432">
        <v>-4.4248114617188028E-3</v>
      </c>
    </row>
    <row r="1433" spans="1:31" x14ac:dyDescent="0.35">
      <c r="A1433" s="2">
        <v>45153</v>
      </c>
      <c r="B1433">
        <v>0</v>
      </c>
      <c r="C1433">
        <v>-2.4096363046584472E-2</v>
      </c>
      <c r="D1433">
        <v>6.3378090936976328E-3</v>
      </c>
      <c r="E1433">
        <v>-2.304828775750889E-2</v>
      </c>
      <c r="F1433">
        <v>-7.8719789624073333E-2</v>
      </c>
      <c r="G1433">
        <v>-4.2663208533923913E-2</v>
      </c>
      <c r="H1433">
        <v>-1.7682477777735239E-2</v>
      </c>
      <c r="I1433">
        <v>-6.2930261249738439E-4</v>
      </c>
      <c r="J1433">
        <v>-3.1664633350186537E-2</v>
      </c>
      <c r="K1433">
        <v>-1.500195188782982E-2</v>
      </c>
      <c r="L1433">
        <v>-3.9307615239144937E-2</v>
      </c>
      <c r="M1433">
        <v>-1.5602077566930659E-2</v>
      </c>
      <c r="N1433">
        <v>-4.688005172971188E-3</v>
      </c>
      <c r="O1433">
        <v>-2.9078569058271001E-2</v>
      </c>
      <c r="P1433">
        <v>0</v>
      </c>
      <c r="Q1433">
        <v>-5.4864452757725113E-2</v>
      </c>
      <c r="R1433">
        <v>-1.8792320400733638E-2</v>
      </c>
      <c r="S1433">
        <v>-1.6717307985198882E-2</v>
      </c>
      <c r="T1433">
        <v>1.8099390937487141E-3</v>
      </c>
      <c r="U1433">
        <v>-1.876910991007075E-2</v>
      </c>
      <c r="V1433">
        <v>-1.15750591345084E-2</v>
      </c>
      <c r="W1433">
        <v>-1.881326200787781E-2</v>
      </c>
      <c r="X1433">
        <v>-2.9655989436501828E-2</v>
      </c>
      <c r="Y1433">
        <v>-9.305904952331967E-3</v>
      </c>
      <c r="Z1433">
        <v>-4.3057009706433558E-2</v>
      </c>
      <c r="AA1433">
        <v>-5.963029056072866E-2</v>
      </c>
      <c r="AB1433">
        <v>-3.9493786520245273E-2</v>
      </c>
      <c r="AC1433">
        <v>-4.347828388386632E-2</v>
      </c>
      <c r="AD1433">
        <v>-5.9919701382851187E-3</v>
      </c>
      <c r="AE1433">
        <v>-2.0660675323761261E-2</v>
      </c>
    </row>
    <row r="1434" spans="1:31" x14ac:dyDescent="0.35">
      <c r="A1434" s="2">
        <v>45154</v>
      </c>
      <c r="B1434">
        <v>-4.2062415196743592E-2</v>
      </c>
      <c r="C1434">
        <v>2.4691334404499891E-2</v>
      </c>
      <c r="D1434">
        <v>2.1631971187966451E-2</v>
      </c>
      <c r="E1434">
        <v>-3.8051894542203701E-3</v>
      </c>
      <c r="F1434">
        <v>-2.9107932117012011E-2</v>
      </c>
      <c r="G1434">
        <v>-1.3504440058930809E-2</v>
      </c>
      <c r="H1434">
        <v>8.0428616621495141E-3</v>
      </c>
      <c r="I1434">
        <v>3.6838780517956422E-2</v>
      </c>
      <c r="J1434">
        <v>-1.214578914929521E-2</v>
      </c>
      <c r="K1434">
        <v>-6.8136980463806562E-3</v>
      </c>
      <c r="L1434">
        <v>3.6036074092190777E-2</v>
      </c>
      <c r="M1434">
        <v>-2.9899288109469507E-4</v>
      </c>
      <c r="N1434">
        <v>0</v>
      </c>
      <c r="O1434">
        <v>-1.2485082537621929E-2</v>
      </c>
      <c r="P1434">
        <v>-6.5412859117267566E-3</v>
      </c>
      <c r="Q1434">
        <v>-3.9733785560984392E-2</v>
      </c>
      <c r="R1434">
        <v>-1.6640523714211989E-2</v>
      </c>
      <c r="S1434">
        <v>-2.31834846842971E-3</v>
      </c>
      <c r="T1434">
        <v>-6.3233419642962918E-3</v>
      </c>
      <c r="U1434">
        <v>3.5587155398177921E-3</v>
      </c>
      <c r="V1434">
        <v>-5.8552651836838443E-3</v>
      </c>
      <c r="W1434">
        <v>6.6371088590362337E-3</v>
      </c>
      <c r="X1434">
        <v>-5.0366779863995292E-2</v>
      </c>
      <c r="Y1434">
        <v>-1.1741647849284109E-2</v>
      </c>
      <c r="Z1434">
        <v>-3.4870687024161851E-2</v>
      </c>
      <c r="AA1434">
        <v>-5.6436291533815457E-2</v>
      </c>
      <c r="AB1434">
        <v>-4.5176427504595613E-2</v>
      </c>
      <c r="AC1434">
        <v>-2.0793051200688861E-2</v>
      </c>
      <c r="AD1434">
        <v>1.138644952105494E-2</v>
      </c>
      <c r="AE1434">
        <v>9.1990679655260532E-3</v>
      </c>
    </row>
    <row r="1435" spans="1:31" x14ac:dyDescent="0.35">
      <c r="A1435" s="2">
        <v>45155</v>
      </c>
      <c r="B1435">
        <v>-2.8328611898017502E-3</v>
      </c>
      <c r="C1435">
        <v>-1.2048181523292231E-2</v>
      </c>
      <c r="D1435">
        <v>-3.7522988503462251E-3</v>
      </c>
      <c r="E1435">
        <v>-3.6669250597048182E-2</v>
      </c>
      <c r="F1435">
        <v>-1.3056114786231251E-2</v>
      </c>
      <c r="G1435">
        <v>-1.095139296180503E-2</v>
      </c>
      <c r="H1435">
        <v>-7.218899938038259E-3</v>
      </c>
      <c r="I1435">
        <v>-1.457640317064313E-2</v>
      </c>
      <c r="J1435">
        <v>-1.9545994492620958E-2</v>
      </c>
      <c r="K1435">
        <v>-1.573841580429269E-2</v>
      </c>
      <c r="L1435">
        <v>-2.7898566924681619E-2</v>
      </c>
      <c r="M1435">
        <v>-2.3033217192177439E-2</v>
      </c>
      <c r="N1435">
        <v>9.4201721617670486E-3</v>
      </c>
      <c r="O1435">
        <v>-1.083686324873478E-2</v>
      </c>
      <c r="P1435">
        <v>-1.7283954299611382E-2</v>
      </c>
      <c r="Q1435">
        <v>-4.4035629658238602E-2</v>
      </c>
      <c r="R1435">
        <v>1.915691779278639E-3</v>
      </c>
      <c r="S1435">
        <v>-1.8590268542015401E-2</v>
      </c>
      <c r="T1435">
        <v>-7.2727527462695951E-3</v>
      </c>
      <c r="U1435">
        <v>-3.2801409070744907E-2</v>
      </c>
      <c r="V1435">
        <v>-3.1131668357897269E-2</v>
      </c>
      <c r="W1435">
        <v>-1.6117166263934331E-2</v>
      </c>
      <c r="X1435">
        <v>-5.7672545562993387E-2</v>
      </c>
      <c r="Y1435">
        <v>2.3762304307839428E-3</v>
      </c>
      <c r="Z1435">
        <v>1.1655278520696919E-3</v>
      </c>
      <c r="AA1435">
        <v>-1.4112905680905841E-2</v>
      </c>
      <c r="AB1435">
        <v>2.772282700452156E-3</v>
      </c>
      <c r="AC1435">
        <v>-3.6049360110435913E-2</v>
      </c>
      <c r="AD1435">
        <v>-1.456951621352442E-2</v>
      </c>
      <c r="AE1435">
        <v>-3.6825459701626539E-2</v>
      </c>
    </row>
    <row r="1436" spans="1:31" x14ac:dyDescent="0.35">
      <c r="A1436" s="2">
        <v>45156</v>
      </c>
      <c r="B1436">
        <v>-1.420454545454586E-3</v>
      </c>
      <c r="C1436">
        <v>-1.2195110427418389E-2</v>
      </c>
      <c r="D1436">
        <v>-2.4482104844395169E-2</v>
      </c>
      <c r="E1436">
        <v>1.3481370414148101E-2</v>
      </c>
      <c r="F1436">
        <v>3.6746693072371439E-2</v>
      </c>
      <c r="G1436">
        <v>2.7681634865752698E-3</v>
      </c>
      <c r="H1436">
        <v>-1.530704852675369E-3</v>
      </c>
      <c r="I1436">
        <v>1.6332909670175869E-2</v>
      </c>
      <c r="J1436">
        <v>-1.1254031420471209E-2</v>
      </c>
      <c r="K1436">
        <v>-5.3300516462233549E-3</v>
      </c>
      <c r="L1436">
        <v>-3.7271853057804232E-3</v>
      </c>
      <c r="M1436">
        <v>1.0410292534488001E-2</v>
      </c>
      <c r="N1436">
        <v>0</v>
      </c>
      <c r="O1436">
        <v>-8.3688837727007304E-3</v>
      </c>
      <c r="P1436">
        <v>-2.5125405381486439E-3</v>
      </c>
      <c r="Q1436">
        <v>-8.3405950661474826E-3</v>
      </c>
      <c r="R1436">
        <v>1.274702156075946E-2</v>
      </c>
      <c r="S1436">
        <v>1.420682932692019E-2</v>
      </c>
      <c r="T1436">
        <v>-1.3736234043611789E-2</v>
      </c>
      <c r="U1436">
        <v>-1.4207125127316809E-2</v>
      </c>
      <c r="V1436">
        <v>3.4737265011217659E-3</v>
      </c>
      <c r="W1436">
        <v>-5.2122596357319084E-3</v>
      </c>
      <c r="X1436">
        <v>2.1858007789903992E-2</v>
      </c>
      <c r="Y1436">
        <v>-2.8974638634898802E-3</v>
      </c>
      <c r="Z1436">
        <v>5.8207438703945513E-3</v>
      </c>
      <c r="AA1436">
        <v>-3.1356512321381147E-2</v>
      </c>
      <c r="AB1436">
        <v>-2.6418131306952248E-3</v>
      </c>
      <c r="AC1436">
        <v>-2.2028703642000051E-2</v>
      </c>
      <c r="AD1436">
        <v>5.3763644848821013E-3</v>
      </c>
      <c r="AE1436">
        <v>-1.33753635153786E-2</v>
      </c>
    </row>
    <row r="1437" spans="1:31" x14ac:dyDescent="0.35">
      <c r="A1437" s="2">
        <v>45158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3.6202735317779622E-2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</row>
    <row r="1438" spans="1:31" x14ac:dyDescent="0.35">
      <c r="A1438" s="2">
        <v>45159</v>
      </c>
      <c r="B1438">
        <v>7.3968705547653002E-2</v>
      </c>
      <c r="C1438">
        <v>-2.4691334404499891E-2</v>
      </c>
      <c r="D1438">
        <v>1.351351627726816E-2</v>
      </c>
      <c r="E1438">
        <v>-1.6431928210858478E-2</v>
      </c>
      <c r="F1438">
        <v>-1.984877501524707E-2</v>
      </c>
      <c r="G1438">
        <v>-4.8308968895737214E-3</v>
      </c>
      <c r="H1438">
        <v>-8.0491020821653603E-3</v>
      </c>
      <c r="I1438">
        <v>1.212809919045821E-3</v>
      </c>
      <c r="J1438">
        <v>3.2521069534419128E-4</v>
      </c>
      <c r="K1438">
        <v>-1.277824427326091E-2</v>
      </c>
      <c r="L1438">
        <v>-3.7411291875151238E-3</v>
      </c>
      <c r="M1438">
        <v>1.030303492690576E-2</v>
      </c>
      <c r="N1438">
        <v>-1.2732919254658359E-2</v>
      </c>
      <c r="O1438">
        <v>-1.3809473748537251E-3</v>
      </c>
      <c r="P1438">
        <v>2.5188692993736161E-3</v>
      </c>
      <c r="Q1438">
        <v>-1.1544539037955379E-3</v>
      </c>
      <c r="R1438">
        <v>1.6047835678497879E-2</v>
      </c>
      <c r="S1438">
        <v>-1.6342408379300011E-2</v>
      </c>
      <c r="T1438">
        <v>-6.4995698048272432E-3</v>
      </c>
      <c r="U1438">
        <v>-3.7191967854391939E-3</v>
      </c>
      <c r="V1438">
        <v>-1.0817827494475241E-2</v>
      </c>
      <c r="W1438">
        <v>-8.2335074479039649E-3</v>
      </c>
      <c r="X1438">
        <v>-2.0588246693810212E-2</v>
      </c>
      <c r="Y1438">
        <v>-3.6982779429567398E-3</v>
      </c>
      <c r="Z1438">
        <v>2.3148125152529841E-2</v>
      </c>
      <c r="AA1438">
        <v>-2.885290966301601E-2</v>
      </c>
      <c r="AB1438">
        <v>4.065564106183972E-3</v>
      </c>
      <c r="AC1438">
        <v>1.571539361221008E-3</v>
      </c>
      <c r="AD1438">
        <v>1.2700493442290959E-2</v>
      </c>
      <c r="AE1438">
        <v>-1.4196196133685611E-2</v>
      </c>
    </row>
    <row r="1439" spans="1:31" x14ac:dyDescent="0.35">
      <c r="A1439" s="2">
        <v>45160</v>
      </c>
      <c r="B1439">
        <v>-2.251655629139071E-2</v>
      </c>
      <c r="C1439">
        <v>-1.265829088137238E-2</v>
      </c>
      <c r="D1439">
        <v>1.2789105872438981E-2</v>
      </c>
      <c r="E1439">
        <v>1.909313688299474E-2</v>
      </c>
      <c r="F1439">
        <v>-2.8929347446732261E-3</v>
      </c>
      <c r="G1439">
        <v>-1.1095689775698751E-2</v>
      </c>
      <c r="H1439">
        <v>-1.9706243905997178E-2</v>
      </c>
      <c r="I1439">
        <v>1.271954530357355E-2</v>
      </c>
      <c r="J1439">
        <v>-0.12906369583270991</v>
      </c>
      <c r="K1439">
        <v>2.0876946818024771E-3</v>
      </c>
      <c r="L1439">
        <v>6.7593057021559932E-3</v>
      </c>
      <c r="M1439">
        <v>5.0989252599662471E-3</v>
      </c>
      <c r="N1439">
        <v>-6.4485687323057039E-3</v>
      </c>
      <c r="O1439">
        <v>-1.4136418916114829E-2</v>
      </c>
      <c r="P1439">
        <v>-2.5125405381486439E-3</v>
      </c>
      <c r="Q1439">
        <v>-2.8618585776440161E-2</v>
      </c>
      <c r="R1439">
        <v>-4.335688624310774E-3</v>
      </c>
      <c r="S1439">
        <v>-3.9556989256732678E-3</v>
      </c>
      <c r="T1439">
        <v>6.5420905792163966E-3</v>
      </c>
      <c r="U1439">
        <v>5.7396151410191942E-2</v>
      </c>
      <c r="V1439">
        <v>1.9247533462870559E-2</v>
      </c>
      <c r="W1439">
        <v>1.8113190273068899E-2</v>
      </c>
      <c r="X1439">
        <v>-4.0950456321301454E-3</v>
      </c>
      <c r="Y1439">
        <v>-3.9771854456697184E-3</v>
      </c>
      <c r="Z1439">
        <v>-4.63800724360941E-2</v>
      </c>
      <c r="AA1439">
        <v>-9.4202980176911755E-3</v>
      </c>
      <c r="AB1439">
        <v>7.1165868841065461E-3</v>
      </c>
      <c r="AC1439">
        <v>5.230045488068269E-3</v>
      </c>
      <c r="AD1439">
        <v>5.940553772174173E-3</v>
      </c>
      <c r="AE1439">
        <v>2.7893117213350749E-2</v>
      </c>
    </row>
    <row r="1440" spans="1:31" x14ac:dyDescent="0.35">
      <c r="A1440" s="2">
        <v>45161</v>
      </c>
      <c r="B1440">
        <v>-2.9810298102981081E-2</v>
      </c>
      <c r="C1440">
        <v>-1.2820501064172211E-2</v>
      </c>
      <c r="D1440">
        <v>2.0956423873378371E-2</v>
      </c>
      <c r="E1440">
        <v>6.2451148388369404E-3</v>
      </c>
      <c r="F1440">
        <v>7.3984465992195769E-2</v>
      </c>
      <c r="G1440">
        <v>2.9453020305237221E-2</v>
      </c>
      <c r="H1440">
        <v>2.7197405380772199E-2</v>
      </c>
      <c r="I1440">
        <v>2.2129149165034171E-2</v>
      </c>
      <c r="J1440">
        <v>3.732679010963968E-3</v>
      </c>
      <c r="K1440">
        <v>3.208330428863726E-2</v>
      </c>
      <c r="L1440">
        <v>1.6038803198113571E-2</v>
      </c>
      <c r="M1440">
        <v>2.059094228491376E-2</v>
      </c>
      <c r="N1440">
        <v>1.962957099889184E-2</v>
      </c>
      <c r="O1440">
        <v>1.5897702382283049E-2</v>
      </c>
      <c r="P1440">
        <v>3.5264490484876447E-2</v>
      </c>
      <c r="Q1440">
        <v>2.311615768302944E-2</v>
      </c>
      <c r="R1440">
        <v>-1.7729442460960199E-2</v>
      </c>
      <c r="S1440">
        <v>2.144557514582757E-2</v>
      </c>
      <c r="T1440">
        <v>5.5709822035050482E-3</v>
      </c>
      <c r="U1440">
        <v>-4.8543958999243131E-3</v>
      </c>
      <c r="V1440">
        <v>2.2746811330469852E-2</v>
      </c>
      <c r="W1440">
        <v>1.853224642266094E-2</v>
      </c>
      <c r="X1440">
        <v>5.1535117645453273E-2</v>
      </c>
      <c r="Y1440">
        <v>1.9033651428988829E-2</v>
      </c>
      <c r="Z1440">
        <v>-2.728356910846497E-2</v>
      </c>
      <c r="AA1440">
        <v>2.487199346673807E-2</v>
      </c>
      <c r="AB1440">
        <v>1.7726630099856869E-2</v>
      </c>
      <c r="AC1440">
        <v>4.3704484006107158E-2</v>
      </c>
      <c r="AD1440">
        <v>-3.280840026408494E-3</v>
      </c>
      <c r="AE1440">
        <v>2.019435070465736E-2</v>
      </c>
    </row>
    <row r="1441" spans="1:31" x14ac:dyDescent="0.35">
      <c r="A1441" s="2">
        <v>45162</v>
      </c>
      <c r="B1441">
        <v>2.7932960893855001E-3</v>
      </c>
      <c r="C1441">
        <v>2.597407925529183E-2</v>
      </c>
      <c r="D1441">
        <v>6.0526729890628683E-3</v>
      </c>
      <c r="E1441">
        <v>3.8789166585591062E-3</v>
      </c>
      <c r="F1441">
        <v>-1.8460146974915711E-2</v>
      </c>
      <c r="G1441">
        <v>-2.2479558368245112E-2</v>
      </c>
      <c r="H1441">
        <v>4.6048248013699222E-3</v>
      </c>
      <c r="I1441">
        <v>-1.901703352908601E-2</v>
      </c>
      <c r="J1441">
        <v>-3.2353995969954592E-2</v>
      </c>
      <c r="K1441">
        <v>-2.4223148875862628E-3</v>
      </c>
      <c r="L1441">
        <v>9.1776799596403613E-3</v>
      </c>
      <c r="M1441">
        <v>2.2222172648509671E-2</v>
      </c>
      <c r="N1441">
        <v>-2.6393417171246662E-2</v>
      </c>
      <c r="O1441">
        <v>-6.1521971731443033E-2</v>
      </c>
      <c r="P1441">
        <v>1.1354448028307431E-2</v>
      </c>
      <c r="Q1441">
        <v>-3.4112324729470789E-2</v>
      </c>
      <c r="R1441">
        <v>-2.2482554977452111E-2</v>
      </c>
      <c r="S1441">
        <v>1.5551802974203E-3</v>
      </c>
      <c r="T1441">
        <v>-2.30840063939407E-2</v>
      </c>
      <c r="U1441">
        <v>-3.9911377220792632E-3</v>
      </c>
      <c r="V1441">
        <v>-3.2312230811116227E-2</v>
      </c>
      <c r="W1441">
        <v>2.9112054235334028E-3</v>
      </c>
      <c r="X1441">
        <v>-5.2138835884885104E-4</v>
      </c>
      <c r="Y1441">
        <v>-1.541276856587492E-2</v>
      </c>
      <c r="Z1441">
        <v>-2.5609761345322779E-2</v>
      </c>
      <c r="AA1441">
        <v>-3.140617607918017E-2</v>
      </c>
      <c r="AB1441">
        <v>-6.0633294060699061E-2</v>
      </c>
      <c r="AC1441">
        <v>-2.841474127613797E-2</v>
      </c>
      <c r="AD1441">
        <v>-1.119155376267289E-2</v>
      </c>
      <c r="AE1441">
        <v>2.3258656573426961E-2</v>
      </c>
    </row>
    <row r="1442" spans="1:31" x14ac:dyDescent="0.35">
      <c r="A1442" s="2">
        <v>45163</v>
      </c>
      <c r="B1442">
        <v>-1.6713091922005541E-2</v>
      </c>
      <c r="C1442">
        <v>0</v>
      </c>
      <c r="D1442">
        <v>-9.939871684187751E-3</v>
      </c>
      <c r="E1442">
        <v>5.409632980564627E-3</v>
      </c>
      <c r="F1442">
        <v>4.3578018173708433E-2</v>
      </c>
      <c r="G1442">
        <v>7.6654810977767607E-3</v>
      </c>
      <c r="H1442">
        <v>4.5835679858143852E-3</v>
      </c>
      <c r="I1442">
        <v>2.9845896988200948E-4</v>
      </c>
      <c r="J1442">
        <v>3.0745550460660191E-3</v>
      </c>
      <c r="K1442">
        <v>1.011734040729673E-2</v>
      </c>
      <c r="L1442">
        <v>0</v>
      </c>
      <c r="M1442">
        <v>9.1533095882243565E-3</v>
      </c>
      <c r="N1442">
        <v>0</v>
      </c>
      <c r="O1442">
        <v>1.4304398008699201E-2</v>
      </c>
      <c r="P1442">
        <v>1.603809435532622E-3</v>
      </c>
      <c r="Q1442">
        <v>1.7371854208839022E-2</v>
      </c>
      <c r="R1442">
        <v>1.8140571775776101E-2</v>
      </c>
      <c r="S1442">
        <v>7.7639808773239949E-3</v>
      </c>
      <c r="T1442">
        <v>0</v>
      </c>
      <c r="U1442">
        <v>-2.2261459972682252E-3</v>
      </c>
      <c r="V1442">
        <v>3.4692075264011191E-3</v>
      </c>
      <c r="W1442">
        <v>2.9027549077029762E-3</v>
      </c>
      <c r="X1442">
        <v>3.338546620246885E-2</v>
      </c>
      <c r="Y1442">
        <v>-3.8471966730498912E-3</v>
      </c>
      <c r="Z1442">
        <v>1.752194584896238E-2</v>
      </c>
      <c r="AA1442">
        <v>2.5055280783651931E-2</v>
      </c>
      <c r="AB1442">
        <v>3.0330026970740501E-2</v>
      </c>
      <c r="AC1442">
        <v>-1.2313995584228519E-2</v>
      </c>
      <c r="AD1442">
        <v>-5.9919701382851187E-3</v>
      </c>
      <c r="AE1442">
        <v>-6.4079166384173316E-3</v>
      </c>
    </row>
    <row r="1443" spans="1:31" x14ac:dyDescent="0.35">
      <c r="A1443" s="2">
        <v>45165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-7.4948174134906731E-3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</row>
    <row r="1444" spans="1:31" x14ac:dyDescent="0.35">
      <c r="A1444" s="2">
        <v>45166</v>
      </c>
      <c r="B1444">
        <v>1.9830028328611918E-2</v>
      </c>
      <c r="C1444">
        <v>3.7974646297370913E-2</v>
      </c>
      <c r="D1444">
        <v>1.479525748200783E-2</v>
      </c>
      <c r="E1444">
        <v>6.1491100921318154E-3</v>
      </c>
      <c r="F1444">
        <v>2.3296733478923359E-2</v>
      </c>
      <c r="G1444">
        <v>2.8354069594086258E-2</v>
      </c>
      <c r="H1444">
        <v>6.8441310379432352E-3</v>
      </c>
      <c r="I1444">
        <v>5.963030863701535E-3</v>
      </c>
      <c r="J1444">
        <v>1.0344844973847691E-2</v>
      </c>
      <c r="K1444">
        <v>8.4134474167028017E-3</v>
      </c>
      <c r="L1444">
        <v>1.382324740920793E-2</v>
      </c>
      <c r="M1444">
        <v>-3.9682368053423067E-3</v>
      </c>
      <c r="N1444">
        <v>-2.2493573264781301E-3</v>
      </c>
      <c r="O1444">
        <v>9.7510415793098382E-3</v>
      </c>
      <c r="P1444">
        <v>-4.003217906415335E-3</v>
      </c>
      <c r="Q1444">
        <v>-3.888433098184318E-3</v>
      </c>
      <c r="R1444">
        <v>3.8179742513397841E-3</v>
      </c>
      <c r="S1444">
        <v>9.2449685851765384E-3</v>
      </c>
      <c r="T1444">
        <v>1.1342148909669451E-2</v>
      </c>
      <c r="U1444">
        <v>9.3708609215157335E-3</v>
      </c>
      <c r="V1444">
        <v>1.8150392712708019E-2</v>
      </c>
      <c r="W1444">
        <v>7.2359177769865113E-3</v>
      </c>
      <c r="X1444">
        <v>3.003539811932154E-2</v>
      </c>
      <c r="Y1444">
        <v>2.7967375602384599E-3</v>
      </c>
      <c r="Z1444">
        <v>2.460022219555524E-2</v>
      </c>
      <c r="AA1444">
        <v>4.3134737796464151E-3</v>
      </c>
      <c r="AB1444">
        <v>-1.422360741371476E-3</v>
      </c>
      <c r="AC1444">
        <v>6.2338098303063028E-3</v>
      </c>
      <c r="AD1444">
        <v>8.0374877676738787E-3</v>
      </c>
      <c r="AE1444">
        <v>1.0099803212125559E-2</v>
      </c>
    </row>
    <row r="1445" spans="1:31" x14ac:dyDescent="0.35">
      <c r="A1445" s="2">
        <v>45167</v>
      </c>
      <c r="B1445">
        <v>-1.388888888888884E-3</v>
      </c>
      <c r="C1445">
        <v>0</v>
      </c>
      <c r="D1445">
        <v>1.5100258977608361E-2</v>
      </c>
      <c r="E1445">
        <v>6.6462939298521206E-2</v>
      </c>
      <c r="F1445">
        <v>6.0996565052015887E-2</v>
      </c>
      <c r="G1445">
        <v>3.9004702634148458E-2</v>
      </c>
      <c r="H1445">
        <v>9.8187743496684909E-3</v>
      </c>
      <c r="I1445">
        <v>1.1853768258658359E-3</v>
      </c>
      <c r="J1445">
        <v>4.8539959748218342E-2</v>
      </c>
      <c r="K1445">
        <v>1.072714987348977E-2</v>
      </c>
      <c r="L1445">
        <v>4.7721560231665849E-2</v>
      </c>
      <c r="M1445">
        <v>8.2527296688790219E-3</v>
      </c>
      <c r="N1445">
        <v>-1.0305958132045051E-2</v>
      </c>
      <c r="O1445">
        <v>2.992817165735406E-2</v>
      </c>
      <c r="P1445">
        <v>2.4919648719726739E-2</v>
      </c>
      <c r="Q1445">
        <v>2.7438369847471611E-2</v>
      </c>
      <c r="R1445">
        <v>1.394613453875349E-2</v>
      </c>
      <c r="S1445">
        <v>3.8167967741025151E-3</v>
      </c>
      <c r="T1445">
        <v>1.8691426912318401E-3</v>
      </c>
      <c r="U1445">
        <v>2.7851420751227259E-2</v>
      </c>
      <c r="V1445">
        <v>3.3955825772280508E-3</v>
      </c>
      <c r="W1445">
        <v>1.436780231098855E-2</v>
      </c>
      <c r="X1445">
        <v>2.7934313925177531E-2</v>
      </c>
      <c r="Y1445">
        <v>9.5616223667194244E-3</v>
      </c>
      <c r="Z1445">
        <v>6.6026434066300155E-2</v>
      </c>
      <c r="AA1445">
        <v>8.5182502336228927E-2</v>
      </c>
      <c r="AB1445">
        <v>3.1584852077537029E-2</v>
      </c>
      <c r="AC1445">
        <v>2.3231741667215641E-2</v>
      </c>
      <c r="AD1445">
        <v>1.528241230403871E-2</v>
      </c>
      <c r="AE1445">
        <v>1.867239347638527E-2</v>
      </c>
    </row>
    <row r="1446" spans="1:31" x14ac:dyDescent="0.35">
      <c r="A1446" s="2">
        <v>45168</v>
      </c>
      <c r="B1446">
        <v>3.3379694019471502E-2</v>
      </c>
      <c r="C1446">
        <v>0</v>
      </c>
      <c r="D1446">
        <v>-6.9248527376740698E-3</v>
      </c>
      <c r="E1446">
        <v>-2.5787940952257449E-2</v>
      </c>
      <c r="F1446">
        <v>-8.097351071211234E-4</v>
      </c>
      <c r="G1446">
        <v>-1.9417488313168581E-2</v>
      </c>
      <c r="H1446">
        <v>-2.5831433545001389E-2</v>
      </c>
      <c r="I1446">
        <v>-1.8295384181385429E-2</v>
      </c>
      <c r="J1446">
        <v>2.3146521006393032E-2</v>
      </c>
      <c r="K1446">
        <v>-1.2185620016771479E-2</v>
      </c>
      <c r="L1446">
        <v>-2.842465417875906E-2</v>
      </c>
      <c r="M1446">
        <v>-2.9071373706604509E-2</v>
      </c>
      <c r="N1446">
        <v>2.2453628376179591E-2</v>
      </c>
      <c r="O1446">
        <v>-7.2840171962588176E-3</v>
      </c>
      <c r="P1446">
        <v>-1.176467596315867E-2</v>
      </c>
      <c r="Q1446">
        <v>1.844615435414898E-2</v>
      </c>
      <c r="R1446">
        <v>-1.9068478109283919E-2</v>
      </c>
      <c r="S1446">
        <v>-2.053230475301315E-2</v>
      </c>
      <c r="T1446">
        <v>1.865655514861952E-3</v>
      </c>
      <c r="U1446">
        <v>-3.1397829773605501E-2</v>
      </c>
      <c r="V1446">
        <v>-2.284259822845713E-2</v>
      </c>
      <c r="W1446">
        <v>-2.0538241090895411E-2</v>
      </c>
      <c r="X1446">
        <v>-3.0989526996644261E-3</v>
      </c>
      <c r="Y1446">
        <v>-7.2347830213597142E-3</v>
      </c>
      <c r="Z1446">
        <v>-3.4909956714140988E-2</v>
      </c>
      <c r="AA1446">
        <v>1.781005675997838E-2</v>
      </c>
      <c r="AB1446">
        <v>-1.4768605425338871E-2</v>
      </c>
      <c r="AC1446">
        <v>-1.009104847206177E-3</v>
      </c>
      <c r="AD1446">
        <v>-1.308880525181966E-3</v>
      </c>
      <c r="AE1446">
        <v>-5.2507035716683137E-2</v>
      </c>
    </row>
    <row r="1447" spans="1:31" x14ac:dyDescent="0.35">
      <c r="A1447" s="2">
        <v>45169</v>
      </c>
      <c r="B1447">
        <v>-1.8842530282637941E-2</v>
      </c>
      <c r="C1447">
        <v>-2.4390220854836771E-2</v>
      </c>
      <c r="D1447">
        <v>4.6487391930076782E-3</v>
      </c>
      <c r="E1447">
        <v>8.8235207494982149E-3</v>
      </c>
      <c r="F1447">
        <v>7.6985628731038869E-3</v>
      </c>
      <c r="G1447">
        <v>-1.0561046299724651E-2</v>
      </c>
      <c r="H1447">
        <v>-1.1664072253364299E-2</v>
      </c>
      <c r="I1447">
        <v>-6.6666310183055577E-3</v>
      </c>
      <c r="J1447">
        <v>-9.897514230613802E-3</v>
      </c>
      <c r="K1447">
        <v>1.172229647048217E-3</v>
      </c>
      <c r="L1447">
        <v>-1.409972306804619E-3</v>
      </c>
      <c r="M1447">
        <v>-1.7151166465618869E-2</v>
      </c>
      <c r="N1447">
        <v>-1.4640356460852931E-2</v>
      </c>
      <c r="O1447">
        <v>-1.2333165432262261E-2</v>
      </c>
      <c r="P1447">
        <v>3.9681932973651968E-3</v>
      </c>
      <c r="Q1447">
        <v>2.2491285966245611E-2</v>
      </c>
      <c r="R1447">
        <v>-1.0834871074959951E-2</v>
      </c>
      <c r="S1447">
        <v>7.7645950434335198E-4</v>
      </c>
      <c r="T1447">
        <v>-9.3109066300067767E-4</v>
      </c>
      <c r="U1447">
        <v>-1.90941517067128E-2</v>
      </c>
      <c r="V1447">
        <v>1.212115907675404E-2</v>
      </c>
      <c r="W1447">
        <v>2.8922604536290031E-3</v>
      </c>
      <c r="X1447">
        <v>7.1735829567132203E-3</v>
      </c>
      <c r="Y1447">
        <v>6.2276547489970016E-3</v>
      </c>
      <c r="Z1447">
        <v>-1.2835432974831921E-2</v>
      </c>
      <c r="AA1447">
        <v>1.296175018208201E-2</v>
      </c>
      <c r="AB1447">
        <v>-9.3839088441004526E-3</v>
      </c>
      <c r="AC1447">
        <v>-6.0605523489192237E-3</v>
      </c>
      <c r="AD1447">
        <v>-9.1743715548985305E-3</v>
      </c>
      <c r="AE1447">
        <v>-7.8632658663928545E-3</v>
      </c>
    </row>
    <row r="1448" spans="1:31" x14ac:dyDescent="0.35">
      <c r="A1448" s="2">
        <v>45170</v>
      </c>
      <c r="B1448">
        <v>-4.1152263374485409E-3</v>
      </c>
      <c r="C1448">
        <v>0</v>
      </c>
      <c r="D1448">
        <v>4.6272284149202481E-3</v>
      </c>
      <c r="E1448">
        <v>-1.8221573989381509E-2</v>
      </c>
      <c r="F1448">
        <v>3.2167238040399231E-3</v>
      </c>
      <c r="G1448">
        <v>1.134089919210624E-2</v>
      </c>
      <c r="H1448">
        <v>-9.441367561101921E-3</v>
      </c>
      <c r="I1448">
        <v>-5.7962391968540139E-3</v>
      </c>
      <c r="J1448">
        <v>9.9964542790966782E-3</v>
      </c>
      <c r="K1448">
        <v>-8.4780945984035405E-3</v>
      </c>
      <c r="L1448">
        <v>-2.612071207592714E-2</v>
      </c>
      <c r="M1448">
        <v>-1.4789426124458549E-3</v>
      </c>
      <c r="N1448">
        <v>0</v>
      </c>
      <c r="O1448">
        <v>1.7387156954609569E-2</v>
      </c>
      <c r="P1448">
        <v>-8.6956252959971003E-3</v>
      </c>
      <c r="Q1448">
        <v>-1.454103252432914E-2</v>
      </c>
      <c r="R1448">
        <v>5.1546341073744886E-3</v>
      </c>
      <c r="S1448">
        <v>-3.879055280085586E-3</v>
      </c>
      <c r="T1448">
        <v>-1.8639349825385069E-2</v>
      </c>
      <c r="U1448">
        <v>-5.885064156507247E-3</v>
      </c>
      <c r="V1448">
        <v>-2.5662895451593389E-2</v>
      </c>
      <c r="W1448">
        <v>-1.6582519404040871E-2</v>
      </c>
      <c r="X1448">
        <v>2.3979158638247181E-2</v>
      </c>
      <c r="Y1448">
        <v>-3.160480675685196E-3</v>
      </c>
      <c r="Z1448">
        <v>5.9101880034759802E-3</v>
      </c>
      <c r="AA1448">
        <v>1.151633421995157E-2</v>
      </c>
      <c r="AB1448">
        <v>-3.8138054256222631E-3</v>
      </c>
      <c r="AC1448">
        <v>4.3191075624433813E-2</v>
      </c>
      <c r="AD1448">
        <v>-1.32275134944918E-2</v>
      </c>
      <c r="AE1448">
        <v>4.2521134402408338E-2</v>
      </c>
    </row>
    <row r="1449" spans="1:31" x14ac:dyDescent="0.35">
      <c r="A1449" s="2">
        <v>45172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-2.5839793281653418E-3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</row>
    <row r="1450" spans="1:31" x14ac:dyDescent="0.35">
      <c r="A1450" s="2">
        <v>45173</v>
      </c>
      <c r="B1450">
        <v>2.617079889807172E-2</v>
      </c>
      <c r="C1450">
        <v>2.4999975785613419E-2</v>
      </c>
      <c r="D1450">
        <v>1.5353474323680501E-3</v>
      </c>
      <c r="E1450">
        <v>-3.043799846208517E-2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-1.6310284902163911E-2</v>
      </c>
      <c r="M1450">
        <v>-7.4052136383118139E-3</v>
      </c>
      <c r="N1450">
        <v>-6.6386010362694536E-3</v>
      </c>
      <c r="O1450">
        <v>0</v>
      </c>
      <c r="P1450">
        <v>-7.9745121031842281E-3</v>
      </c>
      <c r="Q1450">
        <v>0</v>
      </c>
      <c r="R1450">
        <v>0</v>
      </c>
      <c r="S1450">
        <v>0</v>
      </c>
      <c r="T1450">
        <v>4.4634456612226092E-2</v>
      </c>
      <c r="U1450">
        <v>-8.1966486945084238E-3</v>
      </c>
      <c r="V1450">
        <v>2.633865853110207E-3</v>
      </c>
      <c r="W1450">
        <v>-2.1994637749547241E-3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-3.3512065028623579E-3</v>
      </c>
      <c r="AE1450">
        <v>-1.8824727118192611E-2</v>
      </c>
    </row>
    <row r="1451" spans="1:31" x14ac:dyDescent="0.35">
      <c r="A1451" s="2">
        <v>45174</v>
      </c>
      <c r="B1451">
        <v>-3.7583892617449648E-2</v>
      </c>
      <c r="C1451">
        <v>-1.2195110427418389E-2</v>
      </c>
      <c r="D1451">
        <v>-1.0219705736944751E-2</v>
      </c>
      <c r="E1451">
        <v>-9.1884253734901833E-3</v>
      </c>
      <c r="F1451">
        <v>-1.202432293712419E-3</v>
      </c>
      <c r="G1451">
        <v>-3.9577484529212947E-3</v>
      </c>
      <c r="H1451">
        <v>-2.2239857667368131E-2</v>
      </c>
      <c r="I1451">
        <v>-1.1966807546341831E-2</v>
      </c>
      <c r="J1451">
        <v>-9.897514230613802E-3</v>
      </c>
      <c r="K1451">
        <v>-1.3029240917718069E-2</v>
      </c>
      <c r="L1451">
        <v>-1.1790703832744829E-2</v>
      </c>
      <c r="M1451">
        <v>-1.521928818496787E-2</v>
      </c>
      <c r="N1451">
        <v>1.8744906275468539E-2</v>
      </c>
      <c r="O1451">
        <v>-7.4574622569282267E-3</v>
      </c>
      <c r="P1451">
        <v>-6.4308622511697333E-3</v>
      </c>
      <c r="Q1451">
        <v>5.9022703886646433E-4</v>
      </c>
      <c r="R1451">
        <v>-3.846180650608821E-3</v>
      </c>
      <c r="S1451">
        <v>-7.0092894763856828E-3</v>
      </c>
      <c r="T1451">
        <v>-2.9090922311355131E-2</v>
      </c>
      <c r="U1451">
        <v>0</v>
      </c>
      <c r="V1451">
        <v>-1.269706276663418E-2</v>
      </c>
      <c r="W1451">
        <v>7.3477069317418042E-4</v>
      </c>
      <c r="X1451">
        <v>2.2721992069710591E-2</v>
      </c>
      <c r="Y1451">
        <v>-2.9061663573507479E-3</v>
      </c>
      <c r="Z1451">
        <v>5.8754629130524094E-3</v>
      </c>
      <c r="AA1451">
        <v>-1.897534362887365E-2</v>
      </c>
      <c r="AB1451">
        <v>-1.7289211767405051E-3</v>
      </c>
      <c r="AC1451">
        <v>-7.7934652732957188E-3</v>
      </c>
      <c r="AD1451">
        <v>-4.707444267707972E-3</v>
      </c>
      <c r="AE1451">
        <v>-3.3575154464514312E-2</v>
      </c>
    </row>
    <row r="1452" spans="1:31" x14ac:dyDescent="0.35">
      <c r="A1452" s="2">
        <v>45175</v>
      </c>
      <c r="B1452">
        <v>-5.0209205020920522E-2</v>
      </c>
      <c r="C1452">
        <v>3.7037001606749831E-2</v>
      </c>
      <c r="D1452">
        <v>-8.0020888330891715E-3</v>
      </c>
      <c r="E1452">
        <v>3.8640025004841321E-3</v>
      </c>
      <c r="F1452">
        <v>-1.284107920724409E-2</v>
      </c>
      <c r="G1452">
        <v>0</v>
      </c>
      <c r="H1452">
        <v>-2.7619835573965631E-2</v>
      </c>
      <c r="I1452">
        <v>-2.0496902549440029E-2</v>
      </c>
      <c r="J1452">
        <v>-2.8561268756587821E-2</v>
      </c>
      <c r="K1452">
        <v>-1.4026460682294959E-2</v>
      </c>
      <c r="L1452">
        <v>-2.9082728865481688E-2</v>
      </c>
      <c r="M1452">
        <v>9.3939810088186082E-3</v>
      </c>
      <c r="N1452">
        <v>5.6000000000000494E-3</v>
      </c>
      <c r="O1452">
        <v>-3.7097894562923228E-2</v>
      </c>
      <c r="P1452">
        <v>-5.6634058874267526E-3</v>
      </c>
      <c r="Q1452">
        <v>-2.354139580774417E-2</v>
      </c>
      <c r="R1452">
        <v>1.480054674872844E-2</v>
      </c>
      <c r="S1452">
        <v>-4.1568687486529983E-2</v>
      </c>
      <c r="T1452">
        <v>2.6814668536996318E-3</v>
      </c>
      <c r="U1452">
        <v>-1.5151511170906179E-2</v>
      </c>
      <c r="V1452">
        <v>-4.2128553779705369E-2</v>
      </c>
      <c r="W1452">
        <v>5.8737095725585053E-3</v>
      </c>
      <c r="X1452">
        <v>-9.2949408691663793E-3</v>
      </c>
      <c r="Y1452">
        <v>-1.3248569921207711E-2</v>
      </c>
      <c r="Z1452">
        <v>-1.285053796253066E-2</v>
      </c>
      <c r="AA1452">
        <v>-2.578984953589691E-2</v>
      </c>
      <c r="AB1452">
        <v>-3.5690012604758459E-2</v>
      </c>
      <c r="AC1452">
        <v>-1.570945454044936E-2</v>
      </c>
      <c r="AD1452">
        <v>-4.7297091097444621E-3</v>
      </c>
      <c r="AE1452">
        <v>-1.6289116180588151E-2</v>
      </c>
    </row>
    <row r="1453" spans="1:31" x14ac:dyDescent="0.35">
      <c r="A1453" s="2">
        <v>45176</v>
      </c>
      <c r="B1453">
        <v>-1.6152716593245239E-2</v>
      </c>
      <c r="C1453">
        <v>-2.3809501846360329E-2</v>
      </c>
      <c r="D1453">
        <v>8.3268259736917205E-3</v>
      </c>
      <c r="E1453">
        <v>-4.6188966127455036E-3</v>
      </c>
      <c r="F1453">
        <v>-3.4146347136670419E-2</v>
      </c>
      <c r="G1453">
        <v>-3.3112708259412931E-3</v>
      </c>
      <c r="H1453">
        <v>1.7126174445800672E-2</v>
      </c>
      <c r="I1453">
        <v>6.9752317850670931E-3</v>
      </c>
      <c r="J1453">
        <v>-4.74090059383665E-2</v>
      </c>
      <c r="K1453">
        <v>-2.0920279893773541E-3</v>
      </c>
      <c r="L1453">
        <v>1.9201228203561849E-2</v>
      </c>
      <c r="M1453">
        <v>1.02071491615281E-2</v>
      </c>
      <c r="N1453">
        <v>6.5234685759745234E-3</v>
      </c>
      <c r="O1453">
        <v>-6.5024419271789702E-3</v>
      </c>
      <c r="P1453">
        <v>1.383239030281613E-2</v>
      </c>
      <c r="Q1453">
        <v>-8.7319258051946624E-3</v>
      </c>
      <c r="R1453">
        <v>3.9632211912353332E-2</v>
      </c>
      <c r="S1453">
        <v>1.063833833091077E-2</v>
      </c>
      <c r="T1453">
        <v>1.241643850290086E-2</v>
      </c>
      <c r="U1453">
        <v>-4.0093267121810161E-2</v>
      </c>
      <c r="V1453">
        <v>-3.5185195160173599E-2</v>
      </c>
      <c r="W1453">
        <v>7.2992980191208812E-3</v>
      </c>
      <c r="X1453">
        <v>-3.1807765798193111E-2</v>
      </c>
      <c r="Y1453">
        <v>1.3426451198707451E-2</v>
      </c>
      <c r="Z1453">
        <v>-2.130169888336586E-2</v>
      </c>
      <c r="AA1453">
        <v>-4.1694250744904182E-2</v>
      </c>
      <c r="AB1453">
        <v>-2.3155873968465749E-2</v>
      </c>
      <c r="AC1453">
        <v>-8.4788071203372173E-3</v>
      </c>
      <c r="AD1453">
        <v>1.154105168378616E-2</v>
      </c>
      <c r="AE1453">
        <v>-2.8848683944300069E-2</v>
      </c>
    </row>
    <row r="1454" spans="1:31" x14ac:dyDescent="0.35">
      <c r="A1454" s="2">
        <v>45177</v>
      </c>
      <c r="B1454">
        <v>-2.985074626865702E-3</v>
      </c>
      <c r="C1454">
        <v>0</v>
      </c>
      <c r="D1454">
        <v>2.5806405518056241E-3</v>
      </c>
      <c r="E1454">
        <v>2.6295448148736082E-2</v>
      </c>
      <c r="F1454">
        <v>-1.388888554407164E-2</v>
      </c>
      <c r="G1454">
        <v>-2.2591371978666341E-2</v>
      </c>
      <c r="H1454">
        <v>1.437372625229272E-2</v>
      </c>
      <c r="I1454">
        <v>3.1488173092908411E-4</v>
      </c>
      <c r="J1454">
        <v>1.273147850056788E-2</v>
      </c>
      <c r="K1454">
        <v>1.257864496746142E-2</v>
      </c>
      <c r="L1454">
        <v>-7.535967247073172E-4</v>
      </c>
      <c r="M1454">
        <v>1.48586136087081E-3</v>
      </c>
      <c r="N1454">
        <v>0</v>
      </c>
      <c r="O1454">
        <v>-1.6362594658200561E-2</v>
      </c>
      <c r="P1454">
        <v>1.7656522179395399E-2</v>
      </c>
      <c r="Q1454">
        <v>1.50138876114525E-2</v>
      </c>
      <c r="R1454">
        <v>2.1347878276840588E-3</v>
      </c>
      <c r="S1454">
        <v>-8.0970116958700711E-4</v>
      </c>
      <c r="T1454">
        <v>-2.4528322596700351E-2</v>
      </c>
      <c r="U1454">
        <v>1.5055826306218821E-2</v>
      </c>
      <c r="V1454">
        <v>-1.5355071616181441E-2</v>
      </c>
      <c r="W1454">
        <v>0</v>
      </c>
      <c r="X1454">
        <v>7.0905040728721502E-3</v>
      </c>
      <c r="Y1454">
        <v>-1.2188757236467059E-2</v>
      </c>
      <c r="Z1454">
        <v>-3.7484933791712027E-2</v>
      </c>
      <c r="AA1454">
        <v>-3.3839764268562063E-2</v>
      </c>
      <c r="AB1454">
        <v>-2.258839933201584E-2</v>
      </c>
      <c r="AC1454">
        <v>4.7283731073425761E-2</v>
      </c>
      <c r="AD1454">
        <v>1.006711409395966E-2</v>
      </c>
      <c r="AE1454">
        <v>-2.5842579582959661E-2</v>
      </c>
    </row>
    <row r="1455" spans="1:31" x14ac:dyDescent="0.35">
      <c r="A1455" s="2">
        <v>45179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</row>
    <row r="1456" spans="1:31" x14ac:dyDescent="0.35">
      <c r="A1456" s="2">
        <v>45180</v>
      </c>
      <c r="B1456">
        <v>-4.4910179640718084E-3</v>
      </c>
      <c r="C1456">
        <v>1.219511042741828E-2</v>
      </c>
      <c r="D1456">
        <v>4.3758093055239478E-3</v>
      </c>
      <c r="E1456">
        <v>9.042945095670607E-3</v>
      </c>
      <c r="F1456">
        <v>3.4144226489141172E-3</v>
      </c>
      <c r="G1456">
        <v>2.6512599749243911E-2</v>
      </c>
      <c r="H1456">
        <v>3.2388864261334578E-3</v>
      </c>
      <c r="I1456">
        <v>2.329234357405174E-2</v>
      </c>
      <c r="J1456">
        <v>3.8095383417038331E-3</v>
      </c>
      <c r="K1456">
        <v>4.5548489117612778E-3</v>
      </c>
      <c r="L1456">
        <v>2.6395057924566419E-3</v>
      </c>
      <c r="M1456">
        <v>-1.127599583122652E-2</v>
      </c>
      <c r="N1456">
        <v>-1.21719886184003E-2</v>
      </c>
      <c r="O1456">
        <v>1.6302079595339469E-2</v>
      </c>
      <c r="P1456">
        <v>-4.7318941776529622E-3</v>
      </c>
      <c r="Q1456">
        <v>-2.0959617138581969E-2</v>
      </c>
      <c r="R1456">
        <v>2.6171655337116521E-2</v>
      </c>
      <c r="S1456">
        <v>6.4830187953537344E-3</v>
      </c>
      <c r="T1456">
        <v>-3.868468207228859E-3</v>
      </c>
      <c r="U1456">
        <v>2.6794233309261891E-2</v>
      </c>
      <c r="V1456">
        <v>2.43664711913214E-2</v>
      </c>
      <c r="W1456">
        <v>-3.6232021770864491E-3</v>
      </c>
      <c r="X1456">
        <v>3.0509520359793818E-3</v>
      </c>
      <c r="Y1456">
        <v>4.1577814449713646E-3</v>
      </c>
      <c r="Z1456">
        <v>3.7688106567113082E-3</v>
      </c>
      <c r="AA1456">
        <v>-1.9299464510840081E-2</v>
      </c>
      <c r="AB1456">
        <v>-3.9637996136149267E-3</v>
      </c>
      <c r="AC1456">
        <v>1.8251732645783839E-2</v>
      </c>
      <c r="AD1456">
        <v>6.644923821637061E-4</v>
      </c>
      <c r="AE1456">
        <v>-5.3329605400772584E-3</v>
      </c>
    </row>
    <row r="1457" spans="1:31" x14ac:dyDescent="0.35">
      <c r="A1457" s="2">
        <v>45181</v>
      </c>
      <c r="B1457">
        <v>-3.0075187969924588E-3</v>
      </c>
      <c r="C1457">
        <v>2.4096434859411039E-2</v>
      </c>
      <c r="D1457">
        <v>1.6658094279450308E-2</v>
      </c>
      <c r="E1457">
        <v>-1.6430191291109009E-2</v>
      </c>
      <c r="F1457">
        <v>6.9757523338247918E-2</v>
      </c>
      <c r="G1457">
        <v>2.052976543780782E-2</v>
      </c>
      <c r="H1457">
        <v>8.0709187175511676E-3</v>
      </c>
      <c r="I1457">
        <v>-2.460703843424894E-3</v>
      </c>
      <c r="J1457">
        <v>4.250470268199269E-2</v>
      </c>
      <c r="K1457">
        <v>8.656163953446594E-3</v>
      </c>
      <c r="L1457">
        <v>1.8803774642204289E-3</v>
      </c>
      <c r="M1457">
        <v>-2.5210088843979569E-2</v>
      </c>
      <c r="N1457">
        <v>8.0012802048323728E-4</v>
      </c>
      <c r="O1457">
        <v>9.49337924165361E-3</v>
      </c>
      <c r="P1457">
        <v>-2.3771579432040339E-3</v>
      </c>
      <c r="Q1457">
        <v>8.7528982937923328E-3</v>
      </c>
      <c r="R1457">
        <v>1.3641727989921691E-2</v>
      </c>
      <c r="S1457">
        <v>-2.415492398205044E-3</v>
      </c>
      <c r="T1457">
        <v>-3.8834913701272229E-3</v>
      </c>
      <c r="U1457">
        <v>7.9217187113931331E-3</v>
      </c>
      <c r="V1457">
        <v>9.5149654272641548E-4</v>
      </c>
      <c r="W1457">
        <v>-7.2727550159801257E-3</v>
      </c>
      <c r="X1457">
        <v>2.175939293299245E-2</v>
      </c>
      <c r="Y1457">
        <v>-3.873300868835861E-3</v>
      </c>
      <c r="Z1457">
        <v>3.8798551751812571E-2</v>
      </c>
      <c r="AA1457">
        <v>6.6326518199782747E-2</v>
      </c>
      <c r="AB1457">
        <v>1.760421359135567E-2</v>
      </c>
      <c r="AC1457">
        <v>4.1981101774499978E-2</v>
      </c>
      <c r="AD1457">
        <v>9.9601589588844686E-3</v>
      </c>
      <c r="AE1457">
        <v>-1.553474411058242E-2</v>
      </c>
    </row>
    <row r="1458" spans="1:31" x14ac:dyDescent="0.35">
      <c r="A1458" s="2">
        <v>45182</v>
      </c>
      <c r="B1458">
        <v>-3.1674208144796379E-2</v>
      </c>
      <c r="C1458">
        <v>0</v>
      </c>
      <c r="D1458">
        <v>-7.5622518013007678E-4</v>
      </c>
      <c r="E1458">
        <v>7.5931881730473272E-4</v>
      </c>
      <c r="F1458">
        <v>-1.3916516372900809E-2</v>
      </c>
      <c r="G1458">
        <v>-2.4659319805556908E-2</v>
      </c>
      <c r="H1458">
        <v>2.402013998138441E-3</v>
      </c>
      <c r="I1458">
        <v>1.8501395263779139E-3</v>
      </c>
      <c r="J1458">
        <v>-1.2377144560851931E-2</v>
      </c>
      <c r="K1458">
        <v>1.552930831678689E-2</v>
      </c>
      <c r="L1458">
        <v>2.2897921333609132E-2</v>
      </c>
      <c r="M1458">
        <v>2.1551630483611639E-3</v>
      </c>
      <c r="N1458">
        <v>-1.0393348257115459E-2</v>
      </c>
      <c r="O1458">
        <v>-3.040129749808429E-2</v>
      </c>
      <c r="P1458">
        <v>1.2708486534785511E-2</v>
      </c>
      <c r="Q1458">
        <v>-5.7698697361226348E-2</v>
      </c>
      <c r="R1458">
        <v>-9.9473419997718748E-3</v>
      </c>
      <c r="S1458">
        <v>2.4213411292963731E-3</v>
      </c>
      <c r="T1458">
        <v>3.3138415692310907E-2</v>
      </c>
      <c r="U1458">
        <v>5.1779976083628387E-2</v>
      </c>
      <c r="V1458">
        <v>-7.6046458079126467E-3</v>
      </c>
      <c r="W1458">
        <v>0</v>
      </c>
      <c r="X1458">
        <v>-5.5644529250439501E-2</v>
      </c>
      <c r="Y1458">
        <v>3.620159916700727E-3</v>
      </c>
      <c r="Z1458">
        <v>-1.084339162887682E-2</v>
      </c>
      <c r="AA1458">
        <v>-3.2125786968715257E-2</v>
      </c>
      <c r="AB1458">
        <v>-3.9106476353376829E-2</v>
      </c>
      <c r="AC1458">
        <v>-4.5269352335556623E-2</v>
      </c>
      <c r="AD1458">
        <v>-6.5750229784711234E-4</v>
      </c>
      <c r="AE1458">
        <v>5.3065256519611033E-2</v>
      </c>
    </row>
    <row r="1459" spans="1:31" x14ac:dyDescent="0.35">
      <c r="A1459" s="2">
        <v>45183</v>
      </c>
      <c r="B1459">
        <v>0</v>
      </c>
      <c r="C1459">
        <v>-2.3529458788438151E-2</v>
      </c>
      <c r="D1459">
        <v>2.0433906373374722E-2</v>
      </c>
      <c r="E1459">
        <v>1.062210822510079E-2</v>
      </c>
      <c r="F1459">
        <v>6.1290342924374741E-2</v>
      </c>
      <c r="G1459">
        <v>3.4597502794557762E-2</v>
      </c>
      <c r="H1459">
        <v>3.7539859132482478E-2</v>
      </c>
      <c r="I1459">
        <v>1.508147139923288E-2</v>
      </c>
      <c r="J1459">
        <v>2.6907536755129469E-2</v>
      </c>
      <c r="K1459">
        <v>1.2877266374240909E-2</v>
      </c>
      <c r="L1459">
        <v>2.495413963947812E-2</v>
      </c>
      <c r="M1459">
        <v>3.0721966925929319E-2</v>
      </c>
      <c r="N1459">
        <v>3.473905315883008E-2</v>
      </c>
      <c r="O1459">
        <v>2.2658855510429229E-2</v>
      </c>
      <c r="P1459">
        <v>1.333333931717218E-2</v>
      </c>
      <c r="Q1459">
        <v>3.8123167155425193E-2</v>
      </c>
      <c r="R1459">
        <v>9.1607970417608708E-3</v>
      </c>
      <c r="S1459">
        <v>1.046694795927516E-2</v>
      </c>
      <c r="T1459">
        <v>-1.886835570179324E-3</v>
      </c>
      <c r="U1459">
        <v>5.4945054945054972E-2</v>
      </c>
      <c r="V1459">
        <v>3.8793170778138819E-2</v>
      </c>
      <c r="W1459">
        <v>4.2490838089012772E-2</v>
      </c>
      <c r="X1459">
        <v>4.631425241695375E-2</v>
      </c>
      <c r="Y1459">
        <v>8.1496765412996108E-3</v>
      </c>
      <c r="Z1459">
        <v>6.3337332725119211E-2</v>
      </c>
      <c r="AA1459">
        <v>9.4632780157323904E-2</v>
      </c>
      <c r="AB1459">
        <v>-1.448621867274902E-3</v>
      </c>
      <c r="AC1459">
        <v>4.2200065586022628E-2</v>
      </c>
      <c r="AD1459">
        <v>4.6710566470497428E-2</v>
      </c>
      <c r="AE1459">
        <v>4.773900410152021E-2</v>
      </c>
    </row>
    <row r="1460" spans="1:31" x14ac:dyDescent="0.35">
      <c r="A1460" s="2">
        <v>45184</v>
      </c>
      <c r="B1460">
        <v>1.7133956386292889E-2</v>
      </c>
      <c r="C1460">
        <v>-3.6144544569876702E-2</v>
      </c>
      <c r="D1460">
        <v>4.1532731773161968E-2</v>
      </c>
      <c r="E1460">
        <v>-6.0060004158364322E-3</v>
      </c>
      <c r="F1460">
        <v>-4.4072943041873258E-2</v>
      </c>
      <c r="G1460">
        <v>-2.7652752405237121E-2</v>
      </c>
      <c r="H1460">
        <v>1.039267466918403E-2</v>
      </c>
      <c r="I1460">
        <v>1.5160749869843389E-2</v>
      </c>
      <c r="J1460">
        <v>-1.8664768355046709E-2</v>
      </c>
      <c r="K1460">
        <v>7.5486345795550136E-3</v>
      </c>
      <c r="L1460">
        <v>-1.897603583438889E-2</v>
      </c>
      <c r="M1460">
        <v>-6.2592873099288626E-3</v>
      </c>
      <c r="N1460">
        <v>0</v>
      </c>
      <c r="O1460">
        <v>-1.6433607611454959E-2</v>
      </c>
      <c r="P1460">
        <v>-1.083593982167474E-2</v>
      </c>
      <c r="Q1460">
        <v>-1.6666649425097099E-2</v>
      </c>
      <c r="R1460">
        <v>-1.0248968467926001E-2</v>
      </c>
      <c r="S1460">
        <v>7.9681331402781108E-3</v>
      </c>
      <c r="T1460">
        <v>1.323254672328145E-2</v>
      </c>
      <c r="U1460">
        <v>-1.666665077209473E-2</v>
      </c>
      <c r="V1460">
        <v>-1.7980695592178079E-2</v>
      </c>
      <c r="W1460">
        <v>1.05411508805302E-2</v>
      </c>
      <c r="X1460">
        <v>-6.2572525658368683E-3</v>
      </c>
      <c r="Y1460">
        <v>-1.152935368424057E-2</v>
      </c>
      <c r="Z1460">
        <v>-2.4054879207801361E-2</v>
      </c>
      <c r="AA1460">
        <v>-2.8387069702148441E-2</v>
      </c>
      <c r="AB1460">
        <v>-3.0878705376657382E-2</v>
      </c>
      <c r="AC1460">
        <v>-4.5040936839684687E-2</v>
      </c>
      <c r="AD1460">
        <v>1.5713387203602162E-2</v>
      </c>
      <c r="AE1460">
        <v>-8.2268258233706426E-3</v>
      </c>
    </row>
    <row r="1461" spans="1:31" x14ac:dyDescent="0.35">
      <c r="A1461" s="2">
        <v>45187</v>
      </c>
      <c r="B1461">
        <v>-3.0627871362940429E-3</v>
      </c>
      <c r="C1461">
        <v>1.2499987892806709E-2</v>
      </c>
      <c r="D1461">
        <v>0</v>
      </c>
      <c r="E1461">
        <v>-2.114801645102626E-2</v>
      </c>
      <c r="F1461">
        <v>-4.1335413930285947E-2</v>
      </c>
      <c r="G1461">
        <v>-4.2989393085318683E-2</v>
      </c>
      <c r="H1461">
        <v>-2.6666831658664898E-3</v>
      </c>
      <c r="I1461">
        <v>-1.314210407033989E-2</v>
      </c>
      <c r="J1461">
        <v>-2.4140447832061821E-2</v>
      </c>
      <c r="K1461">
        <v>-1.537858375611212E-2</v>
      </c>
      <c r="L1461">
        <v>-2.1167880721932871E-2</v>
      </c>
      <c r="M1461">
        <v>-2.2795390463554391E-2</v>
      </c>
      <c r="N1461">
        <v>-2.560899437851338E-2</v>
      </c>
      <c r="O1461">
        <v>-2.610140739811528E-2</v>
      </c>
      <c r="P1461">
        <v>-2.8168987809012339E-2</v>
      </c>
      <c r="Q1461">
        <v>-3.6253935351654783E-2</v>
      </c>
      <c r="R1461">
        <v>-3.5798790289496063E-2</v>
      </c>
      <c r="S1461">
        <v>-1.7391363482553102E-2</v>
      </c>
      <c r="T1461">
        <v>3.7313396321503318E-3</v>
      </c>
      <c r="U1461">
        <v>-1.440678589373467E-2</v>
      </c>
      <c r="V1461">
        <v>-2.3474179244571739E-2</v>
      </c>
      <c r="W1461">
        <v>-2.5730172643567251E-2</v>
      </c>
      <c r="X1461">
        <v>-3.1716431354355423E-2</v>
      </c>
      <c r="Y1461">
        <v>-1.1797759314151279E-2</v>
      </c>
      <c r="Z1461">
        <v>-4.3427326215251923E-2</v>
      </c>
      <c r="AA1461">
        <v>-6.3745020677191122E-2</v>
      </c>
      <c r="AB1461">
        <v>-2.9011278496026471E-2</v>
      </c>
      <c r="AC1461">
        <v>-3.096710936722635E-2</v>
      </c>
      <c r="AD1461">
        <v>-6.8069682052548366E-3</v>
      </c>
      <c r="AE1461">
        <v>-3.9560688639505024E-3</v>
      </c>
    </row>
    <row r="1462" spans="1:31" x14ac:dyDescent="0.35">
      <c r="A1462" s="2">
        <v>45188</v>
      </c>
      <c r="B1462">
        <v>-1.689708141321045E-2</v>
      </c>
      <c r="C1462">
        <v>1.234566720224994E-2</v>
      </c>
      <c r="D1462">
        <v>-4.2724120328809789E-3</v>
      </c>
      <c r="E1462">
        <v>-1.5432451932717579E-3</v>
      </c>
      <c r="F1462">
        <v>3.7313415722040062E-2</v>
      </c>
      <c r="G1462">
        <v>1.3821686632643271E-2</v>
      </c>
      <c r="H1462">
        <v>-6.8755201174103284E-3</v>
      </c>
      <c r="I1462">
        <v>-2.5423738652874169E-2</v>
      </c>
      <c r="J1462">
        <v>5.9969957114682781E-3</v>
      </c>
      <c r="K1462">
        <v>8.0101473247840005E-4</v>
      </c>
      <c r="L1462">
        <v>2.9828458097072019E-3</v>
      </c>
      <c r="M1462">
        <v>-2.1486649965365419E-3</v>
      </c>
      <c r="N1462">
        <v>-8.0128205128204844E-3</v>
      </c>
      <c r="O1462">
        <v>4.2079144090840133E-2</v>
      </c>
      <c r="P1462">
        <v>-4.8309516302840194E-3</v>
      </c>
      <c r="Q1462">
        <v>8.5846377456799683E-3</v>
      </c>
      <c r="R1462">
        <v>-3.0377409220096348E-2</v>
      </c>
      <c r="S1462">
        <v>-1.6894606807036468E-2</v>
      </c>
      <c r="T1462">
        <v>-7.4349369892502404E-3</v>
      </c>
      <c r="U1462">
        <v>1.676695553786689E-2</v>
      </c>
      <c r="V1462">
        <v>-2.403809562235959E-3</v>
      </c>
      <c r="W1462">
        <v>1.070661071232859E-2</v>
      </c>
      <c r="X1462">
        <v>1.9267344767686101E-3</v>
      </c>
      <c r="Y1462">
        <v>9.7679803943568899E-3</v>
      </c>
      <c r="Z1462">
        <v>1.1042964024594809E-2</v>
      </c>
      <c r="AA1462">
        <v>2.1276541059871649E-2</v>
      </c>
      <c r="AB1462">
        <v>1.6444027845329501E-2</v>
      </c>
      <c r="AC1462">
        <v>1.081609202084999E-2</v>
      </c>
      <c r="AD1462">
        <v>1.869177892572127E-3</v>
      </c>
      <c r="AE1462">
        <v>2.3062177852370969E-3</v>
      </c>
    </row>
    <row r="1463" spans="1:31" x14ac:dyDescent="0.35">
      <c r="A1463" s="2">
        <v>45189</v>
      </c>
      <c r="B1463">
        <v>-1.0937500000000039E-2</v>
      </c>
      <c r="C1463">
        <v>0</v>
      </c>
      <c r="D1463">
        <v>-2.4553100547986761E-2</v>
      </c>
      <c r="E1463">
        <v>1.6228751542258779E-2</v>
      </c>
      <c r="F1463">
        <v>4.3964308949002717E-3</v>
      </c>
      <c r="G1463">
        <v>-1.8404939083809579E-2</v>
      </c>
      <c r="H1463">
        <v>7.6923557437891255E-4</v>
      </c>
      <c r="I1463">
        <v>-9.317965213248014E-4</v>
      </c>
      <c r="J1463">
        <v>-1.229507905476801E-2</v>
      </c>
      <c r="K1463">
        <v>-5.2020408364237269E-3</v>
      </c>
      <c r="L1463">
        <v>1.3011166781899289E-2</v>
      </c>
      <c r="M1463">
        <v>1.9071140528831299E-2</v>
      </c>
      <c r="N1463">
        <v>1.7124394184168109E-2</v>
      </c>
      <c r="O1463">
        <v>1.5398516989135519E-2</v>
      </c>
      <c r="P1463">
        <v>4.045322987355604E-3</v>
      </c>
      <c r="Q1463">
        <v>3.5472762726640461E-4</v>
      </c>
      <c r="R1463">
        <v>-6.3291379912999712E-3</v>
      </c>
      <c r="S1463">
        <v>-4.0916561400209384E-3</v>
      </c>
      <c r="T1463">
        <v>-1.7790311669330091E-2</v>
      </c>
      <c r="U1463">
        <v>1.2262195357505281E-2</v>
      </c>
      <c r="V1463">
        <v>-4.8193874129331959E-4</v>
      </c>
      <c r="W1463">
        <v>2.542377219144942E-2</v>
      </c>
      <c r="X1463">
        <v>1.514425700056576E-2</v>
      </c>
      <c r="Y1463">
        <v>-6.045828517982299E-3</v>
      </c>
      <c r="Z1463">
        <v>-1.8203837705922491E-2</v>
      </c>
      <c r="AA1463">
        <v>-9.7221800942468573E-3</v>
      </c>
      <c r="AB1463">
        <v>5.3444330383733973E-3</v>
      </c>
      <c r="AC1463">
        <v>4.8639246797654861E-4</v>
      </c>
      <c r="AD1463">
        <v>3.7935265727346401E-2</v>
      </c>
      <c r="AE1463">
        <v>1.163231488771488E-2</v>
      </c>
    </row>
    <row r="1464" spans="1:31" x14ac:dyDescent="0.35">
      <c r="A1464" s="2">
        <v>45190</v>
      </c>
      <c r="B1464">
        <v>-3.3175355450236983E-2</v>
      </c>
      <c r="C1464">
        <v>0</v>
      </c>
      <c r="D1464">
        <v>1.4907145824954121E-2</v>
      </c>
      <c r="E1464">
        <v>-1.672998629174716E-2</v>
      </c>
      <c r="F1464">
        <v>-1.392751634737488E-2</v>
      </c>
      <c r="G1464">
        <v>-4.305554874885209E-2</v>
      </c>
      <c r="H1464">
        <v>-2.997690500287575E-2</v>
      </c>
      <c r="I1464">
        <v>-4.9735406896002088E-3</v>
      </c>
      <c r="J1464">
        <v>-1.282535457006417E-2</v>
      </c>
      <c r="K1464">
        <v>-3.6605016809452162E-2</v>
      </c>
      <c r="L1464">
        <v>-2.45871587630806E-2</v>
      </c>
      <c r="M1464">
        <v>-2.4147274713808509E-2</v>
      </c>
      <c r="N1464">
        <v>6.9885641677256416E-3</v>
      </c>
      <c r="O1464">
        <v>7.0984693454290149E-3</v>
      </c>
      <c r="P1464">
        <v>-2.6591452680385871E-2</v>
      </c>
      <c r="Q1464">
        <v>-1.7726305262505852E-2</v>
      </c>
      <c r="R1464">
        <v>-2.4840725757097389E-2</v>
      </c>
      <c r="S1464">
        <v>-2.2185686991656909E-2</v>
      </c>
      <c r="T1464">
        <v>9.5331068637105609E-4</v>
      </c>
      <c r="U1464">
        <v>-4.46950572662691E-2</v>
      </c>
      <c r="V1464">
        <v>-4.378008913774134E-2</v>
      </c>
      <c r="W1464">
        <v>-8.2645203478100004E-3</v>
      </c>
      <c r="X1464">
        <v>-2.67582543301963E-2</v>
      </c>
      <c r="Y1464">
        <v>-4.8662682816962288E-3</v>
      </c>
      <c r="Z1464">
        <v>-6.056863272104851E-2</v>
      </c>
      <c r="AA1464">
        <v>-5.2244030406828353E-2</v>
      </c>
      <c r="AB1464">
        <v>-2.0905199180366259E-2</v>
      </c>
      <c r="AC1464">
        <v>-1.993193259576331E-2</v>
      </c>
      <c r="AD1464">
        <v>-3.055716615477955E-2</v>
      </c>
      <c r="AE1464">
        <v>-1.8321922661422851E-2</v>
      </c>
    </row>
    <row r="1465" spans="1:31" x14ac:dyDescent="0.35">
      <c r="A1465" s="2">
        <v>45191</v>
      </c>
      <c r="B1465">
        <v>-1.6339869281045801E-2</v>
      </c>
      <c r="C1465">
        <v>1.219511042741828E-2</v>
      </c>
      <c r="D1465">
        <v>-1.75776711465131E-2</v>
      </c>
      <c r="E1465">
        <v>-1.392113696267494E-2</v>
      </c>
      <c r="F1465">
        <v>-4.7215498138564849E-2</v>
      </c>
      <c r="G1465">
        <v>-1.523948056722446E-2</v>
      </c>
      <c r="H1465">
        <v>1.1885892551175999E-2</v>
      </c>
      <c r="I1465">
        <v>-9.0596532230119431E-3</v>
      </c>
      <c r="J1465">
        <v>-1.3756232682538999E-2</v>
      </c>
      <c r="K1465">
        <v>-9.1858512889683164E-3</v>
      </c>
      <c r="L1465">
        <v>-9.0293367873230945E-3</v>
      </c>
      <c r="M1465">
        <v>-4.9490768031965624E-3</v>
      </c>
      <c r="N1465">
        <v>0</v>
      </c>
      <c r="O1465">
        <v>-3.9487387788776578E-2</v>
      </c>
      <c r="P1465">
        <v>-4.1390886631332826E-3</v>
      </c>
      <c r="Q1465">
        <v>-2.2798414459134001E-2</v>
      </c>
      <c r="R1465">
        <v>1.8941865049294959E-2</v>
      </c>
      <c r="S1465">
        <v>8.4032014427615209E-4</v>
      </c>
      <c r="T1465">
        <v>1.9048055013020091E-3</v>
      </c>
      <c r="U1465">
        <v>2.273714610114852E-2</v>
      </c>
      <c r="V1465">
        <v>3.025386432357946E-3</v>
      </c>
      <c r="W1465">
        <v>-2.7083291665270352E-2</v>
      </c>
      <c r="X1465">
        <v>-7.0558907931025372E-3</v>
      </c>
      <c r="Y1465">
        <v>-1.0730712764220111E-2</v>
      </c>
      <c r="Z1465">
        <v>-2.2368431371995401E-2</v>
      </c>
      <c r="AA1465">
        <v>-4.6244911884799837E-2</v>
      </c>
      <c r="AB1465">
        <v>-1.2399935915098029E-2</v>
      </c>
      <c r="AC1465">
        <v>-6.4483711185786552E-3</v>
      </c>
      <c r="AD1465">
        <v>-2.101365322091997E-2</v>
      </c>
      <c r="AE1465">
        <v>-7.3368474309691836E-3</v>
      </c>
    </row>
    <row r="1466" spans="1:31" x14ac:dyDescent="0.35">
      <c r="A1466" s="2">
        <v>45194</v>
      </c>
      <c r="B1466">
        <v>-1.162790697674421E-2</v>
      </c>
      <c r="C1466">
        <v>-3.6144544569876702E-2</v>
      </c>
      <c r="D1466">
        <v>-4.9019521714924741E-3</v>
      </c>
      <c r="E1466">
        <v>-2.9019598867379041E-2</v>
      </c>
      <c r="F1466">
        <v>-1.990687033261063E-2</v>
      </c>
      <c r="G1466">
        <v>1.179070383274472E-2</v>
      </c>
      <c r="H1466">
        <v>1.05716422319404E-2</v>
      </c>
      <c r="I1466">
        <v>-1.8284961859668551E-2</v>
      </c>
      <c r="J1466">
        <v>-2.3634200527894441E-2</v>
      </c>
      <c r="K1466">
        <v>6.7424809945653141E-3</v>
      </c>
      <c r="L1466">
        <v>-3.1131347383217659E-2</v>
      </c>
      <c r="M1466">
        <v>-3.6990944807007382E-2</v>
      </c>
      <c r="N1466">
        <v>0</v>
      </c>
      <c r="O1466">
        <v>9.8398959572478795E-3</v>
      </c>
      <c r="P1466">
        <v>-2.6600141473584579E-2</v>
      </c>
      <c r="Q1466">
        <v>1.1634345491866149E-2</v>
      </c>
      <c r="R1466">
        <v>-5.4487202607981233E-3</v>
      </c>
      <c r="S1466">
        <v>2.518843797644887E-3</v>
      </c>
      <c r="T1466">
        <v>-5.7034616925724091E-3</v>
      </c>
      <c r="U1466">
        <v>-5.1303520742232989E-3</v>
      </c>
      <c r="V1466">
        <v>-7.9026768945503312E-2</v>
      </c>
      <c r="W1466">
        <v>-7.1379219974743169E-4</v>
      </c>
      <c r="X1466">
        <v>6.3709461598637773E-3</v>
      </c>
      <c r="Y1466">
        <v>-8.239387420277966E-4</v>
      </c>
      <c r="Z1466">
        <v>5.383575070952773E-3</v>
      </c>
      <c r="AA1466">
        <v>-1.0861159006506639E-2</v>
      </c>
      <c r="AB1466">
        <v>-2.028239868153181E-2</v>
      </c>
      <c r="AC1466">
        <v>1.0484227522401751E-2</v>
      </c>
      <c r="AD1466">
        <v>6.9444832443268378E-3</v>
      </c>
      <c r="AE1466">
        <v>-1.1670143851476911E-2</v>
      </c>
    </row>
    <row r="1467" spans="1:31" x14ac:dyDescent="0.35">
      <c r="A1467" s="2">
        <v>45195</v>
      </c>
      <c r="B1467">
        <v>-8.4033613445377853E-3</v>
      </c>
      <c r="C1467">
        <v>0</v>
      </c>
      <c r="D1467">
        <v>8.867015948816892E-3</v>
      </c>
      <c r="E1467">
        <v>-2.4232417361771401E-3</v>
      </c>
      <c r="F1467">
        <v>-6.914427468986184E-3</v>
      </c>
      <c r="G1467">
        <v>-2.7676560337649311E-2</v>
      </c>
      <c r="H1467">
        <v>7.7489827025534197E-4</v>
      </c>
      <c r="I1467">
        <v>-2.4405939853102021E-2</v>
      </c>
      <c r="J1467">
        <v>-2.3810068045417849E-3</v>
      </c>
      <c r="K1467">
        <v>-2.6370765566554599E-2</v>
      </c>
      <c r="L1467">
        <v>1.214731427828308E-2</v>
      </c>
      <c r="M1467">
        <v>9.6837039652042378E-3</v>
      </c>
      <c r="N1467">
        <v>-3.4700315457413262E-2</v>
      </c>
      <c r="O1467">
        <v>-1.610236971769163E-2</v>
      </c>
      <c r="P1467">
        <v>-1.7079402955901709E-2</v>
      </c>
      <c r="Q1467">
        <v>-1.7950572069971641E-2</v>
      </c>
      <c r="R1467">
        <v>-1.482439515443712E-2</v>
      </c>
      <c r="S1467">
        <v>-5.1926307174129722E-2</v>
      </c>
      <c r="T1467">
        <v>3.8240881173183801E-3</v>
      </c>
      <c r="U1467">
        <v>-4.5981936990776018E-2</v>
      </c>
      <c r="V1467">
        <v>-0.1102620355574768</v>
      </c>
      <c r="W1467">
        <v>-2.1428380693707672E-3</v>
      </c>
      <c r="X1467">
        <v>-8.6437678323397771E-3</v>
      </c>
      <c r="Y1467">
        <v>-6.0463596956968901E-3</v>
      </c>
      <c r="Z1467">
        <v>1.070955860644807E-2</v>
      </c>
      <c r="AA1467">
        <v>-1.5686259550206749E-2</v>
      </c>
      <c r="AB1467">
        <v>-3.4882828880317018E-2</v>
      </c>
      <c r="AC1467">
        <v>-6.916965969940958E-3</v>
      </c>
      <c r="AD1467">
        <v>-1.4420081829202619E-2</v>
      </c>
      <c r="AE1467">
        <v>-5.1167691726821667E-2</v>
      </c>
    </row>
    <row r="1468" spans="1:31" x14ac:dyDescent="0.35">
      <c r="A1468" s="2">
        <v>45196</v>
      </c>
      <c r="B1468">
        <v>8.4745762711864181E-3</v>
      </c>
      <c r="C1468">
        <v>1.2499987892806709E-2</v>
      </c>
      <c r="D1468">
        <v>-1.171877734612725E-2</v>
      </c>
      <c r="E1468">
        <v>-2.8340110984520831E-2</v>
      </c>
      <c r="F1468">
        <v>1.9582279021040479E-2</v>
      </c>
      <c r="G1468">
        <v>5.2434226834465747E-3</v>
      </c>
      <c r="H1468">
        <v>-7.394503545236597E-2</v>
      </c>
      <c r="I1468">
        <v>-1.514150540762638E-2</v>
      </c>
      <c r="J1468">
        <v>-7.557622566499278E-3</v>
      </c>
      <c r="K1468">
        <v>-7.6096388408758542E-2</v>
      </c>
      <c r="L1468">
        <v>-8.9043570621631929E-3</v>
      </c>
      <c r="M1468">
        <v>-2.0140698666423099E-2</v>
      </c>
      <c r="N1468">
        <v>8.1699346405228468E-3</v>
      </c>
      <c r="O1468">
        <v>8.0570631320062702E-3</v>
      </c>
      <c r="P1468">
        <v>-1.9982666493221109E-2</v>
      </c>
      <c r="Q1468">
        <v>-1.72253472322349E-2</v>
      </c>
      <c r="R1468">
        <v>-5.888135654978699E-3</v>
      </c>
      <c r="S1468">
        <v>-3.3568879746592728E-2</v>
      </c>
      <c r="T1468">
        <v>-8.5714431036085781E-3</v>
      </c>
      <c r="U1468">
        <v>1.3963939427420909E-2</v>
      </c>
      <c r="V1468">
        <v>3.7300720088500938E-2</v>
      </c>
      <c r="W1468">
        <v>-3.6506815972331068E-2</v>
      </c>
      <c r="X1468">
        <v>-1.0192826083066261E-2</v>
      </c>
      <c r="Y1468">
        <v>-1.9355812259780111E-2</v>
      </c>
      <c r="Z1468">
        <v>2.3841036263749119E-2</v>
      </c>
      <c r="AA1468">
        <v>-1.1155405672910731E-2</v>
      </c>
      <c r="AB1468">
        <v>5.8143936771277724E-3</v>
      </c>
      <c r="AC1468">
        <v>-2.2885621049309361E-2</v>
      </c>
      <c r="AD1468">
        <v>-9.5419849180650163E-3</v>
      </c>
      <c r="AE1468">
        <v>1.092368527186105E-2</v>
      </c>
    </row>
    <row r="1469" spans="1:31" x14ac:dyDescent="0.35">
      <c r="A1469" s="2">
        <v>45197</v>
      </c>
      <c r="B1469">
        <v>0</v>
      </c>
      <c r="C1469">
        <v>1.234566720224994E-2</v>
      </c>
      <c r="D1469">
        <v>4.7523761880940976E-3</v>
      </c>
      <c r="E1469">
        <v>-4.1666825612386438E-3</v>
      </c>
      <c r="F1469">
        <v>-9.8164549398456202E-3</v>
      </c>
      <c r="G1469">
        <v>-1.4158012889526559E-2</v>
      </c>
      <c r="H1469">
        <v>-4.6822791406626929E-2</v>
      </c>
      <c r="I1469">
        <v>-2.6069529857908891E-2</v>
      </c>
      <c r="J1469">
        <v>-6.4128193394595856E-3</v>
      </c>
      <c r="K1469">
        <v>-3.257321500594168E-2</v>
      </c>
      <c r="L1469">
        <v>8.9843569847292137E-3</v>
      </c>
      <c r="M1469">
        <v>-8.1566069530668583E-3</v>
      </c>
      <c r="N1469">
        <v>-2.6256077795786089E-2</v>
      </c>
      <c r="O1469">
        <v>-7.4934615625499301E-4</v>
      </c>
      <c r="P1469">
        <v>-8.8646058902752678E-4</v>
      </c>
      <c r="Q1469">
        <v>1.8220789222163521E-2</v>
      </c>
      <c r="R1469">
        <v>-6.2520115342188376E-3</v>
      </c>
      <c r="S1469">
        <v>-3.9962736238222003E-2</v>
      </c>
      <c r="T1469">
        <v>-1.8251641034416899E-2</v>
      </c>
      <c r="U1469">
        <v>1.3327376011113E-2</v>
      </c>
      <c r="V1469">
        <v>-3.4303394760003207E-2</v>
      </c>
      <c r="W1469">
        <v>2.005939846390414E-2</v>
      </c>
      <c r="X1469">
        <v>-1.985109806962115E-2</v>
      </c>
      <c r="Y1469">
        <v>-1.9455743490650271E-2</v>
      </c>
      <c r="Z1469">
        <v>-2.069855718205893E-2</v>
      </c>
      <c r="AA1469">
        <v>-8.8637919443798063E-3</v>
      </c>
      <c r="AB1469">
        <v>2.132654560954883E-2</v>
      </c>
      <c r="AC1469">
        <v>-3.7678197256370227E-2</v>
      </c>
      <c r="AD1469">
        <v>-1.0918413497511549E-2</v>
      </c>
      <c r="AE1469">
        <v>1.5592933663401309E-2</v>
      </c>
    </row>
    <row r="1470" spans="1:31" x14ac:dyDescent="0.35">
      <c r="A1470" s="2">
        <v>45198</v>
      </c>
      <c r="B1470">
        <v>0</v>
      </c>
      <c r="C1470">
        <v>0</v>
      </c>
      <c r="D1470">
        <v>-5.0535225292506869E-2</v>
      </c>
      <c r="E1470">
        <v>2.092050242596399E-2</v>
      </c>
      <c r="F1470">
        <v>-4.3534491192571363E-2</v>
      </c>
      <c r="G1470">
        <v>2.2676256752489632E-3</v>
      </c>
      <c r="H1470">
        <v>-4.6491180610453431E-2</v>
      </c>
      <c r="I1470">
        <v>1.3727061392578841E-3</v>
      </c>
      <c r="J1470">
        <v>-7.2610043778996713E-3</v>
      </c>
      <c r="K1470">
        <v>1.7796995470781059E-2</v>
      </c>
      <c r="L1470">
        <v>3.174602002501925E-2</v>
      </c>
      <c r="M1470">
        <v>2.072371960594421E-2</v>
      </c>
      <c r="N1470">
        <v>0</v>
      </c>
      <c r="O1470">
        <v>1.0831935214856701E-3</v>
      </c>
      <c r="P1470">
        <v>1.330963730590984E-2</v>
      </c>
      <c r="Q1470">
        <v>5.5725286619590086E-4</v>
      </c>
      <c r="R1470">
        <v>-3.3112708259412931E-3</v>
      </c>
      <c r="S1470">
        <v>-1.5488870839869049E-2</v>
      </c>
      <c r="T1470">
        <v>5.8707890777605076E-3</v>
      </c>
      <c r="U1470">
        <v>2.1043466059771369E-2</v>
      </c>
      <c r="V1470">
        <v>2.817252674879045E-2</v>
      </c>
      <c r="W1470">
        <v>5.8267210522675583E-3</v>
      </c>
      <c r="X1470">
        <v>1.6708856896509031E-2</v>
      </c>
      <c r="Y1470">
        <v>5.3198609240125982E-3</v>
      </c>
      <c r="Z1470">
        <v>3.962976524557682E-3</v>
      </c>
      <c r="AA1470">
        <v>2.1138229662604809E-2</v>
      </c>
      <c r="AB1470">
        <v>-9.4080689509565829E-3</v>
      </c>
      <c r="AC1470">
        <v>-3.4391514902095022E-2</v>
      </c>
      <c r="AD1470">
        <v>6.4939028256905118E-4</v>
      </c>
      <c r="AE1470">
        <v>2.0606044165614401E-2</v>
      </c>
    </row>
    <row r="1471" spans="1:31" x14ac:dyDescent="0.35">
      <c r="A1471" s="2">
        <v>45200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</row>
    <row r="1472" spans="1:31" x14ac:dyDescent="0.35">
      <c r="A1472" s="2">
        <v>45201</v>
      </c>
      <c r="B1472">
        <v>0</v>
      </c>
      <c r="C1472">
        <v>0</v>
      </c>
      <c r="D1472">
        <v>-6.8169900367068834E-3</v>
      </c>
      <c r="E1472">
        <v>-1.885242178951985E-2</v>
      </c>
      <c r="F1472">
        <v>-3.7404231803967569E-2</v>
      </c>
      <c r="G1472">
        <v>-8.0693863501446139E-2</v>
      </c>
      <c r="H1472">
        <v>-5.9797624623149859E-2</v>
      </c>
      <c r="I1472">
        <v>-4.6607306563070772E-2</v>
      </c>
      <c r="J1472">
        <v>-5.5262112012281477E-2</v>
      </c>
      <c r="K1472">
        <v>-6.6635128049168046E-2</v>
      </c>
      <c r="L1472">
        <v>-3.4521579341946773E-2</v>
      </c>
      <c r="M1472">
        <v>-2.6748305038332251E-2</v>
      </c>
      <c r="N1472">
        <v>2.1804260985352819E-2</v>
      </c>
      <c r="O1472">
        <v>-2.754894004121455E-2</v>
      </c>
      <c r="P1472">
        <v>-3.0648019188394771E-2</v>
      </c>
      <c r="Q1472">
        <v>-3.2489634995857442E-2</v>
      </c>
      <c r="R1472">
        <v>-2.9568149027166649E-2</v>
      </c>
      <c r="S1472">
        <v>-7.7679407235588416E-2</v>
      </c>
      <c r="T1472">
        <v>1.167314092180427E-2</v>
      </c>
      <c r="U1472">
        <v>-3.134398543961725E-2</v>
      </c>
      <c r="V1472">
        <v>-2.1682172868636159E-2</v>
      </c>
      <c r="W1472">
        <v>-3.113687850182667E-2</v>
      </c>
      <c r="X1472">
        <v>-2.813747690260637E-2</v>
      </c>
      <c r="Y1472">
        <v>-2.488550916746524E-2</v>
      </c>
      <c r="Z1472">
        <v>-0.1013157882353606</v>
      </c>
      <c r="AA1472">
        <v>-0.1050955895221871</v>
      </c>
      <c r="AB1472">
        <v>-5.3663788456691952E-2</v>
      </c>
      <c r="AC1472">
        <v>-6.0821951252140398E-2</v>
      </c>
      <c r="AD1472">
        <v>-5.8404225803135867E-3</v>
      </c>
      <c r="AE1472">
        <v>-2.9559222748120399E-2</v>
      </c>
    </row>
    <row r="1473" spans="1:31" x14ac:dyDescent="0.35">
      <c r="A1473" s="2">
        <v>45202</v>
      </c>
      <c r="B1473">
        <v>0</v>
      </c>
      <c r="C1473">
        <v>-2.4390220854836771E-2</v>
      </c>
      <c r="D1473">
        <v>-3.5638859556494151E-2</v>
      </c>
      <c r="E1473">
        <v>-4.761910073373965E-2</v>
      </c>
      <c r="F1473">
        <v>-8.497193268702552E-2</v>
      </c>
      <c r="G1473">
        <v>-5.3322365947926831E-2</v>
      </c>
      <c r="H1473">
        <v>-5.381543701169389E-3</v>
      </c>
      <c r="I1473">
        <v>1.078368281545194E-2</v>
      </c>
      <c r="J1473">
        <v>-3.44085693359375E-2</v>
      </c>
      <c r="K1473">
        <v>-2.4810116348684571E-2</v>
      </c>
      <c r="L1473">
        <v>-8.1228145735374513E-2</v>
      </c>
      <c r="M1473">
        <v>-8.0463584231355578E-2</v>
      </c>
      <c r="N1473">
        <v>-3.9745886952272318E-2</v>
      </c>
      <c r="O1473">
        <v>-2.2423786368588331E-2</v>
      </c>
      <c r="P1473">
        <v>-2.0776833656451221E-2</v>
      </c>
      <c r="Q1473">
        <v>-3.2557224364326072E-2</v>
      </c>
      <c r="R1473">
        <v>-1.335157144375787E-2</v>
      </c>
      <c r="S1473">
        <v>9.5948455893528628E-3</v>
      </c>
      <c r="T1473">
        <v>-8.6537694437235357E-3</v>
      </c>
      <c r="U1473">
        <v>-6.1613449581275237E-2</v>
      </c>
      <c r="V1473">
        <v>-6.4296137944137355E-2</v>
      </c>
      <c r="W1473">
        <v>-1.793720247125663E-2</v>
      </c>
      <c r="X1473">
        <v>-7.3276984365898135E-2</v>
      </c>
      <c r="Y1473">
        <v>-1.349368918608052E-2</v>
      </c>
      <c r="Z1473">
        <v>-4.3923823901731662E-2</v>
      </c>
      <c r="AA1473">
        <v>-5.1601417750594458E-2</v>
      </c>
      <c r="AB1473">
        <v>-1.835835545708386E-2</v>
      </c>
      <c r="AC1473">
        <v>-3.9089854151254322E-2</v>
      </c>
      <c r="AD1473">
        <v>-2.6762342861610611E-2</v>
      </c>
      <c r="AE1473">
        <v>-5.4528176316405157E-2</v>
      </c>
    </row>
    <row r="1474" spans="1:31" x14ac:dyDescent="0.35">
      <c r="A1474" s="2">
        <v>45203</v>
      </c>
      <c r="B1474">
        <v>-6.386554621848739E-2</v>
      </c>
      <c r="C1474">
        <v>0</v>
      </c>
      <c r="D1474">
        <v>-4.6810840405146492E-2</v>
      </c>
      <c r="E1474">
        <v>5.2631948793375738E-3</v>
      </c>
      <c r="F1474">
        <v>4.0163716774001663E-2</v>
      </c>
      <c r="G1474">
        <v>-1.386480484757446E-2</v>
      </c>
      <c r="H1474">
        <v>2.6561705421151549E-2</v>
      </c>
      <c r="I1474">
        <v>1.4580352742768589E-2</v>
      </c>
      <c r="J1474">
        <v>-2.5389825514563591E-2</v>
      </c>
      <c r="K1474">
        <v>5.1914487582882529E-4</v>
      </c>
      <c r="L1474">
        <v>1.226738253023529E-2</v>
      </c>
      <c r="M1474">
        <v>6.8418661713010032E-3</v>
      </c>
      <c r="N1474">
        <v>-4.1560644614079711E-2</v>
      </c>
      <c r="O1474">
        <v>2.5914892775680931E-2</v>
      </c>
      <c r="P1474">
        <v>2.767503002666372E-3</v>
      </c>
      <c r="Q1474">
        <v>3.768643465908994E-3</v>
      </c>
      <c r="R1474">
        <v>-6.245673389375761E-3</v>
      </c>
      <c r="S1474">
        <v>-4.2238144097294086E-3</v>
      </c>
      <c r="T1474">
        <v>1.454894397917483E-2</v>
      </c>
      <c r="U1474">
        <v>-5.9423685197560139E-2</v>
      </c>
      <c r="V1474">
        <v>-5.2058653204356542E-4</v>
      </c>
      <c r="W1474">
        <v>-2.1309031912453039E-2</v>
      </c>
      <c r="X1474">
        <v>-1.382361142692257E-2</v>
      </c>
      <c r="Y1474">
        <v>2.170678067432075E-2</v>
      </c>
      <c r="Z1474">
        <v>0</v>
      </c>
      <c r="AA1474">
        <v>-1.125702507286752E-2</v>
      </c>
      <c r="AB1474">
        <v>4.1559305971765832E-2</v>
      </c>
      <c r="AC1474">
        <v>9.107561149518606E-3</v>
      </c>
      <c r="AD1474">
        <v>-2.6828245398978772E-3</v>
      </c>
      <c r="AE1474">
        <v>-1.064285742501514E-2</v>
      </c>
    </row>
    <row r="1475" spans="1:31" x14ac:dyDescent="0.35">
      <c r="A1475" s="2">
        <v>45204</v>
      </c>
      <c r="B1475">
        <v>-2.154398563734294E-2</v>
      </c>
      <c r="C1475">
        <v>0</v>
      </c>
      <c r="D1475">
        <v>3.6186099942561827E-2</v>
      </c>
      <c r="E1475">
        <v>1.745199027917943E-2</v>
      </c>
      <c r="F1475">
        <v>-7.3782587586284532E-2</v>
      </c>
      <c r="G1475">
        <v>-5.6239045420624412E-2</v>
      </c>
      <c r="H1475">
        <v>1.437469710893113E-2</v>
      </c>
      <c r="I1475">
        <v>3.8555025232636102E-3</v>
      </c>
      <c r="J1475">
        <v>-1.553922569836819E-2</v>
      </c>
      <c r="K1475">
        <v>-2.6465969107600459E-2</v>
      </c>
      <c r="L1475">
        <v>3.1759307111979267E-2</v>
      </c>
      <c r="M1475">
        <v>1.8598014119837639E-2</v>
      </c>
      <c r="N1475">
        <v>-2.6725663716814171E-2</v>
      </c>
      <c r="O1475">
        <v>-9.9846233648936966E-3</v>
      </c>
      <c r="P1475">
        <v>1.37995008080789E-2</v>
      </c>
      <c r="Q1475">
        <v>-4.2616262077277638E-2</v>
      </c>
      <c r="R1475">
        <v>-2.1298837849256569E-2</v>
      </c>
      <c r="S1475">
        <v>4.6659553284260191E-2</v>
      </c>
      <c r="T1475">
        <v>9.5604482269262547E-4</v>
      </c>
      <c r="U1475">
        <v>2.4105276598589409E-3</v>
      </c>
      <c r="V1475">
        <v>-1.1458310244293999E-2</v>
      </c>
      <c r="W1475">
        <v>-1.166404529819642E-2</v>
      </c>
      <c r="X1475">
        <v>-7.3451053164498514E-2</v>
      </c>
      <c r="Y1475">
        <v>-3.8707830389280502E-2</v>
      </c>
      <c r="Z1475">
        <v>-1.9908133271673071E-2</v>
      </c>
      <c r="AA1475">
        <v>-5.0284604828216062E-2</v>
      </c>
      <c r="AB1475">
        <v>-3.7427139920090717E-2</v>
      </c>
      <c r="AC1475">
        <v>-9.1456099940472768E-2</v>
      </c>
      <c r="AD1475">
        <v>2.2192354535867539E-2</v>
      </c>
      <c r="AE1475">
        <v>-1.439159544401269E-2</v>
      </c>
    </row>
    <row r="1476" spans="1:31" x14ac:dyDescent="0.35">
      <c r="A1476" s="2">
        <v>45205</v>
      </c>
      <c r="B1476">
        <v>-9.1743119266054496E-3</v>
      </c>
      <c r="C1476">
        <v>0</v>
      </c>
      <c r="D1476">
        <v>5.2660753880267031E-3</v>
      </c>
      <c r="E1476">
        <v>-8.5762803691291634E-3</v>
      </c>
      <c r="F1476">
        <v>4.885820924171691E-2</v>
      </c>
      <c r="G1476">
        <v>3.63128819026175E-2</v>
      </c>
      <c r="H1476">
        <v>6.6130815295857293E-3</v>
      </c>
      <c r="I1476">
        <v>5.2374997103523668E-3</v>
      </c>
      <c r="J1476">
        <v>1.6248767838667799E-2</v>
      </c>
      <c r="K1476">
        <v>0.10820895638012271</v>
      </c>
      <c r="L1476">
        <v>-1.093561976198543E-2</v>
      </c>
      <c r="M1476">
        <v>-1.4044595794108221E-3</v>
      </c>
      <c r="N1476">
        <v>0</v>
      </c>
      <c r="O1476">
        <v>2.7152844305440741E-2</v>
      </c>
      <c r="P1476">
        <v>-9.0744444025204762E-3</v>
      </c>
      <c r="Q1476">
        <v>2.2084563607049471E-2</v>
      </c>
      <c r="R1476">
        <v>-1.141639651565585E-2</v>
      </c>
      <c r="S1476">
        <v>-6.0790039947965502E-3</v>
      </c>
      <c r="T1476">
        <v>-1.2416438502900751E-2</v>
      </c>
      <c r="U1476">
        <v>1.4529104650758301E-2</v>
      </c>
      <c r="V1476">
        <v>-2.4499456021256139E-2</v>
      </c>
      <c r="W1476">
        <v>-3.7765577849724792E-2</v>
      </c>
      <c r="X1476">
        <v>2.8139192939312659E-2</v>
      </c>
      <c r="Y1476">
        <v>2.3766278724813409E-2</v>
      </c>
      <c r="Z1476">
        <v>3.2812505471520037E-2</v>
      </c>
      <c r="AA1476">
        <v>4.3956001031225878E-2</v>
      </c>
      <c r="AB1476">
        <v>2.777315866224361E-2</v>
      </c>
      <c r="AC1476">
        <v>3.3112076687034091E-3</v>
      </c>
      <c r="AD1476">
        <v>5.9210124768709349E-3</v>
      </c>
      <c r="AE1476">
        <v>5.1622191499594017E-3</v>
      </c>
    </row>
    <row r="1477" spans="1:31" x14ac:dyDescent="0.35">
      <c r="A1477" s="2">
        <v>45207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-0.1180214584469904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</row>
    <row r="1478" spans="1:31" x14ac:dyDescent="0.35">
      <c r="A1478" s="2">
        <v>45208</v>
      </c>
      <c r="B1478">
        <v>0</v>
      </c>
      <c r="C1478">
        <v>1.2499987892806709E-2</v>
      </c>
      <c r="D1478">
        <v>0</v>
      </c>
      <c r="E1478">
        <v>1.2975745076594601E-2</v>
      </c>
      <c r="F1478">
        <v>-2.0759485944916941E-2</v>
      </c>
      <c r="G1478">
        <v>-5.2111403211354657E-2</v>
      </c>
      <c r="H1478">
        <v>-1.6893401538434549E-2</v>
      </c>
      <c r="I1478">
        <v>0</v>
      </c>
      <c r="J1478">
        <v>1.461853374813438E-2</v>
      </c>
      <c r="K1478">
        <v>6.2529581036521176E-3</v>
      </c>
      <c r="L1478">
        <v>6.1424905021145726E-3</v>
      </c>
      <c r="M1478">
        <v>0</v>
      </c>
      <c r="N1478">
        <v>4.0000000000000042E-2</v>
      </c>
      <c r="O1478">
        <v>4.9512950634309494E-3</v>
      </c>
      <c r="P1478">
        <v>5.4944565497425657E-3</v>
      </c>
      <c r="Q1478">
        <v>-3.2040889775584058E-2</v>
      </c>
      <c r="R1478">
        <v>8.6611940236867024E-3</v>
      </c>
      <c r="S1478">
        <v>0</v>
      </c>
      <c r="T1478">
        <v>-2.514508946276595E-2</v>
      </c>
      <c r="U1478">
        <v>1.827164638189616E-2</v>
      </c>
      <c r="V1478">
        <v>3.2676157395663097E-2</v>
      </c>
      <c r="W1478">
        <v>8.9943266123335697E-3</v>
      </c>
      <c r="X1478">
        <v>4.1200527232032602E-3</v>
      </c>
      <c r="Y1478">
        <v>-1.537789526444955E-2</v>
      </c>
      <c r="Z1478">
        <v>-3.0257228753785E-2</v>
      </c>
      <c r="AA1478">
        <v>4.7847073346864999E-3</v>
      </c>
      <c r="AB1478">
        <v>-3.8315721168249439E-2</v>
      </c>
      <c r="AC1478">
        <v>1.5181551267455131E-2</v>
      </c>
      <c r="AD1478">
        <v>6.5406218121455417E-4</v>
      </c>
      <c r="AE1478">
        <v>2.2890645981884061E-2</v>
      </c>
    </row>
    <row r="1479" spans="1:31" x14ac:dyDescent="0.35">
      <c r="A1479" s="2">
        <v>45209</v>
      </c>
      <c r="B1479">
        <v>1.851851851851771E-3</v>
      </c>
      <c r="C1479">
        <v>0</v>
      </c>
      <c r="D1479">
        <v>2.1505376344085999E-2</v>
      </c>
      <c r="E1479">
        <v>3.586678692790235E-2</v>
      </c>
      <c r="F1479">
        <v>6.6184109438811589E-2</v>
      </c>
      <c r="G1479">
        <v>8.625590814787687E-2</v>
      </c>
      <c r="H1479">
        <v>6.1097768371872092E-2</v>
      </c>
      <c r="I1479">
        <v>1.42410397238133E-2</v>
      </c>
      <c r="J1479">
        <v>5.8532246645522479E-2</v>
      </c>
      <c r="K1479">
        <v>4.971318319873208E-2</v>
      </c>
      <c r="L1479">
        <v>4.1921070388229793E-2</v>
      </c>
      <c r="M1479">
        <v>3.9381115008895178E-2</v>
      </c>
      <c r="N1479">
        <v>2.795400475812837E-2</v>
      </c>
      <c r="O1479">
        <v>5.0104384133611728E-2</v>
      </c>
      <c r="P1479">
        <v>2.276867125889526E-2</v>
      </c>
      <c r="Q1479">
        <v>5.396379931955142E-2</v>
      </c>
      <c r="R1479">
        <v>2.3613589602732299E-2</v>
      </c>
      <c r="S1479">
        <v>5.0967541613926581E-3</v>
      </c>
      <c r="T1479">
        <v>1.5873000855468611E-2</v>
      </c>
      <c r="U1479">
        <v>4.1222038774305643E-2</v>
      </c>
      <c r="V1479">
        <v>6.642264507714879E-2</v>
      </c>
      <c r="W1479">
        <v>2.106971034577421E-2</v>
      </c>
      <c r="X1479">
        <v>8.7631939392374125E-2</v>
      </c>
      <c r="Y1479">
        <v>2.5379303568770158E-2</v>
      </c>
      <c r="Z1479">
        <v>0.1170046829724645</v>
      </c>
      <c r="AA1479">
        <v>0.1361905052548362</v>
      </c>
      <c r="AB1479">
        <v>4.8397891159092099E-2</v>
      </c>
      <c r="AC1479">
        <v>8.8426504977739739E-2</v>
      </c>
      <c r="AD1479">
        <v>5.7516359815410478E-2</v>
      </c>
      <c r="AE1479">
        <v>5.5659120705428437E-2</v>
      </c>
    </row>
    <row r="1480" spans="1:31" x14ac:dyDescent="0.35">
      <c r="A1480" s="2">
        <v>45210</v>
      </c>
      <c r="B1480">
        <v>8.3179297597042456E-2</v>
      </c>
      <c r="C1480">
        <v>-1.234566720224994E-2</v>
      </c>
      <c r="D1480">
        <v>-4.858299595141724E-3</v>
      </c>
      <c r="E1480">
        <v>2.638084845879396E-2</v>
      </c>
      <c r="F1480">
        <v>2.473318626461141E-2</v>
      </c>
      <c r="G1480">
        <v>3.3158823139267879E-2</v>
      </c>
      <c r="H1480">
        <v>1.1695892699528089E-2</v>
      </c>
      <c r="I1480">
        <v>1.095888701318315E-2</v>
      </c>
      <c r="J1480">
        <v>2.1267221001182168E-3</v>
      </c>
      <c r="K1480">
        <v>4.0983700583032689E-3</v>
      </c>
      <c r="L1480">
        <v>2.1874978812411738E-2</v>
      </c>
      <c r="M1480">
        <v>1.4208392553519911E-2</v>
      </c>
      <c r="N1480">
        <v>2.8929604628735732E-3</v>
      </c>
      <c r="O1480">
        <v>2.2743543621085879E-2</v>
      </c>
      <c r="P1480">
        <v>1.068573856856103E-2</v>
      </c>
      <c r="Q1480">
        <v>-3.9586671654934241E-4</v>
      </c>
      <c r="R1480">
        <v>-8.0391976469145199E-3</v>
      </c>
      <c r="S1480">
        <v>2.738336223823468E-2</v>
      </c>
      <c r="T1480">
        <v>1.562498544808455E-2</v>
      </c>
      <c r="U1480">
        <v>8.8495826797458932E-3</v>
      </c>
      <c r="V1480">
        <v>9.5635197831291929E-3</v>
      </c>
      <c r="W1480">
        <v>2.301586929152144E-2</v>
      </c>
      <c r="X1480">
        <v>-1.6168518540600201E-3</v>
      </c>
      <c r="Y1480">
        <v>8.6409016484003676E-3</v>
      </c>
      <c r="Z1480">
        <v>5.3072642812731941E-2</v>
      </c>
      <c r="AA1480">
        <v>3.101423940438286E-2</v>
      </c>
      <c r="AB1480">
        <v>-3.6002636685589229E-3</v>
      </c>
      <c r="AC1480">
        <v>5.256876225491447E-2</v>
      </c>
      <c r="AD1480">
        <v>1.0506779457219119E-2</v>
      </c>
      <c r="AE1480">
        <v>5.9791067169776557E-3</v>
      </c>
    </row>
    <row r="1481" spans="1:31" x14ac:dyDescent="0.35">
      <c r="A1481" s="2">
        <v>45211</v>
      </c>
      <c r="B1481">
        <v>3.4129692832764569E-2</v>
      </c>
      <c r="C1481">
        <v>-1.2499987892806709E-2</v>
      </c>
      <c r="D1481">
        <v>3.5259018171955869E-3</v>
      </c>
      <c r="E1481">
        <v>-2.1686707488013379E-2</v>
      </c>
      <c r="F1481">
        <v>-4.0227094551870117E-2</v>
      </c>
      <c r="G1481">
        <v>-3.6317592874506421E-2</v>
      </c>
      <c r="H1481">
        <v>-3.3348106111244613E-2</v>
      </c>
      <c r="I1481">
        <v>-2.4390254995585999E-2</v>
      </c>
      <c r="J1481">
        <v>-3.8200324233083498E-2</v>
      </c>
      <c r="K1481">
        <v>-1.950103187874341E-2</v>
      </c>
      <c r="L1481">
        <v>-2.7522909692437088E-2</v>
      </c>
      <c r="M1481">
        <v>-2.2348235040832391E-2</v>
      </c>
      <c r="N1481">
        <v>1.096153846153847E-2</v>
      </c>
      <c r="O1481">
        <v>-3.1335034291046449E-2</v>
      </c>
      <c r="P1481">
        <v>1.6740050572465082E-2</v>
      </c>
      <c r="Q1481">
        <v>-1.392739676799715E-2</v>
      </c>
      <c r="R1481">
        <v>-5.1797017506140963E-2</v>
      </c>
      <c r="S1481">
        <v>-1.8756162968989298E-2</v>
      </c>
      <c r="T1481">
        <v>0</v>
      </c>
      <c r="U1481">
        <v>-2.1237261667276349E-2</v>
      </c>
      <c r="V1481">
        <v>-4.5178553331460918E-2</v>
      </c>
      <c r="W1481">
        <v>-2.7152860523470209E-2</v>
      </c>
      <c r="X1481">
        <v>-2.807020072721211E-2</v>
      </c>
      <c r="Y1481">
        <v>-3.03470865551696E-2</v>
      </c>
      <c r="Z1481">
        <v>-1.72413945754144E-2</v>
      </c>
      <c r="AA1481">
        <v>-4.0650405873703277E-2</v>
      </c>
      <c r="AB1481">
        <v>-3.1234939465649592E-2</v>
      </c>
      <c r="AC1481">
        <v>-5.3916045271924402E-2</v>
      </c>
      <c r="AD1481">
        <v>2.4464458500572661E-3</v>
      </c>
      <c r="AE1481">
        <v>5.6733510181115046E-3</v>
      </c>
    </row>
    <row r="1482" spans="1:31" x14ac:dyDescent="0.35">
      <c r="A1482" s="2">
        <v>45212</v>
      </c>
      <c r="B1482">
        <v>3.3003300330032288E-3</v>
      </c>
      <c r="C1482">
        <v>0</v>
      </c>
      <c r="D1482">
        <v>-1.1081081081081081E-2</v>
      </c>
      <c r="E1482">
        <v>-8.2103683343803802E-4</v>
      </c>
      <c r="F1482">
        <v>-4.1420124464839669E-2</v>
      </c>
      <c r="G1482">
        <v>1.752888521572515E-3</v>
      </c>
      <c r="H1482">
        <v>-3.4498656955646363E-2</v>
      </c>
      <c r="I1482">
        <v>-2.6388856792111341E-2</v>
      </c>
      <c r="J1482">
        <v>-1.500441989750145E-2</v>
      </c>
      <c r="K1482">
        <v>-1.8502622982526919E-3</v>
      </c>
      <c r="L1482">
        <v>-2.7122661932883371E-2</v>
      </c>
      <c r="M1482">
        <v>-1.8764900958105901E-2</v>
      </c>
      <c r="N1482">
        <v>0</v>
      </c>
      <c r="O1482">
        <v>-6.1808015824654783E-3</v>
      </c>
      <c r="P1482">
        <v>-1.2998233884412239E-2</v>
      </c>
      <c r="Q1482">
        <v>-9.8400242767855417E-3</v>
      </c>
      <c r="R1482">
        <v>-3.8647306357332711E-2</v>
      </c>
      <c r="S1482">
        <v>-3.2193167615690473E-2</v>
      </c>
      <c r="T1482">
        <v>-1.7307630586903992E-2</v>
      </c>
      <c r="U1482">
        <v>-1.5094414653619159E-2</v>
      </c>
      <c r="V1482">
        <v>-3.256169452229829E-2</v>
      </c>
      <c r="W1482">
        <v>-1.6746414576219951E-2</v>
      </c>
      <c r="X1482">
        <v>-2.4992995088351951E-2</v>
      </c>
      <c r="Y1482">
        <v>6.5888175861124054E-3</v>
      </c>
      <c r="Z1482">
        <v>-9.4466526674309437E-3</v>
      </c>
      <c r="AA1482">
        <v>-2.3728790546210469E-2</v>
      </c>
      <c r="AB1482">
        <v>-7.3767043381058883E-3</v>
      </c>
      <c r="AC1482">
        <v>-3.5992824158589842E-2</v>
      </c>
      <c r="AD1482">
        <v>2.7455766733231801E-2</v>
      </c>
      <c r="AE1482">
        <v>-4.029488712697149E-3</v>
      </c>
    </row>
    <row r="1483" spans="1:31" x14ac:dyDescent="0.35">
      <c r="A1483" s="2">
        <v>45214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-2.986494198211909E-2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</row>
    <row r="1484" spans="1:31" x14ac:dyDescent="0.35">
      <c r="A1484" s="2">
        <v>45215</v>
      </c>
      <c r="B1484">
        <v>8.2236842105263275E-3</v>
      </c>
      <c r="C1484">
        <v>-1.265829088137238E-2</v>
      </c>
      <c r="D1484">
        <v>-1.5031429352282079E-2</v>
      </c>
      <c r="E1484">
        <v>1.4790493348180391E-2</v>
      </c>
      <c r="F1484">
        <v>-3.960907595731189E-2</v>
      </c>
      <c r="G1484">
        <v>8.3989502407297412E-2</v>
      </c>
      <c r="H1484">
        <v>4.7642032579342519E-4</v>
      </c>
      <c r="I1484">
        <v>-3.03138049054269E-2</v>
      </c>
      <c r="J1484">
        <v>1.4784943020522469E-2</v>
      </c>
      <c r="K1484">
        <v>2.6413406565126699E-2</v>
      </c>
      <c r="L1484">
        <v>-5.6565409958965196E-3</v>
      </c>
      <c r="M1484">
        <v>4.5201376819201666E-3</v>
      </c>
      <c r="N1484">
        <v>2.7450980392156769E-2</v>
      </c>
      <c r="O1484">
        <v>2.6653768813750919E-2</v>
      </c>
      <c r="P1484">
        <v>2.2826976942098339E-2</v>
      </c>
      <c r="Q1484">
        <v>2.2782552453377569E-2</v>
      </c>
      <c r="R1484">
        <v>0.1206029698751729</v>
      </c>
      <c r="S1484">
        <v>1.03956451315157E-3</v>
      </c>
      <c r="T1484">
        <v>1.7612460547791638E-2</v>
      </c>
      <c r="U1484">
        <v>-1.72413178866101E-2</v>
      </c>
      <c r="V1484">
        <v>3.8390720345098162E-2</v>
      </c>
      <c r="W1484">
        <v>-8.1104857613256698E-4</v>
      </c>
      <c r="X1484">
        <v>-3.1899712686263897E-2</v>
      </c>
      <c r="Y1484">
        <v>1.4727715496808619E-2</v>
      </c>
      <c r="Z1484">
        <v>2.3160772855571169E-2</v>
      </c>
      <c r="AA1484">
        <v>3.5590263118071119E-2</v>
      </c>
      <c r="AB1484">
        <v>3.2064097105831017E-2</v>
      </c>
      <c r="AC1484">
        <v>-1.680146292574702E-2</v>
      </c>
      <c r="AD1484">
        <v>-1.8408497369852169E-2</v>
      </c>
      <c r="AE1484">
        <v>-1.456509519663007E-2</v>
      </c>
    </row>
    <row r="1485" spans="1:31" x14ac:dyDescent="0.35">
      <c r="A1485" s="2">
        <v>45216</v>
      </c>
      <c r="B1485">
        <v>1.9575856443719401E-2</v>
      </c>
      <c r="C1485">
        <v>1.282057748038623E-2</v>
      </c>
      <c r="D1485">
        <v>6.1043285238624456E-3</v>
      </c>
      <c r="E1485">
        <v>2.1052572241020199E-2</v>
      </c>
      <c r="F1485">
        <v>2.570967007363878E-2</v>
      </c>
      <c r="G1485">
        <v>2.4212858869983029E-3</v>
      </c>
      <c r="H1485">
        <v>1.380961026898486E-2</v>
      </c>
      <c r="I1485">
        <v>6.6200835583976048E-3</v>
      </c>
      <c r="J1485">
        <v>7.947033474937415E-3</v>
      </c>
      <c r="K1485">
        <v>-6.320526791924741E-3</v>
      </c>
      <c r="L1485">
        <v>-1.178386462149705E-2</v>
      </c>
      <c r="M1485">
        <v>8.9996619721286475E-3</v>
      </c>
      <c r="N1485">
        <v>2.8625954198473469E-3</v>
      </c>
      <c r="O1485">
        <v>1.6757177819091581E-2</v>
      </c>
      <c r="P1485">
        <v>-2.5750844595285871E-3</v>
      </c>
      <c r="Q1485">
        <v>4.4748526491483982E-2</v>
      </c>
      <c r="R1485">
        <v>1.034843555632103E-2</v>
      </c>
      <c r="S1485">
        <v>-2.0768688916549261E-3</v>
      </c>
      <c r="T1485">
        <v>-9.6153299484007526E-3</v>
      </c>
      <c r="U1485">
        <v>-3.4502932130179298E-2</v>
      </c>
      <c r="V1485">
        <v>2.2790739964593239E-3</v>
      </c>
      <c r="W1485">
        <v>1.948057879362675E-2</v>
      </c>
      <c r="X1485">
        <v>3.1185569468955791E-2</v>
      </c>
      <c r="Y1485">
        <v>4.9846663576929018E-3</v>
      </c>
      <c r="Z1485">
        <v>2.796265711180701E-2</v>
      </c>
      <c r="AA1485">
        <v>2.0955573646677769E-2</v>
      </c>
      <c r="AB1485">
        <v>3.276701538637794E-2</v>
      </c>
      <c r="AC1485">
        <v>1.7088576001896619E-2</v>
      </c>
      <c r="AD1485">
        <v>-4.2347062027761062E-3</v>
      </c>
      <c r="AE1485">
        <v>0</v>
      </c>
    </row>
    <row r="1486" spans="1:31" x14ac:dyDescent="0.35">
      <c r="A1486" s="2">
        <v>45217</v>
      </c>
      <c r="B1486">
        <v>1.600000000000046E-3</v>
      </c>
      <c r="C1486">
        <v>-1.265829088137238E-2</v>
      </c>
      <c r="D1486">
        <v>3.0336458907886939E-3</v>
      </c>
      <c r="E1486">
        <v>4.044411124244407E-2</v>
      </c>
      <c r="F1486">
        <v>-3.550915502461871E-2</v>
      </c>
      <c r="G1486">
        <v>-3.220608825065574E-2</v>
      </c>
      <c r="H1486">
        <v>-9.863846729488035E-3</v>
      </c>
      <c r="I1486">
        <v>-1.2057001499670591E-2</v>
      </c>
      <c r="J1486">
        <v>-2.803326289037256E-2</v>
      </c>
      <c r="K1486">
        <v>-1.9082277907087501E-2</v>
      </c>
      <c r="L1486">
        <v>-6.5789411768027986E-3</v>
      </c>
      <c r="M1486">
        <v>-1.7838780945750529E-2</v>
      </c>
      <c r="N1486">
        <v>2.35965746907707E-2</v>
      </c>
      <c r="O1486">
        <v>-4.178279886841274E-2</v>
      </c>
      <c r="P1486">
        <v>3.4423375427685698E-3</v>
      </c>
      <c r="Q1486">
        <v>-3.119064122441018E-2</v>
      </c>
      <c r="R1486">
        <v>-2.253334701709964E-2</v>
      </c>
      <c r="S1486">
        <v>-3.9542229004914331E-2</v>
      </c>
      <c r="T1486">
        <v>-1.4563162080280301E-2</v>
      </c>
      <c r="U1486">
        <v>-2.8669532888285328E-2</v>
      </c>
      <c r="V1486">
        <v>-2.3749334003170249E-2</v>
      </c>
      <c r="W1486">
        <v>-1.43312340097258E-2</v>
      </c>
      <c r="X1486">
        <v>-1.797435326187102E-2</v>
      </c>
      <c r="Y1486">
        <v>-8.0233908061100312E-3</v>
      </c>
      <c r="Z1486">
        <v>-9.3264224062080792E-2</v>
      </c>
      <c r="AA1486">
        <v>-5.090310919742902E-2</v>
      </c>
      <c r="AB1486">
        <v>-5.3819057300906081E-2</v>
      </c>
      <c r="AC1486">
        <v>-3.4225217641895123E-2</v>
      </c>
      <c r="AD1486">
        <v>-1.275823830890355E-2</v>
      </c>
      <c r="AE1486">
        <v>-2.9013312651377961E-2</v>
      </c>
    </row>
    <row r="1487" spans="1:31" x14ac:dyDescent="0.35">
      <c r="A1487" s="2">
        <v>45218</v>
      </c>
      <c r="B1487">
        <v>-2.55591054313099E-2</v>
      </c>
      <c r="C1487">
        <v>-2.5641002128344411E-2</v>
      </c>
      <c r="D1487">
        <v>-6.5988452020896426E-3</v>
      </c>
      <c r="E1487">
        <v>-2.2103655821843701E-2</v>
      </c>
      <c r="F1487">
        <v>-2.544663404587488E-2</v>
      </c>
      <c r="G1487">
        <v>-6.6556467831662136E-3</v>
      </c>
      <c r="H1487">
        <v>6.1669296642570259E-3</v>
      </c>
      <c r="I1487">
        <v>-7.0266536877624519E-3</v>
      </c>
      <c r="J1487">
        <v>-1.892744777762945E-2</v>
      </c>
      <c r="K1487">
        <v>-1.1579401417394219E-2</v>
      </c>
      <c r="L1487">
        <v>-6.6225102823933568E-3</v>
      </c>
      <c r="M1487">
        <v>-3.4922535194847892E-4</v>
      </c>
      <c r="N1487">
        <v>-1.468674474809439E-2</v>
      </c>
      <c r="O1487">
        <v>-6.4114947083395268E-2</v>
      </c>
      <c r="P1487">
        <v>-5.1457518634272503E-3</v>
      </c>
      <c r="Q1487">
        <v>-7.5752865220445331E-3</v>
      </c>
      <c r="R1487">
        <v>-2.2703445252663771E-2</v>
      </c>
      <c r="S1487">
        <v>-2.9252328797174539E-2</v>
      </c>
      <c r="T1487">
        <v>9.8524426184010139E-4</v>
      </c>
      <c r="U1487">
        <v>-3.533511117313481E-3</v>
      </c>
      <c r="V1487">
        <v>-1.061079889288385E-2</v>
      </c>
      <c r="W1487">
        <v>-1.777061914338629E-2</v>
      </c>
      <c r="X1487">
        <v>1.743212564873087E-3</v>
      </c>
      <c r="Y1487">
        <v>-9.8528745456317735E-3</v>
      </c>
      <c r="Z1487">
        <v>-6.2857151031494141E-2</v>
      </c>
      <c r="AA1487">
        <v>-8.4775126326780748E-2</v>
      </c>
      <c r="AB1487">
        <v>-5.6300674706819757E-2</v>
      </c>
      <c r="AC1487">
        <v>-2.061859787758313E-2</v>
      </c>
      <c r="AD1487">
        <v>1.353844275841354E-2</v>
      </c>
      <c r="AE1487">
        <v>-3.8054496783610499E-3</v>
      </c>
    </row>
    <row r="1488" spans="1:31" x14ac:dyDescent="0.35">
      <c r="A1488" s="2">
        <v>45219</v>
      </c>
      <c r="B1488">
        <v>-1.9672131147540961E-2</v>
      </c>
      <c r="C1488">
        <v>1.3157882353605601E-2</v>
      </c>
      <c r="D1488">
        <v>-6.3659009133684163E-3</v>
      </c>
      <c r="E1488">
        <v>-1.7926698644117441E-2</v>
      </c>
      <c r="F1488">
        <v>-2.6666641235351559E-2</v>
      </c>
      <c r="G1488">
        <v>-5.2763750662240587E-2</v>
      </c>
      <c r="H1488">
        <v>1.1786875955070331E-2</v>
      </c>
      <c r="I1488">
        <v>-4.1713263292012533E-2</v>
      </c>
      <c r="J1488">
        <v>-5.0068908115211919E-2</v>
      </c>
      <c r="K1488">
        <v>-5.6232553316410971E-3</v>
      </c>
      <c r="L1488">
        <v>-3.750006357828739E-3</v>
      </c>
      <c r="M1488">
        <v>-2.4807860622002239E-2</v>
      </c>
      <c r="N1488">
        <v>0</v>
      </c>
      <c r="O1488">
        <v>-0.14676446861333611</v>
      </c>
      <c r="P1488">
        <v>-2.844826834947423E-2</v>
      </c>
      <c r="Q1488">
        <v>-7.8962751767005512E-3</v>
      </c>
      <c r="R1488">
        <v>-2.8234418195260961E-2</v>
      </c>
      <c r="S1488">
        <v>-3.1249952512784621E-2</v>
      </c>
      <c r="T1488">
        <v>-4.5275594985775602E-2</v>
      </c>
      <c r="U1488">
        <v>1.8564819663753122E-2</v>
      </c>
      <c r="V1488">
        <v>-2.8511631933097581E-2</v>
      </c>
      <c r="W1488">
        <v>-2.5493377453319369E-2</v>
      </c>
      <c r="X1488">
        <v>-1.1600861847218541E-2</v>
      </c>
      <c r="Y1488">
        <v>-1.2921506158166011E-2</v>
      </c>
      <c r="Z1488">
        <v>-7.0121957646247401E-2</v>
      </c>
      <c r="AA1488">
        <v>-6.8998066871499342E-2</v>
      </c>
      <c r="AB1488">
        <v>-0.27267942547541651</v>
      </c>
      <c r="AC1488">
        <v>-4.605243138328885E-3</v>
      </c>
      <c r="AD1488">
        <v>-1.517911382102599E-2</v>
      </c>
      <c r="AE1488">
        <v>2.2637216570639E-2</v>
      </c>
    </row>
    <row r="1489" spans="1:31" x14ac:dyDescent="0.35">
      <c r="A1489" s="2">
        <v>45221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-3.20754716981132E-2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</row>
    <row r="1490" spans="1:31" x14ac:dyDescent="0.35">
      <c r="A1490" s="2">
        <v>45222</v>
      </c>
      <c r="B1490">
        <v>-7.3578595317725703E-2</v>
      </c>
      <c r="C1490">
        <v>0</v>
      </c>
      <c r="D1490">
        <v>4.4568245125349293E-3</v>
      </c>
      <c r="E1490">
        <v>-4.7619379206479406E-3</v>
      </c>
      <c r="F1490">
        <v>4.0525060840282963E-2</v>
      </c>
      <c r="G1490">
        <v>-5.3050766923607986E-3</v>
      </c>
      <c r="H1490">
        <v>3.8210775308355371E-2</v>
      </c>
      <c r="I1490">
        <v>3.886764114566787E-4</v>
      </c>
      <c r="J1490">
        <v>7.2533663596092701E-3</v>
      </c>
      <c r="K1490">
        <v>-1.602268669909623E-2</v>
      </c>
      <c r="L1490">
        <v>-2.00752632914919E-2</v>
      </c>
      <c r="M1490">
        <v>-5.0161014121760106E-3</v>
      </c>
      <c r="N1490">
        <v>-2.2027290448343059E-2</v>
      </c>
      <c r="O1490">
        <v>-2.6291824149745621E-2</v>
      </c>
      <c r="P1490">
        <v>-3.5493268768935771E-3</v>
      </c>
      <c r="Q1490">
        <v>3.6479607095047939E-3</v>
      </c>
      <c r="R1490">
        <v>-5.8845106388172308E-3</v>
      </c>
      <c r="S1490">
        <v>1.1520655230753629E-2</v>
      </c>
      <c r="T1490">
        <v>0</v>
      </c>
      <c r="U1490">
        <v>9.6252165322170402E-3</v>
      </c>
      <c r="V1490">
        <v>-3.9849219827515658E-2</v>
      </c>
      <c r="W1490">
        <v>-9.2827516295758139E-3</v>
      </c>
      <c r="X1490">
        <v>5.9565688680423667E-2</v>
      </c>
      <c r="Y1490">
        <v>-2.1968074602922161E-2</v>
      </c>
      <c r="Z1490">
        <v>-3.6065539939529212E-2</v>
      </c>
      <c r="AA1490">
        <v>3.0456580517121972E-3</v>
      </c>
      <c r="AB1490">
        <v>3.1242416046061369E-2</v>
      </c>
      <c r="AC1490">
        <v>2.9742221140873101E-2</v>
      </c>
      <c r="AD1490">
        <v>1.418004374248993E-2</v>
      </c>
      <c r="AE1490">
        <v>-1.8262309312632511E-2</v>
      </c>
    </row>
    <row r="1491" spans="1:31" x14ac:dyDescent="0.35">
      <c r="A1491" s="2">
        <v>45223</v>
      </c>
      <c r="B1491">
        <v>4.3321299638989119E-2</v>
      </c>
      <c r="C1491">
        <v>-1.2987000923330159E-2</v>
      </c>
      <c r="D1491">
        <v>-1.5529672767609529E-2</v>
      </c>
      <c r="E1491">
        <v>2.5518317049255671E-2</v>
      </c>
      <c r="F1491">
        <v>7.6797202694771638E-3</v>
      </c>
      <c r="G1491">
        <v>4.4444444444444509E-2</v>
      </c>
      <c r="H1491">
        <v>2.5583467013562618E-2</v>
      </c>
      <c r="I1491">
        <v>5.8275084329535431E-3</v>
      </c>
      <c r="J1491">
        <v>6.7210460951134809E-3</v>
      </c>
      <c r="K1491">
        <v>5.0766339438168988E-2</v>
      </c>
      <c r="L1491">
        <v>4.4387494435882413E-2</v>
      </c>
      <c r="M1491">
        <v>3.8170667931913593E-2</v>
      </c>
      <c r="N1491">
        <v>1.255730516244769E-2</v>
      </c>
      <c r="O1491">
        <v>-1.505872431041688E-2</v>
      </c>
      <c r="P1491">
        <v>2.048089984737822E-2</v>
      </c>
      <c r="Q1491">
        <v>3.026689367290691E-2</v>
      </c>
      <c r="R1491">
        <v>1.9607797478108369E-2</v>
      </c>
      <c r="S1491">
        <v>7.9727086728587082E-3</v>
      </c>
      <c r="T1491">
        <v>2.0618537443073182E-2</v>
      </c>
      <c r="U1491">
        <v>5.6795176380910251E-2</v>
      </c>
      <c r="V1491">
        <v>3.9820516139453588E-2</v>
      </c>
      <c r="W1491">
        <v>2.299833586265532E-2</v>
      </c>
      <c r="X1491">
        <v>3.6277971100842743E-2</v>
      </c>
      <c r="Y1491">
        <v>-1.000000940712531E-2</v>
      </c>
      <c r="Z1491">
        <v>7.1428583013536162E-2</v>
      </c>
      <c r="AA1491">
        <v>-2.125506434357527E-2</v>
      </c>
      <c r="AB1491">
        <v>-2.514915872737522E-2</v>
      </c>
      <c r="AC1491">
        <v>1.9255284414696481E-3</v>
      </c>
      <c r="AD1491">
        <v>1.337384163065169E-2</v>
      </c>
      <c r="AE1491">
        <v>6.5952654531528099E-2</v>
      </c>
    </row>
    <row r="1492" spans="1:31" x14ac:dyDescent="0.35">
      <c r="A1492" s="2">
        <v>45224</v>
      </c>
      <c r="B1492">
        <v>3.4602076124568E-3</v>
      </c>
      <c r="C1492">
        <v>1.3157882353605601E-2</v>
      </c>
      <c r="D1492">
        <v>2.535211267605586E-3</v>
      </c>
      <c r="E1492">
        <v>-2.332809059639274E-2</v>
      </c>
      <c r="F1492">
        <v>-4.0283159752848352E-2</v>
      </c>
      <c r="G1492">
        <v>-3.4042520725980692E-2</v>
      </c>
      <c r="H1492">
        <v>-2.0568970228077691E-2</v>
      </c>
      <c r="I1492">
        <v>5.793819417244217E-3</v>
      </c>
      <c r="J1492">
        <v>-2.6704791811116291E-2</v>
      </c>
      <c r="K1492">
        <v>3.6463752586999298E-3</v>
      </c>
      <c r="L1492">
        <v>-2.04328722777114E-3</v>
      </c>
      <c r="M1492">
        <v>1.734304548467458E-2</v>
      </c>
      <c r="N1492">
        <v>5.314960629921206E-3</v>
      </c>
      <c r="O1492">
        <v>-5.1665740477656596E-3</v>
      </c>
      <c r="P1492">
        <v>0</v>
      </c>
      <c r="Q1492">
        <v>-2.912118963357568E-2</v>
      </c>
      <c r="R1492">
        <v>5.442656801051049E-3</v>
      </c>
      <c r="S1492">
        <v>1.016945241156497E-2</v>
      </c>
      <c r="T1492">
        <v>-1.9191877545901129E-2</v>
      </c>
      <c r="U1492">
        <v>-3.3589287802981538E-2</v>
      </c>
      <c r="V1492">
        <v>-7.2276130384101522E-2</v>
      </c>
      <c r="W1492">
        <v>-6.6611092574061503E-3</v>
      </c>
      <c r="X1492">
        <v>-9.6204386229248318E-3</v>
      </c>
      <c r="Y1492">
        <v>-1.103335847443032E-2</v>
      </c>
      <c r="Z1492">
        <v>-1.2698475892249371E-2</v>
      </c>
      <c r="AA1492">
        <v>-8.479831317007458E-2</v>
      </c>
      <c r="AB1492">
        <v>-2.7597738462073699E-2</v>
      </c>
      <c r="AC1492">
        <v>-2.8827662982852661E-2</v>
      </c>
      <c r="AD1492">
        <v>-5.9988003497714049E-3</v>
      </c>
      <c r="AE1492">
        <v>-2.3532506526440788E-2</v>
      </c>
    </row>
    <row r="1493" spans="1:31" x14ac:dyDescent="0.35">
      <c r="A1493" s="2">
        <v>45225</v>
      </c>
      <c r="B1493">
        <v>-4.1379310344827558E-2</v>
      </c>
      <c r="C1493">
        <v>-1.2987000923330159E-2</v>
      </c>
      <c r="D1493">
        <v>1.4329867940432671E-2</v>
      </c>
      <c r="E1493">
        <v>-6.3694963939191496E-3</v>
      </c>
      <c r="F1493">
        <v>1.1344343304594769E-2</v>
      </c>
      <c r="G1493">
        <v>-4.3171868574777061E-2</v>
      </c>
      <c r="H1493">
        <v>-1.9660360588254041E-2</v>
      </c>
      <c r="I1493">
        <v>1.766508796930677E-2</v>
      </c>
      <c r="J1493">
        <v>-9.7991555333015734E-3</v>
      </c>
      <c r="K1493">
        <v>2.0889999201848971E-2</v>
      </c>
      <c r="L1493">
        <v>9.8280004245843156E-3</v>
      </c>
      <c r="M1493">
        <v>5.4551601714389886E-3</v>
      </c>
      <c r="N1493">
        <v>-1.6448012531819049E-2</v>
      </c>
      <c r="O1493">
        <v>1.9395886175415541E-2</v>
      </c>
      <c r="P1493">
        <v>1.745199027917943E-2</v>
      </c>
      <c r="Q1493">
        <v>-1.387465070166183E-3</v>
      </c>
      <c r="R1493">
        <v>8.6611940236867024E-3</v>
      </c>
      <c r="S1493">
        <v>-2.2371642091584269E-3</v>
      </c>
      <c r="T1493">
        <v>7.2090313644919144E-3</v>
      </c>
      <c r="U1493">
        <v>4.9155898764674522E-2</v>
      </c>
      <c r="V1493">
        <v>3.1976713158750947E-2</v>
      </c>
      <c r="W1493">
        <v>2.1793735838776081E-2</v>
      </c>
      <c r="X1493">
        <v>-1.7808953668516869E-2</v>
      </c>
      <c r="Y1493">
        <v>-3.142708096319669E-3</v>
      </c>
      <c r="Z1493">
        <v>6.4309389130949857E-3</v>
      </c>
      <c r="AA1493">
        <v>9.7175098260778192E-2</v>
      </c>
      <c r="AB1493">
        <v>2.9244850935433941E-2</v>
      </c>
      <c r="AC1493">
        <v>2.605543942872135E-2</v>
      </c>
      <c r="AD1493">
        <v>0</v>
      </c>
      <c r="AE1493">
        <v>8.2317922837961133E-2</v>
      </c>
    </row>
    <row r="1494" spans="1:31" x14ac:dyDescent="0.35">
      <c r="A1494" s="2">
        <v>45226</v>
      </c>
      <c r="B1494">
        <v>-1.0791366906474861E-2</v>
      </c>
      <c r="C1494">
        <v>2.6315764707210979E-2</v>
      </c>
      <c r="D1494">
        <v>-8.5872576177284943E-3</v>
      </c>
      <c r="E1494">
        <v>-1.2820501064172211E-2</v>
      </c>
      <c r="F1494">
        <v>-4.2624802699599007E-2</v>
      </c>
      <c r="G1494">
        <v>-9.9447509930814748E-2</v>
      </c>
      <c r="H1494">
        <v>-2.370106081641643E-2</v>
      </c>
      <c r="I1494">
        <v>-2.7547205235936231E-2</v>
      </c>
      <c r="J1494">
        <v>-4.9480457461687832E-2</v>
      </c>
      <c r="K1494">
        <v>-4.13701156574795E-2</v>
      </c>
      <c r="L1494">
        <v>-8.1103310696265529E-3</v>
      </c>
      <c r="M1494">
        <v>7.121091673488511E-3</v>
      </c>
      <c r="N1494">
        <v>0</v>
      </c>
      <c r="O1494">
        <v>-0.14649619383008999</v>
      </c>
      <c r="P1494">
        <v>-7.7187095853921139E-3</v>
      </c>
      <c r="Q1494">
        <v>-5.2199799591470253E-2</v>
      </c>
      <c r="R1494">
        <v>-1.466904601862307E-2</v>
      </c>
      <c r="S1494">
        <v>-2.6905727901249451E-2</v>
      </c>
      <c r="T1494">
        <v>-2.0449391242753912E-3</v>
      </c>
      <c r="U1494">
        <v>-4.3539995874782973E-2</v>
      </c>
      <c r="V1494">
        <v>6.7605435916813228E-3</v>
      </c>
      <c r="W1494">
        <v>-8.2033987889822413E-3</v>
      </c>
      <c r="X1494">
        <v>-4.8626384163892762E-2</v>
      </c>
      <c r="Y1494">
        <v>-3.1841155004134647E-2</v>
      </c>
      <c r="Z1494">
        <v>-5.7508006445984972E-2</v>
      </c>
      <c r="AA1494">
        <v>-8.9598340076331273E-2</v>
      </c>
      <c r="AB1494">
        <v>-7.6969254483515326E-2</v>
      </c>
      <c r="AC1494">
        <v>-2.925103920150085E-2</v>
      </c>
      <c r="AD1494">
        <v>-6.0344506076115412E-4</v>
      </c>
      <c r="AE1494">
        <v>-4.2031529994189687E-2</v>
      </c>
    </row>
    <row r="1495" spans="1:31" x14ac:dyDescent="0.35">
      <c r="A1495" s="2">
        <v>45228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3.4242484570973453E-2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</row>
    <row r="1496" spans="1:31" x14ac:dyDescent="0.35">
      <c r="A1496" s="2">
        <v>45229</v>
      </c>
      <c r="B1496">
        <v>7.2727272727273204E-3</v>
      </c>
      <c r="C1496">
        <v>1.282057748038623E-2</v>
      </c>
      <c r="D1496">
        <v>2.2632020117351329E-2</v>
      </c>
      <c r="E1496">
        <v>1.13636645122297E-2</v>
      </c>
      <c r="F1496">
        <v>6.4440897667334962E-3</v>
      </c>
      <c r="G1496">
        <v>2.3517433761807371E-2</v>
      </c>
      <c r="H1496">
        <v>1.5873024469788222E-2</v>
      </c>
      <c r="I1496">
        <v>1.6298028232876401E-2</v>
      </c>
      <c r="J1496">
        <v>1.2493580942478429E-2</v>
      </c>
      <c r="K1496">
        <v>8.3526874905979209E-3</v>
      </c>
      <c r="L1496">
        <v>-8.1765684005189465E-3</v>
      </c>
      <c r="M1496">
        <v>-1.1447816291377141E-2</v>
      </c>
      <c r="N1496">
        <v>1.886429258902789E-2</v>
      </c>
      <c r="O1496">
        <v>-4.1783321096313109E-2</v>
      </c>
      <c r="P1496">
        <v>1.382885493797237E-2</v>
      </c>
      <c r="Q1496">
        <v>-4.8443302029346547E-2</v>
      </c>
      <c r="R1496">
        <v>3.885256569548412E-2</v>
      </c>
      <c r="S1496">
        <v>1.0368623320747171E-2</v>
      </c>
      <c r="T1496">
        <v>-1.024594048407956E-2</v>
      </c>
      <c r="U1496">
        <v>-1.8901533240341051E-2</v>
      </c>
      <c r="V1496">
        <v>-3.3855572770969622E-2</v>
      </c>
      <c r="W1496">
        <v>6.6170324810896908E-3</v>
      </c>
      <c r="X1496">
        <v>-1.9347443343265321E-2</v>
      </c>
      <c r="Y1496">
        <v>-1.790859337462924E-3</v>
      </c>
      <c r="Z1496">
        <v>-3.3898353028728123E-2</v>
      </c>
      <c r="AA1496">
        <v>1.696828234628045E-2</v>
      </c>
      <c r="AB1496">
        <v>-2.532792573514064E-2</v>
      </c>
      <c r="AC1496">
        <v>-3.9735376225771279E-3</v>
      </c>
      <c r="AD1496">
        <v>-3.6232251292344091E-3</v>
      </c>
      <c r="AE1496">
        <v>-2.3504870837282699E-2</v>
      </c>
    </row>
    <row r="1497" spans="1:31" x14ac:dyDescent="0.35">
      <c r="A1497" s="2">
        <v>45230</v>
      </c>
      <c r="B1497">
        <v>3.4296028880866469E-2</v>
      </c>
      <c r="C1497">
        <v>0</v>
      </c>
      <c r="D1497">
        <v>-4.098360655737654E-3</v>
      </c>
      <c r="E1497">
        <v>2.6484744999658361E-2</v>
      </c>
      <c r="F1497">
        <v>8.7310602948640348E-3</v>
      </c>
      <c r="G1497">
        <v>3.896097709600177E-2</v>
      </c>
      <c r="H1497">
        <v>-3.67647568437105E-2</v>
      </c>
      <c r="I1497">
        <v>-1.450940991477812E-2</v>
      </c>
      <c r="J1497">
        <v>2.7249293496520059E-2</v>
      </c>
      <c r="K1497">
        <v>-9.2035894444697508E-4</v>
      </c>
      <c r="L1497">
        <v>1.442705598382665E-2</v>
      </c>
      <c r="M1497">
        <v>3.4741094319167498E-2</v>
      </c>
      <c r="N1497">
        <v>0</v>
      </c>
      <c r="O1497">
        <v>1.169588261014121E-2</v>
      </c>
      <c r="P1497">
        <v>-1.1082622833744501E-2</v>
      </c>
      <c r="Q1497">
        <v>4.4967644473815849E-2</v>
      </c>
      <c r="R1497">
        <v>2.6913615308922448E-2</v>
      </c>
      <c r="S1497">
        <v>-2.6225816707495912E-2</v>
      </c>
      <c r="T1497">
        <v>0</v>
      </c>
      <c r="U1497">
        <v>1.2104180410486001E-3</v>
      </c>
      <c r="V1497">
        <v>5.9947875195436977E-2</v>
      </c>
      <c r="W1497">
        <v>2.2185661659549941E-2</v>
      </c>
      <c r="X1497">
        <v>2.3557104199873891E-2</v>
      </c>
      <c r="Y1497">
        <v>3.7513950155434461E-3</v>
      </c>
      <c r="Z1497">
        <v>3.3333344487419307E-2</v>
      </c>
      <c r="AA1497">
        <v>7.3414890346545469E-2</v>
      </c>
      <c r="AB1497">
        <v>1.212681265474957E-2</v>
      </c>
      <c r="AC1497">
        <v>2.1276575507703122E-2</v>
      </c>
      <c r="AD1497">
        <v>-6.0606060606060996E-3</v>
      </c>
      <c r="AE1497">
        <v>1.8052935225439489E-2</v>
      </c>
    </row>
    <row r="1498" spans="1:31" x14ac:dyDescent="0.35">
      <c r="A1498" s="2">
        <v>45231</v>
      </c>
      <c r="B1498">
        <v>7.1553228621291431E-2</v>
      </c>
      <c r="C1498">
        <v>-1.265829088137238E-2</v>
      </c>
      <c r="D1498">
        <v>3.2373113854595292E-2</v>
      </c>
      <c r="E1498">
        <v>-2.3455616153766901E-3</v>
      </c>
      <c r="F1498">
        <v>-3.3467970355421713E-2</v>
      </c>
      <c r="G1498">
        <v>-3.6538382183162299E-2</v>
      </c>
      <c r="H1498">
        <v>2.8148847039844549E-2</v>
      </c>
      <c r="I1498">
        <v>4.184426714679268E-2</v>
      </c>
      <c r="J1498">
        <v>-2.7026978005539552E-2</v>
      </c>
      <c r="K1498">
        <v>1.888531926094239E-2</v>
      </c>
      <c r="L1498">
        <v>-4.0634042661366046E-3</v>
      </c>
      <c r="M1498">
        <v>6.5833037677545114E-3</v>
      </c>
      <c r="N1498">
        <v>3.3062535424145167E-2</v>
      </c>
      <c r="O1498">
        <v>-3.5812998348147003E-2</v>
      </c>
      <c r="P1498">
        <v>-1.7241773367198121E-3</v>
      </c>
      <c r="Q1498">
        <v>2.737798511783351E-3</v>
      </c>
      <c r="R1498">
        <v>-5.1735826883372082E-2</v>
      </c>
      <c r="S1498">
        <v>4.5667501713329887E-2</v>
      </c>
      <c r="T1498">
        <v>1.24223485977828E-2</v>
      </c>
      <c r="U1498">
        <v>-1.7328222602158942E-2</v>
      </c>
      <c r="V1498">
        <v>1.065568169374642E-2</v>
      </c>
      <c r="W1498">
        <v>-5.6269853042922868E-3</v>
      </c>
      <c r="X1498">
        <v>-3.0494752870488528E-2</v>
      </c>
      <c r="Y1498">
        <v>1.462459048817921E-3</v>
      </c>
      <c r="Z1498">
        <v>-2.3769078040595911E-2</v>
      </c>
      <c r="AA1498">
        <v>-1.6580295724040409E-2</v>
      </c>
      <c r="AB1498">
        <v>-2.1065969604169288E-3</v>
      </c>
      <c r="AC1498">
        <v>-5.9244783056783268E-2</v>
      </c>
      <c r="AD1498">
        <v>3.658573801924581E-3</v>
      </c>
      <c r="AE1498">
        <v>2.7584275850374151E-3</v>
      </c>
    </row>
    <row r="1499" spans="1:31" x14ac:dyDescent="0.35">
      <c r="A1499" s="2">
        <v>45232</v>
      </c>
      <c r="B1499">
        <v>-1.791530944625408E-2</v>
      </c>
      <c r="C1499">
        <v>-1.2820501064172211E-2</v>
      </c>
      <c r="D1499">
        <v>1.169279829922942E-2</v>
      </c>
      <c r="E1499">
        <v>4.8589331852497468E-2</v>
      </c>
      <c r="F1499">
        <v>5.3134291919309629E-2</v>
      </c>
      <c r="G1499">
        <v>7.3852269192742348E-2</v>
      </c>
      <c r="H1499">
        <v>8.3526758116887478E-2</v>
      </c>
      <c r="I1499">
        <v>6.7683161997506014E-2</v>
      </c>
      <c r="J1499">
        <v>8.3847691151599957E-2</v>
      </c>
      <c r="K1499">
        <v>2.9385208660359648E-2</v>
      </c>
      <c r="L1499">
        <v>2.7335784171247601E-2</v>
      </c>
      <c r="M1499">
        <v>1.5042543916577561E-2</v>
      </c>
      <c r="N1499">
        <v>3.7673738112655508E-2</v>
      </c>
      <c r="O1499">
        <v>2.8541570652933061E-2</v>
      </c>
      <c r="P1499">
        <v>2.7633825296417221E-2</v>
      </c>
      <c r="Q1499">
        <v>3.3253991331418042E-2</v>
      </c>
      <c r="R1499">
        <v>9.3323841775232452E-3</v>
      </c>
      <c r="S1499">
        <v>8.9585575679968166E-2</v>
      </c>
      <c r="T1499">
        <v>1.635990304505874E-2</v>
      </c>
      <c r="U1499">
        <v>4.2136586424659887E-2</v>
      </c>
      <c r="V1499">
        <v>0.1073263924025749</v>
      </c>
      <c r="W1499">
        <v>4.9312826380004227E-2</v>
      </c>
      <c r="X1499">
        <v>8.2789342800121402E-2</v>
      </c>
      <c r="Y1499">
        <v>3.2614012965563433E-2</v>
      </c>
      <c r="Z1499">
        <v>9.0434779291567624E-2</v>
      </c>
      <c r="AA1499">
        <v>0.10115912131722429</v>
      </c>
      <c r="AB1499">
        <v>-3.9583057972827913E-2</v>
      </c>
      <c r="AC1499">
        <v>6.3667826189454546E-2</v>
      </c>
      <c r="AD1499">
        <v>3.0376669590495009E-3</v>
      </c>
      <c r="AE1499">
        <v>3.641611923043242E-2</v>
      </c>
    </row>
    <row r="1500" spans="1:31" x14ac:dyDescent="0.35">
      <c r="A1500" s="2">
        <v>45233</v>
      </c>
      <c r="B1500">
        <v>1.990049751243772E-2</v>
      </c>
      <c r="C1500">
        <v>0</v>
      </c>
      <c r="D1500">
        <v>0</v>
      </c>
      <c r="E1500">
        <v>3.0642738707423511E-2</v>
      </c>
      <c r="F1500">
        <v>2.7777765763739689E-2</v>
      </c>
      <c r="G1500">
        <v>3.7174684946250651E-3</v>
      </c>
      <c r="H1500">
        <v>-1.1991426355799639E-2</v>
      </c>
      <c r="I1500">
        <v>2.7865313863912888E-3</v>
      </c>
      <c r="J1500">
        <v>2.705266744565904E-2</v>
      </c>
      <c r="K1500">
        <v>4.3916965057393398E-3</v>
      </c>
      <c r="L1500">
        <v>4.0508357641044553E-2</v>
      </c>
      <c r="M1500">
        <v>6.9265388136832584E-2</v>
      </c>
      <c r="N1500">
        <v>0</v>
      </c>
      <c r="O1500">
        <v>2.3948294899886809E-2</v>
      </c>
      <c r="P1500">
        <v>7.5630382750386804E-3</v>
      </c>
      <c r="Q1500">
        <v>2.947358365371033E-2</v>
      </c>
      <c r="R1500">
        <v>2.844947415308718E-3</v>
      </c>
      <c r="S1500">
        <v>9.2497082385283313E-3</v>
      </c>
      <c r="T1500">
        <v>6.0362597736030033E-3</v>
      </c>
      <c r="U1500">
        <v>3.3940016559126152E-2</v>
      </c>
      <c r="V1500">
        <v>6.201164502408929E-2</v>
      </c>
      <c r="W1500">
        <v>1.309707875880672E-2</v>
      </c>
      <c r="X1500">
        <v>1.918325338568749E-2</v>
      </c>
      <c r="Y1500">
        <v>3.032676681849367E-2</v>
      </c>
      <c r="Z1500">
        <v>5.5821356570538549E-2</v>
      </c>
      <c r="AA1500">
        <v>3.7320607697712387E-2</v>
      </c>
      <c r="AB1500">
        <v>3.8604169848201357E-2</v>
      </c>
      <c r="AC1500">
        <v>3.122970068214714E-2</v>
      </c>
      <c r="AD1500">
        <v>2.483337791130014E-2</v>
      </c>
      <c r="AE1500">
        <v>1.9337698763704388E-2</v>
      </c>
    </row>
    <row r="1501" spans="1:31" x14ac:dyDescent="0.35">
      <c r="A1501" s="2">
        <v>45235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2.7493831512160671E-2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</row>
    <row r="1502" spans="1:31" x14ac:dyDescent="0.35">
      <c r="A1502" s="2">
        <v>45236</v>
      </c>
      <c r="B1502">
        <v>7.8048780487804947E-2</v>
      </c>
      <c r="C1502">
        <v>3.8961080178621987E-2</v>
      </c>
      <c r="D1502">
        <v>1.8124507486209529E-2</v>
      </c>
      <c r="E1502">
        <v>-3.625829649976597E-3</v>
      </c>
      <c r="F1502">
        <v>-7.1703897840171837E-3</v>
      </c>
      <c r="G1502">
        <v>-6.5740743111844524E-2</v>
      </c>
      <c r="H1502">
        <v>0</v>
      </c>
      <c r="I1502">
        <v>8.683596555395301E-3</v>
      </c>
      <c r="J1502">
        <v>-3.6968542496503831E-3</v>
      </c>
      <c r="K1502">
        <v>-1.8364626638371909E-2</v>
      </c>
      <c r="L1502">
        <v>-3.8168083418982368E-3</v>
      </c>
      <c r="M1502">
        <v>-1.6872479113123621E-2</v>
      </c>
      <c r="N1502">
        <v>-6.8610634648370583E-3</v>
      </c>
      <c r="O1502">
        <v>-3.254544404002746E-2</v>
      </c>
      <c r="P1502">
        <v>-1.417848870218053E-2</v>
      </c>
      <c r="Q1502">
        <v>-3.2710287882348421E-2</v>
      </c>
      <c r="R1502">
        <v>-1.0992956202271481E-2</v>
      </c>
      <c r="S1502">
        <v>-1.018194091503166E-3</v>
      </c>
      <c r="T1502">
        <v>2.3999977111816451E-2</v>
      </c>
      <c r="U1502">
        <v>1.427154074385095E-3</v>
      </c>
      <c r="V1502">
        <v>-1.8850524263283819E-2</v>
      </c>
      <c r="W1502">
        <v>-2.0532282275422031E-2</v>
      </c>
      <c r="X1502">
        <v>-1.0754800297667619E-3</v>
      </c>
      <c r="Y1502">
        <v>-1.4335859687062301E-2</v>
      </c>
      <c r="Z1502">
        <v>-5.4380613731210503E-2</v>
      </c>
      <c r="AA1502">
        <v>-5.0738024261333559E-2</v>
      </c>
      <c r="AB1502">
        <v>-5.0661400904204353E-2</v>
      </c>
      <c r="AC1502">
        <v>-1.2618344361257861E-2</v>
      </c>
      <c r="AD1502">
        <v>1.004726346869989E-2</v>
      </c>
      <c r="AE1502">
        <v>9.2994418575347293E-3</v>
      </c>
    </row>
    <row r="1503" spans="1:31" x14ac:dyDescent="0.35">
      <c r="A1503" s="2">
        <v>45237</v>
      </c>
      <c r="B1503">
        <v>-3.7707390648567103E-2</v>
      </c>
      <c r="C1503">
        <v>-1.2499987892806709E-2</v>
      </c>
      <c r="D1503">
        <v>-5.6243550051599533E-2</v>
      </c>
      <c r="E1503">
        <v>-1.382820840963073E-2</v>
      </c>
      <c r="F1503">
        <v>1.2222184075249659E-2</v>
      </c>
      <c r="G1503">
        <v>-1.5857269077550251E-2</v>
      </c>
      <c r="H1503">
        <v>-1.907242285904898E-2</v>
      </c>
      <c r="I1503">
        <v>-4.1666705194722382E-2</v>
      </c>
      <c r="J1503">
        <v>6.4935668119205916E-3</v>
      </c>
      <c r="K1503">
        <v>1.024498278951635E-2</v>
      </c>
      <c r="L1503">
        <v>-1.992338889515333E-2</v>
      </c>
      <c r="M1503">
        <v>-1.961389138973868E-2</v>
      </c>
      <c r="N1503">
        <v>7.7720207253886286E-3</v>
      </c>
      <c r="O1503">
        <v>8.3141663256796061E-3</v>
      </c>
      <c r="P1503">
        <v>-1.6920458073506839E-2</v>
      </c>
      <c r="Q1503">
        <v>-1.7962845259040239E-2</v>
      </c>
      <c r="R1503">
        <v>-3.549658633142927E-2</v>
      </c>
      <c r="S1503">
        <v>-3.6697304096517058E-2</v>
      </c>
      <c r="T1503">
        <v>-1.7578062062965191E-2</v>
      </c>
      <c r="U1503">
        <v>-1.900235786355919E-2</v>
      </c>
      <c r="V1503">
        <v>-4.4751635217350261E-2</v>
      </c>
      <c r="W1503">
        <v>-1.0869591776306531E-2</v>
      </c>
      <c r="X1503">
        <v>2.1803432713979779E-2</v>
      </c>
      <c r="Y1503">
        <v>-3.2492555686445268E-3</v>
      </c>
      <c r="Z1503">
        <v>-4.7923656088600941E-3</v>
      </c>
      <c r="AA1503">
        <v>3.887265500613668E-2</v>
      </c>
      <c r="AB1503">
        <v>1.950677987128158E-2</v>
      </c>
      <c r="AC1503">
        <v>3.7060698903743639E-2</v>
      </c>
      <c r="AD1503">
        <v>-2.808652992624527E-2</v>
      </c>
      <c r="AE1503">
        <v>-3.2186765325171063E-2</v>
      </c>
    </row>
    <row r="1504" spans="1:31" x14ac:dyDescent="0.35">
      <c r="A1504" s="2">
        <v>45238</v>
      </c>
      <c r="B1504">
        <v>-4.7021943573667402E-3</v>
      </c>
      <c r="C1504">
        <v>1.2658215432457039E-2</v>
      </c>
      <c r="D1504">
        <v>-4.3466375068343388E-2</v>
      </c>
      <c r="E1504">
        <v>-9.5941042517334596E-3</v>
      </c>
      <c r="F1504">
        <v>-0.1761799783449971</v>
      </c>
      <c r="G1504">
        <v>1.0070435520861841E-2</v>
      </c>
      <c r="H1504">
        <v>-1.4582418238706979E-2</v>
      </c>
      <c r="I1504">
        <v>-3.5932692416373868E-3</v>
      </c>
      <c r="J1504">
        <v>-4.1013883212256297E-2</v>
      </c>
      <c r="K1504">
        <v>-2.601413865560942E-2</v>
      </c>
      <c r="L1504">
        <v>-4.6911977948126404E-3</v>
      </c>
      <c r="M1504">
        <v>-9.0653019772927168E-3</v>
      </c>
      <c r="N1504">
        <v>-2.7249357326478148E-2</v>
      </c>
      <c r="O1504">
        <v>-2.4483068125662141E-2</v>
      </c>
      <c r="P1504">
        <v>-1.7211277354839401E-3</v>
      </c>
      <c r="Q1504">
        <v>-4.5035681546021E-2</v>
      </c>
      <c r="R1504">
        <v>-1.48698745056759E-2</v>
      </c>
      <c r="S1504">
        <v>-3.5978870501341853E-2</v>
      </c>
      <c r="T1504">
        <v>-1.491059303656617E-2</v>
      </c>
      <c r="U1504">
        <v>2.9539981676521609E-2</v>
      </c>
      <c r="V1504">
        <v>-1.226396590725543E-2</v>
      </c>
      <c r="W1504">
        <v>-1.5698572437853549E-2</v>
      </c>
      <c r="X1504">
        <v>-6.5331917862209821E-2</v>
      </c>
      <c r="Y1504">
        <v>-3.104620761367527E-2</v>
      </c>
      <c r="Z1504">
        <v>-3.3707871188450422E-2</v>
      </c>
      <c r="AA1504">
        <v>-2.2450868151442819E-2</v>
      </c>
      <c r="AB1504">
        <v>-3.1433585894764193E-2</v>
      </c>
      <c r="AC1504">
        <v>-0.1004312511854825</v>
      </c>
      <c r="AD1504">
        <v>-7.2246367425380384E-3</v>
      </c>
      <c r="AE1504">
        <v>9.7994431839619534E-2</v>
      </c>
    </row>
    <row r="1505" spans="1:31" x14ac:dyDescent="0.35">
      <c r="A1505" s="2">
        <v>45239</v>
      </c>
      <c r="B1505">
        <v>-7.8740157480314821E-3</v>
      </c>
      <c r="C1505">
        <v>-1.2499987892806709E-2</v>
      </c>
      <c r="D1505">
        <v>2.5721634752786441E-2</v>
      </c>
      <c r="E1505">
        <v>4.4708990761013201E-3</v>
      </c>
      <c r="F1505">
        <v>-8.2611575763482659E-2</v>
      </c>
      <c r="G1505">
        <v>8.3748771181577863E-2</v>
      </c>
      <c r="H1505">
        <v>-1.07623123204359E-2</v>
      </c>
      <c r="I1505">
        <v>2.3800948587829E-2</v>
      </c>
      <c r="J1505">
        <v>1.201345537798537E-2</v>
      </c>
      <c r="K1505">
        <v>-1.9013170920027519E-2</v>
      </c>
      <c r="L1505">
        <v>8.6410537554693079E-3</v>
      </c>
      <c r="M1505">
        <v>-3.4700507162184202E-3</v>
      </c>
      <c r="N1505">
        <v>-2.6074700493305181E-2</v>
      </c>
      <c r="O1505">
        <v>-1.7425278812695622E-2</v>
      </c>
      <c r="P1505">
        <v>1.120682383547744E-2</v>
      </c>
      <c r="Q1505">
        <v>-3.8453188575403918E-2</v>
      </c>
      <c r="R1505">
        <v>-1.207546018204597E-2</v>
      </c>
      <c r="S1505">
        <v>2.305161146168877E-2</v>
      </c>
      <c r="T1505">
        <v>3.5317899783936513E-2</v>
      </c>
      <c r="U1505">
        <v>2.7281275515609989E-2</v>
      </c>
      <c r="V1505">
        <v>3.9732483338821289E-3</v>
      </c>
      <c r="W1505">
        <v>1.275915852462783E-2</v>
      </c>
      <c r="X1505">
        <v>-4.2277339891573562E-2</v>
      </c>
      <c r="Y1505">
        <v>1.922516246275485E-3</v>
      </c>
      <c r="Z1505">
        <v>-1.495019150714993E-2</v>
      </c>
      <c r="AA1505">
        <v>-3.9234435875165952E-2</v>
      </c>
      <c r="AB1505">
        <v>-7.6195977790248781E-3</v>
      </c>
      <c r="AC1505">
        <v>-0.1130137348694021</v>
      </c>
      <c r="AD1505">
        <v>1.940577516964637E-2</v>
      </c>
      <c r="AE1505">
        <v>-2.104045889970196E-2</v>
      </c>
    </row>
    <row r="1506" spans="1:31" x14ac:dyDescent="0.35">
      <c r="A1506" s="2">
        <v>45240</v>
      </c>
      <c r="B1506">
        <v>-3.3333333333333333E-2</v>
      </c>
      <c r="C1506">
        <v>-1.265829088137238E-2</v>
      </c>
      <c r="D1506">
        <v>1.393145723042633E-2</v>
      </c>
      <c r="E1506">
        <v>-1.5578567626406409E-2</v>
      </c>
      <c r="F1506">
        <v>1.7429176698599891E-2</v>
      </c>
      <c r="G1506">
        <v>-3.0358778949433399E-2</v>
      </c>
      <c r="H1506">
        <v>-6.7996796665474868E-3</v>
      </c>
      <c r="I1506">
        <v>1.373723760679013E-2</v>
      </c>
      <c r="J1506">
        <v>4.7484468829206428E-4</v>
      </c>
      <c r="K1506">
        <v>-9.2293407065762167E-3</v>
      </c>
      <c r="L1506">
        <v>-1.9080987745136668E-2</v>
      </c>
      <c r="M1506">
        <v>-2.0576119512206611E-2</v>
      </c>
      <c r="N1506">
        <v>0</v>
      </c>
      <c r="O1506">
        <v>3.2027605565540407E-2</v>
      </c>
      <c r="P1506">
        <v>-1.790273594781577E-2</v>
      </c>
      <c r="Q1506">
        <v>1.0488186844121341E-2</v>
      </c>
      <c r="R1506">
        <v>-5.7295499152694163E-3</v>
      </c>
      <c r="S1506">
        <v>-1.28754876647823E-2</v>
      </c>
      <c r="T1506">
        <v>-3.3138415692310803E-2</v>
      </c>
      <c r="U1506">
        <v>-1.098900043229745E-2</v>
      </c>
      <c r="V1506">
        <v>-7.27183113242863E-2</v>
      </c>
      <c r="W1506">
        <v>-1.9685039665718329E-2</v>
      </c>
      <c r="X1506">
        <v>1.500889179225995E-2</v>
      </c>
      <c r="Y1506">
        <v>-2.7822231570266309E-2</v>
      </c>
      <c r="Z1506">
        <v>-0.40472174138683709</v>
      </c>
      <c r="AA1506">
        <v>-5.9760994397353377E-2</v>
      </c>
      <c r="AB1506">
        <v>1.1517098500004369E-2</v>
      </c>
      <c r="AC1506">
        <v>3.6293457447971862E-2</v>
      </c>
      <c r="AD1506">
        <v>-5.9492028485730319E-4</v>
      </c>
      <c r="AE1506">
        <v>-1.358055646828593E-2</v>
      </c>
    </row>
    <row r="1507" spans="1:31" x14ac:dyDescent="0.35">
      <c r="A1507" s="2">
        <v>45242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-1.7908827785817701E-2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</row>
    <row r="1508" spans="1:31" x14ac:dyDescent="0.35">
      <c r="A1508" s="2">
        <v>45243</v>
      </c>
      <c r="B1508">
        <v>-1.642036124794743E-3</v>
      </c>
      <c r="C1508">
        <v>0</v>
      </c>
      <c r="D1508">
        <v>3.2976092333059088E-3</v>
      </c>
      <c r="E1508">
        <v>1.3564381710036381E-2</v>
      </c>
      <c r="F1508">
        <v>-4.9964773272613838E-3</v>
      </c>
      <c r="G1508">
        <v>6.6413372938867177E-3</v>
      </c>
      <c r="H1508">
        <v>2.738492740020249E-3</v>
      </c>
      <c r="I1508">
        <v>-1.424598828411416E-2</v>
      </c>
      <c r="J1508">
        <v>-4.7461026539212803E-3</v>
      </c>
      <c r="K1508">
        <v>-5.5891167504187322E-3</v>
      </c>
      <c r="L1508">
        <v>4.3667606459241171E-3</v>
      </c>
      <c r="M1508">
        <v>6.4636554847585792E-4</v>
      </c>
      <c r="N1508">
        <v>-4.49438202247191E-2</v>
      </c>
      <c r="O1508">
        <v>7.309562327346697E-3</v>
      </c>
      <c r="P1508">
        <v>1.562494308584483E-2</v>
      </c>
      <c r="Q1508">
        <v>-5.973852460314788E-4</v>
      </c>
      <c r="R1508">
        <v>-8.4518330733658331E-3</v>
      </c>
      <c r="S1508">
        <v>-2.5000044927034781E-2</v>
      </c>
      <c r="T1508">
        <v>4.032254188043316E-3</v>
      </c>
      <c r="U1508">
        <v>2.4536980089664869E-2</v>
      </c>
      <c r="V1508">
        <v>2.9340938307143021E-3</v>
      </c>
      <c r="W1508">
        <v>2.008032159277251E-2</v>
      </c>
      <c r="X1508">
        <v>-3.4793488182679471E-3</v>
      </c>
      <c r="Y1508">
        <v>-2.9440806025074151E-2</v>
      </c>
      <c r="Z1508">
        <v>-1.6997151066808321E-2</v>
      </c>
      <c r="AA1508">
        <v>-2.2245767741702172E-2</v>
      </c>
      <c r="AB1508">
        <v>6.7473061716589733E-3</v>
      </c>
      <c r="AC1508">
        <v>8.1966956819587988E-3</v>
      </c>
      <c r="AD1508">
        <v>-8.333297002883211E-3</v>
      </c>
      <c r="AE1508">
        <v>5.6267356347623476E-3</v>
      </c>
    </row>
    <row r="1509" spans="1:31" x14ac:dyDescent="0.35">
      <c r="A1509" s="2">
        <v>45244</v>
      </c>
      <c r="B1509">
        <v>1.8092105263157961E-2</v>
      </c>
      <c r="C1509">
        <v>0</v>
      </c>
      <c r="D1509">
        <v>1.64338537387021E-3</v>
      </c>
      <c r="E1509">
        <v>3.1970283366069108E-2</v>
      </c>
      <c r="F1509">
        <v>9.7561022330688418E-2</v>
      </c>
      <c r="G1509">
        <v>0.1639963035905885</v>
      </c>
      <c r="H1509">
        <v>9.3764281784801007E-2</v>
      </c>
      <c r="I1509">
        <v>5.6397582178443477E-2</v>
      </c>
      <c r="J1509">
        <v>2.9089205070364169E-2</v>
      </c>
      <c r="K1509">
        <v>8.0561996783626411E-2</v>
      </c>
      <c r="L1509">
        <v>7.075102646269138E-2</v>
      </c>
      <c r="M1509">
        <v>4.4250736017273473E-2</v>
      </c>
      <c r="N1509">
        <v>6.0752169720347249E-2</v>
      </c>
      <c r="O1509">
        <v>0.1634627095995165</v>
      </c>
      <c r="P1509">
        <v>6.6666644930499563E-2</v>
      </c>
      <c r="Q1509">
        <v>0.1143156266466987</v>
      </c>
      <c r="R1509">
        <v>2.7508756548335841E-2</v>
      </c>
      <c r="S1509">
        <v>7.0234172455636124E-2</v>
      </c>
      <c r="T1509">
        <v>1.0040198904289531E-2</v>
      </c>
      <c r="U1509">
        <v>-1.491188143789446E-2</v>
      </c>
      <c r="V1509">
        <v>9.9734106215350504E-2</v>
      </c>
      <c r="W1509">
        <v>4.3307102283073773E-2</v>
      </c>
      <c r="X1509">
        <v>0.1192901488575497</v>
      </c>
      <c r="Y1509">
        <v>8.8798546415010948E-2</v>
      </c>
      <c r="Z1509">
        <v>0.2190201683564956</v>
      </c>
      <c r="AA1509">
        <v>0.18959914266431199</v>
      </c>
      <c r="AB1509">
        <v>0.1079306818081345</v>
      </c>
      <c r="AC1509">
        <v>0.11382113763832601</v>
      </c>
      <c r="AD1509">
        <v>8.4033244009276142E-3</v>
      </c>
      <c r="AE1509">
        <v>3.5119011288597513E-2</v>
      </c>
    </row>
    <row r="1510" spans="1:31" x14ac:dyDescent="0.35">
      <c r="A1510" s="2">
        <v>45245</v>
      </c>
      <c r="B1510">
        <v>7.7544426494345675E-2</v>
      </c>
      <c r="C1510">
        <v>1.282057748038623E-2</v>
      </c>
      <c r="D1510">
        <v>-1.476620180475796E-2</v>
      </c>
      <c r="E1510">
        <v>7.9250472456986465E-3</v>
      </c>
      <c r="F1510">
        <v>1.9607855359147889E-2</v>
      </c>
      <c r="G1510">
        <v>1.457484582523105E-2</v>
      </c>
      <c r="H1510">
        <v>3.0794869651283641E-2</v>
      </c>
      <c r="I1510">
        <v>5.6723202139701279E-3</v>
      </c>
      <c r="J1510">
        <v>-4.7729411042028443E-2</v>
      </c>
      <c r="K1510">
        <v>-6.5019653305230518E-3</v>
      </c>
      <c r="L1510">
        <v>3.6175693492667138E-2</v>
      </c>
      <c r="M1510">
        <v>6.1861100190250262E-3</v>
      </c>
      <c r="N1510">
        <v>4.9090909090909067E-2</v>
      </c>
      <c r="O1510">
        <v>1.553778507964565E-2</v>
      </c>
      <c r="P1510">
        <v>5.609026527735983E-3</v>
      </c>
      <c r="Q1510">
        <v>2.1992750387020091E-2</v>
      </c>
      <c r="R1510">
        <v>-1.244343582239449E-2</v>
      </c>
      <c r="S1510">
        <v>1.8749927819433632E-2</v>
      </c>
      <c r="T1510">
        <v>1.789257892578933E-2</v>
      </c>
      <c r="U1510">
        <v>-9.1742597518451596E-3</v>
      </c>
      <c r="V1510">
        <v>1.112454686057807E-2</v>
      </c>
      <c r="W1510">
        <v>5.2829958357900608E-3</v>
      </c>
      <c r="X1510">
        <v>5.1989750790304434E-4</v>
      </c>
      <c r="Y1510">
        <v>1.291828865984535E-2</v>
      </c>
      <c r="Z1510">
        <v>2.8368767143732931E-2</v>
      </c>
      <c r="AA1510">
        <v>5.555561345928095E-2</v>
      </c>
      <c r="AB1510">
        <v>8.6956831086932862E-3</v>
      </c>
      <c r="AC1510">
        <v>3.7159948968614083E-2</v>
      </c>
      <c r="AD1510">
        <v>8.3332970028830999E-3</v>
      </c>
      <c r="AE1510">
        <v>2.7602702885305419E-3</v>
      </c>
    </row>
    <row r="1511" spans="1:31" x14ac:dyDescent="0.35">
      <c r="A1511" s="2">
        <v>45246</v>
      </c>
      <c r="B1511">
        <v>-1.0494752623688149E-2</v>
      </c>
      <c r="C1511">
        <v>0</v>
      </c>
      <c r="D1511">
        <v>2.775464890369062E-3</v>
      </c>
      <c r="E1511">
        <v>-7.8627347017071747E-3</v>
      </c>
      <c r="F1511">
        <v>-2.4358981099275919E-2</v>
      </c>
      <c r="G1511">
        <v>-8.778903353668488E-3</v>
      </c>
      <c r="H1511">
        <v>5.6519551805815924E-3</v>
      </c>
      <c r="I1511">
        <v>2.6542600527021949E-3</v>
      </c>
      <c r="J1511">
        <v>-1.9464238279179871E-3</v>
      </c>
      <c r="K1511">
        <v>-1.265270576192312E-2</v>
      </c>
      <c r="L1511">
        <v>-4.6312490979674159E-3</v>
      </c>
      <c r="M1511">
        <v>9.2223505384434468E-3</v>
      </c>
      <c r="N1511">
        <v>-1.993067590987874E-2</v>
      </c>
      <c r="O1511">
        <v>-2.305785417457196E-2</v>
      </c>
      <c r="P1511">
        <v>1.354582260639714E-2</v>
      </c>
      <c r="Q1511">
        <v>1.371208740977692E-2</v>
      </c>
      <c r="R1511">
        <v>-4.1618943503664678E-2</v>
      </c>
      <c r="S1511">
        <v>-1.431490747959463E-2</v>
      </c>
      <c r="T1511">
        <v>-1.367181570094411E-2</v>
      </c>
      <c r="U1511">
        <v>-2.6388874294336229E-2</v>
      </c>
      <c r="V1511">
        <v>-2.296105936536752E-2</v>
      </c>
      <c r="W1511">
        <v>5.2553040617362434E-3</v>
      </c>
      <c r="X1511">
        <v>-7.274683860322817E-3</v>
      </c>
      <c r="Y1511">
        <v>5.2242843782703829E-3</v>
      </c>
      <c r="Z1511">
        <v>-3.9080478165735677E-2</v>
      </c>
      <c r="AA1511">
        <v>-3.4512559701327938E-2</v>
      </c>
      <c r="AB1511">
        <v>-4.3978063870537487E-2</v>
      </c>
      <c r="AC1511">
        <v>-1.7914250218878269E-2</v>
      </c>
      <c r="AD1511">
        <v>4.7225683623499659E-3</v>
      </c>
      <c r="AE1511">
        <v>-3.8995751550029429E-3</v>
      </c>
    </row>
    <row r="1512" spans="1:31" x14ac:dyDescent="0.35">
      <c r="A1512" s="2">
        <v>45247</v>
      </c>
      <c r="B1512">
        <v>-3.7878787878787852E-2</v>
      </c>
      <c r="C1512">
        <v>-2.5316506313829309E-2</v>
      </c>
      <c r="D1512">
        <v>1.9651259341267661E-2</v>
      </c>
      <c r="E1512">
        <v>-2.2334323995730428E-2</v>
      </c>
      <c r="F1512">
        <v>-3.9422088412625067E-3</v>
      </c>
      <c r="G1512">
        <v>1.207726389765318E-2</v>
      </c>
      <c r="H1512">
        <v>-1.8065068679224638E-2</v>
      </c>
      <c r="I1512">
        <v>1.158178189940617E-2</v>
      </c>
      <c r="J1512">
        <v>-2.925376171273419E-3</v>
      </c>
      <c r="K1512">
        <v>1.7675977573266E-3</v>
      </c>
      <c r="L1512">
        <v>-1.539013231770092E-2</v>
      </c>
      <c r="M1512">
        <v>-5.4827991208186164E-3</v>
      </c>
      <c r="N1512">
        <v>0</v>
      </c>
      <c r="O1512">
        <v>2.4153551181567371E-2</v>
      </c>
      <c r="P1512">
        <v>1.572288024332513E-3</v>
      </c>
      <c r="Q1512">
        <v>3.3008205537308211E-3</v>
      </c>
      <c r="R1512">
        <v>2.231073535583716E-2</v>
      </c>
      <c r="S1512">
        <v>3.1120213692066301E-3</v>
      </c>
      <c r="T1512">
        <v>-9.9010274943350796E-3</v>
      </c>
      <c r="U1512">
        <v>-1.188777897466997E-2</v>
      </c>
      <c r="V1512">
        <v>1.9339044173213301E-2</v>
      </c>
      <c r="W1512">
        <v>7.4677184101079597E-4</v>
      </c>
      <c r="X1512">
        <v>1.308558000471627E-2</v>
      </c>
      <c r="Y1512">
        <v>-1.1158595102172649E-2</v>
      </c>
      <c r="Z1512">
        <v>-4.3062161658070093E-2</v>
      </c>
      <c r="AA1512">
        <v>4.2895488285103367E-2</v>
      </c>
      <c r="AB1512">
        <v>3.2279160076609033E-2</v>
      </c>
      <c r="AC1512">
        <v>-3.2573289092786777E-2</v>
      </c>
      <c r="AD1512">
        <v>2.9377203816991489E-3</v>
      </c>
      <c r="AE1512">
        <v>2.2682800867177111E-2</v>
      </c>
    </row>
    <row r="1513" spans="1:31" x14ac:dyDescent="0.35">
      <c r="A1513" s="2">
        <v>45249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-9.902740937223653E-3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</row>
    <row r="1514" spans="1:31" x14ac:dyDescent="0.35">
      <c r="A1514" s="2">
        <v>45250</v>
      </c>
      <c r="B1514">
        <v>3.937007874015741E-2</v>
      </c>
      <c r="C1514">
        <v>1.2987000923330159E-2</v>
      </c>
      <c r="D1514">
        <v>-1.9001085776330081E-2</v>
      </c>
      <c r="E1514">
        <v>6.6322884754534961E-3</v>
      </c>
      <c r="F1514">
        <v>4.2876027621830737E-2</v>
      </c>
      <c r="G1514">
        <v>2.307080102574988E-2</v>
      </c>
      <c r="H1514">
        <v>7.3589203006678714E-3</v>
      </c>
      <c r="I1514">
        <v>6.8694828992936774E-3</v>
      </c>
      <c r="J1514">
        <v>1.760384790084402E-2</v>
      </c>
      <c r="K1514">
        <v>8.8219669627132014E-4</v>
      </c>
      <c r="L1514">
        <v>-3.2715431420972112E-3</v>
      </c>
      <c r="M1514">
        <v>-2.1439415483254232E-3</v>
      </c>
      <c r="N1514">
        <v>2.16110019646365E-2</v>
      </c>
      <c r="O1514">
        <v>6.0736585748199179E-2</v>
      </c>
      <c r="P1514">
        <v>5.4945564957722404E-3</v>
      </c>
      <c r="Q1514">
        <v>2.7544761295239081E-2</v>
      </c>
      <c r="R1514">
        <v>1.091195199963124E-2</v>
      </c>
      <c r="S1514">
        <v>1.3443656244851891E-2</v>
      </c>
      <c r="T1514">
        <v>1.800003051757804E-2</v>
      </c>
      <c r="U1514">
        <v>1.78055303011877E-2</v>
      </c>
      <c r="V1514">
        <v>2.089334593447667E-2</v>
      </c>
      <c r="W1514">
        <v>7.4628575869573055E-4</v>
      </c>
      <c r="X1514">
        <v>2.5316444469496879E-2</v>
      </c>
      <c r="Y1514">
        <v>2.0405064774776441E-2</v>
      </c>
      <c r="Z1514">
        <v>-3.2500028610229492E-2</v>
      </c>
      <c r="AA1514">
        <v>2.0565532951939861E-2</v>
      </c>
      <c r="AB1514">
        <v>2.607931692239163E-2</v>
      </c>
      <c r="AC1514">
        <v>7.4073840977477712E-3</v>
      </c>
      <c r="AD1514">
        <v>2.929115459513465E-3</v>
      </c>
      <c r="AE1514">
        <v>1.3510436302243359E-2</v>
      </c>
    </row>
    <row r="1515" spans="1:31" x14ac:dyDescent="0.35">
      <c r="A1515" s="2">
        <v>45251</v>
      </c>
      <c r="B1515">
        <v>3.9393939393939308E-2</v>
      </c>
      <c r="C1515">
        <v>1.282057748038623E-2</v>
      </c>
      <c r="D1515">
        <v>-4.9806308799114074E-3</v>
      </c>
      <c r="E1515">
        <v>-4.6852078828513721E-2</v>
      </c>
      <c r="F1515">
        <v>-3.4788119932775863E-2</v>
      </c>
      <c r="G1515">
        <v>-3.1104170233984259E-3</v>
      </c>
      <c r="H1515">
        <v>-1.3798709451425809E-2</v>
      </c>
      <c r="I1515">
        <v>2.5991329950367792E-3</v>
      </c>
      <c r="J1515">
        <v>-9.130160095387585E-3</v>
      </c>
      <c r="K1515">
        <v>1.322171367141634E-3</v>
      </c>
      <c r="L1515">
        <v>-2.151714627812773E-2</v>
      </c>
      <c r="M1515">
        <v>-3.0079846363017752E-2</v>
      </c>
      <c r="N1515">
        <v>3.2517482517482543E-2</v>
      </c>
      <c r="O1515">
        <v>-1.827414265743954E-3</v>
      </c>
      <c r="P1515">
        <v>-1.249030412531504E-2</v>
      </c>
      <c r="Q1515">
        <v>-4.3316417333119084E-3</v>
      </c>
      <c r="R1515">
        <v>-3.8936014189967623E-2</v>
      </c>
      <c r="S1515">
        <v>-2.3469430792246501E-2</v>
      </c>
      <c r="T1515">
        <v>-1.5717076877764021E-2</v>
      </c>
      <c r="U1515">
        <v>-4.018914405676921E-2</v>
      </c>
      <c r="V1515">
        <v>-4.940015095917627E-2</v>
      </c>
      <c r="W1515">
        <v>-1.4168499816945681E-2</v>
      </c>
      <c r="X1515">
        <v>-1.1589798447690151E-2</v>
      </c>
      <c r="Y1515">
        <v>-1.9730591738278398E-3</v>
      </c>
      <c r="Z1515">
        <v>-7.7519369815935879E-2</v>
      </c>
      <c r="AA1515">
        <v>-2.854745230427258E-2</v>
      </c>
      <c r="AB1515">
        <v>-2.6280133283305359E-2</v>
      </c>
      <c r="AC1515">
        <v>-5.8823536911562717E-2</v>
      </c>
      <c r="AD1515">
        <v>-2.3364486397796421E-2</v>
      </c>
      <c r="AE1515">
        <v>-1.3663583352663929E-2</v>
      </c>
    </row>
    <row r="1516" spans="1:31" x14ac:dyDescent="0.35">
      <c r="A1516" s="2">
        <v>45252</v>
      </c>
      <c r="B1516">
        <v>-8.7463556851311575E-3</v>
      </c>
      <c r="C1516">
        <v>-3.7974721746286237E-2</v>
      </c>
      <c r="D1516">
        <v>1.6407119021134561E-2</v>
      </c>
      <c r="E1516">
        <v>-5.3763937048707522E-3</v>
      </c>
      <c r="F1516">
        <v>5.2424588798263283E-3</v>
      </c>
      <c r="G1516">
        <v>2.340095147240762E-2</v>
      </c>
      <c r="H1516">
        <v>1.3168807056654909E-2</v>
      </c>
      <c r="I1516">
        <v>-3.1756372794980343E-2</v>
      </c>
      <c r="J1516">
        <v>1.745871427502399E-2</v>
      </c>
      <c r="K1516">
        <v>1.2323914832296889E-2</v>
      </c>
      <c r="L1516">
        <v>-1.080875918760171E-2</v>
      </c>
      <c r="M1516">
        <v>9.4936466278168208E-3</v>
      </c>
      <c r="N1516">
        <v>1.777853030816123E-2</v>
      </c>
      <c r="O1516">
        <v>1.912120890208802E-2</v>
      </c>
      <c r="P1516">
        <v>5.5336482695220726E-3</v>
      </c>
      <c r="Q1516">
        <v>7.0617596096214097E-3</v>
      </c>
      <c r="R1516">
        <v>-1.6044910294173879E-2</v>
      </c>
      <c r="S1516">
        <v>-1.7763812431213499E-2</v>
      </c>
      <c r="T1516">
        <v>1.7964006315189129E-2</v>
      </c>
      <c r="U1516">
        <v>9.8524426184010139E-4</v>
      </c>
      <c r="V1516">
        <v>2.4744556993949729E-4</v>
      </c>
      <c r="W1516">
        <v>6.051431323006673E-3</v>
      </c>
      <c r="X1516">
        <v>8.1570150027581168E-3</v>
      </c>
      <c r="Y1516">
        <v>1.8856414590752602E-2</v>
      </c>
      <c r="Z1516">
        <v>-2.5210060462819261E-2</v>
      </c>
      <c r="AA1516">
        <v>-1.3828854937972481E-2</v>
      </c>
      <c r="AB1516">
        <v>-3.0410272343869278E-3</v>
      </c>
      <c r="AC1516">
        <v>2.272725117600638E-2</v>
      </c>
      <c r="AD1516">
        <v>-2.0334892096540269E-2</v>
      </c>
      <c r="AE1516">
        <v>-3.716655340150754E-3</v>
      </c>
    </row>
    <row r="1517" spans="1:31" x14ac:dyDescent="0.35">
      <c r="A1517" s="2">
        <v>45253</v>
      </c>
      <c r="B1517">
        <v>1.4705882352941121E-2</v>
      </c>
      <c r="C1517">
        <v>3.9473725487981559E-2</v>
      </c>
      <c r="D1517">
        <v>0</v>
      </c>
      <c r="E1517">
        <v>8.4942557507114991E-3</v>
      </c>
      <c r="F1517">
        <v>0</v>
      </c>
      <c r="G1517">
        <v>0</v>
      </c>
      <c r="H1517">
        <v>0</v>
      </c>
      <c r="I1517">
        <v>-1.0709488100500991E-2</v>
      </c>
      <c r="J1517">
        <v>0</v>
      </c>
      <c r="K1517">
        <v>0</v>
      </c>
      <c r="L1517">
        <v>5.6518317014266914E-3</v>
      </c>
      <c r="M1517">
        <v>-1.2538874187156821E-3</v>
      </c>
      <c r="N1517">
        <v>3.6433205789386143E-2</v>
      </c>
      <c r="O1517">
        <v>0</v>
      </c>
      <c r="P1517">
        <v>-1.572362998726873E-3</v>
      </c>
      <c r="Q1517">
        <v>0</v>
      </c>
      <c r="R1517">
        <v>0</v>
      </c>
      <c r="S1517">
        <v>-1.3829700282346419E-2</v>
      </c>
      <c r="T1517">
        <v>-1.960735731699637E-3</v>
      </c>
      <c r="U1517">
        <v>-1.4763742203055321E-2</v>
      </c>
      <c r="V1517">
        <v>-2.622457025668512E-2</v>
      </c>
      <c r="W1517">
        <v>2.2556189880424959E-3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2.4419651345060078E-3</v>
      </c>
      <c r="AE1517">
        <v>-2.0348128430844992E-2</v>
      </c>
    </row>
    <row r="1518" spans="1:31" x14ac:dyDescent="0.35">
      <c r="A1518" s="2">
        <v>45254</v>
      </c>
      <c r="B1518">
        <v>-2.0289855072463722E-2</v>
      </c>
      <c r="C1518">
        <v>-1.265829088137238E-2</v>
      </c>
      <c r="D1518">
        <v>-3.556771545827675E-3</v>
      </c>
      <c r="E1518">
        <v>-2.297142854639223E-3</v>
      </c>
      <c r="F1518">
        <v>-1.760107269087097E-2</v>
      </c>
      <c r="G1518">
        <v>6.859767787570803E-3</v>
      </c>
      <c r="H1518">
        <v>5.280214177141529E-3</v>
      </c>
      <c r="I1518">
        <v>-6.765881162698828E-3</v>
      </c>
      <c r="J1518">
        <v>-4.7664625191439214E-3</v>
      </c>
      <c r="K1518">
        <v>-1.173907321837997E-2</v>
      </c>
      <c r="L1518">
        <v>-1.573623334169694E-2</v>
      </c>
      <c r="M1518">
        <v>-2.3226608818008979E-2</v>
      </c>
      <c r="N1518">
        <v>0</v>
      </c>
      <c r="O1518">
        <v>1.996434438142902E-4</v>
      </c>
      <c r="P1518">
        <v>2.3621837339955491E-3</v>
      </c>
      <c r="Q1518">
        <v>-3.3433485456287659E-2</v>
      </c>
      <c r="R1518">
        <v>-5.7073499012696427E-3</v>
      </c>
      <c r="S1518">
        <v>2.2653633746548388E-2</v>
      </c>
      <c r="T1518">
        <v>3.9292692194410339E-3</v>
      </c>
      <c r="U1518">
        <v>-5.5943810768154254E-3</v>
      </c>
      <c r="V1518">
        <v>-7.622004313946662E-3</v>
      </c>
      <c r="W1518">
        <v>-1.27531940935437E-2</v>
      </c>
      <c r="X1518">
        <v>-2.1491744387307051E-2</v>
      </c>
      <c r="Y1518">
        <v>-8.2090007725046377E-3</v>
      </c>
      <c r="Z1518">
        <v>-2.8735604621976658E-3</v>
      </c>
      <c r="AA1518">
        <v>-8.7641918608869496E-3</v>
      </c>
      <c r="AB1518">
        <v>-7.6258067081073078E-3</v>
      </c>
      <c r="AC1518">
        <v>-1.8749966058465239E-2</v>
      </c>
      <c r="AD1518">
        <v>7.917192910591675E-3</v>
      </c>
      <c r="AE1518">
        <v>-5.0773415971898661E-3</v>
      </c>
    </row>
    <row r="1519" spans="1:31" x14ac:dyDescent="0.35">
      <c r="A1519" s="2">
        <v>45256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1.171749598715888E-2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</row>
    <row r="1520" spans="1:31" x14ac:dyDescent="0.35">
      <c r="A1520" s="2">
        <v>45257</v>
      </c>
      <c r="B1520">
        <v>-1.627218934911245E-2</v>
      </c>
      <c r="C1520">
        <v>-2.5641002128344411E-2</v>
      </c>
      <c r="D1520">
        <v>1.6474464579900869E-3</v>
      </c>
      <c r="E1520">
        <v>3.0698359687462151E-3</v>
      </c>
      <c r="F1520">
        <v>-2.0570635183811751E-2</v>
      </c>
      <c r="G1520">
        <v>-1.5140030937743409E-2</v>
      </c>
      <c r="H1520">
        <v>-6.8686516746845339E-3</v>
      </c>
      <c r="I1520">
        <v>-9.8774318350587365E-3</v>
      </c>
      <c r="J1520">
        <v>-2.9214498444478539E-2</v>
      </c>
      <c r="K1520">
        <v>6.1592462990089913E-3</v>
      </c>
      <c r="L1520">
        <v>7.6134211705958243E-4</v>
      </c>
      <c r="M1520">
        <v>1.8958811996413472E-2</v>
      </c>
      <c r="N1520">
        <v>4.9182928764079934E-3</v>
      </c>
      <c r="O1520">
        <v>-2.414685830641761E-2</v>
      </c>
      <c r="P1520">
        <v>1.0997670727186829E-2</v>
      </c>
      <c r="Q1520">
        <v>1.748859989198825E-3</v>
      </c>
      <c r="R1520">
        <v>-3.4850286813940978E-2</v>
      </c>
      <c r="S1520">
        <v>-1.3712993920918071E-2</v>
      </c>
      <c r="T1520">
        <v>1.956945245005182E-2</v>
      </c>
      <c r="U1520">
        <v>4.6212100453690841E-3</v>
      </c>
      <c r="V1520">
        <v>3.3282160216434602E-3</v>
      </c>
      <c r="W1520">
        <v>1.0638324084045079E-2</v>
      </c>
      <c r="X1520">
        <v>-4.3928160281944129E-3</v>
      </c>
      <c r="Y1520">
        <v>-1.429641823734229E-2</v>
      </c>
      <c r="Z1520">
        <v>-1.440920804150825E-2</v>
      </c>
      <c r="AA1520">
        <v>-1.4146843072517569E-2</v>
      </c>
      <c r="AB1520">
        <v>-1.6137322063039861E-2</v>
      </c>
      <c r="AC1520">
        <v>-2.3354559167256709E-2</v>
      </c>
      <c r="AD1520">
        <v>8.4591776222620041E-3</v>
      </c>
      <c r="AE1520">
        <v>2.713983188078117E-2</v>
      </c>
    </row>
    <row r="1521" spans="1:31" x14ac:dyDescent="0.35">
      <c r="A1521" s="2">
        <v>45258</v>
      </c>
      <c r="B1521">
        <v>-1.6541353383458631E-2</v>
      </c>
      <c r="C1521">
        <v>-2.6315764707210979E-2</v>
      </c>
      <c r="D1521">
        <v>-4.660087719298267E-3</v>
      </c>
      <c r="E1521">
        <v>0</v>
      </c>
      <c r="F1521">
        <v>1.0162575623593909E-2</v>
      </c>
      <c r="G1521">
        <v>4.150652977347713E-2</v>
      </c>
      <c r="H1521">
        <v>1.6680174159739769E-2</v>
      </c>
      <c r="I1521">
        <v>1.8575925952562189E-2</v>
      </c>
      <c r="J1521">
        <v>2.0226928374590839E-2</v>
      </c>
      <c r="K1521">
        <v>0.10275470670501589</v>
      </c>
      <c r="L1521">
        <v>-1.1411226092122081E-2</v>
      </c>
      <c r="M1521">
        <v>1.5452592009273619E-2</v>
      </c>
      <c r="N1521">
        <v>7.5781496684559357E-3</v>
      </c>
      <c r="O1521">
        <v>1.3292386316954291E-2</v>
      </c>
      <c r="P1521">
        <v>1.55400008580846E-2</v>
      </c>
      <c r="Q1521">
        <v>2.3925663794350789E-3</v>
      </c>
      <c r="R1521">
        <v>1.1044958004300829E-2</v>
      </c>
      <c r="S1521">
        <v>6.4169833656455566E-3</v>
      </c>
      <c r="T1521">
        <v>1.5355071616181441E-2</v>
      </c>
      <c r="U1521">
        <v>-2.2000026702880811E-2</v>
      </c>
      <c r="V1521">
        <v>-8.7522312578749206E-2</v>
      </c>
      <c r="W1521">
        <v>1.052626974742177E-2</v>
      </c>
      <c r="X1521">
        <v>3.2961341759659701E-2</v>
      </c>
      <c r="Y1521">
        <v>2.77862548828125E-2</v>
      </c>
      <c r="Z1521">
        <v>0.1228069673993972</v>
      </c>
      <c r="AA1521">
        <v>6.9058339381824041E-2</v>
      </c>
      <c r="AB1521">
        <v>1.9526363769175601E-3</v>
      </c>
      <c r="AC1521">
        <v>2.1738936635184998E-3</v>
      </c>
      <c r="AD1521">
        <v>1.7375729546593721E-2</v>
      </c>
      <c r="AE1521">
        <v>-1.038841682822556E-2</v>
      </c>
    </row>
    <row r="1522" spans="1:31" x14ac:dyDescent="0.35">
      <c r="A1522" s="2">
        <v>45259</v>
      </c>
      <c r="B1522">
        <v>-6.1162079510703737E-3</v>
      </c>
      <c r="C1522">
        <v>-1.3513500451867611E-2</v>
      </c>
      <c r="D1522">
        <v>1.321949876067197E-2</v>
      </c>
      <c r="E1522">
        <v>2.2953343361872051E-2</v>
      </c>
      <c r="F1522">
        <v>0</v>
      </c>
      <c r="G1522">
        <v>5.6088576987733507E-2</v>
      </c>
      <c r="H1522">
        <v>5.1923646938698553E-3</v>
      </c>
      <c r="I1522">
        <v>2.6999426920956578E-2</v>
      </c>
      <c r="J1522">
        <v>1.112183456683824E-2</v>
      </c>
      <c r="K1522">
        <v>1.189534798310854E-3</v>
      </c>
      <c r="L1522">
        <v>2.4624832446503039E-2</v>
      </c>
      <c r="M1522">
        <v>1.5217324601230819E-2</v>
      </c>
      <c r="N1522">
        <v>1.8489501723597531E-2</v>
      </c>
      <c r="O1522">
        <v>1.8768926730481139E-2</v>
      </c>
      <c r="P1522">
        <v>5.3558263299926523E-3</v>
      </c>
      <c r="Q1522">
        <v>2.6447451426960811E-3</v>
      </c>
      <c r="R1522">
        <v>1.6386609642817799E-2</v>
      </c>
      <c r="S1522">
        <v>1.5940635686552129E-2</v>
      </c>
      <c r="T1522">
        <v>-3.024571806538601E-2</v>
      </c>
      <c r="U1522">
        <v>1.308796144113256E-2</v>
      </c>
      <c r="V1522">
        <v>5.5369115099703548E-2</v>
      </c>
      <c r="W1522">
        <v>2.0833385073477869E-2</v>
      </c>
      <c r="X1522">
        <v>-1.507476375473993E-3</v>
      </c>
      <c r="Y1522">
        <v>9.803976011605986E-3</v>
      </c>
      <c r="Z1522">
        <v>2.3437540260299761E-2</v>
      </c>
      <c r="AA1522">
        <v>7.0469811007673799E-2</v>
      </c>
      <c r="AB1522">
        <v>2.052750170191886E-2</v>
      </c>
      <c r="AC1522">
        <v>-6.5076032598974098E-3</v>
      </c>
      <c r="AD1522">
        <v>-2.3557664787056121E-3</v>
      </c>
      <c r="AE1522">
        <v>4.1419412125723198E-2</v>
      </c>
    </row>
    <row r="1523" spans="1:31" x14ac:dyDescent="0.35">
      <c r="A1523" s="2">
        <v>45260</v>
      </c>
      <c r="B1523">
        <v>2.7692307692307679E-2</v>
      </c>
      <c r="C1523">
        <v>0</v>
      </c>
      <c r="D1523">
        <v>-6.795324816526227E-3</v>
      </c>
      <c r="E1523">
        <v>1.8698579068054059E-2</v>
      </c>
      <c r="F1523">
        <v>3.755871397368904E-2</v>
      </c>
      <c r="G1523">
        <v>9.0844973413413133E-3</v>
      </c>
      <c r="H1523">
        <v>-4.0356047638145931E-4</v>
      </c>
      <c r="I1523">
        <v>1.951058720415055E-2</v>
      </c>
      <c r="J1523">
        <v>5.7389210956044767E-3</v>
      </c>
      <c r="K1523">
        <v>4.6672254516157974E-3</v>
      </c>
      <c r="L1523">
        <v>2.5910647983578668E-2</v>
      </c>
      <c r="M1523">
        <v>2.477826268947014E-2</v>
      </c>
      <c r="N1523">
        <v>-8.7692307692307514E-3</v>
      </c>
      <c r="O1523">
        <v>5.942705936790027E-4</v>
      </c>
      <c r="P1523">
        <v>1.522032234916759E-3</v>
      </c>
      <c r="Q1523">
        <v>1.5119386310579189E-2</v>
      </c>
      <c r="R1523">
        <v>2.8524126146153739E-2</v>
      </c>
      <c r="S1523">
        <v>5.2300373074163353E-3</v>
      </c>
      <c r="T1523">
        <v>1.656920784615545E-2</v>
      </c>
      <c r="U1523">
        <v>2.5938632385982929E-2</v>
      </c>
      <c r="V1523">
        <v>4.9549560078545378E-2</v>
      </c>
      <c r="W1523">
        <v>2.1137023047291151E-2</v>
      </c>
      <c r="X1523">
        <v>2.26471482931343E-2</v>
      </c>
      <c r="Y1523">
        <v>-9.7087912550398725E-3</v>
      </c>
      <c r="Z1523">
        <v>2.7989794714326829E-2</v>
      </c>
      <c r="AA1523">
        <v>1.097173880385616E-2</v>
      </c>
      <c r="AB1523">
        <v>1.056644391360817E-2</v>
      </c>
      <c r="AC1523">
        <v>8.0058669711762231E-3</v>
      </c>
      <c r="AD1523">
        <v>3.3057888460950258E-2</v>
      </c>
      <c r="AE1523">
        <v>3.845734924213029E-2</v>
      </c>
    </row>
    <row r="1524" spans="1:31" x14ac:dyDescent="0.35">
      <c r="A1524" s="2">
        <v>45261</v>
      </c>
      <c r="B1524">
        <v>-4.6407185628742458E-2</v>
      </c>
      <c r="C1524">
        <v>0</v>
      </c>
      <c r="D1524">
        <v>1.3957307060755261E-2</v>
      </c>
      <c r="E1524">
        <v>7.3423120160520661E-4</v>
      </c>
      <c r="F1524">
        <v>5.1713004326179757E-2</v>
      </c>
      <c r="G1524">
        <v>6.5096991784861613E-2</v>
      </c>
      <c r="H1524">
        <v>4.6427113333775923E-2</v>
      </c>
      <c r="I1524">
        <v>2.0758981227123611E-2</v>
      </c>
      <c r="J1524">
        <v>4.0418375956633223E-2</v>
      </c>
      <c r="K1524">
        <v>1.041250444659725E-2</v>
      </c>
      <c r="L1524">
        <v>1.061496774402548E-2</v>
      </c>
      <c r="M1524">
        <v>-2.0895431290811621E-3</v>
      </c>
      <c r="N1524">
        <v>0</v>
      </c>
      <c r="O1524">
        <v>5.4444666232103867E-2</v>
      </c>
      <c r="P1524">
        <v>7.5988132696971364E-3</v>
      </c>
      <c r="Q1524">
        <v>1.5908191952434429E-2</v>
      </c>
      <c r="R1524">
        <v>2.2508094541019211E-2</v>
      </c>
      <c r="S1524">
        <v>2.0811912530258598E-3</v>
      </c>
      <c r="T1524">
        <v>-2.876384062100223E-3</v>
      </c>
      <c r="U1524">
        <v>1.475647998949214E-2</v>
      </c>
      <c r="V1524">
        <v>5.3017286159720012E-3</v>
      </c>
      <c r="W1524">
        <v>-1.4275503640095111E-2</v>
      </c>
      <c r="X1524">
        <v>4.8474440213818193E-2</v>
      </c>
      <c r="Y1524">
        <v>3.3868074712308349E-2</v>
      </c>
      <c r="Z1524">
        <v>0.12376237740622779</v>
      </c>
      <c r="AA1524">
        <v>0.11162795167754271</v>
      </c>
      <c r="AB1524">
        <v>3.9052736341360188E-2</v>
      </c>
      <c r="AC1524">
        <v>7.0758087743267861E-2</v>
      </c>
      <c r="AD1524">
        <v>3.9999825613838969E-3</v>
      </c>
      <c r="AE1524">
        <v>-5.2753746195364224E-3</v>
      </c>
    </row>
    <row r="1525" spans="1:31" x14ac:dyDescent="0.35">
      <c r="A1525" s="2">
        <v>45263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1.6607170572714661E-2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</row>
    <row r="1526" spans="1:31" x14ac:dyDescent="0.35">
      <c r="A1526" s="2">
        <v>45264</v>
      </c>
      <c r="B1526">
        <v>2.19780219780219E-2</v>
      </c>
      <c r="C1526">
        <v>0</v>
      </c>
      <c r="D1526">
        <v>-8.0971659919026884E-4</v>
      </c>
      <c r="E1526">
        <v>2.127659276728644E-2</v>
      </c>
      <c r="F1526">
        <v>-1.7209629918104711E-2</v>
      </c>
      <c r="G1526">
        <v>9.1027530741889517E-3</v>
      </c>
      <c r="H1526">
        <v>-1.697532919608424E-2</v>
      </c>
      <c r="I1526">
        <v>9.8506952670782688E-3</v>
      </c>
      <c r="J1526">
        <v>3.4734929526167628E-2</v>
      </c>
      <c r="K1526">
        <v>-3.9636262636844061E-4</v>
      </c>
      <c r="L1526">
        <v>-2.8974980781442121E-3</v>
      </c>
      <c r="M1526">
        <v>-7.1792305197687636E-3</v>
      </c>
      <c r="N1526">
        <v>5.0381679389313039E-3</v>
      </c>
      <c r="O1526">
        <v>2.2061642673442568E-2</v>
      </c>
      <c r="P1526">
        <v>-1.5083301220545351E-3</v>
      </c>
      <c r="Q1526">
        <v>-4.6790194735436552E-3</v>
      </c>
      <c r="R1526">
        <v>-2.201263213580984E-2</v>
      </c>
      <c r="S1526">
        <v>-2.0768688916549261E-3</v>
      </c>
      <c r="T1526">
        <v>5.7692713286059396E-3</v>
      </c>
      <c r="U1526">
        <v>-4.8464963354033502E-4</v>
      </c>
      <c r="V1526">
        <v>2.5112924005008089E-2</v>
      </c>
      <c r="W1526">
        <v>2.17231948295793E-3</v>
      </c>
      <c r="X1526">
        <v>4.4590148788410389E-3</v>
      </c>
      <c r="Y1526">
        <v>2.8736290520334769E-3</v>
      </c>
      <c r="Z1526">
        <v>5.7268773362657788E-2</v>
      </c>
      <c r="AA1526">
        <v>5.5787951781589573E-3</v>
      </c>
      <c r="AB1526">
        <v>1.357898971391536E-2</v>
      </c>
      <c r="AC1526">
        <v>-2.494941924899341E-2</v>
      </c>
      <c r="AD1526">
        <v>3.9840464450797697E-3</v>
      </c>
      <c r="AE1526">
        <v>-9.3338700128537955E-3</v>
      </c>
    </row>
    <row r="1527" spans="1:31" x14ac:dyDescent="0.35">
      <c r="A1527" s="2">
        <v>45265</v>
      </c>
      <c r="B1527">
        <v>0</v>
      </c>
      <c r="C1527">
        <v>-2.7397315080268662E-2</v>
      </c>
      <c r="D1527">
        <v>2.4311183144245518E-3</v>
      </c>
      <c r="E1527">
        <v>-1.6523024040950959E-2</v>
      </c>
      <c r="F1527">
        <v>8.1301482161399985E-3</v>
      </c>
      <c r="G1527">
        <v>-3.9304161878836667E-2</v>
      </c>
      <c r="H1527">
        <v>-2.551018956859941E-2</v>
      </c>
      <c r="I1527">
        <v>-1.8250469199951321E-2</v>
      </c>
      <c r="J1527">
        <v>-3.136038443522593E-2</v>
      </c>
      <c r="K1527">
        <v>-5.1546060390954551E-3</v>
      </c>
      <c r="L1527">
        <v>3.0148924918431911E-2</v>
      </c>
      <c r="M1527">
        <v>3.0430918289273249E-2</v>
      </c>
      <c r="N1527">
        <v>2.5216466656539541E-2</v>
      </c>
      <c r="O1527">
        <v>1.0379326030222289E-2</v>
      </c>
      <c r="P1527">
        <v>6.7975947238472223E-3</v>
      </c>
      <c r="Q1527">
        <v>-2.6012248157998959E-2</v>
      </c>
      <c r="R1527">
        <v>-2.13022024587779E-2</v>
      </c>
      <c r="S1527">
        <v>-5.4110264174162308E-2</v>
      </c>
      <c r="T1527">
        <v>-5.7361777627037416E-3</v>
      </c>
      <c r="U1527">
        <v>1.745871427502399E-2</v>
      </c>
      <c r="V1527">
        <v>5.389591866152843E-3</v>
      </c>
      <c r="W1527">
        <v>1.7341023733535629E-2</v>
      </c>
      <c r="X1527">
        <v>-1.7990665221716329E-2</v>
      </c>
      <c r="Y1527">
        <v>-1.575939907481028E-2</v>
      </c>
      <c r="Z1527">
        <v>-0.1166667494508923</v>
      </c>
      <c r="AA1527">
        <v>-3.3287135462623962E-2</v>
      </c>
      <c r="AB1527">
        <v>-2.0334892096540269E-2</v>
      </c>
      <c r="AC1527">
        <v>-2.3513150186095119E-2</v>
      </c>
      <c r="AD1527">
        <v>1.190479691710178E-2</v>
      </c>
      <c r="AE1527">
        <v>1.627405372841717E-2</v>
      </c>
    </row>
    <row r="1528" spans="1:31" x14ac:dyDescent="0.35">
      <c r="A1528" s="2">
        <v>45266</v>
      </c>
      <c r="B1528">
        <v>-1.228878648233489E-2</v>
      </c>
      <c r="C1528">
        <v>0</v>
      </c>
      <c r="D1528">
        <v>3.1527890056588508E-2</v>
      </c>
      <c r="E1528">
        <v>1.533966724497837E-2</v>
      </c>
      <c r="F1528">
        <v>-1.861049186046115E-2</v>
      </c>
      <c r="G1528">
        <v>-4.694834449556573E-2</v>
      </c>
      <c r="H1528">
        <v>4.1884853754446498E-2</v>
      </c>
      <c r="I1528">
        <v>3.044874165733669E-2</v>
      </c>
      <c r="J1528">
        <v>-6.3839210077619724E-3</v>
      </c>
      <c r="K1528">
        <v>-3.587092548447357E-3</v>
      </c>
      <c r="L1528">
        <v>1.2693889113370769E-2</v>
      </c>
      <c r="M1528">
        <v>2.9532114005906159E-2</v>
      </c>
      <c r="N1528">
        <v>-8.7420358571640433E-3</v>
      </c>
      <c r="O1528">
        <v>-2.9363666881214501E-2</v>
      </c>
      <c r="P1528">
        <v>6.7516994075771386E-3</v>
      </c>
      <c r="Q1528">
        <v>-6.4997787136798491E-2</v>
      </c>
      <c r="R1528">
        <v>-5.0102718751148023E-2</v>
      </c>
      <c r="S1528">
        <v>2.310232823922331E-2</v>
      </c>
      <c r="T1528">
        <v>1.923084329571512E-2</v>
      </c>
      <c r="U1528">
        <v>-1.382264130153543E-2</v>
      </c>
      <c r="V1528">
        <v>-2.8021444193787381E-2</v>
      </c>
      <c r="W1528">
        <v>2.3437494708394398E-2</v>
      </c>
      <c r="X1528">
        <v>-5.8529601615986748E-2</v>
      </c>
      <c r="Y1528">
        <v>1.3391642492109E-2</v>
      </c>
      <c r="Z1528">
        <v>-5.8962211103018913E-2</v>
      </c>
      <c r="AA1528">
        <v>-3.5867459516216731E-3</v>
      </c>
      <c r="AB1528">
        <v>-1.501835572670818E-2</v>
      </c>
      <c r="AC1528">
        <v>-3.8243623670656042E-2</v>
      </c>
      <c r="AD1528">
        <v>-3.081232492997199E-2</v>
      </c>
      <c r="AE1528">
        <v>9.3763106491464576E-3</v>
      </c>
    </row>
    <row r="1529" spans="1:31" x14ac:dyDescent="0.35">
      <c r="A1529" s="2">
        <v>45267</v>
      </c>
      <c r="B1529">
        <v>-1.8662519440124429E-2</v>
      </c>
      <c r="C1529">
        <v>1.408457798608986E-2</v>
      </c>
      <c r="D1529">
        <v>9.665621734587182E-3</v>
      </c>
      <c r="E1529">
        <v>1.1510849314925631E-2</v>
      </c>
      <c r="F1529">
        <v>3.792694107088268E-3</v>
      </c>
      <c r="G1529">
        <v>-2.3223076905008019E-2</v>
      </c>
      <c r="H1529">
        <v>-1.5848540450719709E-2</v>
      </c>
      <c r="I1529">
        <v>-5.5988243851099462E-3</v>
      </c>
      <c r="J1529">
        <v>1.2390938002331261E-2</v>
      </c>
      <c r="K1529">
        <v>-1.6000366210937591E-3</v>
      </c>
      <c r="L1529">
        <v>6.9638150320725511E-3</v>
      </c>
      <c r="M1529">
        <v>-5.9641888648973573E-3</v>
      </c>
      <c r="N1529">
        <v>8.3707025411061675E-3</v>
      </c>
      <c r="O1529">
        <v>3.7463851124404091E-3</v>
      </c>
      <c r="P1529">
        <v>0</v>
      </c>
      <c r="Q1529">
        <v>-7.6398971824958029E-3</v>
      </c>
      <c r="R1529">
        <v>-4.3226640276594619E-4</v>
      </c>
      <c r="S1529">
        <v>-1.82796385964622E-2</v>
      </c>
      <c r="T1529">
        <v>-1.8867995824706E-2</v>
      </c>
      <c r="U1529">
        <v>-3.3349469127456732E-2</v>
      </c>
      <c r="V1529">
        <v>-5.0388561311556779E-2</v>
      </c>
      <c r="W1529">
        <v>-3.4698259031448191E-3</v>
      </c>
      <c r="X1529">
        <v>-4.8015827185825533E-3</v>
      </c>
      <c r="Y1529">
        <v>1.436368802856869E-2</v>
      </c>
      <c r="Z1529">
        <v>2.5062692434117961E-2</v>
      </c>
      <c r="AA1529">
        <v>-1.439917729972318E-3</v>
      </c>
      <c r="AB1529">
        <v>-5.9501145213096676E-3</v>
      </c>
      <c r="AC1529">
        <v>2.209111424133603E-3</v>
      </c>
      <c r="AD1529">
        <v>3.4682433729227302E-3</v>
      </c>
      <c r="AE1529">
        <v>-2.1500862238660771E-2</v>
      </c>
    </row>
    <row r="1530" spans="1:31" x14ac:dyDescent="0.35">
      <c r="A1530" s="2">
        <v>45268</v>
      </c>
      <c r="B1530">
        <v>-4.7543581616481534E-3</v>
      </c>
      <c r="C1530">
        <v>0</v>
      </c>
      <c r="D1530">
        <v>1.241914618369977E-2</v>
      </c>
      <c r="E1530">
        <v>3.5561333974631899E-3</v>
      </c>
      <c r="F1530">
        <v>-4.4080412040150563E-3</v>
      </c>
      <c r="G1530">
        <v>2.1613640290953921E-3</v>
      </c>
      <c r="H1530">
        <v>-8.6409788399663956E-3</v>
      </c>
      <c r="I1530">
        <v>-3.1278847753781762E-3</v>
      </c>
      <c r="J1530">
        <v>1.359958629728153E-3</v>
      </c>
      <c r="K1530">
        <v>-3.2051252660429959E-3</v>
      </c>
      <c r="L1530">
        <v>1.4522824176554041E-2</v>
      </c>
      <c r="M1530">
        <v>-4.2857578822544928E-3</v>
      </c>
      <c r="N1530">
        <v>0</v>
      </c>
      <c r="O1530">
        <v>-3.8816796713544099E-2</v>
      </c>
      <c r="P1530">
        <v>5.9612461439082498E-3</v>
      </c>
      <c r="Q1530">
        <v>8.3230147592650017E-3</v>
      </c>
      <c r="R1530">
        <v>8.2179333828815704E-3</v>
      </c>
      <c r="S1530">
        <v>-1.642939788061237E-2</v>
      </c>
      <c r="T1530">
        <v>9.6154216478576693E-3</v>
      </c>
      <c r="U1530">
        <v>-1.9998550415034619E-4</v>
      </c>
      <c r="V1530">
        <v>1.108759654441616E-2</v>
      </c>
      <c r="W1530">
        <v>-1.183844570740622E-2</v>
      </c>
      <c r="X1530">
        <v>1.3712470446510361E-2</v>
      </c>
      <c r="Y1530">
        <v>8.4958306797355831E-4</v>
      </c>
      <c r="Z1530">
        <v>-1.9559882816981289E-2</v>
      </c>
      <c r="AA1530">
        <v>-7.0656059864619536E-2</v>
      </c>
      <c r="AB1530">
        <v>-2.2321996022325541E-2</v>
      </c>
      <c r="AC1530">
        <v>-2.3512101608850759E-2</v>
      </c>
      <c r="AD1530">
        <v>5.1842964564627891E-3</v>
      </c>
      <c r="AE1530">
        <v>7.5733235677082336E-3</v>
      </c>
    </row>
    <row r="1531" spans="1:31" x14ac:dyDescent="0.35">
      <c r="A1531" s="2">
        <v>45270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-1.98636228876371E-2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</row>
    <row r="1532" spans="1:31" x14ac:dyDescent="0.35">
      <c r="A1532" s="2">
        <v>45271</v>
      </c>
      <c r="B1532">
        <v>0</v>
      </c>
      <c r="C1532">
        <v>1.388887509151804E-2</v>
      </c>
      <c r="D1532">
        <v>5.5456171735241533E-2</v>
      </c>
      <c r="E1532">
        <v>-4.7484060424968333E-2</v>
      </c>
      <c r="F1532">
        <v>3.6685575878422361E-2</v>
      </c>
      <c r="G1532">
        <v>-2.8756263329844049E-2</v>
      </c>
      <c r="H1532">
        <v>8.3201661539471505E-3</v>
      </c>
      <c r="I1532">
        <v>-1.0040840719995109E-2</v>
      </c>
      <c r="J1532">
        <v>9.0539050048863423E-3</v>
      </c>
      <c r="K1532">
        <v>8.0387694687744649E-4</v>
      </c>
      <c r="L1532">
        <v>-8.7593717841120577E-2</v>
      </c>
      <c r="M1532">
        <v>-3.9885206614302282E-2</v>
      </c>
      <c r="N1532">
        <v>-3.0550514216575949E-2</v>
      </c>
      <c r="O1532">
        <v>5.2422182732623224E-3</v>
      </c>
      <c r="P1532">
        <v>-1.9259276213469349E-2</v>
      </c>
      <c r="Q1532">
        <v>5.0212938713787292E-3</v>
      </c>
      <c r="R1532">
        <v>5.7486065349153133E-2</v>
      </c>
      <c r="S1532">
        <v>-3.8975390883482793E-2</v>
      </c>
      <c r="T1532">
        <v>1.714288620721716E-2</v>
      </c>
      <c r="U1532">
        <v>1.820365648914879E-2</v>
      </c>
      <c r="V1532">
        <v>-2.793730450298626E-2</v>
      </c>
      <c r="W1532">
        <v>-1.902744975853354E-2</v>
      </c>
      <c r="X1532">
        <v>2.6553141831444641E-2</v>
      </c>
      <c r="Y1532">
        <v>-1.4572704794137531E-2</v>
      </c>
      <c r="Z1532">
        <v>1.995010452365031E-2</v>
      </c>
      <c r="AA1532">
        <v>3.5686580752130048E-2</v>
      </c>
      <c r="AB1532">
        <v>1.5943877240708781E-2</v>
      </c>
      <c r="AC1532">
        <v>5.0413850881646523E-2</v>
      </c>
      <c r="AD1532">
        <v>-4.8137500839452008E-2</v>
      </c>
      <c r="AE1532">
        <v>-1.143343046286582E-2</v>
      </c>
    </row>
    <row r="1533" spans="1:31" x14ac:dyDescent="0.35">
      <c r="A1533" s="2">
        <v>45272</v>
      </c>
      <c r="B1533">
        <v>2.2292993630573351E-2</v>
      </c>
      <c r="C1533">
        <v>0</v>
      </c>
      <c r="D1533">
        <v>-1.6464891041162218E-2</v>
      </c>
      <c r="E1533">
        <v>-2.6785689577155439E-2</v>
      </c>
      <c r="F1533">
        <v>2.0744366397147381E-2</v>
      </c>
      <c r="G1533">
        <v>-4.7372341412293517E-2</v>
      </c>
      <c r="H1533">
        <v>-2.0432237413560369E-2</v>
      </c>
      <c r="I1533">
        <v>-7.9239304610294603E-3</v>
      </c>
      <c r="J1533">
        <v>-3.6787867586027478E-2</v>
      </c>
      <c r="K1533">
        <v>-1.365462481111313E-2</v>
      </c>
      <c r="L1533">
        <v>-1.008593399875601E-2</v>
      </c>
      <c r="M1533">
        <v>-2.1219339626405879E-2</v>
      </c>
      <c r="N1533">
        <v>7.800312012480326E-4</v>
      </c>
      <c r="O1533">
        <v>-3.6021277131872309E-2</v>
      </c>
      <c r="P1533">
        <v>-1.132927651988969E-2</v>
      </c>
      <c r="Q1533">
        <v>-4.2502270124740733E-2</v>
      </c>
      <c r="R1533">
        <v>2.393509783847492E-2</v>
      </c>
      <c r="S1533">
        <v>0</v>
      </c>
      <c r="T1533">
        <v>-4.6816656653682056E-3</v>
      </c>
      <c r="U1533">
        <v>-6.876235186196944E-2</v>
      </c>
      <c r="V1533">
        <v>-9.4010436111954254E-3</v>
      </c>
      <c r="W1533">
        <v>-4.0229914981853472E-2</v>
      </c>
      <c r="X1533">
        <v>2.1961970130119472E-2</v>
      </c>
      <c r="Y1533">
        <v>-3.7329810557701348E-3</v>
      </c>
      <c r="Z1533">
        <v>-3.9119823927011521E-2</v>
      </c>
      <c r="AA1533">
        <v>-6.3670438740178414E-2</v>
      </c>
      <c r="AB1533">
        <v>-4.3565613989043017E-2</v>
      </c>
      <c r="AC1533">
        <v>-2.5071660495223361E-2</v>
      </c>
      <c r="AD1533">
        <v>-1.083686324873478E-2</v>
      </c>
      <c r="AE1533">
        <v>-2.1417863127285441E-2</v>
      </c>
    </row>
    <row r="1534" spans="1:31" x14ac:dyDescent="0.35">
      <c r="A1534" s="2">
        <v>45273</v>
      </c>
      <c r="B1534">
        <v>-3.4267912772585667E-2</v>
      </c>
      <c r="C1534">
        <v>-1.3698616715036249E-2</v>
      </c>
      <c r="D1534">
        <v>-1.107828655834564E-2</v>
      </c>
      <c r="E1534">
        <v>-5.3516586569203328E-3</v>
      </c>
      <c r="F1534">
        <v>0.10280940034462251</v>
      </c>
      <c r="G1534">
        <v>5.3613095586103172E-2</v>
      </c>
      <c r="H1534">
        <v>4.1716766764852142E-2</v>
      </c>
      <c r="I1534">
        <v>4.6325904098508452E-2</v>
      </c>
      <c r="J1534">
        <v>6.986493004063532E-2</v>
      </c>
      <c r="K1534">
        <v>6.2703621702552503E-2</v>
      </c>
      <c r="L1534">
        <v>3.5094351138708728E-2</v>
      </c>
      <c r="M1534">
        <v>3.4198440668237177E-2</v>
      </c>
      <c r="N1534">
        <v>7.6383476227590563E-3</v>
      </c>
      <c r="O1534">
        <v>7.804048226150484E-2</v>
      </c>
      <c r="P1534">
        <v>2.8265842723151691E-2</v>
      </c>
      <c r="Q1534">
        <v>4.7605460705289808E-2</v>
      </c>
      <c r="R1534">
        <v>3.7638699348425897E-2</v>
      </c>
      <c r="S1534">
        <v>5.7937353668508607E-2</v>
      </c>
      <c r="T1534">
        <v>-4.7036867541456751E-3</v>
      </c>
      <c r="U1534">
        <v>6.1182033096927047E-3</v>
      </c>
      <c r="V1534">
        <v>-9.2462061675551266E-2</v>
      </c>
      <c r="W1534">
        <v>1.4221597226063981E-2</v>
      </c>
      <c r="X1534">
        <v>3.1041050714067039E-2</v>
      </c>
      <c r="Y1534">
        <v>5.577176510480486E-2</v>
      </c>
      <c r="Z1534">
        <v>9.6692078770342471E-2</v>
      </c>
      <c r="AA1534">
        <v>0.19680000305175779</v>
      </c>
      <c r="AB1534">
        <v>8.4405359404270186E-2</v>
      </c>
      <c r="AC1534">
        <v>8.0822954387809398E-2</v>
      </c>
      <c r="AD1534">
        <v>1.156417444426849E-2</v>
      </c>
      <c r="AE1534">
        <v>6.0188560767027166E-3</v>
      </c>
    </row>
    <row r="1535" spans="1:31" x14ac:dyDescent="0.35">
      <c r="A1535" s="2">
        <v>45274</v>
      </c>
      <c r="B1535">
        <v>4.5161290322580649E-2</v>
      </c>
      <c r="C1535">
        <v>0</v>
      </c>
      <c r="D1535">
        <v>-3.5100821508588509E-2</v>
      </c>
      <c r="E1535">
        <v>7.6095292367512224E-2</v>
      </c>
      <c r="F1535">
        <v>4.2818372656416637E-2</v>
      </c>
      <c r="G1535">
        <v>6.2684321643954322E-2</v>
      </c>
      <c r="H1535">
        <v>5.5448616562616897E-2</v>
      </c>
      <c r="I1535">
        <v>5.3740406764372528E-2</v>
      </c>
      <c r="J1535">
        <v>3.5698808301492191E-2</v>
      </c>
      <c r="K1535">
        <v>2.1455917921747059E-2</v>
      </c>
      <c r="L1535">
        <v>4.5570542693874387E-2</v>
      </c>
      <c r="M1535">
        <v>6.9383004515128466E-2</v>
      </c>
      <c r="N1535">
        <v>5.2134900990099098E-2</v>
      </c>
      <c r="O1535">
        <v>0.1171824229981329</v>
      </c>
      <c r="P1535">
        <v>3.1946530754614948E-2</v>
      </c>
      <c r="Q1535">
        <v>7.9762572571909773E-2</v>
      </c>
      <c r="R1535">
        <v>5.8037362329887099E-2</v>
      </c>
      <c r="S1535">
        <v>3.9430405783843492E-2</v>
      </c>
      <c r="T1535">
        <v>3.7807147581732088E-3</v>
      </c>
      <c r="U1535">
        <v>7.8842508557372071E-2</v>
      </c>
      <c r="V1535">
        <v>7.8876661655388647E-2</v>
      </c>
      <c r="W1535">
        <v>5.6826530867199583E-2</v>
      </c>
      <c r="X1535">
        <v>8.1519231887123178E-2</v>
      </c>
      <c r="Y1535">
        <v>3.658203968097351E-2</v>
      </c>
      <c r="Z1535">
        <v>0.1113689154167208</v>
      </c>
      <c r="AA1535">
        <v>0.19919789360373311</v>
      </c>
      <c r="AB1535">
        <v>0.16596052515649909</v>
      </c>
      <c r="AC1535">
        <v>7.3419437179151892E-2</v>
      </c>
      <c r="AD1535">
        <v>1.383876711185539E-2</v>
      </c>
      <c r="AE1535">
        <v>5.5476976582082622E-2</v>
      </c>
    </row>
    <row r="1536" spans="1:31" x14ac:dyDescent="0.35">
      <c r="A1536" s="2">
        <v>45275</v>
      </c>
      <c r="B1536">
        <v>7.870370370370372E-2</v>
      </c>
      <c r="C1536">
        <v>0</v>
      </c>
      <c r="D1536">
        <v>-2.4767801857585089E-2</v>
      </c>
      <c r="E1536">
        <v>2.428572518484939E-2</v>
      </c>
      <c r="F1536">
        <v>-1.7671525812504311E-2</v>
      </c>
      <c r="G1536">
        <v>-1.457321584806859E-2</v>
      </c>
      <c r="H1536">
        <v>-2.1889835272157931E-2</v>
      </c>
      <c r="I1536">
        <v>-9.2726661949603661E-3</v>
      </c>
      <c r="J1536">
        <v>1.6813770623657302E-2</v>
      </c>
      <c r="K1536">
        <v>-1.125307082416205E-3</v>
      </c>
      <c r="L1536">
        <v>3.2426788538351133E-2</v>
      </c>
      <c r="M1536">
        <v>-3.3131624113098561E-3</v>
      </c>
      <c r="N1536">
        <v>0</v>
      </c>
      <c r="O1536">
        <v>3.0776883302884309E-2</v>
      </c>
      <c r="P1536">
        <v>1.0799108338566789E-2</v>
      </c>
      <c r="Q1536">
        <v>6.584517010391977E-2</v>
      </c>
      <c r="R1536">
        <v>-5.8101723428244163E-2</v>
      </c>
      <c r="S1536">
        <v>-1.053733404208723E-2</v>
      </c>
      <c r="T1536">
        <v>1.883237395671666E-2</v>
      </c>
      <c r="U1536">
        <v>-1.7006821320079909E-2</v>
      </c>
      <c r="V1536">
        <v>3.7662673964348192E-2</v>
      </c>
      <c r="W1536">
        <v>3.002795491198218E-2</v>
      </c>
      <c r="X1536">
        <v>2.50534935723985E-2</v>
      </c>
      <c r="Y1536">
        <v>-1.3171103382814131E-4</v>
      </c>
      <c r="Z1536">
        <v>-1.670144558312403E-2</v>
      </c>
      <c r="AA1536">
        <v>3.8461460767466482E-2</v>
      </c>
      <c r="AB1536">
        <v>8.3056795503790859E-3</v>
      </c>
      <c r="AC1536">
        <v>2.5332464819292082E-3</v>
      </c>
      <c r="AD1536">
        <v>2.7299739486739579E-2</v>
      </c>
      <c r="AE1536">
        <v>-1.7520166039781679E-3</v>
      </c>
    </row>
    <row r="1537" spans="1:31" x14ac:dyDescent="0.35">
      <c r="A1537" s="2">
        <v>45277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1.6027054844875769E-2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</row>
    <row r="1538" spans="1:31" x14ac:dyDescent="0.35">
      <c r="A1538" s="2">
        <v>45278</v>
      </c>
      <c r="B1538">
        <v>1.430615164520699E-3</v>
      </c>
      <c r="C1538">
        <v>1.388887509151804E-2</v>
      </c>
      <c r="D1538">
        <v>-2.142857142857146E-2</v>
      </c>
      <c r="E1538">
        <v>-2.859134191418522E-2</v>
      </c>
      <c r="F1538">
        <v>3.7036876315905691E-3</v>
      </c>
      <c r="G1538">
        <v>-3.3802785118570267E-2</v>
      </c>
      <c r="H1538">
        <v>-1.9022761620331449E-2</v>
      </c>
      <c r="I1538">
        <v>-1.6963967231760298E-2</v>
      </c>
      <c r="J1538">
        <v>1.15749802858689E-2</v>
      </c>
      <c r="K1538">
        <v>-2.06533704240911E-2</v>
      </c>
      <c r="L1538">
        <v>-1.215807507365285E-2</v>
      </c>
      <c r="M1538">
        <v>-2.1329547800906231E-2</v>
      </c>
      <c r="N1538">
        <v>3.0824891461649791E-2</v>
      </c>
      <c r="O1538">
        <v>8.8767440265447028E-4</v>
      </c>
      <c r="P1538">
        <v>-1.282053459151322E-2</v>
      </c>
      <c r="Q1538">
        <v>-1.6185425725828258E-2</v>
      </c>
      <c r="R1538">
        <v>-6.5134127896273597E-3</v>
      </c>
      <c r="S1538">
        <v>-1.4909455556766151E-2</v>
      </c>
      <c r="T1538">
        <v>-3.6968542496503831E-3</v>
      </c>
      <c r="U1538">
        <v>-2.6791884782940371E-2</v>
      </c>
      <c r="V1538">
        <v>-4.1900204357874227E-2</v>
      </c>
      <c r="W1538">
        <v>-8.1355854616327328E-3</v>
      </c>
      <c r="X1538">
        <v>-8.5648601746473041E-3</v>
      </c>
      <c r="Y1538">
        <v>-2.3179272081610861E-2</v>
      </c>
      <c r="Z1538">
        <v>-5.9448027078681021E-2</v>
      </c>
      <c r="AA1538">
        <v>-3.2206038709043372E-2</v>
      </c>
      <c r="AB1538">
        <v>-3.7479399574837258E-2</v>
      </c>
      <c r="AC1538">
        <v>-5.0536907196222502E-3</v>
      </c>
      <c r="AD1538">
        <v>-2.137499755383376E-2</v>
      </c>
      <c r="AE1538">
        <v>-4.7491129627712514E-3</v>
      </c>
    </row>
    <row r="1539" spans="1:31" x14ac:dyDescent="0.35">
      <c r="A1539" s="2">
        <v>45279</v>
      </c>
      <c r="B1539">
        <v>-1.0000000000000011E-2</v>
      </c>
      <c r="C1539">
        <v>-1.3698616715036249E-2</v>
      </c>
      <c r="D1539">
        <v>-1.3517166801838561E-3</v>
      </c>
      <c r="E1539">
        <v>7.1782304296186261E-4</v>
      </c>
      <c r="F1539">
        <v>-2.74116272660575E-2</v>
      </c>
      <c r="G1539">
        <v>4.3002925736506548E-2</v>
      </c>
      <c r="H1539">
        <v>2.3574177080572859E-2</v>
      </c>
      <c r="I1539">
        <v>-2.975940508429531E-4</v>
      </c>
      <c r="J1539">
        <v>3.3919082427316782E-2</v>
      </c>
      <c r="K1539">
        <v>3.06748174616891E-2</v>
      </c>
      <c r="L1539">
        <v>4.1025927943041376E-3</v>
      </c>
      <c r="M1539">
        <v>7.6421349865054564E-3</v>
      </c>
      <c r="N1539">
        <v>2.8078056998448448E-4</v>
      </c>
      <c r="O1539">
        <v>9.1026434379086751E-2</v>
      </c>
      <c r="P1539">
        <v>2.1645517596426971E-3</v>
      </c>
      <c r="Q1539">
        <v>4.0496571783985358E-2</v>
      </c>
      <c r="R1539">
        <v>1.9282683922691609E-2</v>
      </c>
      <c r="S1539">
        <v>0</v>
      </c>
      <c r="T1539">
        <v>-9.2763849974464296E-3</v>
      </c>
      <c r="U1539">
        <v>8.3299248162840289E-3</v>
      </c>
      <c r="V1539">
        <v>-2.785313494870767E-4</v>
      </c>
      <c r="W1539">
        <v>1.5721089571920199E-2</v>
      </c>
      <c r="X1539">
        <v>-4.5301259010876123E-2</v>
      </c>
      <c r="Y1539">
        <v>2.0089059322478509E-2</v>
      </c>
      <c r="Z1539">
        <v>-4.514668555645085E-3</v>
      </c>
      <c r="AA1539">
        <v>8.3749316216070069E-2</v>
      </c>
      <c r="AB1539">
        <v>9.3709822339091753E-2</v>
      </c>
      <c r="AC1539">
        <v>1.650795104011649E-2</v>
      </c>
      <c r="AD1539">
        <v>1.9480538197506281E-2</v>
      </c>
      <c r="AE1539">
        <v>1.7634664549219801E-3</v>
      </c>
    </row>
    <row r="1540" spans="1:31" x14ac:dyDescent="0.35">
      <c r="A1540" s="2">
        <v>45280</v>
      </c>
      <c r="B1540">
        <v>8.8023088023088114E-2</v>
      </c>
      <c r="C1540">
        <v>-1.3888957875743509E-2</v>
      </c>
      <c r="D1540">
        <v>-2.9778018408229578E-2</v>
      </c>
      <c r="E1540">
        <v>3.586814364415325E-3</v>
      </c>
      <c r="F1540">
        <v>-9.7019015799875818E-2</v>
      </c>
      <c r="G1540">
        <v>-3.2844182616830309E-2</v>
      </c>
      <c r="H1540">
        <v>-1.7459112630849431E-2</v>
      </c>
      <c r="I1540">
        <v>-2.58928265295858E-2</v>
      </c>
      <c r="J1540">
        <v>-4.2292479331652921E-2</v>
      </c>
      <c r="K1540">
        <v>-1.41368739817983E-2</v>
      </c>
      <c r="L1540">
        <v>2.9622026115933679E-2</v>
      </c>
      <c r="M1540">
        <v>3.9326744479351028E-3</v>
      </c>
      <c r="N1540">
        <v>1.4736842105263159E-2</v>
      </c>
      <c r="O1540">
        <v>-5.4094050606134259E-2</v>
      </c>
      <c r="P1540">
        <v>7.9193415376785925E-3</v>
      </c>
      <c r="Q1540">
        <v>-4.6681323917766908E-2</v>
      </c>
      <c r="R1540">
        <v>-3.9349258551604323E-2</v>
      </c>
      <c r="S1540">
        <v>-2.1621678453653811E-2</v>
      </c>
      <c r="T1540">
        <v>9.3632420353908508E-3</v>
      </c>
      <c r="U1540">
        <v>-1.188797448925916E-2</v>
      </c>
      <c r="V1540">
        <v>-2.9256065607159879E-2</v>
      </c>
      <c r="W1540">
        <v>2.018888784565132E-3</v>
      </c>
      <c r="X1540">
        <v>-3.089896272398529E-3</v>
      </c>
      <c r="Y1540">
        <v>-2.7887926357691328E-2</v>
      </c>
      <c r="Z1540">
        <v>-5.6689344365103762E-2</v>
      </c>
      <c r="AA1540">
        <v>-7.2159758889278947E-2</v>
      </c>
      <c r="AB1540">
        <v>-7.228090320869629E-2</v>
      </c>
      <c r="AC1540">
        <v>-4.309809645179552E-2</v>
      </c>
      <c r="AD1540">
        <v>-2.1424418144900589E-2</v>
      </c>
      <c r="AE1540">
        <v>2.2884944511303521E-2</v>
      </c>
    </row>
    <row r="1541" spans="1:31" x14ac:dyDescent="0.35">
      <c r="A1541" s="2">
        <v>45281</v>
      </c>
      <c r="B1541">
        <v>2.7851458885941541E-2</v>
      </c>
      <c r="C1541">
        <v>1.408457798608986E-2</v>
      </c>
      <c r="D1541">
        <v>-5.3013392857143016E-3</v>
      </c>
      <c r="E1541">
        <v>-3.573995107425731E-3</v>
      </c>
      <c r="F1541">
        <v>3.8415329862554033E-2</v>
      </c>
      <c r="G1541">
        <v>6.6473993218989724E-2</v>
      </c>
      <c r="H1541">
        <v>2.0415840930157358E-2</v>
      </c>
      <c r="I1541">
        <v>6.7216994738794611E-3</v>
      </c>
      <c r="J1541">
        <v>3.8794905151321217E-2</v>
      </c>
      <c r="K1541">
        <v>2.4905654619324921E-2</v>
      </c>
      <c r="L1541">
        <v>4.629609481086927E-3</v>
      </c>
      <c r="M1541">
        <v>2.2663612774304061E-2</v>
      </c>
      <c r="N1541">
        <v>-2.7662517289073318E-2</v>
      </c>
      <c r="O1541">
        <v>4.5781254768371582E-2</v>
      </c>
      <c r="P1541">
        <v>2.2857121058872831E-2</v>
      </c>
      <c r="Q1541">
        <v>3.3049738644578268E-2</v>
      </c>
      <c r="R1541">
        <v>1.260337544374601E-2</v>
      </c>
      <c r="S1541">
        <v>4.4199443622174872E-3</v>
      </c>
      <c r="T1541">
        <v>3.710571692379983E-3</v>
      </c>
      <c r="U1541">
        <v>-3.0587004650620702E-3</v>
      </c>
      <c r="V1541">
        <v>4.5924318524213081E-3</v>
      </c>
      <c r="W1541">
        <v>1.141706328906711E-2</v>
      </c>
      <c r="X1541">
        <v>9.3203521581374016E-2</v>
      </c>
      <c r="Y1541">
        <v>1.4955791005841551E-2</v>
      </c>
      <c r="Z1541">
        <v>6.0096156050467808E-2</v>
      </c>
      <c r="AA1541">
        <v>6.9498085339600113E-2</v>
      </c>
      <c r="AB1541">
        <v>2.351084230688771E-2</v>
      </c>
      <c r="AC1541">
        <v>3.3942589303010973E-2</v>
      </c>
      <c r="AD1541">
        <v>-5.9175209180839516E-4</v>
      </c>
      <c r="AE1541">
        <v>1.052845645251521E-2</v>
      </c>
    </row>
    <row r="1542" spans="1:31" x14ac:dyDescent="0.35">
      <c r="A1542" s="2">
        <v>45282</v>
      </c>
      <c r="B1542">
        <v>-5.1612903225806139E-3</v>
      </c>
      <c r="C1542">
        <v>-1.3888957875743509E-2</v>
      </c>
      <c r="D1542">
        <v>1.9635343618513712E-3</v>
      </c>
      <c r="E1542">
        <v>-5.0214990625052636E-3</v>
      </c>
      <c r="F1542">
        <v>-2.890129437314481E-3</v>
      </c>
      <c r="G1542">
        <v>8.1300734212910175E-3</v>
      </c>
      <c r="H1542">
        <v>-8.5216578061052539E-3</v>
      </c>
      <c r="I1542">
        <v>9.1046807318428957E-3</v>
      </c>
      <c r="J1542">
        <v>8.3432293935685742E-3</v>
      </c>
      <c r="K1542">
        <v>7.7319953240462258E-3</v>
      </c>
      <c r="L1542">
        <v>6.5834293338307148E-4</v>
      </c>
      <c r="M1542">
        <v>1.2585474530085071E-2</v>
      </c>
      <c r="N1542">
        <v>0</v>
      </c>
      <c r="O1542">
        <v>9.7120037516607027E-4</v>
      </c>
      <c r="P1542">
        <v>-1.396613443824579E-3</v>
      </c>
      <c r="Q1542">
        <v>2.0583751901628311E-3</v>
      </c>
      <c r="R1542">
        <v>-7.7790300549488434E-3</v>
      </c>
      <c r="S1542">
        <v>1.3201269285330049E-2</v>
      </c>
      <c r="T1542">
        <v>1.2939033943755399E-2</v>
      </c>
      <c r="U1542">
        <v>3.2727083336583358E-3</v>
      </c>
      <c r="V1542">
        <v>-3.3142839159284287E-2</v>
      </c>
      <c r="W1542">
        <v>-7.9681829940116966E-3</v>
      </c>
      <c r="X1542">
        <v>-2.6326663690410261E-3</v>
      </c>
      <c r="Y1542">
        <v>1.6610821680153039E-2</v>
      </c>
      <c r="Z1542">
        <v>2.4943341796021871E-2</v>
      </c>
      <c r="AA1542">
        <v>-6.7044437781675903E-3</v>
      </c>
      <c r="AB1542">
        <v>-1.081585323396572E-2</v>
      </c>
      <c r="AC1542">
        <v>-5.0505001853162756E-3</v>
      </c>
      <c r="AD1542">
        <v>-8.8809949923345233E-3</v>
      </c>
      <c r="AE1542">
        <v>6.8122651498168096E-3</v>
      </c>
    </row>
    <row r="1543" spans="1:31" x14ac:dyDescent="0.35">
      <c r="A1543" s="2">
        <v>45284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-5.9743954480796502E-3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</row>
    <row r="1544" spans="1:31" x14ac:dyDescent="0.35">
      <c r="A1544" s="2">
        <v>45285</v>
      </c>
      <c r="B1544">
        <v>0</v>
      </c>
      <c r="C1544">
        <v>0</v>
      </c>
      <c r="D1544">
        <v>-1.9596864501679741E-3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1.53119633657699E-2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</row>
    <row r="1545" spans="1:31" x14ac:dyDescent="0.35">
      <c r="A1545" s="2">
        <v>45286</v>
      </c>
      <c r="B1545">
        <v>-2.594033722438382E-3</v>
      </c>
      <c r="C1545">
        <v>0</v>
      </c>
      <c r="D1545">
        <v>-4.7685834502103619E-3</v>
      </c>
      <c r="E1545">
        <v>0</v>
      </c>
      <c r="F1545">
        <v>6.9565703903420317E-3</v>
      </c>
      <c r="G1545">
        <v>1.411290568090573E-2</v>
      </c>
      <c r="H1545">
        <v>-5.9790674904188768E-3</v>
      </c>
      <c r="I1545">
        <v>0</v>
      </c>
      <c r="J1545">
        <v>1.7336507037312598E-2</v>
      </c>
      <c r="K1545">
        <v>1.205699355452761E-2</v>
      </c>
      <c r="L1545">
        <v>0</v>
      </c>
      <c r="M1545">
        <v>0</v>
      </c>
      <c r="N1545">
        <v>-2.4665257223396742E-2</v>
      </c>
      <c r="O1545">
        <v>2.500179645785194E-2</v>
      </c>
      <c r="P1545">
        <v>0</v>
      </c>
      <c r="Q1545">
        <v>9.0967959229417694E-3</v>
      </c>
      <c r="R1545">
        <v>8.6240419984557892E-3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-9.5431719939720328E-3</v>
      </c>
      <c r="Y1545">
        <v>1.146399727999858E-2</v>
      </c>
      <c r="Z1545">
        <v>5.7522174774111479E-2</v>
      </c>
      <c r="AA1545">
        <v>3.5825572474444067E-2</v>
      </c>
      <c r="AB1545">
        <v>9.6844769030266509E-3</v>
      </c>
      <c r="AC1545">
        <v>1.2690343043181951E-2</v>
      </c>
      <c r="AD1545">
        <v>0</v>
      </c>
      <c r="AE1545">
        <v>0</v>
      </c>
    </row>
    <row r="1546" spans="1:31" x14ac:dyDescent="0.35">
      <c r="A1546" s="2">
        <v>45287</v>
      </c>
      <c r="B1546">
        <v>3.9011703511053759E-3</v>
      </c>
      <c r="C1546">
        <v>-1.408449403588352E-2</v>
      </c>
      <c r="D1546">
        <v>2.0574971815107149E-2</v>
      </c>
      <c r="E1546">
        <v>2.1629429935843939E-2</v>
      </c>
      <c r="F1546">
        <v>-1.439263027756044E-2</v>
      </c>
      <c r="G1546">
        <v>1.0603038157336989E-2</v>
      </c>
      <c r="H1546">
        <v>-1.0150393003443781E-2</v>
      </c>
      <c r="I1546">
        <v>-2.7067715064027502E-3</v>
      </c>
      <c r="J1546">
        <v>-3.8730553834365189E-4</v>
      </c>
      <c r="K1546">
        <v>-2.166114499581262E-3</v>
      </c>
      <c r="L1546">
        <v>1.34868372551622E-2</v>
      </c>
      <c r="M1546">
        <v>1.891475620001692E-3</v>
      </c>
      <c r="N1546">
        <v>1.517341040462439E-2</v>
      </c>
      <c r="O1546">
        <v>-1.24507900151033E-2</v>
      </c>
      <c r="P1546">
        <v>6.9931669569589516E-4</v>
      </c>
      <c r="Q1546">
        <v>2.9079911184157758E-3</v>
      </c>
      <c r="R1546">
        <v>-1.1270851664908601E-2</v>
      </c>
      <c r="S1546">
        <v>7.6003702192117828E-3</v>
      </c>
      <c r="T1546">
        <v>1.2773753908346119E-2</v>
      </c>
      <c r="U1546">
        <v>3.9755287764164697E-2</v>
      </c>
      <c r="V1546">
        <v>4.6394746900435317E-2</v>
      </c>
      <c r="W1546">
        <v>8.7014804613256835E-3</v>
      </c>
      <c r="X1546">
        <v>-1.6399757761242919E-3</v>
      </c>
      <c r="Y1546">
        <v>2.8660919043836941E-3</v>
      </c>
      <c r="Z1546">
        <v>-1.464438673407165E-2</v>
      </c>
      <c r="AA1546">
        <v>1.854631166591747E-2</v>
      </c>
      <c r="AB1546">
        <v>-5.4661590790149317E-3</v>
      </c>
      <c r="AC1546">
        <v>-1.44110586065731E-2</v>
      </c>
      <c r="AD1546">
        <v>1.493428967235166E-2</v>
      </c>
      <c r="AE1546">
        <v>4.4776119402984982E-2</v>
      </c>
    </row>
    <row r="1547" spans="1:31" x14ac:dyDescent="0.35">
      <c r="A1547" s="2">
        <v>45288</v>
      </c>
      <c r="B1547">
        <v>2.3316062176165889E-2</v>
      </c>
      <c r="C1547">
        <v>4.2857187864732582E-2</v>
      </c>
      <c r="D1547">
        <v>-6.075669704501574E-3</v>
      </c>
      <c r="E1547">
        <v>-3.5285949517045449E-3</v>
      </c>
      <c r="F1547">
        <v>-1.752376470493866E-3</v>
      </c>
      <c r="G1547">
        <v>-1.311505427125992E-3</v>
      </c>
      <c r="H1547">
        <v>-2.6585527925199188E-3</v>
      </c>
      <c r="I1547">
        <v>1.0856472014720399E-2</v>
      </c>
      <c r="J1547">
        <v>2.402173002953845E-2</v>
      </c>
      <c r="K1547">
        <v>2.5325505198974252E-3</v>
      </c>
      <c r="L1547">
        <v>1.298309517063112E-3</v>
      </c>
      <c r="M1547">
        <v>-1.0787732888902779E-3</v>
      </c>
      <c r="N1547">
        <v>-1.423487544483959E-3</v>
      </c>
      <c r="O1547">
        <v>-6.1934053412847634E-3</v>
      </c>
      <c r="P1547">
        <v>4.1928346738644429E-3</v>
      </c>
      <c r="Q1547">
        <v>4.5233053134634549E-3</v>
      </c>
      <c r="R1547">
        <v>-2.7515602733776401E-3</v>
      </c>
      <c r="S1547">
        <v>6.5934531197255897E-3</v>
      </c>
      <c r="T1547">
        <v>3.6036000430956778E-3</v>
      </c>
      <c r="U1547">
        <v>2.451036536479156E-3</v>
      </c>
      <c r="V1547">
        <v>6.7777940119970737E-3</v>
      </c>
      <c r="W1547">
        <v>3.9814479649462609E-3</v>
      </c>
      <c r="X1547">
        <v>-2.5667350727256011E-2</v>
      </c>
      <c r="Y1547">
        <v>1.2990188329484731E-3</v>
      </c>
      <c r="Z1547">
        <v>0</v>
      </c>
      <c r="AA1547">
        <v>0</v>
      </c>
      <c r="AB1547">
        <v>3.111096658803048E-3</v>
      </c>
      <c r="AC1547">
        <v>6.3573035206527786E-3</v>
      </c>
      <c r="AD1547">
        <v>-1.353730356441374E-2</v>
      </c>
      <c r="AE1547">
        <v>2.3809523809523721E-2</v>
      </c>
    </row>
    <row r="1548" spans="1:31" x14ac:dyDescent="0.35">
      <c r="A1548" s="2">
        <v>45289</v>
      </c>
      <c r="B1548">
        <v>0</v>
      </c>
      <c r="C1548">
        <v>-1.3698616715036249E-2</v>
      </c>
      <c r="D1548">
        <v>1.2225618227285301E-2</v>
      </c>
      <c r="E1548">
        <v>-5.6657170222694786E-3</v>
      </c>
      <c r="F1548">
        <v>-1.696904113154318E-2</v>
      </c>
      <c r="G1548">
        <v>-2.823370744752662E-2</v>
      </c>
      <c r="H1548">
        <v>7.6163204833767928E-4</v>
      </c>
      <c r="I1548">
        <v>4.7732650724070513E-3</v>
      </c>
      <c r="J1548">
        <v>-7.5671873110151333E-3</v>
      </c>
      <c r="K1548">
        <v>-1.01046116401271E-2</v>
      </c>
      <c r="L1548">
        <v>1.0696917978136209E-2</v>
      </c>
      <c r="M1548">
        <v>2.6993308007750022E-4</v>
      </c>
      <c r="N1548">
        <v>0</v>
      </c>
      <c r="O1548">
        <v>-1.9660167879517298E-2</v>
      </c>
      <c r="P1548">
        <v>4.1753945786036084E-3</v>
      </c>
      <c r="Q1548">
        <v>-5.4266391570368944E-3</v>
      </c>
      <c r="R1548">
        <v>-5.9125550223450007E-3</v>
      </c>
      <c r="S1548">
        <v>3.275080073245507E-3</v>
      </c>
      <c r="T1548">
        <v>-5.3860339109111921E-3</v>
      </c>
      <c r="U1548">
        <v>1.711483917180967E-2</v>
      </c>
      <c r="V1548">
        <v>-3.3660623296377201E-2</v>
      </c>
      <c r="W1548">
        <v>6.6095365539964313E-4</v>
      </c>
      <c r="X1548">
        <v>-1.264493739032746E-2</v>
      </c>
      <c r="Y1548">
        <v>-1.673587032801049E-2</v>
      </c>
      <c r="Z1548">
        <v>-4.4585994999183032E-2</v>
      </c>
      <c r="AA1548">
        <v>-3.3956719705727667E-2</v>
      </c>
      <c r="AB1548">
        <v>-3.2358159559477961E-2</v>
      </c>
      <c r="AC1548">
        <v>-1.8319643919817111E-2</v>
      </c>
      <c r="AD1548">
        <v>2.9832934474427471E-3</v>
      </c>
      <c r="AE1548">
        <v>-3.255799759266043E-3</v>
      </c>
    </row>
    <row r="1549" spans="1:31" x14ac:dyDescent="0.35">
      <c r="A1549" s="2">
        <v>45291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1.496792587312901E-2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290"/>
  <sheetViews>
    <sheetView workbookViewId="0">
      <selection activeCell="B1" sqref="B1:S1"/>
    </sheetView>
  </sheetViews>
  <sheetFormatPr defaultRowHeight="14.5" x14ac:dyDescent="0.35"/>
  <cols>
    <col min="1" max="1" width="10.453125" style="3" bestFit="1" customWidth="1"/>
  </cols>
  <sheetData>
    <row r="1" spans="1:19" x14ac:dyDescent="0.35">
      <c r="A1" s="2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</row>
    <row r="2" spans="1:19" x14ac:dyDescent="0.35">
      <c r="A2" s="2">
        <v>43468</v>
      </c>
      <c r="B2">
        <v>2.807752909885064E-2</v>
      </c>
      <c r="C2">
        <v>5.700932400233949E-3</v>
      </c>
      <c r="D2">
        <v>-1.8933246259080549E-2</v>
      </c>
      <c r="E2">
        <v>-1.915273310557775E-2</v>
      </c>
      <c r="F2">
        <v>2.4302288880699852E-3</v>
      </c>
      <c r="G2">
        <v>-7.0634533100845109E-3</v>
      </c>
      <c r="H2">
        <v>2.312685816638016E-3</v>
      </c>
      <c r="I2">
        <v>3.550994345753677E-3</v>
      </c>
      <c r="J2">
        <v>-1.4587523528449499E-2</v>
      </c>
      <c r="K2">
        <v>-6.7935479666499932E-3</v>
      </c>
      <c r="L2">
        <v>-1.2258021170783669E-2</v>
      </c>
      <c r="M2">
        <v>1.7844464622987392E-2</v>
      </c>
      <c r="N2">
        <v>-1.384488453445654E-2</v>
      </c>
      <c r="O2">
        <v>-2.1907970717636172E-3</v>
      </c>
      <c r="P2">
        <v>-2.476053870480666E-3</v>
      </c>
      <c r="Q2">
        <v>2.273143118674215E-3</v>
      </c>
      <c r="R2">
        <v>-1.7998923797637231E-2</v>
      </c>
      <c r="S2">
        <v>-1.5353726406581281E-2</v>
      </c>
    </row>
    <row r="3" spans="1:19" x14ac:dyDescent="0.35">
      <c r="A3" s="2">
        <v>43469</v>
      </c>
      <c r="B3">
        <v>2.5209975573414981E-2</v>
      </c>
      <c r="C3">
        <v>3.1435017058047299E-2</v>
      </c>
      <c r="D3">
        <v>2.524925346421902E-2</v>
      </c>
      <c r="E3">
        <v>2.0724104238606159E-2</v>
      </c>
      <c r="F3">
        <v>6.1211988791885157E-2</v>
      </c>
      <c r="G3">
        <v>4.3903480146565872E-2</v>
      </c>
      <c r="H3">
        <v>2.8611088556469429E-2</v>
      </c>
      <c r="I3">
        <v>7.7848558683451863E-2</v>
      </c>
      <c r="J3">
        <v>4.9004642396586202E-2</v>
      </c>
      <c r="K3">
        <v>5.4035637327682018E-2</v>
      </c>
      <c r="L3">
        <v>3.2168384598462163E-2</v>
      </c>
      <c r="M3">
        <v>3.5063073436163217E-2</v>
      </c>
      <c r="N3">
        <v>4.5339588854542028E-2</v>
      </c>
      <c r="O3">
        <v>2.2631354230841842E-2</v>
      </c>
      <c r="P3">
        <v>3.9716117645201672E-2</v>
      </c>
      <c r="Q3">
        <v>2.929491519892968E-2</v>
      </c>
      <c r="R3">
        <v>3.7870676509328398E-2</v>
      </c>
      <c r="S3">
        <v>3.6869629544753257E-2</v>
      </c>
    </row>
    <row r="4" spans="1:19" x14ac:dyDescent="0.35">
      <c r="A4" s="2">
        <v>43472</v>
      </c>
      <c r="B4">
        <v>6.147584740301415E-3</v>
      </c>
      <c r="C4">
        <v>3.2479209714213479E-3</v>
      </c>
      <c r="D4">
        <v>-4.3920042514635771E-3</v>
      </c>
      <c r="E4">
        <v>1.299392902938235E-2</v>
      </c>
      <c r="F4">
        <v>1.4848764295725351E-2</v>
      </c>
      <c r="G4">
        <v>6.2822712216019649E-3</v>
      </c>
      <c r="H4">
        <v>8.5239550027114142E-3</v>
      </c>
      <c r="I4">
        <v>4.7931679779052987E-2</v>
      </c>
      <c r="J4">
        <v>9.8944876731412723E-3</v>
      </c>
      <c r="K4">
        <v>1.362752203560991E-2</v>
      </c>
      <c r="L4">
        <v>2.009184130576425E-2</v>
      </c>
      <c r="M4">
        <v>2.032518075623857E-2</v>
      </c>
      <c r="N4">
        <v>6.9354847937470598E-3</v>
      </c>
      <c r="O4">
        <v>1.321379817489809E-3</v>
      </c>
      <c r="P4">
        <v>1.296058067720085E-2</v>
      </c>
      <c r="Q4">
        <v>-1.8360534554843211E-3</v>
      </c>
      <c r="R4">
        <v>1.038905493915276E-3</v>
      </c>
      <c r="S4">
        <v>5.2003482547311464E-3</v>
      </c>
    </row>
    <row r="5" spans="1:19" x14ac:dyDescent="0.35">
      <c r="A5" s="2">
        <v>43473</v>
      </c>
      <c r="B5">
        <v>8.1465819266373085E-3</v>
      </c>
      <c r="C5">
        <v>-3.2374061321517318E-3</v>
      </c>
      <c r="D5">
        <v>1.339198959929289E-2</v>
      </c>
      <c r="E5">
        <v>-4.3648360730701441E-3</v>
      </c>
      <c r="F5">
        <v>2.8699959471309319E-2</v>
      </c>
      <c r="G5">
        <v>1.0686487012496301E-2</v>
      </c>
      <c r="H5">
        <v>4.4481955130881712E-3</v>
      </c>
      <c r="I5">
        <v>1.253125970442337E-2</v>
      </c>
      <c r="J5">
        <v>9.7976195398008503E-3</v>
      </c>
      <c r="K5">
        <v>-8.9628947200098841E-3</v>
      </c>
      <c r="L5">
        <v>7.9093513322554543E-3</v>
      </c>
      <c r="M5">
        <v>9.2962681762653876E-3</v>
      </c>
      <c r="N5">
        <v>-8.7448455514615997E-4</v>
      </c>
      <c r="O5">
        <v>-6.1027016093528896E-3</v>
      </c>
      <c r="P5">
        <v>6.7338636129328222E-3</v>
      </c>
      <c r="Q5">
        <v>-3.1274002363488318E-3</v>
      </c>
      <c r="R5">
        <v>3.5024807996983931E-3</v>
      </c>
      <c r="S5">
        <v>7.2705132535031414E-3</v>
      </c>
    </row>
    <row r="6" spans="1:19" x14ac:dyDescent="0.35">
      <c r="A6" s="2">
        <v>43474</v>
      </c>
      <c r="B6">
        <v>1.6161639988312659E-2</v>
      </c>
      <c r="C6">
        <v>8.2438434106140157E-3</v>
      </c>
      <c r="D6">
        <v>3.3115631871800673E-2</v>
      </c>
      <c r="E6">
        <v>1.342034140951176E-2</v>
      </c>
      <c r="F6">
        <v>2.6258141046740621E-2</v>
      </c>
      <c r="G6">
        <v>3.8421351023097738E-2</v>
      </c>
      <c r="H6">
        <v>1.5057678152828659E-2</v>
      </c>
      <c r="I6">
        <v>3.4653669078475113E-2</v>
      </c>
      <c r="J6">
        <v>2.147291153220476E-2</v>
      </c>
      <c r="K6">
        <v>3.8113691513100401E-2</v>
      </c>
      <c r="L6">
        <v>1.2155624644513139E-2</v>
      </c>
      <c r="M6">
        <v>2.763152966317595E-2</v>
      </c>
      <c r="N6">
        <v>6.5646330986339763E-3</v>
      </c>
      <c r="O6">
        <v>1.161628055780284E-2</v>
      </c>
      <c r="P6">
        <v>2.6756233274400239E-2</v>
      </c>
      <c r="Q6">
        <v>2.1959995185924171E-2</v>
      </c>
      <c r="R6">
        <v>-9.0505314843392082E-4</v>
      </c>
      <c r="S6">
        <v>5.2749936469753678E-3</v>
      </c>
    </row>
    <row r="7" spans="1:19" x14ac:dyDescent="0.35">
      <c r="A7" s="2">
        <v>43475</v>
      </c>
      <c r="B7">
        <v>0</v>
      </c>
      <c r="C7">
        <v>8.424546789125964E-3</v>
      </c>
      <c r="D7">
        <v>2.242298474995685E-2</v>
      </c>
      <c r="E7">
        <v>1.589151437613401E-3</v>
      </c>
      <c r="F7">
        <v>-3.731223276535967E-3</v>
      </c>
      <c r="G7">
        <v>-7.0580677329035169E-4</v>
      </c>
      <c r="H7">
        <v>-2.617792903840344E-3</v>
      </c>
      <c r="I7">
        <v>3.5685760187188047E-2</v>
      </c>
      <c r="J7">
        <v>-9.1870721998493776E-3</v>
      </c>
      <c r="K7">
        <v>1.742382324418168E-2</v>
      </c>
      <c r="L7">
        <v>6.2332523249712954E-3</v>
      </c>
      <c r="M7">
        <v>-8.9629045939285668E-3</v>
      </c>
      <c r="N7">
        <v>1.032746438037635E-2</v>
      </c>
      <c r="O7">
        <v>4.5932189877295748E-3</v>
      </c>
      <c r="P7">
        <v>-6.517433424743091E-4</v>
      </c>
      <c r="Q7">
        <v>-7.5841528540612213E-3</v>
      </c>
      <c r="R7">
        <v>1.6816719498420341E-3</v>
      </c>
      <c r="S7">
        <v>-5.1087435371153234E-3</v>
      </c>
    </row>
    <row r="8" spans="1:19" x14ac:dyDescent="0.35">
      <c r="A8" s="2">
        <v>43476</v>
      </c>
      <c r="B8">
        <v>5.9643920658409844E-3</v>
      </c>
      <c r="C8">
        <v>-1.1302521781650809E-2</v>
      </c>
      <c r="D8">
        <v>-2.2814274735409978E-2</v>
      </c>
      <c r="E8">
        <v>-8.021217186148677E-3</v>
      </c>
      <c r="F8">
        <v>-1.444625841871283E-2</v>
      </c>
      <c r="G8">
        <v>-2.2699640629643251E-2</v>
      </c>
      <c r="H8">
        <v>-1.093608030983129E-2</v>
      </c>
      <c r="I8">
        <v>-1.30896691094029E-2</v>
      </c>
      <c r="J8">
        <v>1.9487676411932501E-2</v>
      </c>
      <c r="K8">
        <v>-1.4678799673008339E-2</v>
      </c>
      <c r="L8">
        <v>4.5299543965104938E-4</v>
      </c>
      <c r="M8">
        <v>-1.2273699071142291E-2</v>
      </c>
      <c r="N8">
        <v>-2.6899357239873471E-3</v>
      </c>
      <c r="O8">
        <v>-1.1430467127013341E-2</v>
      </c>
      <c r="P8">
        <v>-8.4745808253895438E-3</v>
      </c>
      <c r="Q8">
        <v>-1.9468747189590241E-2</v>
      </c>
      <c r="R8">
        <v>1.3562685705243551E-2</v>
      </c>
      <c r="S8">
        <v>-4.5803098845927934E-3</v>
      </c>
    </row>
    <row r="9" spans="1:19" x14ac:dyDescent="0.35">
      <c r="A9" s="2">
        <v>43479</v>
      </c>
      <c r="B9">
        <v>-3.162072782156633E-2</v>
      </c>
      <c r="C9">
        <v>4.4729648622003904E-3</v>
      </c>
      <c r="D9">
        <v>-1.174887933708124E-2</v>
      </c>
      <c r="E9">
        <v>-7.2862208345690904E-3</v>
      </c>
      <c r="F9">
        <v>-1.0314826847631631E-2</v>
      </c>
      <c r="G9">
        <v>1.6929649463288451E-2</v>
      </c>
      <c r="H9">
        <v>-1.4595321820781489E-2</v>
      </c>
      <c r="I9">
        <v>-8.9722502890636768E-3</v>
      </c>
      <c r="J9">
        <v>1.5405947783153631E-4</v>
      </c>
      <c r="K9">
        <v>-1.7380685161543789E-2</v>
      </c>
      <c r="L9">
        <v>-9.6648501173132173E-3</v>
      </c>
      <c r="M9">
        <v>2.6158941242209188E-3</v>
      </c>
      <c r="N9">
        <v>1.5104351125598821E-3</v>
      </c>
      <c r="O9">
        <v>-2.1473719164439849E-3</v>
      </c>
      <c r="P9">
        <v>4.273429162683362E-3</v>
      </c>
      <c r="Q9">
        <v>7.6082618386066336E-3</v>
      </c>
      <c r="R9">
        <v>6.1170889377364368E-3</v>
      </c>
      <c r="S9">
        <v>-1.2551169439001251E-3</v>
      </c>
    </row>
    <row r="10" spans="1:19" x14ac:dyDescent="0.35">
      <c r="A10" s="2">
        <v>43480</v>
      </c>
      <c r="B10">
        <v>2.244918542483099E-2</v>
      </c>
      <c r="C10">
        <v>-4.4530465414905906E-3</v>
      </c>
      <c r="D10">
        <v>6.4016589454025663E-3</v>
      </c>
      <c r="E10">
        <v>3.5802914130527159E-3</v>
      </c>
      <c r="F10">
        <v>2.1393322027960071E-2</v>
      </c>
      <c r="G10">
        <v>8.1214941541074559E-4</v>
      </c>
      <c r="H10">
        <v>6.7323027901924348E-3</v>
      </c>
      <c r="I10">
        <v>1.9878260370089999E-2</v>
      </c>
      <c r="J10">
        <v>-8.477190037826321E-3</v>
      </c>
      <c r="K10">
        <v>0</v>
      </c>
      <c r="L10">
        <v>-9.1481167012841258E-4</v>
      </c>
      <c r="M10">
        <v>-5.8708825728055469E-3</v>
      </c>
      <c r="N10">
        <v>-4.0932785418432696E-3</v>
      </c>
      <c r="O10">
        <v>1.6552586335727429E-4</v>
      </c>
      <c r="P10">
        <v>2.0621973632332091E-2</v>
      </c>
      <c r="Q10">
        <v>-9.0239062556043415E-3</v>
      </c>
      <c r="R10">
        <v>-2.280037420725356E-3</v>
      </c>
      <c r="S10">
        <v>5.5874474732475754E-4</v>
      </c>
    </row>
    <row r="11" spans="1:19" x14ac:dyDescent="0.35">
      <c r="A11" s="2">
        <v>43481</v>
      </c>
      <c r="B11">
        <v>0</v>
      </c>
      <c r="C11">
        <v>-2.9818724715000582E-3</v>
      </c>
      <c r="D11">
        <v>-5.6033133284816286E-3</v>
      </c>
      <c r="E11">
        <v>-6.4216353269473947E-3</v>
      </c>
      <c r="F11">
        <v>8.0558109908166475E-3</v>
      </c>
      <c r="G11">
        <v>3.049745169645179E-3</v>
      </c>
      <c r="H11">
        <v>-8.4705269052810506E-3</v>
      </c>
      <c r="I11">
        <v>-1.0420573642647479E-2</v>
      </c>
      <c r="J11">
        <v>1.5542389892697631E-4</v>
      </c>
      <c r="K11">
        <v>-1.8319641802291061E-2</v>
      </c>
      <c r="L11">
        <v>-5.7997684370378888E-3</v>
      </c>
      <c r="M11">
        <v>3.9369555937966982E-3</v>
      </c>
      <c r="N11">
        <v>5.8411451375544043E-3</v>
      </c>
      <c r="O11">
        <v>-6.4546754885478341E-3</v>
      </c>
      <c r="P11">
        <v>-1.4111583259814211E-2</v>
      </c>
      <c r="Q11">
        <v>-3.9027169350485109E-3</v>
      </c>
      <c r="R11">
        <v>2.9199342765604541E-3</v>
      </c>
      <c r="S11">
        <v>-4.1868706719572207E-4</v>
      </c>
    </row>
    <row r="12" spans="1:19" x14ac:dyDescent="0.35">
      <c r="A12" s="2">
        <v>43482</v>
      </c>
      <c r="B12">
        <v>-3.992224220916385E-3</v>
      </c>
      <c r="C12">
        <v>2.4915424132321279E-4</v>
      </c>
      <c r="D12">
        <v>2.1321561981153089E-2</v>
      </c>
      <c r="E12">
        <v>5.0270283093656332E-3</v>
      </c>
      <c r="F12">
        <v>-9.58970245593882E-3</v>
      </c>
      <c r="G12">
        <v>3.8514190506655499E-3</v>
      </c>
      <c r="H12">
        <v>7.6436501887384711E-3</v>
      </c>
      <c r="I12">
        <v>1.092041800643084E-2</v>
      </c>
      <c r="J12">
        <v>2.2536522499647878E-2</v>
      </c>
      <c r="K12">
        <v>1.6087484942527212E-2</v>
      </c>
      <c r="L12">
        <v>1.059251665237371E-2</v>
      </c>
      <c r="M12">
        <v>7.8432725569286266E-3</v>
      </c>
      <c r="N12">
        <v>4.6237894587517481E-3</v>
      </c>
      <c r="O12">
        <v>2.4989203486793792E-3</v>
      </c>
      <c r="P12">
        <v>1.821725748742398E-2</v>
      </c>
      <c r="Q12">
        <v>2.985055278910576E-3</v>
      </c>
      <c r="R12">
        <v>1.8860625170321828E-2</v>
      </c>
      <c r="S12">
        <v>6.8397465039840011E-3</v>
      </c>
    </row>
    <row r="13" spans="1:19" x14ac:dyDescent="0.35">
      <c r="A13" s="2">
        <v>43483</v>
      </c>
      <c r="B13">
        <v>1.2024133702217551E-2</v>
      </c>
      <c r="C13">
        <v>1.5698882692866119E-2</v>
      </c>
      <c r="D13">
        <v>1.2526274731341941E-2</v>
      </c>
      <c r="E13">
        <v>2.1525531649147611E-2</v>
      </c>
      <c r="F13">
        <v>-2.151778570508966E-3</v>
      </c>
      <c r="G13">
        <v>2.019185703615678E-2</v>
      </c>
      <c r="H13">
        <v>1.5618113202573451E-2</v>
      </c>
      <c r="I13">
        <v>1.8711339591359621E-2</v>
      </c>
      <c r="J13">
        <v>4.5599390764292647E-3</v>
      </c>
      <c r="K13">
        <v>1.9632752669404011E-2</v>
      </c>
      <c r="L13">
        <v>1.8228708881087071E-2</v>
      </c>
      <c r="M13">
        <v>-1.2971576537914591E-3</v>
      </c>
      <c r="N13">
        <v>2.0124418035861069E-2</v>
      </c>
      <c r="O13">
        <v>1.4788651355533309E-2</v>
      </c>
      <c r="P13">
        <v>2.236412060523096E-2</v>
      </c>
      <c r="Q13">
        <v>1.488114995590961E-2</v>
      </c>
      <c r="R13">
        <v>2.6090172445562221E-2</v>
      </c>
      <c r="S13">
        <v>1.192276959809857E-2</v>
      </c>
    </row>
    <row r="14" spans="1:19" x14ac:dyDescent="0.35">
      <c r="A14" s="2">
        <v>43486</v>
      </c>
      <c r="B14">
        <v>1.5841807625562421E-2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2">
        <v>43487</v>
      </c>
      <c r="B15">
        <v>-3.3138539177484438E-2</v>
      </c>
      <c r="C15">
        <v>-1.668287945241376E-2</v>
      </c>
      <c r="D15">
        <v>-3.1664122587128807E-2</v>
      </c>
      <c r="E15">
        <v>-1.7749412615555741E-2</v>
      </c>
      <c r="F15">
        <v>-2.0485169050647459E-2</v>
      </c>
      <c r="G15">
        <v>-4.1464878250800807E-2</v>
      </c>
      <c r="H15">
        <v>-2.724053979639662E-2</v>
      </c>
      <c r="I15">
        <v>-1.779971385887669E-2</v>
      </c>
      <c r="J15">
        <v>-1.9216233266228792E-2</v>
      </c>
      <c r="K15">
        <v>-2.546578307565028E-2</v>
      </c>
      <c r="L15">
        <v>-2.8494624414461271E-2</v>
      </c>
      <c r="M15">
        <v>-1.428544625929495E-2</v>
      </c>
      <c r="N15">
        <v>-2.413442131893884E-2</v>
      </c>
      <c r="O15">
        <v>-2.3743103423134571E-2</v>
      </c>
      <c r="P15">
        <v>-1.437472683691088E-2</v>
      </c>
      <c r="Q15">
        <v>-1.9795072022907641E-2</v>
      </c>
      <c r="R15">
        <v>-7.022484121882222E-3</v>
      </c>
      <c r="S15">
        <v>-1.5070539929924799E-2</v>
      </c>
    </row>
    <row r="16" spans="1:19" x14ac:dyDescent="0.35">
      <c r="A16" s="2">
        <v>43488</v>
      </c>
      <c r="B16">
        <v>-1.209692678755769E-2</v>
      </c>
      <c r="C16">
        <v>9.9805061869417955E-4</v>
      </c>
      <c r="D16">
        <v>1.672900716915837E-3</v>
      </c>
      <c r="E16">
        <v>-8.4566436970227032E-3</v>
      </c>
      <c r="F16">
        <v>-1.651064483996945E-2</v>
      </c>
      <c r="G16">
        <v>-2.9939286704503409E-3</v>
      </c>
      <c r="H16">
        <v>-1.2647134325254661E-2</v>
      </c>
      <c r="I16">
        <v>-1.5808710808427051E-2</v>
      </c>
      <c r="J16">
        <v>4.6260567610878489E-4</v>
      </c>
      <c r="K16">
        <v>-8.2855517528599432E-3</v>
      </c>
      <c r="L16">
        <v>-8.4460654825213588E-3</v>
      </c>
      <c r="M16">
        <v>1.9762659515114581E-2</v>
      </c>
      <c r="N16">
        <v>-3.9786008842599419E-3</v>
      </c>
      <c r="O16">
        <v>-1.1908775080508799E-2</v>
      </c>
      <c r="P16">
        <v>-1.331634867478737E-2</v>
      </c>
      <c r="Q16">
        <v>-9.9102090005174226E-3</v>
      </c>
      <c r="R16">
        <v>-2.7191898931618219E-2</v>
      </c>
      <c r="S16">
        <v>-8.206949441394995E-3</v>
      </c>
    </row>
    <row r="17" spans="1:19" x14ac:dyDescent="0.35">
      <c r="A17" s="2">
        <v>43489</v>
      </c>
      <c r="B17">
        <v>1.0204061841019071E-2</v>
      </c>
      <c r="C17">
        <v>-2.4934218769578909E-4</v>
      </c>
      <c r="D17">
        <v>3.9478087986692936E-3</v>
      </c>
      <c r="E17">
        <v>1.9032462915624441E-2</v>
      </c>
      <c r="F17">
        <v>2.7979082562543671E-3</v>
      </c>
      <c r="G17">
        <v>6.9379923079122552E-3</v>
      </c>
      <c r="H17">
        <v>1.46387597072597E-2</v>
      </c>
      <c r="I17">
        <v>-9.7955435646523981E-4</v>
      </c>
      <c r="J17">
        <v>-2.6830870480936131E-2</v>
      </c>
      <c r="K17">
        <v>1.542405999099628E-2</v>
      </c>
      <c r="L17">
        <v>6.3499266276563224E-3</v>
      </c>
      <c r="M17">
        <v>2.58386618173656E-3</v>
      </c>
      <c r="N17">
        <v>-1.403413023596967E-2</v>
      </c>
      <c r="O17">
        <v>-1.1883447175830011E-3</v>
      </c>
      <c r="P17">
        <v>1.83160152551467E-2</v>
      </c>
      <c r="Q17">
        <v>7.3654669736480383E-3</v>
      </c>
      <c r="R17">
        <v>-1.04034457847505E-2</v>
      </c>
      <c r="S17">
        <v>1.402704986771308E-3</v>
      </c>
    </row>
    <row r="18" spans="1:19" x14ac:dyDescent="0.35">
      <c r="A18" s="2">
        <v>43490</v>
      </c>
      <c r="B18">
        <v>1.8182016414392651E-2</v>
      </c>
      <c r="C18">
        <v>0</v>
      </c>
      <c r="D18">
        <v>1.315768754547841E-2</v>
      </c>
      <c r="E18">
        <v>-2.5548532161201449E-3</v>
      </c>
      <c r="F18">
        <v>1.1162081402182891E-3</v>
      </c>
      <c r="G18">
        <v>1.9127972140233759E-2</v>
      </c>
      <c r="H18">
        <v>7.6646725560454154E-3</v>
      </c>
      <c r="I18">
        <v>4.1176611322662808E-2</v>
      </c>
      <c r="J18">
        <v>1.536995437507449E-2</v>
      </c>
      <c r="K18">
        <v>6.3291147416462126E-3</v>
      </c>
      <c r="L18">
        <v>2.3853094722118051E-2</v>
      </c>
      <c r="M18">
        <v>1.933003457537397E-2</v>
      </c>
      <c r="N18">
        <v>1.8504274936855799E-2</v>
      </c>
      <c r="O18">
        <v>5.6084247690038058E-3</v>
      </c>
      <c r="P18">
        <v>1.0413396407709771E-2</v>
      </c>
      <c r="Q18">
        <v>1.6310628755736859E-2</v>
      </c>
      <c r="R18">
        <v>4.1038490616561507E-2</v>
      </c>
      <c r="S18">
        <v>4.4817337300659954E-3</v>
      </c>
    </row>
    <row r="19" spans="1:19" x14ac:dyDescent="0.35">
      <c r="A19" s="2">
        <v>43493</v>
      </c>
      <c r="B19">
        <v>-9.9208159812216312E-3</v>
      </c>
      <c r="C19">
        <v>-1.3462823082061591E-2</v>
      </c>
      <c r="D19">
        <v>-2.448117684374174E-2</v>
      </c>
      <c r="E19">
        <v>-9.2740446482113548E-3</v>
      </c>
      <c r="F19">
        <v>-8.918779811178057E-3</v>
      </c>
      <c r="G19">
        <v>-1.00907398611898E-2</v>
      </c>
      <c r="H19">
        <v>-1.5659923397384531E-2</v>
      </c>
      <c r="I19">
        <v>-2.5800465038576251E-2</v>
      </c>
      <c r="J19">
        <v>-5.6180188873105052E-3</v>
      </c>
      <c r="K19">
        <v>-4.4024970332631197E-3</v>
      </c>
      <c r="L19">
        <v>-6.7635700112234076E-3</v>
      </c>
      <c r="M19">
        <v>-4.6144161211689287E-2</v>
      </c>
      <c r="N19">
        <v>-5.5903996121908772E-3</v>
      </c>
      <c r="O19">
        <v>-9.4642643426358086E-3</v>
      </c>
      <c r="P19">
        <v>-5.9337094603043594E-3</v>
      </c>
      <c r="Q19">
        <v>-1.143688100881946E-2</v>
      </c>
      <c r="R19">
        <v>-1.4113553575690999E-2</v>
      </c>
      <c r="S19">
        <v>-6.6928121887022129E-3</v>
      </c>
    </row>
    <row r="20" spans="1:19" x14ac:dyDescent="0.35">
      <c r="A20" s="2">
        <v>43494</v>
      </c>
      <c r="B20">
        <v>-2.0038408934414109E-3</v>
      </c>
      <c r="C20">
        <v>1.5920925759598688E-2</v>
      </c>
      <c r="D20">
        <v>-7.6508934159758013E-4</v>
      </c>
      <c r="E20">
        <v>-3.0311574612823522E-3</v>
      </c>
      <c r="F20">
        <v>1.406082465548431E-2</v>
      </c>
      <c r="G20">
        <v>7.8488733719481729E-3</v>
      </c>
      <c r="H20">
        <v>8.636431767188979E-3</v>
      </c>
      <c r="I20">
        <v>2.7063956377011418E-3</v>
      </c>
      <c r="J20">
        <v>6.5913020401984213E-3</v>
      </c>
      <c r="K20">
        <v>5.053941045756849E-3</v>
      </c>
      <c r="L20">
        <v>6.0533129481021852E-3</v>
      </c>
      <c r="M20">
        <v>3.1808964756643299E-2</v>
      </c>
      <c r="N20">
        <v>9.1892041536065783E-3</v>
      </c>
      <c r="O20">
        <v>3.9242587987093902E-3</v>
      </c>
      <c r="P20">
        <v>6.5975123784292036E-3</v>
      </c>
      <c r="Q20">
        <v>8.9566388902748706E-3</v>
      </c>
      <c r="R20">
        <v>1.3575665280267659E-3</v>
      </c>
      <c r="S20">
        <v>3.7899607290776678E-3</v>
      </c>
    </row>
    <row r="21" spans="1:19" x14ac:dyDescent="0.35">
      <c r="A21" s="2">
        <v>43495</v>
      </c>
      <c r="B21">
        <v>0</v>
      </c>
      <c r="C21">
        <v>1.1691636510238411E-2</v>
      </c>
      <c r="D21">
        <v>5.9724619886238886E-3</v>
      </c>
      <c r="E21">
        <v>1.0551708830743189E-2</v>
      </c>
      <c r="F21">
        <v>2.1075976625819282E-2</v>
      </c>
      <c r="G21">
        <v>5.8664139952380179E-3</v>
      </c>
      <c r="H21">
        <v>1.8025886313385309E-2</v>
      </c>
      <c r="I21">
        <v>3.9714614635504741E-2</v>
      </c>
      <c r="J21">
        <v>1.855323353213878E-2</v>
      </c>
      <c r="K21">
        <v>6.9137036874540314E-3</v>
      </c>
      <c r="L21">
        <v>7.3706605459928909E-3</v>
      </c>
      <c r="M21">
        <v>2.761751593005024E-2</v>
      </c>
      <c r="N21">
        <v>1.264093111204234E-2</v>
      </c>
      <c r="O21">
        <v>1.22367460944619E-2</v>
      </c>
      <c r="P21">
        <v>6.8663296085214043E-3</v>
      </c>
      <c r="Q21">
        <v>1.849393896854012E-3</v>
      </c>
      <c r="R21">
        <v>2.6374175666882941E-2</v>
      </c>
      <c r="S21">
        <v>1.090760508666078E-2</v>
      </c>
    </row>
    <row r="22" spans="1:19" x14ac:dyDescent="0.35">
      <c r="A22" s="2">
        <v>43496</v>
      </c>
      <c r="B22">
        <v>1.606427783133468E-2</v>
      </c>
      <c r="C22">
        <v>1.1064519597894231E-2</v>
      </c>
      <c r="D22">
        <v>3.0446216156977401E-2</v>
      </c>
      <c r="E22">
        <v>1.4512087756420209E-2</v>
      </c>
      <c r="F22">
        <v>2.3899993191839549E-2</v>
      </c>
      <c r="G22">
        <v>-2.5140454289640508E-3</v>
      </c>
      <c r="H22">
        <v>8.4108691013478065E-3</v>
      </c>
      <c r="I22">
        <v>1.297957785988624E-3</v>
      </c>
      <c r="J22">
        <v>1.423555431574197E-2</v>
      </c>
      <c r="K22">
        <v>-1.435713722852394E-2</v>
      </c>
      <c r="L22">
        <v>-2.837161500796825E-3</v>
      </c>
      <c r="M22">
        <v>1.8749900946162249E-2</v>
      </c>
      <c r="N22">
        <v>9.309044875762007E-3</v>
      </c>
      <c r="O22">
        <v>3.6433706745848893E-2</v>
      </c>
      <c r="P22">
        <v>1.859951187871856E-3</v>
      </c>
      <c r="Q22">
        <v>1.033785698994971E-2</v>
      </c>
      <c r="R22">
        <v>5.4514682340583993E-2</v>
      </c>
      <c r="S22">
        <v>1.369470082709179E-2</v>
      </c>
    </row>
    <row r="23" spans="1:19" x14ac:dyDescent="0.35">
      <c r="A23" s="2">
        <v>43497</v>
      </c>
      <c r="B23">
        <v>1.9761194029850331E-3</v>
      </c>
      <c r="C23">
        <v>5.3504759486531217E-3</v>
      </c>
      <c r="D23">
        <v>1.462527131496372E-2</v>
      </c>
      <c r="E23">
        <v>3.2446621904490103E-2</v>
      </c>
      <c r="F23">
        <v>1.591485855723551E-3</v>
      </c>
      <c r="G23">
        <v>-3.5277883403525001E-3</v>
      </c>
      <c r="H23">
        <v>1.0535635919685321E-2</v>
      </c>
      <c r="I23">
        <v>3.0740907465976131E-2</v>
      </c>
      <c r="J23">
        <v>-1.192284759235007E-2</v>
      </c>
      <c r="K23">
        <v>1.329962958058184E-2</v>
      </c>
      <c r="L23">
        <v>1.8868084850539368E-2</v>
      </c>
      <c r="M23">
        <v>7.9753165478619881E-3</v>
      </c>
      <c r="N23">
        <v>-1.2577269659288071E-2</v>
      </c>
      <c r="O23">
        <v>1.798155811215851E-2</v>
      </c>
      <c r="P23">
        <v>2.475209463644434E-3</v>
      </c>
      <c r="Q23">
        <v>1.059755527296358E-2</v>
      </c>
      <c r="R23">
        <v>-2.9150367685819249E-2</v>
      </c>
      <c r="S23">
        <v>3.6026309715914813E-2</v>
      </c>
    </row>
    <row r="24" spans="1:19" x14ac:dyDescent="0.35">
      <c r="A24" s="2">
        <v>43500</v>
      </c>
      <c r="B24">
        <v>-3.9447119055492363E-3</v>
      </c>
      <c r="C24">
        <v>1.209310707488642E-3</v>
      </c>
      <c r="D24">
        <v>1.8200367540602391E-2</v>
      </c>
      <c r="E24">
        <v>1.157356841439783E-2</v>
      </c>
      <c r="F24">
        <v>0</v>
      </c>
      <c r="G24">
        <v>5.3613923876254521E-3</v>
      </c>
      <c r="H24">
        <v>1.3466378079562521E-2</v>
      </c>
      <c r="I24">
        <v>1.7952175227442521E-4</v>
      </c>
      <c r="J24">
        <v>6.7207625944778471E-3</v>
      </c>
      <c r="K24">
        <v>9.3749049239522098E-3</v>
      </c>
      <c r="L24">
        <v>-4.4095658655604053E-3</v>
      </c>
      <c r="M24">
        <v>3.6521050673059552E-3</v>
      </c>
      <c r="N24">
        <v>5.8379412621103466E-3</v>
      </c>
      <c r="O24">
        <v>9.0706540739549091E-3</v>
      </c>
      <c r="P24">
        <v>2.129654211431253E-2</v>
      </c>
      <c r="Q24">
        <v>3.6157689897344798E-3</v>
      </c>
      <c r="R24">
        <v>-5.5125777578582946E-3</v>
      </c>
      <c r="S24">
        <v>-1.448885359990071E-2</v>
      </c>
    </row>
    <row r="25" spans="1:19" x14ac:dyDescent="0.35">
      <c r="A25" s="2">
        <v>43501</v>
      </c>
      <c r="B25">
        <v>0</v>
      </c>
      <c r="C25">
        <v>3.454924785374347E-2</v>
      </c>
      <c r="D25">
        <v>-9.5810262494299137E-3</v>
      </c>
      <c r="E25">
        <v>-2.1710483799387559E-3</v>
      </c>
      <c r="F25">
        <v>2.1186388308298549E-3</v>
      </c>
      <c r="G25">
        <v>-1.0364338372382259E-2</v>
      </c>
      <c r="H25">
        <v>6.0010207257981119E-3</v>
      </c>
      <c r="I25">
        <v>-2.2633229880030799E-2</v>
      </c>
      <c r="J25">
        <v>1.9268640288625068E-2</v>
      </c>
      <c r="K25">
        <v>-1.300291477761983E-2</v>
      </c>
      <c r="L25">
        <v>-6.4950221055017909E-3</v>
      </c>
      <c r="M25">
        <v>8.4898060816329668E-3</v>
      </c>
      <c r="N25">
        <v>4.3267172622047934E-3</v>
      </c>
      <c r="O25">
        <v>4.2580538555179182E-3</v>
      </c>
      <c r="P25">
        <v>1.5107133664820081E-3</v>
      </c>
      <c r="Q25">
        <v>6.8457129613948009E-3</v>
      </c>
      <c r="R25">
        <v>1.379877838290389E-2</v>
      </c>
      <c r="S25">
        <v>1.0291260665604259E-2</v>
      </c>
    </row>
    <row r="26" spans="1:19" x14ac:dyDescent="0.35">
      <c r="A26" s="2">
        <v>43502</v>
      </c>
      <c r="B26">
        <v>0</v>
      </c>
      <c r="C26">
        <v>5.1378804485129326E-3</v>
      </c>
      <c r="D26">
        <v>-2.1655592282262548E-3</v>
      </c>
      <c r="E26">
        <v>-5.0218754763927684E-3</v>
      </c>
      <c r="F26">
        <v>-5.8140052177872992E-3</v>
      </c>
      <c r="G26">
        <v>-2.2063866436176641E-2</v>
      </c>
      <c r="H26">
        <v>-1.1930121111977891E-2</v>
      </c>
      <c r="I26">
        <v>9.7407401374542957E-3</v>
      </c>
      <c r="J26">
        <v>-4.6144889799794031E-3</v>
      </c>
      <c r="K26">
        <v>-1.881948829558389E-3</v>
      </c>
      <c r="L26">
        <v>-9.9556590150857716E-3</v>
      </c>
      <c r="M26">
        <v>-2.465416967660139E-2</v>
      </c>
      <c r="N26">
        <v>-7.8804187559685657E-3</v>
      </c>
      <c r="O26">
        <v>2.5124161006180308E-3</v>
      </c>
      <c r="P26">
        <v>1.5088609869244869E-3</v>
      </c>
      <c r="Q26">
        <v>-4.8307695495382053E-3</v>
      </c>
      <c r="R26">
        <v>-4.6525688373011409E-4</v>
      </c>
      <c r="S26">
        <v>-4.3653519318963552E-3</v>
      </c>
    </row>
    <row r="27" spans="1:19" x14ac:dyDescent="0.35">
      <c r="A27" s="2">
        <v>43503</v>
      </c>
      <c r="B27">
        <v>0</v>
      </c>
      <c r="C27">
        <v>-7.8995602478850735E-3</v>
      </c>
      <c r="D27">
        <v>-2.3585816384124381E-2</v>
      </c>
      <c r="E27">
        <v>-5.4676838891045687E-3</v>
      </c>
      <c r="F27">
        <v>-2.232862764327892E-2</v>
      </c>
      <c r="G27">
        <v>-3.3167037218507112E-2</v>
      </c>
      <c r="H27">
        <v>-2.6735868131438582E-2</v>
      </c>
      <c r="I27">
        <v>-4.6232422930705508E-2</v>
      </c>
      <c r="J27">
        <v>-4.7405453783687657E-2</v>
      </c>
      <c r="K27">
        <v>-4.0226421310204707E-2</v>
      </c>
      <c r="L27">
        <v>-2.566398036214013E-2</v>
      </c>
      <c r="M27">
        <v>-2.096172220321468E-2</v>
      </c>
      <c r="N27">
        <v>-2.8384001966338061E-2</v>
      </c>
      <c r="O27">
        <v>-1.5664064212935869E-2</v>
      </c>
      <c r="P27">
        <v>-1.7475069627347021E-2</v>
      </c>
      <c r="Q27">
        <v>-1.9057721976991741E-2</v>
      </c>
      <c r="R27">
        <v>-2.3393690355294261E-2</v>
      </c>
      <c r="S27">
        <v>-7.7067687506574556E-3</v>
      </c>
    </row>
    <row r="28" spans="1:19" x14ac:dyDescent="0.35">
      <c r="A28" s="2">
        <v>43504</v>
      </c>
      <c r="B28">
        <v>-1.782170591456389E-2</v>
      </c>
      <c r="C28">
        <v>-4.9179243237236214E-3</v>
      </c>
      <c r="D28">
        <v>-1.362113100416207E-2</v>
      </c>
      <c r="E28">
        <v>-5.4978242201445537E-3</v>
      </c>
      <c r="F28">
        <v>2.719066528446001E-3</v>
      </c>
      <c r="G28">
        <v>-5.2693211418307628E-3</v>
      </c>
      <c r="H28">
        <v>1.329250436784335E-3</v>
      </c>
      <c r="I28">
        <v>1.3360136995095311E-3</v>
      </c>
      <c r="J28">
        <v>-1.538462865874579E-2</v>
      </c>
      <c r="K28">
        <v>-9.1683307803557268E-3</v>
      </c>
      <c r="L28">
        <v>6.1607456674139804E-4</v>
      </c>
      <c r="M28">
        <v>-1.1964921159206001E-2</v>
      </c>
      <c r="N28">
        <v>1.9402671456941079E-2</v>
      </c>
      <c r="O28">
        <v>9.5482552856873681E-4</v>
      </c>
      <c r="P28">
        <v>-1.1346172972475531E-2</v>
      </c>
      <c r="Q28">
        <v>1.099699424173717E-2</v>
      </c>
      <c r="R28">
        <v>2.740727352228411E-3</v>
      </c>
      <c r="S28">
        <v>1.624728755594607E-3</v>
      </c>
    </row>
    <row r="29" spans="1:19" x14ac:dyDescent="0.35">
      <c r="A29" s="2">
        <v>43507</v>
      </c>
      <c r="B29">
        <v>-6.0485660429134844E-3</v>
      </c>
      <c r="C29">
        <v>-6.5897975264006536E-3</v>
      </c>
      <c r="D29">
        <v>7.2440784980418726E-3</v>
      </c>
      <c r="E29">
        <v>-5.3580275899896002E-3</v>
      </c>
      <c r="F29">
        <v>-1.8438266790448351E-2</v>
      </c>
      <c r="G29">
        <v>1.8486510442634829E-2</v>
      </c>
      <c r="H29">
        <v>-1.283183766769902E-2</v>
      </c>
      <c r="I29">
        <v>2.1154983953951541E-2</v>
      </c>
      <c r="J29">
        <v>-1.5943913877233259E-2</v>
      </c>
      <c r="K29">
        <v>9.2531668750317486E-3</v>
      </c>
      <c r="L29">
        <v>-1.847416634306986E-3</v>
      </c>
      <c r="M29">
        <v>-2.3581860671402669E-2</v>
      </c>
      <c r="N29">
        <v>7.5922518210693726E-3</v>
      </c>
      <c r="O29">
        <v>-6.8362255642664396E-3</v>
      </c>
      <c r="P29">
        <v>2.481278090535E-3</v>
      </c>
      <c r="Q29">
        <v>-1.814088818781201E-4</v>
      </c>
      <c r="R29">
        <v>-9.508234814573191E-3</v>
      </c>
      <c r="S29">
        <v>1.622093293975668E-3</v>
      </c>
    </row>
    <row r="30" spans="1:19" x14ac:dyDescent="0.35">
      <c r="A30" s="2">
        <v>43508</v>
      </c>
      <c r="B30">
        <v>-2.028090747094979E-3</v>
      </c>
      <c r="C30">
        <v>4.9750141721329744E-3</v>
      </c>
      <c r="D30">
        <v>1.0638563078117169E-2</v>
      </c>
      <c r="E30">
        <v>1.513468283462749E-2</v>
      </c>
      <c r="F30">
        <v>3.7569153265128108E-2</v>
      </c>
      <c r="G30">
        <v>1.507271847826774E-2</v>
      </c>
      <c r="H30">
        <v>2.7790218518761959E-2</v>
      </c>
      <c r="I30">
        <v>2.911527460398777E-2</v>
      </c>
      <c r="J30">
        <v>2.4302433916696402E-3</v>
      </c>
      <c r="K30">
        <v>1.1787806123403801E-2</v>
      </c>
      <c r="L30">
        <v>1.4034781818887071E-2</v>
      </c>
      <c r="M30">
        <v>4.6997484402051308E-2</v>
      </c>
      <c r="N30">
        <v>-2.4410172730401358E-3</v>
      </c>
      <c r="O30">
        <v>1.1045187636480989E-2</v>
      </c>
      <c r="P30">
        <v>6.4974886079514071E-3</v>
      </c>
      <c r="Q30">
        <v>8.3409777183556244E-3</v>
      </c>
      <c r="R30">
        <v>-1.334069376892399E-3</v>
      </c>
      <c r="S30">
        <v>1.7543616242296171E-2</v>
      </c>
    </row>
    <row r="31" spans="1:19" x14ac:dyDescent="0.35">
      <c r="A31" s="2">
        <v>43509</v>
      </c>
      <c r="B31">
        <v>2.2357439347705291E-2</v>
      </c>
      <c r="C31">
        <v>5.1860903801537184E-3</v>
      </c>
      <c r="D31">
        <v>4.8924751329115779E-3</v>
      </c>
      <c r="E31">
        <v>7.1598076432777269E-3</v>
      </c>
      <c r="F31">
        <v>2.6623335187327961E-3</v>
      </c>
      <c r="G31">
        <v>1.1711481242736131E-2</v>
      </c>
      <c r="H31">
        <v>-3.0527413539623849E-3</v>
      </c>
      <c r="I31">
        <v>1.5596730747967641E-2</v>
      </c>
      <c r="J31">
        <v>2.8770270604397741E-2</v>
      </c>
      <c r="K31">
        <v>6.472492123149598E-3</v>
      </c>
      <c r="L31">
        <v>1.5208090827234511E-3</v>
      </c>
      <c r="M31">
        <v>1.3715528291626139E-2</v>
      </c>
      <c r="N31">
        <v>2.255298444971876E-2</v>
      </c>
      <c r="O31">
        <v>-1.741657118913831E-3</v>
      </c>
      <c r="P31">
        <v>-5.8407542268139601E-3</v>
      </c>
      <c r="Q31">
        <v>-1.3127167679847901E-2</v>
      </c>
      <c r="R31">
        <v>1.372549448190497E-2</v>
      </c>
      <c r="S31">
        <v>1.127341622411682E-2</v>
      </c>
    </row>
    <row r="32" spans="1:19" x14ac:dyDescent="0.35">
      <c r="A32" s="2">
        <v>43510</v>
      </c>
      <c r="B32">
        <v>1.9882431559836711E-3</v>
      </c>
      <c r="C32">
        <v>-3.688034031347875E-3</v>
      </c>
      <c r="D32">
        <v>1.947509090542043E-2</v>
      </c>
      <c r="E32">
        <v>-1.858500944396102E-3</v>
      </c>
      <c r="F32">
        <v>-1.593176294662602E-3</v>
      </c>
      <c r="G32">
        <v>2.1709797078033328E-3</v>
      </c>
      <c r="H32">
        <v>-9.6236927502673097E-3</v>
      </c>
      <c r="I32">
        <v>1.9107147497232409E-2</v>
      </c>
      <c r="J32">
        <v>6.1272247888446429E-3</v>
      </c>
      <c r="K32">
        <v>8.745971806402042E-2</v>
      </c>
      <c r="L32">
        <v>1.0934294808292441E-2</v>
      </c>
      <c r="M32">
        <v>2.8290436545543859E-2</v>
      </c>
      <c r="N32">
        <v>-4.8896582714982317E-3</v>
      </c>
      <c r="O32">
        <v>-1.609991412878653E-4</v>
      </c>
      <c r="P32">
        <v>6.4933248908529686E-3</v>
      </c>
      <c r="Q32">
        <v>8.9283453431723281E-3</v>
      </c>
      <c r="R32">
        <v>1.797116692179523E-3</v>
      </c>
      <c r="S32">
        <v>2.6237501402603952E-4</v>
      </c>
    </row>
    <row r="33" spans="1:19" x14ac:dyDescent="0.35">
      <c r="A33" s="2">
        <v>43511</v>
      </c>
      <c r="B33">
        <v>-1.1904777137903499E-2</v>
      </c>
      <c r="C33">
        <v>1.003098563083671E-2</v>
      </c>
      <c r="D33">
        <v>1.5628930751409701E-2</v>
      </c>
      <c r="E33">
        <v>1.007104781447743E-2</v>
      </c>
      <c r="F33">
        <v>3.29786858669463E-2</v>
      </c>
      <c r="G33">
        <v>3.3931191400349059E-2</v>
      </c>
      <c r="H33">
        <v>2.0317880711279379E-2</v>
      </c>
      <c r="I33">
        <v>8.9364135830076741E-3</v>
      </c>
      <c r="J33">
        <v>1.7332893820353631E-2</v>
      </c>
      <c r="K33">
        <v>1.005350774396385E-2</v>
      </c>
      <c r="L33">
        <v>9.3133723860503448E-3</v>
      </c>
      <c r="M33">
        <v>1.7942710197960119E-3</v>
      </c>
      <c r="N33">
        <v>1.2018956480727819E-2</v>
      </c>
      <c r="O33">
        <v>7.4075287446273563E-3</v>
      </c>
      <c r="P33">
        <v>4.1167551959631073E-2</v>
      </c>
      <c r="Q33">
        <v>1.661567630784044E-2</v>
      </c>
      <c r="R33">
        <v>9.4487495028450219E-3</v>
      </c>
      <c r="S33">
        <v>1.8880040721982239E-2</v>
      </c>
    </row>
    <row r="34" spans="1:19" x14ac:dyDescent="0.35">
      <c r="A34" s="2">
        <v>43514</v>
      </c>
      <c r="B34">
        <v>4.6184764686124653E-2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35">
      <c r="A35" s="2">
        <v>43515</v>
      </c>
      <c r="B35">
        <v>1.9192253623621089E-3</v>
      </c>
      <c r="C35">
        <v>2.1283335828710111E-3</v>
      </c>
      <c r="D35">
        <v>-9.8317643490903883E-3</v>
      </c>
      <c r="E35">
        <v>-3.3522751467951473E-4</v>
      </c>
      <c r="F35">
        <v>4.6344076488409316E-3</v>
      </c>
      <c r="G35">
        <v>-5.386292452715935E-3</v>
      </c>
      <c r="H35">
        <v>6.996199093386668E-3</v>
      </c>
      <c r="I35">
        <v>1.7360722085757449E-4</v>
      </c>
      <c r="J35">
        <v>6.0353640698924682E-3</v>
      </c>
      <c r="K35">
        <v>1.1949912659403589E-7</v>
      </c>
      <c r="L35">
        <v>6.548441596554655E-3</v>
      </c>
      <c r="M35">
        <v>2.9850713679011598E-3</v>
      </c>
      <c r="N35">
        <v>7.917412753588593E-3</v>
      </c>
      <c r="O35">
        <v>9.4308450690567813E-3</v>
      </c>
      <c r="P35">
        <v>1.534376799813586E-2</v>
      </c>
      <c r="Q35">
        <v>1.776456218120392E-3</v>
      </c>
      <c r="R35">
        <v>4.6208453688305617E-3</v>
      </c>
      <c r="S35">
        <v>6.6915794093673764E-3</v>
      </c>
    </row>
    <row r="36" spans="1:19" x14ac:dyDescent="0.35">
      <c r="A36" s="2">
        <v>43516</v>
      </c>
      <c r="B36">
        <v>1.341014342981128E-2</v>
      </c>
      <c r="C36">
        <v>2.3596108138541631E-3</v>
      </c>
      <c r="D36">
        <v>1.66933558962481E-2</v>
      </c>
      <c r="E36">
        <v>8.1301986662289938E-3</v>
      </c>
      <c r="F36">
        <v>1.640180492298482E-2</v>
      </c>
      <c r="G36">
        <v>-9.3272101111967487E-3</v>
      </c>
      <c r="H36">
        <v>3.0395442883834889E-3</v>
      </c>
      <c r="I36">
        <v>1.8232465600600319E-2</v>
      </c>
      <c r="J36">
        <v>1.5379784021962719E-3</v>
      </c>
      <c r="K36">
        <v>2.935495693670243E-3</v>
      </c>
      <c r="L36">
        <v>9.1674652267246248E-3</v>
      </c>
      <c r="M36">
        <v>-4.7619140919378236E-3</v>
      </c>
      <c r="N36">
        <v>7.2352747075115076E-3</v>
      </c>
      <c r="O36">
        <v>2.2170153936413861E-3</v>
      </c>
      <c r="P36">
        <v>-3.1967048107799378E-3</v>
      </c>
      <c r="Q36">
        <v>-5.3207581725678299E-4</v>
      </c>
      <c r="R36">
        <v>7.5478783872375832E-3</v>
      </c>
      <c r="S36">
        <v>3.8348940228418731E-3</v>
      </c>
    </row>
    <row r="37" spans="1:19" x14ac:dyDescent="0.35">
      <c r="A37" s="2">
        <v>43517</v>
      </c>
      <c r="B37">
        <v>0</v>
      </c>
      <c r="C37">
        <v>-4.4728699809671868E-3</v>
      </c>
      <c r="D37">
        <v>-5.8035766277434453E-3</v>
      </c>
      <c r="E37">
        <v>-9.4779609590263103E-3</v>
      </c>
      <c r="F37">
        <v>-1.462429227975248E-2</v>
      </c>
      <c r="G37">
        <v>-3.472360052791168E-2</v>
      </c>
      <c r="H37">
        <v>-2.0346462268217791E-2</v>
      </c>
      <c r="I37">
        <v>-1.6371211642450371E-2</v>
      </c>
      <c r="J37">
        <v>-6.9111471089220444E-3</v>
      </c>
      <c r="K37">
        <v>-2.3419162170367321E-2</v>
      </c>
      <c r="L37">
        <v>-2.4176039987123251E-2</v>
      </c>
      <c r="M37">
        <v>-4.1866566842355679E-3</v>
      </c>
      <c r="N37">
        <v>-6.567617459312225E-3</v>
      </c>
      <c r="O37">
        <v>-1.469434838199013E-2</v>
      </c>
      <c r="P37">
        <v>-5.8310547406779101E-3</v>
      </c>
      <c r="Q37">
        <v>-4.7906712758377656E-3</v>
      </c>
      <c r="R37">
        <v>-1.1120315462897049E-2</v>
      </c>
      <c r="S37">
        <v>-9.0410947345013204E-3</v>
      </c>
    </row>
    <row r="38" spans="1:19" x14ac:dyDescent="0.35">
      <c r="A38" s="2">
        <v>43518</v>
      </c>
      <c r="B38">
        <v>5.6711808460303548E-3</v>
      </c>
      <c r="C38">
        <v>4.0198992805113853E-3</v>
      </c>
      <c r="D38">
        <v>-3.843917059823454E-3</v>
      </c>
      <c r="E38">
        <v>2.0981738382843669E-3</v>
      </c>
      <c r="F38">
        <v>1.3305963898276429E-2</v>
      </c>
      <c r="G38">
        <v>1.888062035840576E-3</v>
      </c>
      <c r="H38">
        <v>1.325782873059733E-3</v>
      </c>
      <c r="I38">
        <v>-9.0152124295098668E-3</v>
      </c>
      <c r="J38">
        <v>5.5675071838576784E-3</v>
      </c>
      <c r="K38">
        <v>1.2590170534785731E-2</v>
      </c>
      <c r="L38">
        <v>-1.006004372977898E-2</v>
      </c>
      <c r="M38">
        <v>-1.2011853257255509E-3</v>
      </c>
      <c r="N38">
        <v>5.6815498060689418E-3</v>
      </c>
      <c r="O38">
        <v>4.971263914125279E-3</v>
      </c>
      <c r="P38">
        <v>2.639489242876047E-3</v>
      </c>
      <c r="Q38">
        <v>1.3193233897331741E-2</v>
      </c>
      <c r="R38">
        <v>9.9432888349950677E-3</v>
      </c>
      <c r="S38">
        <v>7.7100083661112429E-3</v>
      </c>
    </row>
    <row r="39" spans="1:19" x14ac:dyDescent="0.35">
      <c r="A39" s="2">
        <v>43521</v>
      </c>
      <c r="B39">
        <v>-1.879988515647413E-3</v>
      </c>
      <c r="C39">
        <v>1.1775826626974071E-3</v>
      </c>
      <c r="D39">
        <v>-1.0290064365770509E-2</v>
      </c>
      <c r="E39">
        <v>1.9266566586682019E-3</v>
      </c>
      <c r="F39">
        <v>2.1717183663701341E-2</v>
      </c>
      <c r="G39">
        <v>-8.1653229811936567E-3</v>
      </c>
      <c r="H39">
        <v>4.412312465595924E-4</v>
      </c>
      <c r="I39">
        <v>6.6480725926112427E-3</v>
      </c>
      <c r="J39">
        <v>-4.1525811204493612E-3</v>
      </c>
      <c r="K39">
        <v>-1.3025534469530701E-2</v>
      </c>
      <c r="L39">
        <v>4.5506244500233004E-3</v>
      </c>
      <c r="M39">
        <v>-2.345161307822086E-2</v>
      </c>
      <c r="N39">
        <v>-7.190421830701732E-4</v>
      </c>
      <c r="O39">
        <v>-1.9148746701944659E-3</v>
      </c>
      <c r="P39">
        <v>-7.01983292246533E-3</v>
      </c>
      <c r="Q39">
        <v>-5.9828558709985602E-3</v>
      </c>
      <c r="R39">
        <v>-3.9847811023510094E-3</v>
      </c>
      <c r="S39">
        <v>1.020396814632285E-3</v>
      </c>
    </row>
    <row r="40" spans="1:19" x14ac:dyDescent="0.35">
      <c r="A40" s="2">
        <v>43522</v>
      </c>
      <c r="B40">
        <v>-5.6495019123583567E-3</v>
      </c>
      <c r="C40">
        <v>2.355425421183277E-4</v>
      </c>
      <c r="D40">
        <v>-4.7653066924814302E-3</v>
      </c>
      <c r="E40">
        <v>2.6751375158373669E-3</v>
      </c>
      <c r="F40">
        <v>1.8784063272217821E-2</v>
      </c>
      <c r="G40">
        <v>-8.8652160853855966E-3</v>
      </c>
      <c r="H40">
        <v>-4.4112561092917169E-3</v>
      </c>
      <c r="I40">
        <v>2.6067065416972568E-3</v>
      </c>
      <c r="J40">
        <v>-2.471250134181258E-3</v>
      </c>
      <c r="K40">
        <v>-8.9981977967645843E-3</v>
      </c>
      <c r="L40">
        <v>-2.8689263299103152E-3</v>
      </c>
      <c r="M40">
        <v>1.8474539067381279E-3</v>
      </c>
      <c r="N40">
        <v>5.6529393975000009E-3</v>
      </c>
      <c r="O40">
        <v>-1.119066229832266E-3</v>
      </c>
      <c r="P40">
        <v>4.7128803953624399E-3</v>
      </c>
      <c r="Q40">
        <v>3.0094795297246351E-3</v>
      </c>
      <c r="R40">
        <v>-6.7076977809004124E-3</v>
      </c>
      <c r="S40">
        <v>2.0380926442085108E-3</v>
      </c>
    </row>
    <row r="41" spans="1:19" x14ac:dyDescent="0.35">
      <c r="A41" s="2">
        <v>43523</v>
      </c>
      <c r="B41">
        <v>-1.894102420515575E-3</v>
      </c>
      <c r="C41">
        <v>7.5254491499394671E-3</v>
      </c>
      <c r="D41">
        <v>4.3529955107342033E-3</v>
      </c>
      <c r="E41">
        <v>1.1672501086228419E-3</v>
      </c>
      <c r="F41">
        <v>2.1834108809863469E-2</v>
      </c>
      <c r="G41">
        <v>1.203268956283399E-2</v>
      </c>
      <c r="H41">
        <v>2.6585032451365009E-3</v>
      </c>
      <c r="I41">
        <v>7.8003594999240811E-3</v>
      </c>
      <c r="J41">
        <v>-1.842369404117505E-2</v>
      </c>
      <c r="K41">
        <v>1.6343944156286479E-2</v>
      </c>
      <c r="L41">
        <v>9.2370383986886129E-3</v>
      </c>
      <c r="M41">
        <v>9.2194113346031337E-3</v>
      </c>
      <c r="N41">
        <v>-2.0439723168266259E-3</v>
      </c>
      <c r="O41">
        <v>4.8021180103696709E-4</v>
      </c>
      <c r="P41">
        <v>1.4951684661705711E-2</v>
      </c>
      <c r="Q41">
        <v>7.059608495052494E-4</v>
      </c>
      <c r="R41">
        <v>-1.5638124574038681E-2</v>
      </c>
      <c r="S41">
        <v>1.029727617319587E-2</v>
      </c>
    </row>
    <row r="42" spans="1:19" x14ac:dyDescent="0.35">
      <c r="A42" s="2">
        <v>43524</v>
      </c>
      <c r="B42">
        <v>-1.5180157861017901E-2</v>
      </c>
      <c r="C42">
        <v>-4.4349370061538274E-3</v>
      </c>
      <c r="D42">
        <v>-1.9792146213481909E-2</v>
      </c>
      <c r="E42">
        <v>-4.1636549494603603E-3</v>
      </c>
      <c r="F42">
        <v>-3.8936393915399492E-2</v>
      </c>
      <c r="G42">
        <v>-1.0942764808937411E-2</v>
      </c>
      <c r="H42">
        <v>-7.5119898072574243E-3</v>
      </c>
      <c r="I42">
        <v>-4.9878184893225042E-3</v>
      </c>
      <c r="J42">
        <v>-2.1924354652975379E-2</v>
      </c>
      <c r="K42">
        <v>-1.131639651483007E-2</v>
      </c>
      <c r="L42">
        <v>-7.5023317404422363E-3</v>
      </c>
      <c r="M42">
        <v>-4.2631110609536171E-2</v>
      </c>
      <c r="N42">
        <v>-1.3109482441180259E-2</v>
      </c>
      <c r="O42">
        <v>-4.7992905532885377E-3</v>
      </c>
      <c r="P42">
        <v>-4.621331396819528E-3</v>
      </c>
      <c r="Q42">
        <v>3.703610179756955E-3</v>
      </c>
      <c r="R42">
        <v>-1.8413910959572451E-2</v>
      </c>
      <c r="S42">
        <v>-5.5364683376070154E-3</v>
      </c>
    </row>
    <row r="43" spans="1:19" x14ac:dyDescent="0.35">
      <c r="A43" s="2">
        <v>43525</v>
      </c>
      <c r="B43">
        <v>3.853569461663708E-3</v>
      </c>
      <c r="C43">
        <v>-1.64141066526613E-3</v>
      </c>
      <c r="D43">
        <v>1.5917606132895609E-2</v>
      </c>
      <c r="E43">
        <v>2.048817115269275E-2</v>
      </c>
      <c r="F43">
        <v>1.2351851077166741E-2</v>
      </c>
      <c r="G43">
        <v>2.5744709461549501E-2</v>
      </c>
      <c r="H43">
        <v>-4.897660843328433E-3</v>
      </c>
      <c r="I43">
        <v>2.3854529057783399E-2</v>
      </c>
      <c r="J43">
        <v>1.080486207804476E-2</v>
      </c>
      <c r="K43">
        <v>2.8915471078062142E-2</v>
      </c>
      <c r="L43">
        <v>2.1164408322666532E-2</v>
      </c>
      <c r="M43">
        <v>-1.4630889138780081E-2</v>
      </c>
      <c r="N43">
        <v>1.16232924448112E-2</v>
      </c>
      <c r="O43">
        <v>1.76821859964349E-3</v>
      </c>
      <c r="P43">
        <v>1.728084416749542E-3</v>
      </c>
      <c r="Q43">
        <v>5.2716789994695654E-3</v>
      </c>
      <c r="R43">
        <v>1.6307327991349041E-2</v>
      </c>
      <c r="S43">
        <v>1.227361473388644E-2</v>
      </c>
    </row>
    <row r="44" spans="1:19" x14ac:dyDescent="0.35">
      <c r="A44" s="2">
        <v>43528</v>
      </c>
      <c r="B44">
        <v>-5.7583275774162326E-3</v>
      </c>
      <c r="C44">
        <v>1.4089539846031669E-3</v>
      </c>
      <c r="D44">
        <v>1.4072176455516949E-2</v>
      </c>
      <c r="E44">
        <v>7.3756198088958946E-4</v>
      </c>
      <c r="F44">
        <v>1.415314850044158E-2</v>
      </c>
      <c r="G44">
        <v>4.0446330811343412E-3</v>
      </c>
      <c r="H44">
        <v>5.3691172212517726E-3</v>
      </c>
      <c r="I44">
        <v>1.6886146671526441E-3</v>
      </c>
      <c r="J44">
        <v>-1.068936496390782E-2</v>
      </c>
      <c r="K44">
        <v>1.1709759809208631E-2</v>
      </c>
      <c r="L44">
        <v>-1.4804114198438969E-3</v>
      </c>
      <c r="M44">
        <v>4.5188662034361124E-3</v>
      </c>
      <c r="N44">
        <v>-2.051904750323907E-3</v>
      </c>
      <c r="O44">
        <v>-4.8151956222830528E-4</v>
      </c>
      <c r="P44">
        <v>-8.4797052170131337E-3</v>
      </c>
      <c r="Q44">
        <v>5.7681155179889476E-3</v>
      </c>
      <c r="R44">
        <v>-4.3432659838209542E-3</v>
      </c>
      <c r="S44">
        <v>3.875329016828299E-3</v>
      </c>
    </row>
    <row r="45" spans="1:19" x14ac:dyDescent="0.35">
      <c r="A45" s="2">
        <v>43529</v>
      </c>
      <c r="B45">
        <v>1.930668529362523E-3</v>
      </c>
      <c r="C45">
        <v>2.345456210172125E-3</v>
      </c>
      <c r="D45">
        <v>-1.273230456468533E-2</v>
      </c>
      <c r="E45">
        <v>9.580776575223604E-3</v>
      </c>
      <c r="F45">
        <v>9.6250165730760173E-4</v>
      </c>
      <c r="G45">
        <v>-1.3531834481652631E-2</v>
      </c>
      <c r="H45">
        <v>-4.4502949978105777E-3</v>
      </c>
      <c r="I45">
        <v>-3.0341462696119592E-3</v>
      </c>
      <c r="J45">
        <v>-1.935155003316491E-2</v>
      </c>
      <c r="K45">
        <v>-5.7860542548870963E-4</v>
      </c>
      <c r="L45">
        <v>1.1859320719931339E-3</v>
      </c>
      <c r="M45">
        <v>6.4268073245874469E-3</v>
      </c>
      <c r="N45">
        <v>1.8504728188746271E-3</v>
      </c>
      <c r="O45">
        <v>1.4450298725654509E-3</v>
      </c>
      <c r="P45">
        <v>4.128504005324718E-3</v>
      </c>
      <c r="Q45">
        <v>5.039779596663907E-3</v>
      </c>
      <c r="R45">
        <v>-1.6720799825745591E-2</v>
      </c>
      <c r="S45">
        <v>-1.4944224286645991E-3</v>
      </c>
    </row>
    <row r="46" spans="1:19" x14ac:dyDescent="0.35">
      <c r="A46" s="2">
        <v>43530</v>
      </c>
      <c r="B46">
        <v>-5.7805176927188118E-3</v>
      </c>
      <c r="C46">
        <v>-9.3605671935714785E-4</v>
      </c>
      <c r="D46">
        <v>-1.0433470315077799E-2</v>
      </c>
      <c r="E46">
        <v>1.9467057152886551E-3</v>
      </c>
      <c r="F46">
        <v>-1.3942293091452011E-2</v>
      </c>
      <c r="G46">
        <v>-3.727714523315695E-2</v>
      </c>
      <c r="H46">
        <v>2.2349816322870808E-3</v>
      </c>
      <c r="I46">
        <v>-4.0743593917866749E-2</v>
      </c>
      <c r="J46">
        <v>-1.447136065946808E-2</v>
      </c>
      <c r="K46">
        <v>-2.3740621972656029E-2</v>
      </c>
      <c r="L46">
        <v>-1.9842742033022609E-2</v>
      </c>
      <c r="M46">
        <v>-2.3626801585173052E-2</v>
      </c>
      <c r="N46">
        <v>1.436224350973347E-3</v>
      </c>
      <c r="O46">
        <v>1.6022746015909031E-4</v>
      </c>
      <c r="P46">
        <v>-1.204106458145582E-2</v>
      </c>
      <c r="Q46">
        <v>-4.8415652807586307E-3</v>
      </c>
      <c r="R46">
        <v>2.464403002895299E-3</v>
      </c>
      <c r="S46">
        <v>-1.1348165845282421E-2</v>
      </c>
    </row>
    <row r="47" spans="1:19" x14ac:dyDescent="0.35">
      <c r="A47" s="2">
        <v>43531</v>
      </c>
      <c r="B47">
        <v>-5.8136658906341454E-3</v>
      </c>
      <c r="C47">
        <v>-1.639372984214571E-3</v>
      </c>
      <c r="D47">
        <v>-4.9789428712968542E-3</v>
      </c>
      <c r="E47">
        <v>-1.2871477151316649E-2</v>
      </c>
      <c r="F47">
        <v>-1.365200554743007E-2</v>
      </c>
      <c r="G47">
        <v>-6.4174867430841784E-3</v>
      </c>
      <c r="H47">
        <v>-1.1596617357167219E-2</v>
      </c>
      <c r="I47">
        <v>-2.2912500011805781E-3</v>
      </c>
      <c r="J47">
        <v>-1.8187921004582549E-2</v>
      </c>
      <c r="K47">
        <v>0</v>
      </c>
      <c r="L47">
        <v>-6.7988932753135778E-3</v>
      </c>
      <c r="M47">
        <v>-1.6350853211407061E-2</v>
      </c>
      <c r="N47">
        <v>-1.178265369409226E-2</v>
      </c>
      <c r="O47">
        <v>-1.314305369295421E-2</v>
      </c>
      <c r="P47">
        <v>-9.5124490919815674E-3</v>
      </c>
      <c r="Q47">
        <v>-7.8194427726656635E-3</v>
      </c>
      <c r="R47">
        <v>-9.3424082323750879E-3</v>
      </c>
      <c r="S47">
        <v>1.1100149699881269E-2</v>
      </c>
    </row>
    <row r="48" spans="1:19" x14ac:dyDescent="0.35">
      <c r="A48" s="2">
        <v>43532</v>
      </c>
      <c r="B48">
        <v>-1.949346461879831E-2</v>
      </c>
      <c r="C48">
        <v>-8.9138011786978888E-3</v>
      </c>
      <c r="D48">
        <v>-3.7085779924229012E-2</v>
      </c>
      <c r="E48">
        <v>-2.6242408225667369E-3</v>
      </c>
      <c r="F48">
        <v>-2.224415970210725E-2</v>
      </c>
      <c r="G48">
        <v>-5.3749021436157778E-2</v>
      </c>
      <c r="H48">
        <v>-2.0307273447293439E-2</v>
      </c>
      <c r="I48">
        <v>-2.844032415056252E-2</v>
      </c>
      <c r="J48">
        <v>-2.277363561472712E-2</v>
      </c>
      <c r="K48">
        <v>-3.4994219180828567E-2</v>
      </c>
      <c r="L48">
        <v>-3.4636711868706982E-2</v>
      </c>
      <c r="M48">
        <v>-3.9893900511505098E-3</v>
      </c>
      <c r="N48">
        <v>-2.2187692058384001E-2</v>
      </c>
      <c r="O48">
        <v>-1.2506265675556899E-2</v>
      </c>
      <c r="P48">
        <v>-2.040812896303756E-2</v>
      </c>
      <c r="Q48">
        <v>-8.0562216245909646E-3</v>
      </c>
      <c r="R48">
        <v>-1.0423005639996871E-2</v>
      </c>
      <c r="S48">
        <v>-1.434642397033525E-2</v>
      </c>
    </row>
    <row r="49" spans="1:19" x14ac:dyDescent="0.35">
      <c r="A49" s="2">
        <v>43535</v>
      </c>
      <c r="B49">
        <v>5.9643920658409844E-3</v>
      </c>
      <c r="C49">
        <v>1.8935911531721139E-3</v>
      </c>
      <c r="D49">
        <v>6.7248538280664238E-3</v>
      </c>
      <c r="E49">
        <v>1.6444582502200818E-2</v>
      </c>
      <c r="F49">
        <v>2.1739141425674461E-2</v>
      </c>
      <c r="G49">
        <v>-2.082458506446172E-3</v>
      </c>
      <c r="H49">
        <v>4.6088744696581863E-4</v>
      </c>
      <c r="I49">
        <v>1.690913874009459E-2</v>
      </c>
      <c r="J49">
        <v>2.9565302031207219E-2</v>
      </c>
      <c r="K49">
        <v>1.8439029430100229E-2</v>
      </c>
      <c r="L49">
        <v>1.8657497154904949E-2</v>
      </c>
      <c r="M49">
        <v>5.941278405782402E-2</v>
      </c>
      <c r="N49">
        <v>2.5024059302628961E-2</v>
      </c>
      <c r="O49">
        <v>7.0723560380838713E-3</v>
      </c>
      <c r="P49">
        <v>1.1948525731986461E-2</v>
      </c>
      <c r="Q49">
        <v>5.120327129945812E-3</v>
      </c>
      <c r="R49">
        <v>4.6771198057239172E-2</v>
      </c>
      <c r="S49">
        <v>9.7455507927139973E-3</v>
      </c>
    </row>
    <row r="50" spans="1:19" x14ac:dyDescent="0.35">
      <c r="A50" s="2">
        <v>43536</v>
      </c>
      <c r="B50">
        <v>1.1857454301526181E-2</v>
      </c>
      <c r="C50">
        <v>3.0710943297291848E-3</v>
      </c>
      <c r="D50">
        <v>-3.643862917048879E-3</v>
      </c>
      <c r="E50">
        <v>2.265081452256013E-3</v>
      </c>
      <c r="F50">
        <v>1.5338965969635691E-2</v>
      </c>
      <c r="G50">
        <v>8.3467767131617521E-3</v>
      </c>
      <c r="H50">
        <v>1.197035708183836E-2</v>
      </c>
      <c r="I50">
        <v>2.2885915938183791E-2</v>
      </c>
      <c r="J50">
        <v>-5.7434280357560041E-3</v>
      </c>
      <c r="K50">
        <v>1.9915196393811119E-2</v>
      </c>
      <c r="L50">
        <v>5.0091863787580237E-3</v>
      </c>
      <c r="M50">
        <v>-3.150671609125633E-3</v>
      </c>
      <c r="N50">
        <v>7.4479182720930126E-3</v>
      </c>
      <c r="O50">
        <v>1.796519580531619E-3</v>
      </c>
      <c r="P50">
        <v>5.1468980458220237E-3</v>
      </c>
      <c r="Q50">
        <v>-7.0242782801399617E-4</v>
      </c>
      <c r="R50">
        <v>4.4320379251019393E-3</v>
      </c>
      <c r="S50">
        <v>2.7575079813277892E-3</v>
      </c>
    </row>
    <row r="51" spans="1:19" x14ac:dyDescent="0.35">
      <c r="A51" s="2">
        <v>43537</v>
      </c>
      <c r="B51">
        <v>-3.9059907791331172E-3</v>
      </c>
      <c r="C51">
        <v>3.2265671610094637E-2</v>
      </c>
      <c r="D51">
        <v>2.6207778079541999E-2</v>
      </c>
      <c r="E51">
        <v>6.2147258305709219E-3</v>
      </c>
      <c r="F51">
        <v>3.3138564483970567E-2</v>
      </c>
      <c r="G51">
        <v>1.8280468975701899E-2</v>
      </c>
      <c r="H51">
        <v>2.547797000211505E-2</v>
      </c>
      <c r="I51">
        <v>1.4857453469943049E-2</v>
      </c>
      <c r="J51">
        <v>1.2062450782695411E-2</v>
      </c>
      <c r="K51">
        <v>2.485225113474776E-2</v>
      </c>
      <c r="L51">
        <v>1.3395548905606789E-2</v>
      </c>
      <c r="M51">
        <v>2.7180768230145921E-2</v>
      </c>
      <c r="N51">
        <v>7.0849695061612214E-3</v>
      </c>
      <c r="O51">
        <v>2.6899544357497751E-2</v>
      </c>
      <c r="P51">
        <v>1.26504518008459E-2</v>
      </c>
      <c r="Q51">
        <v>2.5663253282436571E-2</v>
      </c>
      <c r="R51">
        <v>4.4125945943258582E-3</v>
      </c>
      <c r="S51">
        <v>8.8752093383559494E-3</v>
      </c>
    </row>
    <row r="52" spans="1:19" x14ac:dyDescent="0.35">
      <c r="A52" s="2">
        <v>43538</v>
      </c>
      <c r="B52">
        <v>3.9213073695607559E-3</v>
      </c>
      <c r="C52">
        <v>2.737543009368792E-3</v>
      </c>
      <c r="D52">
        <v>-4.8997390401133156E-3</v>
      </c>
      <c r="E52">
        <v>-5.6151991164854476E-4</v>
      </c>
      <c r="F52">
        <v>-5.1888819869769787E-3</v>
      </c>
      <c r="G52">
        <v>1.264522568614845E-2</v>
      </c>
      <c r="H52">
        <v>3.5492016225688872E-3</v>
      </c>
      <c r="I52">
        <v>-1.7224295543352139E-3</v>
      </c>
      <c r="J52">
        <v>2.014663621411561E-3</v>
      </c>
      <c r="K52">
        <v>-3.4639675582477381E-3</v>
      </c>
      <c r="L52">
        <v>2.305704488533733E-3</v>
      </c>
      <c r="M52">
        <v>0</v>
      </c>
      <c r="N52">
        <v>3.9762882524279064E-3</v>
      </c>
      <c r="O52">
        <v>9.5235103884494521E-4</v>
      </c>
      <c r="P52">
        <v>2.9748642709503947E-4</v>
      </c>
      <c r="Q52">
        <v>3.4298258267329018E-4</v>
      </c>
      <c r="R52">
        <v>8.5491298881832378E-3</v>
      </c>
      <c r="S52">
        <v>-3.3452431870998329E-3</v>
      </c>
    </row>
    <row r="53" spans="1:19" x14ac:dyDescent="0.35">
      <c r="A53" s="2">
        <v>43539</v>
      </c>
      <c r="B53">
        <v>-3.9059907791331172E-3</v>
      </c>
      <c r="C53">
        <v>-1.8200086418000969E-3</v>
      </c>
      <c r="D53">
        <v>8.5046598766853609E-3</v>
      </c>
      <c r="E53">
        <v>5.6981952907497746E-3</v>
      </c>
      <c r="F53">
        <v>1.3750658612085459E-2</v>
      </c>
      <c r="G53">
        <v>-9.3658872887659728E-3</v>
      </c>
      <c r="H53">
        <v>-6.189164209282505E-3</v>
      </c>
      <c r="I53">
        <v>9.3571378989760756E-3</v>
      </c>
      <c r="J53">
        <v>1.273243573447758E-2</v>
      </c>
      <c r="K53">
        <v>5.7927576969518668E-4</v>
      </c>
      <c r="L53">
        <v>3.9871870659065056E-3</v>
      </c>
      <c r="M53">
        <v>2.0923173414238109E-2</v>
      </c>
      <c r="N53">
        <v>5.0767613935476241E-4</v>
      </c>
      <c r="O53">
        <v>3.806519795619856E-3</v>
      </c>
      <c r="P53">
        <v>3.8654795358148419E-3</v>
      </c>
      <c r="Q53">
        <v>3.0180595699507151E-3</v>
      </c>
      <c r="R53">
        <v>1.6482769640526751E-3</v>
      </c>
      <c r="S53">
        <v>-3.6054219615099252E-3</v>
      </c>
    </row>
    <row r="54" spans="1:19" x14ac:dyDescent="0.35">
      <c r="A54" s="2">
        <v>43542</v>
      </c>
      <c r="B54">
        <v>2.5490128480236018E-2</v>
      </c>
      <c r="C54">
        <v>8.4338337234091121E-3</v>
      </c>
      <c r="D54">
        <v>2.9599530658108719E-4</v>
      </c>
      <c r="E54">
        <v>4.5486056605772429E-3</v>
      </c>
      <c r="F54">
        <v>4.0692350191155802E-2</v>
      </c>
      <c r="G54">
        <v>3.4552840752646752E-2</v>
      </c>
      <c r="H54">
        <v>1.7793484955395789E-2</v>
      </c>
      <c r="I54">
        <v>1.510738890514984E-2</v>
      </c>
      <c r="J54">
        <v>2.6964269986289539E-2</v>
      </c>
      <c r="K54">
        <v>6.9484632272680544E-3</v>
      </c>
      <c r="L54">
        <v>2.3522267245879021E-2</v>
      </c>
      <c r="M54">
        <v>3.1344056824853972E-2</v>
      </c>
      <c r="N54">
        <v>2.030149696552241E-3</v>
      </c>
      <c r="O54">
        <v>1.2640087222234531E-2</v>
      </c>
      <c r="P54">
        <v>1.5995508238053398E-2</v>
      </c>
      <c r="Q54">
        <v>1.435520095519127E-2</v>
      </c>
      <c r="R54">
        <v>1.9628439925258201E-2</v>
      </c>
      <c r="S54">
        <v>1.160313460746187E-2</v>
      </c>
    </row>
    <row r="55" spans="1:19" x14ac:dyDescent="0.35">
      <c r="A55" s="2">
        <v>43543</v>
      </c>
      <c r="B55">
        <v>2.4856726978577329E-2</v>
      </c>
      <c r="C55">
        <v>5.1990224171445387E-3</v>
      </c>
      <c r="D55">
        <v>-3.8454556212381701E-3</v>
      </c>
      <c r="E55">
        <v>-4.7663691084790516E-3</v>
      </c>
      <c r="F55">
        <v>7.1909927863846868E-3</v>
      </c>
      <c r="G55">
        <v>1.0443692257439571E-2</v>
      </c>
      <c r="H55">
        <v>-6.119053521747464E-3</v>
      </c>
      <c r="I55">
        <v>-1.927960547162599E-2</v>
      </c>
      <c r="J55">
        <v>-8.0524689627958779E-4</v>
      </c>
      <c r="K55">
        <v>-1.552610080163519E-2</v>
      </c>
      <c r="L55">
        <v>-1.253569553820744E-2</v>
      </c>
      <c r="M55">
        <v>1.519587501346664E-2</v>
      </c>
      <c r="N55">
        <v>1.722012410031448E-3</v>
      </c>
      <c r="O55">
        <v>-2.1843532393764908E-3</v>
      </c>
      <c r="P55">
        <v>1.457603270256236E-3</v>
      </c>
      <c r="Q55">
        <v>-1.6368487837842172E-2</v>
      </c>
      <c r="R55">
        <v>-3.68894591438429E-3</v>
      </c>
      <c r="S55">
        <v>-2.589622711807849E-3</v>
      </c>
    </row>
    <row r="56" spans="1:19" x14ac:dyDescent="0.35">
      <c r="A56" s="2">
        <v>43544</v>
      </c>
      <c r="B56">
        <v>3.731094469787033E-3</v>
      </c>
      <c r="C56">
        <v>1.3494069327564251E-3</v>
      </c>
      <c r="D56">
        <v>2.8209964208882892E-3</v>
      </c>
      <c r="E56">
        <v>-4.7094125596255374E-3</v>
      </c>
      <c r="F56">
        <v>1.7849129008021599E-2</v>
      </c>
      <c r="G56">
        <v>3.2407285843706328E-2</v>
      </c>
      <c r="H56">
        <v>6.596516823601295E-3</v>
      </c>
      <c r="I56">
        <v>3.3798895809074248E-2</v>
      </c>
      <c r="J56">
        <v>2.5792475229542422E-3</v>
      </c>
      <c r="K56">
        <v>2.803725319721195E-2</v>
      </c>
      <c r="L56">
        <v>1.6472804831272999E-2</v>
      </c>
      <c r="M56">
        <v>1.4968065894189749E-2</v>
      </c>
      <c r="N56">
        <v>-7.1795207083154011E-3</v>
      </c>
      <c r="O56">
        <v>8.2877318248959497E-3</v>
      </c>
      <c r="P56">
        <v>1.106261241346251E-2</v>
      </c>
      <c r="Q56">
        <v>3.986979261940693E-3</v>
      </c>
      <c r="R56">
        <v>1.161584260664927E-4</v>
      </c>
      <c r="S56">
        <v>5.5640122897619992E-3</v>
      </c>
    </row>
    <row r="57" spans="1:19" x14ac:dyDescent="0.35">
      <c r="A57" s="2">
        <v>43545</v>
      </c>
      <c r="B57">
        <v>1.858833392301751E-3</v>
      </c>
      <c r="C57">
        <v>0</v>
      </c>
      <c r="D57">
        <v>8.8834702946301025E-3</v>
      </c>
      <c r="E57">
        <v>9.383230999564951E-3</v>
      </c>
      <c r="F57">
        <v>9.6447588477819313E-3</v>
      </c>
      <c r="G57">
        <v>1.0220022777357011E-2</v>
      </c>
      <c r="H57">
        <v>4.8055462521574546E-3</v>
      </c>
      <c r="I57">
        <v>1.4178518498689339E-2</v>
      </c>
      <c r="J57">
        <v>9.6479894062553306E-3</v>
      </c>
      <c r="K57">
        <v>5.1135771694690302E-3</v>
      </c>
      <c r="L57">
        <v>-2.9732953490857472E-4</v>
      </c>
      <c r="M57">
        <v>-3.2898383169802647E-2</v>
      </c>
      <c r="N57">
        <v>3.7683767300160649E-3</v>
      </c>
      <c r="O57">
        <v>-6.203333073054984E-3</v>
      </c>
      <c r="P57">
        <v>-4.6067823705023816E-3</v>
      </c>
      <c r="Q57">
        <v>-7.2511903341875286E-3</v>
      </c>
      <c r="R57">
        <v>-6.9434948317692591E-4</v>
      </c>
      <c r="S57">
        <v>5.7799014302299936E-3</v>
      </c>
    </row>
    <row r="58" spans="1:19" x14ac:dyDescent="0.35">
      <c r="A58" s="2">
        <v>43546</v>
      </c>
      <c r="B58">
        <v>-2.0408033463043759E-2</v>
      </c>
      <c r="C58">
        <v>-1.302527941154707E-2</v>
      </c>
      <c r="D58">
        <v>-3.0378596491883458E-2</v>
      </c>
      <c r="E58">
        <v>-2.2008540281576731E-2</v>
      </c>
      <c r="F58">
        <v>-5.5579619317794871E-2</v>
      </c>
      <c r="G58">
        <v>-3.2930503917352187E-2</v>
      </c>
      <c r="H58">
        <v>-2.1738944576279558E-2</v>
      </c>
      <c r="I58">
        <v>-3.3717162888114549E-2</v>
      </c>
      <c r="J58">
        <v>-2.3729992008922229E-2</v>
      </c>
      <c r="K58">
        <v>-5.7094487443476227E-2</v>
      </c>
      <c r="L58">
        <v>-2.9744197175224248E-2</v>
      </c>
      <c r="M58">
        <v>-7.2140633045193359E-2</v>
      </c>
      <c r="N58">
        <v>-2.6077936105647789E-2</v>
      </c>
      <c r="O58">
        <v>-1.8726673578576492E-2</v>
      </c>
      <c r="P58">
        <v>-2.6612723094877389E-2</v>
      </c>
      <c r="Q58">
        <v>-2.5913337960472901E-2</v>
      </c>
      <c r="R58">
        <v>-2.025933448104322E-2</v>
      </c>
      <c r="S58">
        <v>-1.6016625393101669E-2</v>
      </c>
    </row>
    <row r="59" spans="1:19" x14ac:dyDescent="0.35">
      <c r="A59" s="2">
        <v>43549</v>
      </c>
      <c r="B59">
        <v>-3.7878962715354958E-2</v>
      </c>
      <c r="C59">
        <v>-9.5561444765583925E-3</v>
      </c>
      <c r="D59">
        <v>1.51357059452355E-2</v>
      </c>
      <c r="E59">
        <v>-1.624827051497024E-3</v>
      </c>
      <c r="F59">
        <v>-2.2987108766259201E-3</v>
      </c>
      <c r="G59">
        <v>-9.6070791734144123E-3</v>
      </c>
      <c r="H59">
        <v>2.2220683476492642E-3</v>
      </c>
      <c r="I59">
        <v>1.344680639396079E-2</v>
      </c>
      <c r="J59">
        <v>-2.1206228665470168E-3</v>
      </c>
      <c r="K59">
        <v>1.798743941607617E-3</v>
      </c>
      <c r="L59">
        <v>-1.686206359285958E-3</v>
      </c>
      <c r="M59">
        <v>3.7926940087518179E-3</v>
      </c>
      <c r="N59">
        <v>-1.2503248579655011E-3</v>
      </c>
      <c r="O59">
        <v>-1.4313226347260071E-3</v>
      </c>
      <c r="P59">
        <v>-1.991083504233182E-2</v>
      </c>
      <c r="Q59">
        <v>-5.3562183607775982E-3</v>
      </c>
      <c r="R59">
        <v>1.0043621890493791E-2</v>
      </c>
      <c r="S59">
        <v>-6.9584342287931644E-3</v>
      </c>
    </row>
    <row r="60" spans="1:19" x14ac:dyDescent="0.35">
      <c r="A60" s="2">
        <v>43550</v>
      </c>
      <c r="B60">
        <v>0</v>
      </c>
      <c r="C60">
        <v>6.6621398018180678E-3</v>
      </c>
      <c r="D60">
        <v>2.2215259182655211E-2</v>
      </c>
      <c r="E60">
        <v>1.0090246161752249E-2</v>
      </c>
      <c r="F60">
        <v>2.027621509934607E-2</v>
      </c>
      <c r="G60">
        <v>2.1448398478600032E-2</v>
      </c>
      <c r="H60">
        <v>-3.1041325455429809E-3</v>
      </c>
      <c r="I60">
        <v>2.6032929836696361E-2</v>
      </c>
      <c r="J60">
        <v>1.2914756723734429E-2</v>
      </c>
      <c r="K60">
        <v>2.393783572268382E-2</v>
      </c>
      <c r="L60">
        <v>2.9940443514733239E-2</v>
      </c>
      <c r="M60">
        <v>3.2115555165217469E-2</v>
      </c>
      <c r="N60">
        <v>2.2532849286094111E-2</v>
      </c>
      <c r="O60">
        <v>6.5296261396097233E-3</v>
      </c>
      <c r="P60">
        <v>9.0960806955575624E-3</v>
      </c>
      <c r="Q60">
        <v>8.616155073808196E-3</v>
      </c>
      <c r="R60">
        <v>1.7782166001157229E-2</v>
      </c>
      <c r="S60">
        <v>1.301320225796276E-2</v>
      </c>
    </row>
    <row r="61" spans="1:19" x14ac:dyDescent="0.35">
      <c r="A61" s="2">
        <v>43551</v>
      </c>
      <c r="B61">
        <v>5.9056871378935227E-3</v>
      </c>
      <c r="C61">
        <v>-5.2488524071184761E-3</v>
      </c>
      <c r="D61">
        <v>-9.4803299778892791E-3</v>
      </c>
      <c r="E61">
        <v>-1.079513290580947E-2</v>
      </c>
      <c r="F61">
        <v>-3.4778469522701028E-2</v>
      </c>
      <c r="G61">
        <v>-1.8993167846713681E-3</v>
      </c>
      <c r="H61">
        <v>-1.9128338367116471E-2</v>
      </c>
      <c r="I61">
        <v>-1.358660215085983E-2</v>
      </c>
      <c r="J61">
        <v>3.712013232680444E-3</v>
      </c>
      <c r="K61">
        <v>-2.9223062258639798E-3</v>
      </c>
      <c r="L61">
        <v>-1.088297673410143E-2</v>
      </c>
      <c r="M61">
        <v>-5.4911260895414649E-2</v>
      </c>
      <c r="N61">
        <v>-7.6514402314580288E-3</v>
      </c>
      <c r="O61">
        <v>-9.8100112778694015E-3</v>
      </c>
      <c r="P61">
        <v>-2.5240161114303831E-2</v>
      </c>
      <c r="Q61">
        <v>-8.0082658329780898E-3</v>
      </c>
      <c r="R61">
        <v>-1.1264523055682599E-2</v>
      </c>
      <c r="S61">
        <v>-7.6583307570048387E-3</v>
      </c>
    </row>
    <row r="62" spans="1:19" x14ac:dyDescent="0.35">
      <c r="A62" s="2">
        <v>43552</v>
      </c>
      <c r="B62">
        <v>0</v>
      </c>
      <c r="C62">
        <v>9.178038720754067E-4</v>
      </c>
      <c r="D62">
        <v>-7.8047360718790371E-3</v>
      </c>
      <c r="E62">
        <v>1.8731548125889841E-3</v>
      </c>
      <c r="F62">
        <v>-5.6153344952361017E-3</v>
      </c>
      <c r="G62">
        <v>6.8720410289913048E-3</v>
      </c>
      <c r="H62">
        <v>-4.5355207188235708E-4</v>
      </c>
      <c r="I62">
        <v>1.161644046109411E-2</v>
      </c>
      <c r="J62">
        <v>-1.9939022270063941E-2</v>
      </c>
      <c r="K62">
        <v>-1.406805020039059E-2</v>
      </c>
      <c r="L62">
        <v>3.3163790533805582E-3</v>
      </c>
      <c r="M62">
        <v>2.0012920041033059E-2</v>
      </c>
      <c r="N62">
        <v>-1.6449425014300689E-2</v>
      </c>
      <c r="O62">
        <v>9.586651789721401E-4</v>
      </c>
      <c r="P62">
        <v>3.0816355025131692E-4</v>
      </c>
      <c r="Q62">
        <v>-3.0501930934040411E-3</v>
      </c>
      <c r="R62">
        <v>-1.3833901790770259E-2</v>
      </c>
      <c r="S62">
        <v>4.9790245143785938E-3</v>
      </c>
    </row>
    <row r="63" spans="1:19" x14ac:dyDescent="0.35">
      <c r="A63" s="2">
        <v>43553</v>
      </c>
      <c r="B63">
        <v>-3.9140319823407488E-3</v>
      </c>
      <c r="C63">
        <v>2.0628528530473029E-3</v>
      </c>
      <c r="D63">
        <v>-9.4985361230428556E-3</v>
      </c>
      <c r="E63">
        <v>1.300677835159858E-3</v>
      </c>
      <c r="F63">
        <v>8.9411342451755083E-3</v>
      </c>
      <c r="G63">
        <v>-6.3031322362472331E-4</v>
      </c>
      <c r="H63">
        <v>-3.1759619735574058E-3</v>
      </c>
      <c r="I63">
        <v>-1.197515971906893E-2</v>
      </c>
      <c r="J63">
        <v>-1.8047600772503891E-2</v>
      </c>
      <c r="K63">
        <v>-6.5398115200475671E-3</v>
      </c>
      <c r="L63">
        <v>-5.558501389433923E-3</v>
      </c>
      <c r="M63">
        <v>7.5948353267942803E-3</v>
      </c>
      <c r="N63">
        <v>-5.2260312124046138E-3</v>
      </c>
      <c r="O63">
        <v>-7.9818459376357342E-4</v>
      </c>
      <c r="P63">
        <v>-6.1635296379047855E-4</v>
      </c>
      <c r="Q63">
        <v>1.4397215528001439E-3</v>
      </c>
      <c r="R63">
        <v>0</v>
      </c>
      <c r="S63">
        <v>7.431716017325396E-4</v>
      </c>
    </row>
    <row r="64" spans="1:19" x14ac:dyDescent="0.35">
      <c r="A64" s="2">
        <v>43556</v>
      </c>
      <c r="B64">
        <v>1.178796873781951E-2</v>
      </c>
      <c r="C64">
        <v>8.4629953457548979E-3</v>
      </c>
      <c r="D64">
        <v>1.4234654865506119E-2</v>
      </c>
      <c r="E64">
        <v>1.4288030496616869E-2</v>
      </c>
      <c r="F64">
        <v>2.0522337006984689E-2</v>
      </c>
      <c r="G64">
        <v>1.8491311126651141E-2</v>
      </c>
      <c r="H64">
        <v>1.5020570795689411E-2</v>
      </c>
      <c r="I64">
        <v>1.012786220748429E-2</v>
      </c>
      <c r="J64">
        <v>2.0050335143826811E-2</v>
      </c>
      <c r="K64">
        <v>4.0694223298499699E-2</v>
      </c>
      <c r="L64">
        <v>1.48036495704964E-2</v>
      </c>
      <c r="M64">
        <v>1.256188185628115E-3</v>
      </c>
      <c r="N64">
        <v>-1.050756294445732E-3</v>
      </c>
      <c r="O64">
        <v>1.1024044585536069E-2</v>
      </c>
      <c r="P64">
        <v>1.572615410253797E-2</v>
      </c>
      <c r="Q64">
        <v>1.024263806010617E-2</v>
      </c>
      <c r="R64">
        <v>1.8860968505803429E-2</v>
      </c>
      <c r="S64">
        <v>1.1509731092067099E-2</v>
      </c>
    </row>
    <row r="65" spans="1:19" x14ac:dyDescent="0.35">
      <c r="A65" s="2">
        <v>43557</v>
      </c>
      <c r="B65">
        <v>0</v>
      </c>
      <c r="C65">
        <v>3.175265628044599E-3</v>
      </c>
      <c r="D65">
        <v>-1.9796138203738271E-2</v>
      </c>
      <c r="E65">
        <v>-8.0151395741689946E-5</v>
      </c>
      <c r="F65">
        <v>-1.82807293247722E-3</v>
      </c>
      <c r="G65">
        <v>-9.1808257339565102E-3</v>
      </c>
      <c r="H65">
        <v>-1.3452889957734639E-3</v>
      </c>
      <c r="I65">
        <v>-8.0538538186032405E-3</v>
      </c>
      <c r="J65">
        <v>-1.850945400302972E-2</v>
      </c>
      <c r="K65">
        <v>-1.4951389435819751E-2</v>
      </c>
      <c r="L65">
        <v>-8.1869948807650195E-3</v>
      </c>
      <c r="M65">
        <v>5.0189840012475617E-3</v>
      </c>
      <c r="N65">
        <v>-5.7853370579534769E-3</v>
      </c>
      <c r="O65">
        <v>3.634810025447965E-3</v>
      </c>
      <c r="P65">
        <v>0</v>
      </c>
      <c r="Q65">
        <v>-4.6246723412156632E-3</v>
      </c>
      <c r="R65">
        <v>-2.2908414121883939E-2</v>
      </c>
      <c r="S65">
        <v>-4.2820897251248926E-3</v>
      </c>
    </row>
    <row r="66" spans="1:19" x14ac:dyDescent="0.35">
      <c r="A66" s="2">
        <v>43558</v>
      </c>
      <c r="B66">
        <v>7.7669338534971377E-3</v>
      </c>
      <c r="C66">
        <v>0</v>
      </c>
      <c r="D66">
        <v>-1.2660367371061019E-2</v>
      </c>
      <c r="E66">
        <v>-8.3245101972951874E-3</v>
      </c>
      <c r="F66">
        <v>-4.579696992106363E-4</v>
      </c>
      <c r="G66">
        <v>-2.2071928102524899E-2</v>
      </c>
      <c r="H66">
        <v>7.1845776605561351E-3</v>
      </c>
      <c r="I66">
        <v>-1.309030437018366E-2</v>
      </c>
      <c r="J66">
        <v>7.677008111658834E-3</v>
      </c>
      <c r="K66">
        <v>-1.167498693479707E-2</v>
      </c>
      <c r="L66">
        <v>-8.5547159091489133E-3</v>
      </c>
      <c r="M66">
        <v>-1.8726722869158E-2</v>
      </c>
      <c r="N66">
        <v>5.5013693198011637E-3</v>
      </c>
      <c r="O66">
        <v>4.881246775505943E-3</v>
      </c>
      <c r="P66">
        <v>-1.00179406665144E-2</v>
      </c>
      <c r="Q66">
        <v>-1.7869700564535631E-3</v>
      </c>
      <c r="R66">
        <v>-2.249782367762521E-3</v>
      </c>
      <c r="S66">
        <v>-5.8981363261482178E-3</v>
      </c>
    </row>
    <row r="67" spans="1:19" x14ac:dyDescent="0.35">
      <c r="A67" s="2">
        <v>43559</v>
      </c>
      <c r="B67">
        <v>3.853569461663708E-3</v>
      </c>
      <c r="C67">
        <v>-1.80893444922936E-3</v>
      </c>
      <c r="D67">
        <v>-5.3425461623926029E-3</v>
      </c>
      <c r="E67">
        <v>7.3453376033820739E-3</v>
      </c>
      <c r="F67">
        <v>-1.9697673278673441E-2</v>
      </c>
      <c r="G67">
        <v>-2.768070375403497E-3</v>
      </c>
      <c r="H67">
        <v>-7.1333277136194084E-3</v>
      </c>
      <c r="I67">
        <v>1.9979903841376379E-2</v>
      </c>
      <c r="J67">
        <v>1.606458366359664E-2</v>
      </c>
      <c r="K67">
        <v>1.240383001864132E-2</v>
      </c>
      <c r="L67">
        <v>5.7523965586188108E-3</v>
      </c>
      <c r="M67">
        <v>2.8626003334755179E-2</v>
      </c>
      <c r="N67">
        <v>1.9150085313279112E-2</v>
      </c>
      <c r="O67">
        <v>2.3503522201602229E-3</v>
      </c>
      <c r="P67">
        <v>4.2930862520056401E-3</v>
      </c>
      <c r="Q67">
        <v>3.0431756831836849E-3</v>
      </c>
      <c r="R67">
        <v>1.0679651156124681E-3</v>
      </c>
      <c r="S67">
        <v>1.421483254980371E-2</v>
      </c>
    </row>
    <row r="68" spans="1:19" x14ac:dyDescent="0.35">
      <c r="A68" s="2">
        <v>43560</v>
      </c>
      <c r="B68">
        <v>0</v>
      </c>
      <c r="C68">
        <v>8.6072524863638478E-3</v>
      </c>
      <c r="D68">
        <v>1.473301665809967E-2</v>
      </c>
      <c r="E68">
        <v>1.2980764336061769E-2</v>
      </c>
      <c r="F68">
        <v>8.411389356716148E-3</v>
      </c>
      <c r="G68">
        <v>5.2951970006175797E-2</v>
      </c>
      <c r="H68">
        <v>1.7512429272940059E-2</v>
      </c>
      <c r="I68">
        <v>3.7036951958643323E-2</v>
      </c>
      <c r="J68">
        <v>3.455579843432055E-2</v>
      </c>
      <c r="K68">
        <v>3.2671903787000023E-2</v>
      </c>
      <c r="L68">
        <v>2.4082107561939289E-2</v>
      </c>
      <c r="M68">
        <v>2.0408232504886659E-2</v>
      </c>
      <c r="N68">
        <v>9.6013775956891312E-3</v>
      </c>
      <c r="O68">
        <v>8.5975558829096688E-3</v>
      </c>
      <c r="P68">
        <v>1.4961926832598E-2</v>
      </c>
      <c r="Q68">
        <v>1.2493349912702231E-2</v>
      </c>
      <c r="R68">
        <v>2.7741624923547589E-2</v>
      </c>
      <c r="S68">
        <v>5.362555651123202E-3</v>
      </c>
    </row>
    <row r="69" spans="1:19" x14ac:dyDescent="0.35">
      <c r="A69" s="2">
        <v>43563</v>
      </c>
      <c r="B69">
        <v>1.343575021912868E-2</v>
      </c>
      <c r="C69">
        <v>1.5719566301698459E-2</v>
      </c>
      <c r="D69">
        <v>6.5033540481989061E-3</v>
      </c>
      <c r="E69">
        <v>2.056412497496662E-3</v>
      </c>
      <c r="F69">
        <v>1.8072145853089468E-2</v>
      </c>
      <c r="G69">
        <v>8.6180686566774689E-3</v>
      </c>
      <c r="H69">
        <v>1.632833745935347E-2</v>
      </c>
      <c r="I69">
        <v>1.2698254271807929E-3</v>
      </c>
      <c r="J69">
        <v>-1.732904026061965E-3</v>
      </c>
      <c r="K69">
        <v>-5.6495635635400721E-3</v>
      </c>
      <c r="L69">
        <v>4.8500700434570554E-3</v>
      </c>
      <c r="M69">
        <v>2.9696981115764801E-2</v>
      </c>
      <c r="N69">
        <v>5.2155508696833941E-3</v>
      </c>
      <c r="O69">
        <v>1.2089437916568359E-2</v>
      </c>
      <c r="P69">
        <v>1.1431748585774001E-2</v>
      </c>
      <c r="Q69">
        <v>5.8170712530749569E-3</v>
      </c>
      <c r="R69">
        <v>-5.652402587938532E-3</v>
      </c>
      <c r="S69">
        <v>6.182503096862968E-3</v>
      </c>
    </row>
    <row r="70" spans="1:19" x14ac:dyDescent="0.35">
      <c r="A70" s="2">
        <v>43564</v>
      </c>
      <c r="B70">
        <v>3.7878191291615959E-3</v>
      </c>
      <c r="C70">
        <v>-5.3062740594924662E-3</v>
      </c>
      <c r="D70">
        <v>-1.277252774680793E-2</v>
      </c>
      <c r="E70">
        <v>-8.9989770985379192E-3</v>
      </c>
      <c r="F70">
        <v>-1.638594079285316E-2</v>
      </c>
      <c r="G70">
        <v>-9.1475943529595316E-3</v>
      </c>
      <c r="H70">
        <v>-7.8160961313488153E-3</v>
      </c>
      <c r="I70">
        <v>-8.5603700212996126E-3</v>
      </c>
      <c r="J70">
        <v>-1.8939374928211069E-2</v>
      </c>
      <c r="K70">
        <v>-1.9318022434108521E-2</v>
      </c>
      <c r="L70">
        <v>-1.5942616867801299E-2</v>
      </c>
      <c r="M70">
        <v>-6.4745616695702779E-3</v>
      </c>
      <c r="N70">
        <v>-9.4611062474644347E-3</v>
      </c>
      <c r="O70">
        <v>-1.117914449718105E-2</v>
      </c>
      <c r="P70">
        <v>-1.487216967970584E-2</v>
      </c>
      <c r="Q70">
        <v>-1.086588531464661E-2</v>
      </c>
      <c r="R70">
        <v>-1.26448355192389E-2</v>
      </c>
      <c r="S70">
        <v>-1.2891446438817339E-2</v>
      </c>
    </row>
    <row r="71" spans="1:19" x14ac:dyDescent="0.35">
      <c r="A71" s="2">
        <v>43565</v>
      </c>
      <c r="B71">
        <v>-1.3207596108123391E-2</v>
      </c>
      <c r="C71">
        <v>1.111582070689954E-3</v>
      </c>
      <c r="D71">
        <v>1.9330276745215261E-2</v>
      </c>
      <c r="E71">
        <v>-3.9831682838742388E-4</v>
      </c>
      <c r="F71">
        <v>1.156863156446364E-2</v>
      </c>
      <c r="G71">
        <v>1.623249562513918E-3</v>
      </c>
      <c r="H71">
        <v>1.0941157559001709E-2</v>
      </c>
      <c r="I71">
        <v>1.3111459117183699E-2</v>
      </c>
      <c r="J71">
        <v>2.3166072546748628E-2</v>
      </c>
      <c r="K71">
        <v>1.100789031844251E-2</v>
      </c>
      <c r="L71">
        <v>-1.486584218253761E-3</v>
      </c>
      <c r="M71">
        <v>6.5167548004110287E-3</v>
      </c>
      <c r="N71">
        <v>1.2734913402357989E-2</v>
      </c>
      <c r="O71">
        <v>6.814291461471278E-3</v>
      </c>
      <c r="P71">
        <v>-6.038845183413688E-4</v>
      </c>
      <c r="Q71">
        <v>6.0241751759844142E-3</v>
      </c>
      <c r="R71">
        <v>3.9008010480182653E-2</v>
      </c>
      <c r="S71">
        <v>-4.5160588956214553E-3</v>
      </c>
    </row>
    <row r="72" spans="1:19" x14ac:dyDescent="0.35">
      <c r="A72" s="2">
        <v>43566</v>
      </c>
      <c r="B72">
        <v>-1.338443638070386E-2</v>
      </c>
      <c r="C72">
        <v>-3.7746766114701291E-3</v>
      </c>
      <c r="D72">
        <v>-8.9592169909892272E-3</v>
      </c>
      <c r="E72">
        <v>3.9843054784201026E-3</v>
      </c>
      <c r="F72">
        <v>-2.4702632041438081E-2</v>
      </c>
      <c r="G72">
        <v>0</v>
      </c>
      <c r="H72">
        <v>-5.195122393080509E-3</v>
      </c>
      <c r="I72">
        <v>-1.104808459380102E-3</v>
      </c>
      <c r="J72">
        <v>-7.7044478325482002E-3</v>
      </c>
      <c r="K72">
        <v>-1.489963253272064E-2</v>
      </c>
      <c r="L72">
        <v>0</v>
      </c>
      <c r="M72">
        <v>-3.060626210827555E-2</v>
      </c>
      <c r="N72">
        <v>-1.0141958917512239E-3</v>
      </c>
      <c r="O72">
        <v>-1.3846417100508159E-3</v>
      </c>
      <c r="P72">
        <v>-8.1566973620575967E-3</v>
      </c>
      <c r="Q72">
        <v>-7.0446533091943486E-3</v>
      </c>
      <c r="R72">
        <v>6.8983112006222314E-3</v>
      </c>
      <c r="S72">
        <v>4.781480749996847E-3</v>
      </c>
    </row>
    <row r="73" spans="1:19" x14ac:dyDescent="0.35">
      <c r="A73" s="2">
        <v>43567</v>
      </c>
      <c r="B73">
        <v>-9.6897062723916294E-3</v>
      </c>
      <c r="C73">
        <v>-4.4572258911526053E-3</v>
      </c>
      <c r="D73">
        <v>1.5067290963632241E-2</v>
      </c>
      <c r="E73">
        <v>-4.9448326026062639E-2</v>
      </c>
      <c r="F73">
        <v>-1.5009422664960749E-2</v>
      </c>
      <c r="G73">
        <v>6.664635406404229E-2</v>
      </c>
      <c r="H73">
        <v>3.046487735336223E-3</v>
      </c>
      <c r="I73">
        <v>4.4398803891826377E-2</v>
      </c>
      <c r="J73">
        <v>-2.4084834383966251E-2</v>
      </c>
      <c r="K73">
        <v>3.3158862643043907E-2</v>
      </c>
      <c r="L73">
        <v>-2.753775754327303E-2</v>
      </c>
      <c r="M73">
        <v>-9.2896235940746807E-2</v>
      </c>
      <c r="N73">
        <v>-1.3602576254870821E-2</v>
      </c>
      <c r="O73">
        <v>-6.469350994150469E-3</v>
      </c>
      <c r="P73">
        <v>1.0965224498592271E-2</v>
      </c>
      <c r="Q73">
        <v>-7.0961078180553638E-4</v>
      </c>
      <c r="R73">
        <v>-7.0753874039467526E-3</v>
      </c>
      <c r="S73">
        <v>-1.256849016160333E-2</v>
      </c>
    </row>
    <row r="74" spans="1:19" x14ac:dyDescent="0.35">
      <c r="A74" s="2">
        <v>43570</v>
      </c>
      <c r="B74">
        <v>-1.1741830251172919E-2</v>
      </c>
      <c r="C74">
        <v>0</v>
      </c>
      <c r="D74">
        <v>-1.528904654878205E-2</v>
      </c>
      <c r="E74">
        <v>3.1731693704004642E-3</v>
      </c>
      <c r="F74">
        <v>-2.0952331063799678E-2</v>
      </c>
      <c r="G74">
        <v>-2.826128760123281E-2</v>
      </c>
      <c r="H74">
        <v>1.7352815238891319E-3</v>
      </c>
      <c r="I74">
        <v>-8.4718441393287769E-3</v>
      </c>
      <c r="J74">
        <v>-1.7048258257376658E-2</v>
      </c>
      <c r="K74">
        <v>-2.1396541824190821E-2</v>
      </c>
      <c r="L74">
        <v>-3.0154824532002019E-2</v>
      </c>
      <c r="M74">
        <v>5.3549263600722874E-3</v>
      </c>
      <c r="N74">
        <v>-9.5707474263090342E-3</v>
      </c>
      <c r="O74">
        <v>1.240267366455994E-3</v>
      </c>
      <c r="P74">
        <v>-6.3269570668410546E-3</v>
      </c>
      <c r="Q74">
        <v>3.5514961404126128E-4</v>
      </c>
      <c r="R74">
        <v>-8.5964747640051575E-3</v>
      </c>
      <c r="S74">
        <v>-3.336441910590016E-3</v>
      </c>
    </row>
    <row r="75" spans="1:19" x14ac:dyDescent="0.35">
      <c r="A75" s="2">
        <v>43571</v>
      </c>
      <c r="B75">
        <v>0</v>
      </c>
      <c r="C75">
        <v>-4.2532505235319817E-3</v>
      </c>
      <c r="D75">
        <v>-7.5369160877217789E-3</v>
      </c>
      <c r="E75">
        <v>8.5732109172362847E-3</v>
      </c>
      <c r="F75">
        <v>3.8911221873492159E-3</v>
      </c>
      <c r="G75">
        <v>2.251986171126541E-3</v>
      </c>
      <c r="H75">
        <v>-1.732275538153472E-3</v>
      </c>
      <c r="I75">
        <v>1.174815902903048E-2</v>
      </c>
      <c r="J75">
        <v>-8.5895031374607633E-3</v>
      </c>
      <c r="K75">
        <v>5.178306380941855E-3</v>
      </c>
      <c r="L75">
        <v>4.8927511311902538E-3</v>
      </c>
      <c r="M75">
        <v>2.33020733227709E-2</v>
      </c>
      <c r="N75">
        <v>-2.701475383723229E-3</v>
      </c>
      <c r="O75">
        <v>-4.3356307853268383E-3</v>
      </c>
      <c r="P75">
        <v>-2.7290506271793191E-3</v>
      </c>
      <c r="Q75">
        <v>-1.206535790365482E-2</v>
      </c>
      <c r="R75">
        <v>7.6441387120338433E-3</v>
      </c>
      <c r="S75">
        <v>6.8196752845703923E-3</v>
      </c>
    </row>
    <row r="76" spans="1:19" x14ac:dyDescent="0.35">
      <c r="A76" s="2">
        <v>43572</v>
      </c>
      <c r="B76">
        <v>1.9803015680093239E-3</v>
      </c>
      <c r="C76">
        <v>3.147425069462972E-3</v>
      </c>
      <c r="D76">
        <v>-9.1131211822104152E-4</v>
      </c>
      <c r="E76">
        <v>-7.4275796421013904E-3</v>
      </c>
      <c r="F76">
        <v>-1.5503998662738329E-2</v>
      </c>
      <c r="G76">
        <v>-4.9830224538098822E-3</v>
      </c>
      <c r="H76">
        <v>1.7353362094281181E-2</v>
      </c>
      <c r="I76">
        <v>-5.8812930414282594E-3</v>
      </c>
      <c r="J76">
        <v>3.665554917663405E-3</v>
      </c>
      <c r="K76">
        <v>1.545523846090413E-2</v>
      </c>
      <c r="L76">
        <v>-1.6020010235417988E-2</v>
      </c>
      <c r="M76">
        <v>-4.5543061226933626E-3</v>
      </c>
      <c r="N76">
        <v>5.0008112906667623E-3</v>
      </c>
      <c r="O76">
        <v>4.5098082614869472E-3</v>
      </c>
      <c r="P76">
        <v>1.064170193443559E-2</v>
      </c>
      <c r="Q76">
        <v>1.364930563076561E-2</v>
      </c>
      <c r="R76">
        <v>1.245477087933633E-2</v>
      </c>
      <c r="S76">
        <v>2.8324751520871772E-3</v>
      </c>
    </row>
    <row r="77" spans="1:19" x14ac:dyDescent="0.35">
      <c r="A77" s="2">
        <v>43573</v>
      </c>
      <c r="B77">
        <v>-3.952574207613635E-3</v>
      </c>
      <c r="C77">
        <v>-5.1548555241397453E-3</v>
      </c>
      <c r="D77">
        <v>1.824494052063752E-3</v>
      </c>
      <c r="E77">
        <v>-3.409113140705355E-3</v>
      </c>
      <c r="F77">
        <v>-2.0669283184600151E-2</v>
      </c>
      <c r="G77">
        <v>1.9933343512262391E-2</v>
      </c>
      <c r="H77">
        <v>-5.5435209125066498E-3</v>
      </c>
      <c r="I77">
        <v>-9.1016727452408741E-4</v>
      </c>
      <c r="J77">
        <v>-7.1379747011087744E-3</v>
      </c>
      <c r="K77">
        <v>-6.7644869425682597E-3</v>
      </c>
      <c r="L77">
        <v>-1.3248217523584521E-2</v>
      </c>
      <c r="M77">
        <v>2.0915154441146559E-2</v>
      </c>
      <c r="N77">
        <v>-1.078164602243936E-2</v>
      </c>
      <c r="O77">
        <v>-6.0379523064041374E-3</v>
      </c>
      <c r="P77">
        <v>-1.504506288023344E-3</v>
      </c>
      <c r="Q77">
        <v>5.1382887341366867E-3</v>
      </c>
      <c r="R77">
        <v>-1.5432846083988431E-2</v>
      </c>
      <c r="S77">
        <v>-3.684490524959005E-3</v>
      </c>
    </row>
    <row r="78" spans="1:19" x14ac:dyDescent="0.35">
      <c r="A78" s="2">
        <v>43577</v>
      </c>
      <c r="B78">
        <v>0</v>
      </c>
      <c r="C78">
        <v>1.4643210831855271E-2</v>
      </c>
      <c r="D78">
        <v>1.6085024509692399E-2</v>
      </c>
      <c r="E78">
        <v>1.701993368577592E-2</v>
      </c>
      <c r="F78">
        <v>4.5728764387813918E-2</v>
      </c>
      <c r="G78">
        <v>3.0807823416093779E-2</v>
      </c>
      <c r="H78">
        <v>2.4013530393928399E-2</v>
      </c>
      <c r="I78">
        <v>3.0671314256626839E-2</v>
      </c>
      <c r="J78">
        <v>2.206970966660915E-2</v>
      </c>
      <c r="K78">
        <v>6.5834420552319584E-2</v>
      </c>
      <c r="L78">
        <v>1.9896376189954209E-2</v>
      </c>
      <c r="M78">
        <v>4.4812571746475349E-3</v>
      </c>
      <c r="N78">
        <v>1.8025717524390531E-2</v>
      </c>
      <c r="O78">
        <v>1.6199402668831239E-2</v>
      </c>
      <c r="P78">
        <v>2.3199639403733711E-2</v>
      </c>
      <c r="Q78">
        <v>1.9742579018883211E-2</v>
      </c>
      <c r="R78">
        <v>3.5324994206848093E-2</v>
      </c>
      <c r="S78">
        <v>2.1817306081169049E-2</v>
      </c>
    </row>
    <row r="79" spans="1:19" x14ac:dyDescent="0.35">
      <c r="A79" s="2">
        <v>43578</v>
      </c>
      <c r="B79">
        <v>1.388894033414778E-2</v>
      </c>
      <c r="C79">
        <v>-4.4429313226657108E-4</v>
      </c>
      <c r="D79">
        <v>-7.6166875335287321E-3</v>
      </c>
      <c r="E79">
        <v>9.842588838668842E-4</v>
      </c>
      <c r="F79">
        <v>2.7883520346103641E-3</v>
      </c>
      <c r="G79">
        <v>-4.3896760889217123E-3</v>
      </c>
      <c r="H79">
        <v>-8.3751591594838359E-3</v>
      </c>
      <c r="I79">
        <v>-6.1878099732360914E-3</v>
      </c>
      <c r="J79">
        <v>-1.1451180138901671E-3</v>
      </c>
      <c r="K79">
        <v>-5.3247757792379558E-3</v>
      </c>
      <c r="L79">
        <v>-1.094361992375081E-2</v>
      </c>
      <c r="M79">
        <v>7.0110145446442562E-3</v>
      </c>
      <c r="N79">
        <v>2.67663907970217E-3</v>
      </c>
      <c r="O79">
        <v>-3.678669936913348E-3</v>
      </c>
      <c r="P79">
        <v>6.7729305411639018E-3</v>
      </c>
      <c r="Q79">
        <v>-8.1244389792268779E-3</v>
      </c>
      <c r="R79">
        <v>-9.5450663042325745E-3</v>
      </c>
      <c r="S79">
        <v>5.7896386239530973E-3</v>
      </c>
    </row>
    <row r="80" spans="1:19" x14ac:dyDescent="0.35">
      <c r="A80" s="2">
        <v>43579</v>
      </c>
      <c r="B80">
        <v>-3.9140319823407488E-3</v>
      </c>
      <c r="C80">
        <v>-1.9768992537091749E-2</v>
      </c>
      <c r="D80">
        <v>-2.633539980055688E-2</v>
      </c>
      <c r="E80">
        <v>-3.065063586490158E-2</v>
      </c>
      <c r="F80">
        <v>-2.8321309550670581E-2</v>
      </c>
      <c r="G80">
        <v>-2.4953146502095569E-2</v>
      </c>
      <c r="H80">
        <v>-3.040545575872633E-2</v>
      </c>
      <c r="I80">
        <v>-2.386574046328949E-2</v>
      </c>
      <c r="J80">
        <v>-2.5548540620136562E-2</v>
      </c>
      <c r="K80">
        <v>-2.8372671489536368E-2</v>
      </c>
      <c r="L80">
        <v>-5.7728732990203202E-3</v>
      </c>
      <c r="M80">
        <v>-2.911422985723211E-2</v>
      </c>
      <c r="N80">
        <v>-3.2032963649937241E-2</v>
      </c>
      <c r="O80">
        <v>-2.3692282666039951E-2</v>
      </c>
      <c r="P80">
        <v>-3.7437907151325667E-2</v>
      </c>
      <c r="Q80">
        <v>-3.1021287594755531E-2</v>
      </c>
      <c r="R80">
        <v>-2.8245397588743559E-2</v>
      </c>
      <c r="S80">
        <v>-1.9428735183367411E-2</v>
      </c>
    </row>
    <row r="81" spans="1:19" x14ac:dyDescent="0.35">
      <c r="A81" s="2">
        <v>43580</v>
      </c>
      <c r="B81">
        <v>-1.9646725704648431E-3</v>
      </c>
      <c r="C81">
        <v>-3.852290217015053E-3</v>
      </c>
      <c r="D81">
        <v>-1.1282860683587409E-2</v>
      </c>
      <c r="E81">
        <v>-3.2125561906896079E-3</v>
      </c>
      <c r="F81">
        <v>1.0598621554491761E-3</v>
      </c>
      <c r="G81">
        <v>-1.7894767147454971E-2</v>
      </c>
      <c r="H81">
        <v>-1.3066068857883081E-2</v>
      </c>
      <c r="I81">
        <v>-2.536068607487163E-2</v>
      </c>
      <c r="J81">
        <v>1.9327805133395382E-2</v>
      </c>
      <c r="K81">
        <v>-1.2121171348450029E-2</v>
      </c>
      <c r="L81">
        <v>-2.5808474264251702E-3</v>
      </c>
      <c r="M81">
        <v>8.474902921043137E-3</v>
      </c>
      <c r="N81">
        <v>9.9701694993417078E-3</v>
      </c>
      <c r="O81">
        <v>2.521112951477944E-3</v>
      </c>
      <c r="P81">
        <v>6.3809284754012818E-3</v>
      </c>
      <c r="Q81">
        <v>5.2160109385976927E-3</v>
      </c>
      <c r="R81">
        <v>3.5335710027480038E-2</v>
      </c>
      <c r="S81">
        <v>5.6261492700688809E-3</v>
      </c>
    </row>
    <row r="82" spans="1:19" x14ac:dyDescent="0.35">
      <c r="A82" s="2">
        <v>43581</v>
      </c>
      <c r="B82">
        <v>-5.905486689169015E-3</v>
      </c>
      <c r="C82">
        <v>-1.4785994498276561E-2</v>
      </c>
      <c r="D82">
        <v>-1.8602556311216659E-2</v>
      </c>
      <c r="E82">
        <v>-6.7854097405594116E-3</v>
      </c>
      <c r="F82">
        <v>-1.6410799016999159E-2</v>
      </c>
      <c r="G82">
        <v>-4.1144333053885429E-2</v>
      </c>
      <c r="H82">
        <v>-1.1915468726428119E-2</v>
      </c>
      <c r="I82">
        <v>-5.1418284373131451E-3</v>
      </c>
      <c r="J82">
        <v>-4.2869993004807094E-3</v>
      </c>
      <c r="K82">
        <v>-3.0674969178841719E-2</v>
      </c>
      <c r="L82">
        <v>-8.5704310067287182E-3</v>
      </c>
      <c r="M82">
        <v>-5.8176733924444326E-3</v>
      </c>
      <c r="N82">
        <v>-3.150613929834845E-3</v>
      </c>
      <c r="O82">
        <v>-8.8020352886737374E-3</v>
      </c>
      <c r="P82">
        <v>-4.5287463756183977E-3</v>
      </c>
      <c r="Q82">
        <v>-1.288265181550763E-2</v>
      </c>
      <c r="R82">
        <v>-8.2569076158356403E-3</v>
      </c>
      <c r="S82">
        <v>-2.104123920035195E-2</v>
      </c>
    </row>
    <row r="83" spans="1:19" x14ac:dyDescent="0.35">
      <c r="A83" s="2">
        <v>43584</v>
      </c>
      <c r="B83">
        <v>1.9803015680093239E-3</v>
      </c>
      <c r="C83">
        <v>-6.6960950903843797E-3</v>
      </c>
      <c r="D83">
        <v>-2.0704725302876929E-3</v>
      </c>
      <c r="E83">
        <v>5.2945383325571083E-3</v>
      </c>
      <c r="F83">
        <v>-3.767499924449691E-3</v>
      </c>
      <c r="G83">
        <v>-8.9905544370345591E-3</v>
      </c>
      <c r="H83">
        <v>-5.8059657832530984E-3</v>
      </c>
      <c r="I83">
        <v>1.096394241153265E-3</v>
      </c>
      <c r="J83">
        <v>9.9354843465870868E-3</v>
      </c>
      <c r="K83">
        <v>-1.323357974315487E-2</v>
      </c>
      <c r="L83">
        <v>-1.9246283309569231E-2</v>
      </c>
      <c r="M83">
        <v>-6.5038451556931332E-4</v>
      </c>
      <c r="N83">
        <v>4.6355248611202882E-3</v>
      </c>
      <c r="O83">
        <v>1.11001563981783E-3</v>
      </c>
      <c r="P83">
        <v>4.852771290256408E-3</v>
      </c>
      <c r="Q83">
        <v>-8.5187242134884267E-3</v>
      </c>
      <c r="R83">
        <v>-5.3290732150353959E-3</v>
      </c>
      <c r="S83">
        <v>-6.4607043734394853E-3</v>
      </c>
    </row>
    <row r="84" spans="1:19" x14ac:dyDescent="0.35">
      <c r="A84" s="2">
        <v>43585</v>
      </c>
      <c r="B84">
        <v>-1.5810296830454429E-2</v>
      </c>
      <c r="C84">
        <v>1.650419255643731E-2</v>
      </c>
      <c r="D84">
        <v>7.5016434742101179E-3</v>
      </c>
      <c r="E84">
        <v>1.987775261293967E-2</v>
      </c>
      <c r="F84">
        <v>-1.0804753890599761E-3</v>
      </c>
      <c r="G84">
        <v>-9.7937713063266374E-3</v>
      </c>
      <c r="H84">
        <v>-3.1446857845411902E-3</v>
      </c>
      <c r="I84">
        <v>3.1289040668047718E-3</v>
      </c>
      <c r="J84">
        <v>-1.9676823975737219E-3</v>
      </c>
      <c r="K84">
        <v>-6.414091659580512E-3</v>
      </c>
      <c r="L84">
        <v>-2.0788445796011579E-2</v>
      </c>
      <c r="M84">
        <v>-9.1085329269479098E-3</v>
      </c>
      <c r="N84">
        <v>-1.143054230369756E-2</v>
      </c>
      <c r="O84">
        <v>6.3359135501108721E-3</v>
      </c>
      <c r="P84">
        <v>-3.9238880251155628E-3</v>
      </c>
      <c r="Q84">
        <v>1.7732766557919E-2</v>
      </c>
      <c r="R84">
        <v>1.183066296003576E-2</v>
      </c>
      <c r="S84">
        <v>3.8768444180234951E-3</v>
      </c>
    </row>
    <row r="85" spans="1:19" x14ac:dyDescent="0.35">
      <c r="A85" s="2">
        <v>43586</v>
      </c>
      <c r="B85">
        <v>0</v>
      </c>
      <c r="C85">
        <v>-1.4863985289644169E-2</v>
      </c>
      <c r="D85">
        <v>-7.1291189460752644E-3</v>
      </c>
      <c r="E85">
        <v>-1.8740742866039221E-2</v>
      </c>
      <c r="F85">
        <v>-2.2714861205787359E-2</v>
      </c>
      <c r="G85">
        <v>-4.3310817579009557E-2</v>
      </c>
      <c r="H85">
        <v>-1.9378213029919159E-2</v>
      </c>
      <c r="I85">
        <v>-1.5751654437086818E-2</v>
      </c>
      <c r="J85">
        <v>-1.511416280979316E-2</v>
      </c>
      <c r="K85">
        <v>-2.9929454461289699E-2</v>
      </c>
      <c r="L85">
        <v>-2.3777272716779319E-2</v>
      </c>
      <c r="M85">
        <v>-1.9698022201029231E-2</v>
      </c>
      <c r="N85">
        <v>-2.5776794741862341E-2</v>
      </c>
      <c r="O85">
        <v>-1.274966590022952E-2</v>
      </c>
      <c r="P85">
        <v>-1.4242358179422539E-2</v>
      </c>
      <c r="Q85">
        <v>-1.2214809422228631E-2</v>
      </c>
      <c r="R85">
        <v>-9.8169854983497506E-3</v>
      </c>
      <c r="S85">
        <v>-2.0055032442339079E-2</v>
      </c>
    </row>
    <row r="86" spans="1:19" x14ac:dyDescent="0.35">
      <c r="A86" s="2">
        <v>43587</v>
      </c>
      <c r="B86">
        <v>-1.6064414147186179E-2</v>
      </c>
      <c r="C86">
        <v>-1.0445831333675829E-2</v>
      </c>
      <c r="D86">
        <v>-2.2020100278706711E-2</v>
      </c>
      <c r="E86">
        <v>-1.213798743084982E-2</v>
      </c>
      <c r="F86">
        <v>-1.6603484783300759E-3</v>
      </c>
      <c r="G86">
        <v>-2.9600568040702772E-2</v>
      </c>
      <c r="H86">
        <v>-4.595502834854992E-3</v>
      </c>
      <c r="I86">
        <v>-1.8697651090428539E-2</v>
      </c>
      <c r="J86">
        <v>-2.1017379826343441E-2</v>
      </c>
      <c r="K86">
        <v>-6.1100992869435378E-2</v>
      </c>
      <c r="L86">
        <v>-2.2614737164462499E-3</v>
      </c>
      <c r="M86">
        <v>-1.3395669536467869E-3</v>
      </c>
      <c r="N86">
        <v>-2.9834657638036829E-2</v>
      </c>
      <c r="O86">
        <v>1.5625056960386189E-2</v>
      </c>
      <c r="P86">
        <v>-2.674458859428774E-2</v>
      </c>
      <c r="Q86">
        <v>1.818586087840135E-3</v>
      </c>
      <c r="R86">
        <v>-1.6932166040627861E-2</v>
      </c>
      <c r="S86">
        <v>-1.7541528947028321E-2</v>
      </c>
    </row>
    <row r="87" spans="1:19" x14ac:dyDescent="0.35">
      <c r="A87" s="2">
        <v>43588</v>
      </c>
      <c r="B87">
        <v>-4.0816385905514396E-3</v>
      </c>
      <c r="C87">
        <v>1.0556098558762271E-2</v>
      </c>
      <c r="D87">
        <v>1.1747211443724041E-2</v>
      </c>
      <c r="E87">
        <v>7.6472383094767782E-3</v>
      </c>
      <c r="F87">
        <v>3.325961700583413E-3</v>
      </c>
      <c r="G87">
        <v>1.940125102216372E-2</v>
      </c>
      <c r="H87">
        <v>6.9251948598527679E-3</v>
      </c>
      <c r="I87">
        <v>2.099146259395623E-2</v>
      </c>
      <c r="J87">
        <v>2.1638883236212662E-2</v>
      </c>
      <c r="K87">
        <v>1.030936283870831E-2</v>
      </c>
      <c r="L87">
        <v>1.0462117597425101E-2</v>
      </c>
      <c r="M87">
        <v>6.7069825324261867E-3</v>
      </c>
      <c r="N87">
        <v>5.1630584816755309E-3</v>
      </c>
      <c r="O87">
        <v>9.2619200943846458E-3</v>
      </c>
      <c r="P87">
        <v>2.3057389335697561E-2</v>
      </c>
      <c r="Q87">
        <v>1.6333505862613511E-3</v>
      </c>
      <c r="R87">
        <v>2.153015536463299E-3</v>
      </c>
      <c r="S87">
        <v>2.3287816571613269E-3</v>
      </c>
    </row>
    <row r="88" spans="1:19" x14ac:dyDescent="0.35">
      <c r="A88" s="2">
        <v>43591</v>
      </c>
      <c r="B88">
        <v>-1.844261511167233E-2</v>
      </c>
      <c r="C88">
        <v>-3.4816754318081071E-3</v>
      </c>
      <c r="D88">
        <v>-2.0964025550350711E-3</v>
      </c>
      <c r="E88">
        <v>9.6360817146792233E-3</v>
      </c>
      <c r="F88">
        <v>-1.1049844960762001E-2</v>
      </c>
      <c r="G88">
        <v>3.7400817669528412E-3</v>
      </c>
      <c r="H88">
        <v>-1.5130183662231291E-2</v>
      </c>
      <c r="I88">
        <v>-6.6422851584877476E-3</v>
      </c>
      <c r="J88">
        <v>-7.8382677939589085E-3</v>
      </c>
      <c r="K88">
        <v>5.7395991261917079E-3</v>
      </c>
      <c r="L88">
        <v>1.414993724772828E-2</v>
      </c>
      <c r="M88">
        <v>-9.9934885284147512E-3</v>
      </c>
      <c r="N88">
        <v>-2.8249495516697979E-2</v>
      </c>
      <c r="O88">
        <v>-2.7996448494497228E-3</v>
      </c>
      <c r="P88">
        <v>-9.5706996133579914E-3</v>
      </c>
      <c r="Q88">
        <v>-2.1565504839397679E-2</v>
      </c>
      <c r="R88">
        <v>-2.3179608661242801E-2</v>
      </c>
      <c r="S88">
        <v>-4.3887504589696924E-3</v>
      </c>
    </row>
    <row r="89" spans="1:19" x14ac:dyDescent="0.35">
      <c r="A89" s="2">
        <v>43592</v>
      </c>
      <c r="B89">
        <v>-4.1751588253943206E-3</v>
      </c>
      <c r="C89">
        <v>-1.6539016603067669E-2</v>
      </c>
      <c r="D89">
        <v>-1.4220867900493589E-2</v>
      </c>
      <c r="E89">
        <v>-1.098250755862229E-3</v>
      </c>
      <c r="F89">
        <v>-1.8435646721592699E-2</v>
      </c>
      <c r="G89">
        <v>5.9184906022269326E-3</v>
      </c>
      <c r="H89">
        <v>-9.3115128127486679E-3</v>
      </c>
      <c r="I89">
        <v>-8.1198771696961991E-3</v>
      </c>
      <c r="J89">
        <v>-1.008686201685927E-3</v>
      </c>
      <c r="K89">
        <v>-1.6486911766005811E-2</v>
      </c>
      <c r="L89">
        <v>1.5654210251471401E-2</v>
      </c>
      <c r="M89">
        <v>-1.009428442319993E-2</v>
      </c>
      <c r="N89">
        <v>-5.5151943475072462E-3</v>
      </c>
      <c r="O89">
        <v>-2.9324753337992449E-2</v>
      </c>
      <c r="P89">
        <v>-6.5461656598244664E-3</v>
      </c>
      <c r="Q89">
        <v>-2.8153499699007382E-2</v>
      </c>
      <c r="R89">
        <v>-2.3497776509919799E-2</v>
      </c>
      <c r="S89">
        <v>-5.3155528737213187E-3</v>
      </c>
    </row>
    <row r="90" spans="1:19" x14ac:dyDescent="0.35">
      <c r="A90" s="2">
        <v>43593</v>
      </c>
      <c r="B90">
        <v>-1.4675177423259409E-2</v>
      </c>
      <c r="C90">
        <v>1.4213201543595839E-3</v>
      </c>
      <c r="D90">
        <v>7.0491347593415474E-3</v>
      </c>
      <c r="E90">
        <v>-6.5104066157209983E-3</v>
      </c>
      <c r="F90">
        <v>2.8457734140823861E-2</v>
      </c>
      <c r="G90">
        <v>2.4515180852324962E-2</v>
      </c>
      <c r="H90">
        <v>-1.8796168548060881E-3</v>
      </c>
      <c r="I90">
        <v>1.829873959116024E-2</v>
      </c>
      <c r="J90">
        <v>-7.0671224670336263E-2</v>
      </c>
      <c r="K90">
        <v>3.2238351238607081E-3</v>
      </c>
      <c r="L90">
        <v>8.7118279325029135E-3</v>
      </c>
      <c r="M90">
        <v>3.7389744237461331E-2</v>
      </c>
      <c r="N90">
        <v>-7.5101455388427718E-3</v>
      </c>
      <c r="O90">
        <v>7.7134321500056391E-3</v>
      </c>
      <c r="P90">
        <v>2.1650537245475832E-2</v>
      </c>
      <c r="Q90">
        <v>9.5321187122787698E-4</v>
      </c>
      <c r="R90">
        <v>-2.323396524296795E-2</v>
      </c>
      <c r="S90">
        <v>1.564034435304285E-3</v>
      </c>
    </row>
    <row r="91" spans="1:19" x14ac:dyDescent="0.35">
      <c r="A91" s="2">
        <v>43594</v>
      </c>
      <c r="B91">
        <v>-1.276597496361276E-2</v>
      </c>
      <c r="C91">
        <v>-3.5986452407243957E-4</v>
      </c>
      <c r="D91">
        <v>1.7907409097088771E-3</v>
      </c>
      <c r="E91">
        <v>3.1404287822749399E-2</v>
      </c>
      <c r="F91">
        <v>2.877682712152585E-2</v>
      </c>
      <c r="G91">
        <v>2.2333423837948012E-3</v>
      </c>
      <c r="H91">
        <v>-1.365353719121265E-2</v>
      </c>
      <c r="I91">
        <v>-2.8375010788300741E-3</v>
      </c>
      <c r="J91">
        <v>-4.1100984501854398E-2</v>
      </c>
      <c r="K91">
        <v>-1.8637634217693041E-2</v>
      </c>
      <c r="L91">
        <v>-6.444085115749465E-2</v>
      </c>
      <c r="M91">
        <v>-3.1454763540228137E-2</v>
      </c>
      <c r="N91">
        <v>-1.7458976586536279E-3</v>
      </c>
      <c r="O91">
        <v>6.6975638086004263E-3</v>
      </c>
      <c r="P91">
        <v>-6.7569044519385502E-3</v>
      </c>
      <c r="Q91">
        <v>5.1407199838857656E-3</v>
      </c>
      <c r="R91">
        <v>-8.0095641665135497E-3</v>
      </c>
      <c r="S91">
        <v>-9.1100795893883646E-4</v>
      </c>
    </row>
    <row r="92" spans="1:19" x14ac:dyDescent="0.35">
      <c r="A92" s="2">
        <v>43595</v>
      </c>
      <c r="B92">
        <v>-8.6207747892721454E-3</v>
      </c>
      <c r="C92">
        <v>-3.601581863894809E-3</v>
      </c>
      <c r="D92">
        <v>1.118632549344056E-2</v>
      </c>
      <c r="E92">
        <v>6.6011252643489726E-3</v>
      </c>
      <c r="F92">
        <v>2.6895642155044812E-3</v>
      </c>
      <c r="G92">
        <v>8.064360538634352E-3</v>
      </c>
      <c r="H92">
        <v>7.6374981919771212E-3</v>
      </c>
      <c r="I92">
        <v>5.0585556067399562E-3</v>
      </c>
      <c r="J92">
        <v>3.5875449579694241E-3</v>
      </c>
      <c r="K92">
        <v>-6.548342487041614E-4</v>
      </c>
      <c r="L92">
        <v>-2.414366829804759E-2</v>
      </c>
      <c r="M92">
        <v>2.029784078914076E-3</v>
      </c>
      <c r="N92">
        <v>1.049534601968549E-2</v>
      </c>
      <c r="O92">
        <v>6.6528570557440334E-3</v>
      </c>
      <c r="P92">
        <v>-1.3296120061866531E-2</v>
      </c>
      <c r="Q92">
        <v>8.9029809643734747E-3</v>
      </c>
      <c r="R92">
        <v>2.4345181408135689E-2</v>
      </c>
      <c r="S92">
        <v>8.6959463323261765E-3</v>
      </c>
    </row>
    <row r="93" spans="1:19" x14ac:dyDescent="0.35">
      <c r="A93" s="2">
        <v>43598</v>
      </c>
      <c r="B93">
        <v>0</v>
      </c>
      <c r="C93">
        <v>-6.5061390790464024E-3</v>
      </c>
      <c r="D93">
        <v>-1.1789434990162939E-2</v>
      </c>
      <c r="E93">
        <v>-1.2705995630115209E-2</v>
      </c>
      <c r="F93">
        <v>-1.8776698680119112E-2</v>
      </c>
      <c r="G93">
        <v>-1.578936560837374E-2</v>
      </c>
      <c r="H93">
        <v>-9.000793082969416E-3</v>
      </c>
      <c r="I93">
        <v>-1.0695150227885589E-2</v>
      </c>
      <c r="J93">
        <v>-4.5719549361109453E-2</v>
      </c>
      <c r="K93">
        <v>-1.5072257002455959E-2</v>
      </c>
      <c r="L93">
        <v>-1.455345168856925E-2</v>
      </c>
      <c r="M93">
        <v>-3.106017295758623E-2</v>
      </c>
      <c r="N93">
        <v>-9.9251193112239733E-3</v>
      </c>
      <c r="O93">
        <v>-2.674967085150803E-3</v>
      </c>
      <c r="P93">
        <v>-1.535585793968464E-2</v>
      </c>
      <c r="Q93">
        <v>-1.37063089684164E-2</v>
      </c>
      <c r="R93">
        <v>-2.7707805430005061E-2</v>
      </c>
      <c r="S93">
        <v>-1.110262314612054E-2</v>
      </c>
    </row>
    <row r="94" spans="1:19" x14ac:dyDescent="0.35">
      <c r="A94" s="2">
        <v>43599</v>
      </c>
      <c r="B94">
        <v>-1.086947057577803E-2</v>
      </c>
      <c r="C94">
        <v>7.7614637398502051E-3</v>
      </c>
      <c r="D94">
        <v>1.8466917757334E-2</v>
      </c>
      <c r="E94">
        <v>9.9635438742580185E-3</v>
      </c>
      <c r="F94">
        <v>9.2945945487541426E-3</v>
      </c>
      <c r="G94">
        <v>8.9840081737622146E-3</v>
      </c>
      <c r="H94">
        <v>5.2580163736311034E-3</v>
      </c>
      <c r="I94">
        <v>2.0349701999824891E-2</v>
      </c>
      <c r="J94">
        <v>1.1632590528424689E-2</v>
      </c>
      <c r="K94">
        <v>3.2042819080785767E-2</v>
      </c>
      <c r="L94">
        <v>7.015013116098423E-3</v>
      </c>
      <c r="M94">
        <v>6.9664245522638168E-4</v>
      </c>
      <c r="N94">
        <v>1.3171806475346329E-2</v>
      </c>
      <c r="O94">
        <v>1.1517800230026239E-2</v>
      </c>
      <c r="P94">
        <v>1.527687303916392E-2</v>
      </c>
      <c r="Q94">
        <v>8.947444205888555E-3</v>
      </c>
      <c r="R94">
        <v>3.0430871034194951E-2</v>
      </c>
      <c r="S94">
        <v>1.320638844088506E-3</v>
      </c>
    </row>
    <row r="95" spans="1:19" x14ac:dyDescent="0.35">
      <c r="A95" s="2">
        <v>43600</v>
      </c>
      <c r="B95">
        <v>0</v>
      </c>
      <c r="C95">
        <v>5.2948145951223768E-3</v>
      </c>
      <c r="D95">
        <v>-4.4926990917921739E-3</v>
      </c>
      <c r="E95">
        <v>4.1104890162704244E-3</v>
      </c>
      <c r="F95">
        <v>5.4170937872854994E-3</v>
      </c>
      <c r="G95">
        <v>2.1200034369761589E-4</v>
      </c>
      <c r="H95">
        <v>-4.7543045876519141E-4</v>
      </c>
      <c r="I95">
        <v>1.339975762381806E-2</v>
      </c>
      <c r="J95">
        <v>8.0738382884324444E-3</v>
      </c>
      <c r="K95">
        <v>-1.94039879459118E-3</v>
      </c>
      <c r="L95">
        <v>-5.4994861046577803E-3</v>
      </c>
      <c r="M95">
        <v>-1.3927309612814191E-2</v>
      </c>
      <c r="N95">
        <v>4.3717924144071052E-3</v>
      </c>
      <c r="O95">
        <v>1.169867691429349E-2</v>
      </c>
      <c r="P95">
        <v>6.2696511809765543E-3</v>
      </c>
      <c r="Q95">
        <v>8.4904686000673024E-3</v>
      </c>
      <c r="R95">
        <v>4.9420707832072974E-3</v>
      </c>
      <c r="S95">
        <v>7.3871833401619744E-3</v>
      </c>
    </row>
    <row r="96" spans="1:19" x14ac:dyDescent="0.35">
      <c r="A96" s="2">
        <v>43601</v>
      </c>
      <c r="B96">
        <v>6.5933783932579093E-3</v>
      </c>
      <c r="C96">
        <v>1.2209662976272019E-2</v>
      </c>
      <c r="D96">
        <v>8.5427025031268311E-3</v>
      </c>
      <c r="E96">
        <v>-1.2400810086597991E-3</v>
      </c>
      <c r="F96">
        <v>1.077598112164169E-2</v>
      </c>
      <c r="G96">
        <v>8.6900714145212721E-3</v>
      </c>
      <c r="H96">
        <v>2.235981802716935E-2</v>
      </c>
      <c r="I96">
        <v>2.0141571765917469E-2</v>
      </c>
      <c r="J96">
        <v>3.2623564453290621E-2</v>
      </c>
      <c r="K96">
        <v>1.814645288319339E-2</v>
      </c>
      <c r="L96">
        <v>-9.216704965531064E-3</v>
      </c>
      <c r="M96">
        <v>-2.1892664548409661E-2</v>
      </c>
      <c r="N96">
        <v>1.145491638536811E-2</v>
      </c>
      <c r="O96">
        <v>5.3190016069810664E-3</v>
      </c>
      <c r="P96">
        <v>1.183788375782902E-2</v>
      </c>
      <c r="Q96">
        <v>1.5528665863496769E-2</v>
      </c>
      <c r="R96">
        <v>2.5189230436675869E-2</v>
      </c>
      <c r="S96">
        <v>-1.3094778759736861E-4</v>
      </c>
    </row>
    <row r="97" spans="1:19" x14ac:dyDescent="0.35">
      <c r="A97" s="2">
        <v>43602</v>
      </c>
      <c r="B97">
        <v>-4.3667442653965161E-3</v>
      </c>
      <c r="C97">
        <v>1.419212839199435E-3</v>
      </c>
      <c r="D97">
        <v>-7.5116025508767947E-3</v>
      </c>
      <c r="E97">
        <v>-2.3179800459599549E-3</v>
      </c>
      <c r="F97">
        <v>-1.226021233065577E-2</v>
      </c>
      <c r="G97">
        <v>-2.269397194355038E-2</v>
      </c>
      <c r="H97">
        <v>-1.4130876099771711E-2</v>
      </c>
      <c r="I97">
        <v>-9.9472637833377675E-3</v>
      </c>
      <c r="J97">
        <v>-1.721531325525116E-2</v>
      </c>
      <c r="K97">
        <v>-1.5276936597601541E-2</v>
      </c>
      <c r="L97">
        <v>-1.8418696146991102E-2</v>
      </c>
      <c r="M97">
        <v>-2.8158777333689881E-2</v>
      </c>
      <c r="N97">
        <v>-2.963410394539856E-2</v>
      </c>
      <c r="O97">
        <v>1.5586187717953059E-4</v>
      </c>
      <c r="P97">
        <v>-9.2362528852962811E-3</v>
      </c>
      <c r="Q97">
        <v>9.7641882268706404E-3</v>
      </c>
      <c r="R97">
        <v>-2.0592565998961979E-2</v>
      </c>
      <c r="S97">
        <v>-5.8929805758685117E-3</v>
      </c>
    </row>
    <row r="98" spans="1:19" x14ac:dyDescent="0.35">
      <c r="A98" s="2">
        <v>43605</v>
      </c>
      <c r="B98">
        <v>1.0964815318496021E-2</v>
      </c>
      <c r="C98">
        <v>5.6683448608283449E-3</v>
      </c>
      <c r="D98">
        <v>5.6360965407971086E-3</v>
      </c>
      <c r="E98">
        <v>2.6551202626259318E-3</v>
      </c>
      <c r="F98">
        <v>-1.6189889449070179E-2</v>
      </c>
      <c r="G98">
        <v>7.095493112745821E-3</v>
      </c>
      <c r="H98">
        <v>-4.781098738850798E-4</v>
      </c>
      <c r="I98">
        <v>-6.241522828100754E-3</v>
      </c>
      <c r="J98">
        <v>3.272389280354782E-3</v>
      </c>
      <c r="K98">
        <v>4.5248014474750242E-3</v>
      </c>
      <c r="L98">
        <v>1.3267682749460221E-2</v>
      </c>
      <c r="M98">
        <v>1.6344596585383672E-2</v>
      </c>
      <c r="N98">
        <v>-3.4193707841576599E-3</v>
      </c>
      <c r="O98">
        <v>2.4893945652464389E-3</v>
      </c>
      <c r="P98">
        <v>4.3504523835249387E-3</v>
      </c>
      <c r="Q98">
        <v>1.4594001369390151E-3</v>
      </c>
      <c r="R98">
        <v>-1.947167337000821E-2</v>
      </c>
      <c r="S98">
        <v>-1.319316635866041E-4</v>
      </c>
    </row>
    <row r="99" spans="1:19" x14ac:dyDescent="0.35">
      <c r="A99" s="2">
        <v>43606</v>
      </c>
      <c r="B99">
        <v>-2.1692373255487452E-3</v>
      </c>
      <c r="C99">
        <v>3.9924661536472339E-3</v>
      </c>
      <c r="D99">
        <v>1.87351991369098E-2</v>
      </c>
      <c r="E99">
        <v>4.1376491208449107E-3</v>
      </c>
      <c r="F99">
        <v>1.481070936331186E-2</v>
      </c>
      <c r="G99">
        <v>2.08156580005181E-2</v>
      </c>
      <c r="H99">
        <v>4.3025471231350476E-3</v>
      </c>
      <c r="I99">
        <v>1.8076054014705131E-2</v>
      </c>
      <c r="J99">
        <v>2.225638748340342E-2</v>
      </c>
      <c r="K99">
        <v>1.9305010737985521E-2</v>
      </c>
      <c r="L99">
        <v>9.3536204875754869E-4</v>
      </c>
      <c r="M99">
        <v>3.0701703182618442E-2</v>
      </c>
      <c r="N99">
        <v>1.9403777955281139E-2</v>
      </c>
      <c r="O99">
        <v>6.2066047095821197E-4</v>
      </c>
      <c r="P99">
        <v>1.423270454237624E-2</v>
      </c>
      <c r="Q99">
        <v>3.0974281070883509E-3</v>
      </c>
      <c r="R99">
        <v>4.7513056219485872E-3</v>
      </c>
      <c r="S99">
        <v>4.6112360822765366E-3</v>
      </c>
    </row>
    <row r="100" spans="1:19" x14ac:dyDescent="0.35">
      <c r="A100" s="2">
        <v>43607</v>
      </c>
      <c r="B100">
        <v>-4.3477587149606256E-3</v>
      </c>
      <c r="C100">
        <v>-9.5905719452786808E-3</v>
      </c>
      <c r="D100">
        <v>-8.9596296929078667E-3</v>
      </c>
      <c r="E100">
        <v>-6.3456172726756854E-3</v>
      </c>
      <c r="F100">
        <v>-1.513525106376701E-2</v>
      </c>
      <c r="G100">
        <v>-2.8443112141805948E-2</v>
      </c>
      <c r="H100">
        <v>-1.332738821218327E-2</v>
      </c>
      <c r="I100">
        <v>-3.5660664717557022E-2</v>
      </c>
      <c r="J100">
        <v>-2.552544861760286E-2</v>
      </c>
      <c r="K100">
        <v>-2.5883690528949791E-2</v>
      </c>
      <c r="L100">
        <v>-1.364239704894865E-2</v>
      </c>
      <c r="M100">
        <v>1.217170320667749E-2</v>
      </c>
      <c r="N100">
        <v>-6.4997164582121236E-3</v>
      </c>
      <c r="O100">
        <v>-1.1633161257290411E-2</v>
      </c>
      <c r="P100">
        <v>-2.5625433754305371E-2</v>
      </c>
      <c r="Q100">
        <v>-1.6890770068163419E-2</v>
      </c>
      <c r="R100">
        <v>-2.5706267595004051E-2</v>
      </c>
      <c r="S100">
        <v>-9.0491760111706121E-3</v>
      </c>
    </row>
    <row r="101" spans="1:19" x14ac:dyDescent="0.35">
      <c r="A101" s="2">
        <v>43608</v>
      </c>
      <c r="B101">
        <v>-1.5283753150070691E-2</v>
      </c>
      <c r="C101">
        <v>-2.3618487964741749E-2</v>
      </c>
      <c r="D101">
        <v>-5.6304569149924877E-2</v>
      </c>
      <c r="E101">
        <v>-2.23936616455922E-2</v>
      </c>
      <c r="F101">
        <v>-4.1712339192697012E-2</v>
      </c>
      <c r="G101">
        <v>-4.3698243677838478E-2</v>
      </c>
      <c r="H101">
        <v>-3.8591268929492613E-2</v>
      </c>
      <c r="I101">
        <v>-7.9263289260317116E-2</v>
      </c>
      <c r="J101">
        <v>-3.4283643954909349E-2</v>
      </c>
      <c r="K101">
        <v>-5.6383595637616191E-2</v>
      </c>
      <c r="L101">
        <v>2.4630161275887019E-3</v>
      </c>
      <c r="M101">
        <v>-2.1800115013498541E-2</v>
      </c>
      <c r="N101">
        <v>-3.8901943992018413E-2</v>
      </c>
      <c r="O101">
        <v>-1.9774062469666731E-2</v>
      </c>
      <c r="P101">
        <v>-3.8822526345321018E-2</v>
      </c>
      <c r="Q101">
        <v>-2.106041670608216E-2</v>
      </c>
      <c r="R101">
        <v>-6.148100483017449E-2</v>
      </c>
      <c r="S101">
        <v>-2.3425078593301781E-2</v>
      </c>
    </row>
    <row r="102" spans="1:19" x14ac:dyDescent="0.35">
      <c r="A102" s="2">
        <v>43609</v>
      </c>
      <c r="B102">
        <v>-4.4345956410867249E-3</v>
      </c>
      <c r="C102">
        <v>1.015967498110348E-2</v>
      </c>
      <c r="D102">
        <v>6.3867119050207144E-3</v>
      </c>
      <c r="E102">
        <v>7.126405353276466E-3</v>
      </c>
      <c r="F102">
        <v>2.3482486454495799E-2</v>
      </c>
      <c r="G102">
        <v>-1.9020822473140742E-2</v>
      </c>
      <c r="H102">
        <v>1.0036989530453071E-3</v>
      </c>
      <c r="I102">
        <v>7.7953119067224463E-3</v>
      </c>
      <c r="J102">
        <v>2.9915869183640979E-3</v>
      </c>
      <c r="K102">
        <v>-8.9286305093826401E-3</v>
      </c>
      <c r="L102">
        <v>1.05839585999381E-2</v>
      </c>
      <c r="M102">
        <v>1.365929483680817E-2</v>
      </c>
      <c r="N102">
        <v>8.1442173925787564E-3</v>
      </c>
      <c r="O102">
        <v>1.3448789860707411E-2</v>
      </c>
      <c r="P102">
        <v>1.270342433094895E-2</v>
      </c>
      <c r="Q102">
        <v>8.1144684230012309E-3</v>
      </c>
      <c r="R102">
        <v>1.0741329743533029E-2</v>
      </c>
      <c r="S102">
        <v>4.2011839225364334E-3</v>
      </c>
    </row>
    <row r="103" spans="1:19" x14ac:dyDescent="0.35">
      <c r="A103" s="2">
        <v>43612</v>
      </c>
      <c r="B103">
        <v>-2.2272122366496778E-3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 x14ac:dyDescent="0.35">
      <c r="A104" s="2">
        <v>43613</v>
      </c>
      <c r="B104">
        <v>4.4642918025319389E-3</v>
      </c>
      <c r="C104">
        <v>-6.7050740165345291E-3</v>
      </c>
      <c r="D104">
        <v>2.838788609281329E-3</v>
      </c>
      <c r="E104">
        <v>-3.369622257485938E-3</v>
      </c>
      <c r="F104">
        <v>-7.050936974167743E-2</v>
      </c>
      <c r="G104">
        <v>-5.7376953000221054E-4</v>
      </c>
      <c r="H104">
        <v>-2.355890565945162E-2</v>
      </c>
      <c r="I104">
        <v>-4.876493049425501E-3</v>
      </c>
      <c r="J104">
        <v>-2.5651196650562039E-2</v>
      </c>
      <c r="K104">
        <v>-6.9300261683072906E-3</v>
      </c>
      <c r="L104">
        <v>-2.2255421774037051E-2</v>
      </c>
      <c r="M104">
        <v>1.560279215477078E-2</v>
      </c>
      <c r="N104">
        <v>-5.0640422138826802E-3</v>
      </c>
      <c r="O104">
        <v>-1.1690388643672219E-2</v>
      </c>
      <c r="P104">
        <v>5.78960617978308E-3</v>
      </c>
      <c r="Q104">
        <v>-9.7339554828164143E-3</v>
      </c>
      <c r="R104">
        <v>-1.482543058861352E-2</v>
      </c>
      <c r="S104">
        <v>-2.0107828308126071E-2</v>
      </c>
    </row>
    <row r="105" spans="1:19" x14ac:dyDescent="0.35">
      <c r="A105" s="2">
        <v>43614</v>
      </c>
      <c r="B105">
        <v>-1.555576524569913E-2</v>
      </c>
      <c r="C105">
        <v>-5.0623396721749536E-3</v>
      </c>
      <c r="D105">
        <v>1.499063584294857E-3</v>
      </c>
      <c r="E105">
        <v>-1.301681716026404E-2</v>
      </c>
      <c r="F105">
        <v>2.6489907908368249E-2</v>
      </c>
      <c r="G105">
        <v>-7.8060495742743319E-3</v>
      </c>
      <c r="H105">
        <v>-2.5669563878866208E-3</v>
      </c>
      <c r="I105">
        <v>-1.0814397382168051E-2</v>
      </c>
      <c r="J105">
        <v>-2.0406079139800859E-4</v>
      </c>
      <c r="K105">
        <v>-1.674826930988316E-2</v>
      </c>
      <c r="L105">
        <v>-5.3557502917277464E-3</v>
      </c>
      <c r="M105">
        <v>1.6061376336037551E-2</v>
      </c>
      <c r="N105">
        <v>2.7872889105486909E-3</v>
      </c>
      <c r="O105">
        <v>-3.1970929050471049E-3</v>
      </c>
      <c r="P105">
        <v>3.1969381034269162E-4</v>
      </c>
      <c r="Q105">
        <v>-7.3722766822711394E-3</v>
      </c>
      <c r="R105">
        <v>-3.0627574321934188E-3</v>
      </c>
      <c r="S105">
        <v>-6.1975929320492451E-3</v>
      </c>
    </row>
    <row r="106" spans="1:19" x14ac:dyDescent="0.35">
      <c r="A106" s="2">
        <v>43615</v>
      </c>
      <c r="B106">
        <v>6.7722878361777816E-3</v>
      </c>
      <c r="C106">
        <v>-5.8158979233667862E-3</v>
      </c>
      <c r="D106">
        <v>-1.9787263711797069E-2</v>
      </c>
      <c r="E106">
        <v>-1.190361788124716E-2</v>
      </c>
      <c r="F106">
        <v>-1.8181637891210519E-2</v>
      </c>
      <c r="G106">
        <v>-2.8578090156445302E-2</v>
      </c>
      <c r="H106">
        <v>-1.286640309376119E-2</v>
      </c>
      <c r="I106">
        <v>-1.281179186017811E-2</v>
      </c>
      <c r="J106">
        <v>-3.8374929759484873E-2</v>
      </c>
      <c r="K106">
        <v>-3.3356982446993033E-2</v>
      </c>
      <c r="L106">
        <v>-1.730874466142174E-3</v>
      </c>
      <c r="M106">
        <v>-3.4365988257591962E-3</v>
      </c>
      <c r="N106">
        <v>-8.3382883274163433E-3</v>
      </c>
      <c r="O106">
        <v>-1.2829683335865429E-3</v>
      </c>
      <c r="P106">
        <v>-7.3529203320112924E-3</v>
      </c>
      <c r="Q106">
        <v>-9.3318038388701119E-3</v>
      </c>
      <c r="R106">
        <v>-2.6582903770931861E-2</v>
      </c>
      <c r="S106">
        <v>-2.6330980214347428E-3</v>
      </c>
    </row>
    <row r="107" spans="1:19" x14ac:dyDescent="0.35">
      <c r="A107" s="2">
        <v>43616</v>
      </c>
      <c r="B107">
        <v>-1.793716683313273E-2</v>
      </c>
      <c r="C107">
        <v>-7.5551209323888591E-3</v>
      </c>
      <c r="D107">
        <v>1.6965357216292001E-4</v>
      </c>
      <c r="E107">
        <v>-1.3260212794435681E-2</v>
      </c>
      <c r="F107">
        <v>-2.0908140332703381E-2</v>
      </c>
      <c r="G107">
        <v>-2.4773728683756598E-2</v>
      </c>
      <c r="H107">
        <v>-1.5644198366305819E-3</v>
      </c>
      <c r="I107">
        <v>-3.3396901091328979E-2</v>
      </c>
      <c r="J107">
        <v>-2.3774192412402861E-2</v>
      </c>
      <c r="K107">
        <v>-3.4508067447105772E-2</v>
      </c>
      <c r="L107">
        <v>-4.1224980770175002E-2</v>
      </c>
      <c r="M107">
        <v>-4.8276118589006822E-3</v>
      </c>
      <c r="N107">
        <v>-1.5354818452636979E-2</v>
      </c>
      <c r="O107">
        <v>-7.5462910114800774E-3</v>
      </c>
      <c r="P107">
        <v>-8.0514545158165696E-3</v>
      </c>
      <c r="Q107">
        <v>-9.9958217914610792E-3</v>
      </c>
      <c r="R107">
        <v>-3.38959881282066E-2</v>
      </c>
      <c r="S107">
        <v>-1.6673683505965431E-2</v>
      </c>
    </row>
    <row r="108" spans="1:19" x14ac:dyDescent="0.35">
      <c r="A108" s="2">
        <v>43619</v>
      </c>
      <c r="B108">
        <v>2.2829141171258889E-3</v>
      </c>
      <c r="C108">
        <v>7.858552293568577E-3</v>
      </c>
      <c r="D108">
        <v>7.8018199336522542E-3</v>
      </c>
      <c r="E108">
        <v>1.879640128514537E-2</v>
      </c>
      <c r="F108">
        <v>2.6235553397021771E-2</v>
      </c>
      <c r="G108">
        <v>1.306786265253179E-2</v>
      </c>
      <c r="H108">
        <v>2.1932098481644902E-2</v>
      </c>
      <c r="I108">
        <v>-2.0229304541056981E-2</v>
      </c>
      <c r="J108">
        <v>2.4787708704756991E-2</v>
      </c>
      <c r="K108">
        <v>1.368825357059977E-2</v>
      </c>
      <c r="L108">
        <v>-9.0417985925516087E-3</v>
      </c>
      <c r="M108">
        <v>2.3562269626126179E-2</v>
      </c>
      <c r="N108">
        <v>1.7326642888758629E-2</v>
      </c>
      <c r="O108">
        <v>9.2216880413418245E-3</v>
      </c>
      <c r="P108">
        <v>-8.1668865080525288E-3</v>
      </c>
      <c r="Q108">
        <v>1.514537296944596E-2</v>
      </c>
      <c r="R108">
        <v>2.272686904738852E-2</v>
      </c>
      <c r="S108">
        <v>1.5684690521995611E-2</v>
      </c>
    </row>
    <row r="109" spans="1:19" x14ac:dyDescent="0.35">
      <c r="A109" s="2">
        <v>43620</v>
      </c>
      <c r="B109">
        <v>-1.138942195432358E-2</v>
      </c>
      <c r="C109">
        <v>7.7970390524111366E-3</v>
      </c>
      <c r="D109">
        <v>-5.3855924155463697E-3</v>
      </c>
      <c r="E109">
        <v>1.129424118165478E-2</v>
      </c>
      <c r="F109">
        <v>1.9619476855140539E-2</v>
      </c>
      <c r="G109">
        <v>1.6033960958825141E-2</v>
      </c>
      <c r="H109">
        <v>-2.0438796871917742E-3</v>
      </c>
      <c r="I109">
        <v>2.0281534027100531E-2</v>
      </c>
      <c r="J109">
        <v>2.8856557352809679E-2</v>
      </c>
      <c r="K109">
        <v>9.0022008507602003E-3</v>
      </c>
      <c r="L109">
        <v>7.5021111691506706E-3</v>
      </c>
      <c r="M109">
        <v>1.7603081114889289E-2</v>
      </c>
      <c r="N109">
        <v>2.3357851519513421E-2</v>
      </c>
      <c r="O109">
        <v>1.6030855674382669E-3</v>
      </c>
      <c r="P109">
        <v>0</v>
      </c>
      <c r="Q109">
        <v>8.4164819141396841E-3</v>
      </c>
      <c r="R109">
        <v>2.5694433196951971E-2</v>
      </c>
      <c r="S109">
        <v>2.3789458573620251E-2</v>
      </c>
    </row>
    <row r="110" spans="1:19" x14ac:dyDescent="0.35">
      <c r="A110" s="2">
        <v>43621</v>
      </c>
      <c r="B110">
        <v>-1.1520791749027089E-2</v>
      </c>
      <c r="C110">
        <v>-7.7367155789049846E-3</v>
      </c>
      <c r="D110">
        <v>-3.4178994333056933E-2</v>
      </c>
      <c r="E110">
        <v>2.9836121817443662E-3</v>
      </c>
      <c r="F110">
        <v>-2.5073018242305681E-2</v>
      </c>
      <c r="G110">
        <v>-2.6696535103297059E-2</v>
      </c>
      <c r="H110">
        <v>-1.9969230237562471E-2</v>
      </c>
      <c r="I110">
        <v>-2.9727771371583559E-2</v>
      </c>
      <c r="J110">
        <v>-1.649832146205954E-2</v>
      </c>
      <c r="K110">
        <v>-1.9330987994344628E-2</v>
      </c>
      <c r="L110">
        <v>-4.5481989996384857E-2</v>
      </c>
      <c r="M110">
        <v>-2.1290725373840021E-2</v>
      </c>
      <c r="N110">
        <v>8.4404245086324714E-3</v>
      </c>
      <c r="O110">
        <v>4.4813965517800369E-3</v>
      </c>
      <c r="P110">
        <v>-8.5979682710014549E-3</v>
      </c>
      <c r="Q110">
        <v>-7.5876575655007272E-3</v>
      </c>
      <c r="R110">
        <v>-9.6139101865466703E-3</v>
      </c>
      <c r="S110">
        <v>-8.2887208185778993E-3</v>
      </c>
    </row>
    <row r="111" spans="1:19" x14ac:dyDescent="0.35">
      <c r="A111" s="2">
        <v>43622</v>
      </c>
      <c r="B111">
        <v>-2.3309659983261621E-3</v>
      </c>
      <c r="C111">
        <v>1.3888936805795501E-2</v>
      </c>
      <c r="D111">
        <v>1.962147800753922E-2</v>
      </c>
      <c r="E111">
        <v>2.5754434140924379E-2</v>
      </c>
      <c r="F111">
        <v>8.9715776042853523E-3</v>
      </c>
      <c r="G111">
        <v>2.7306766014932201E-2</v>
      </c>
      <c r="H111">
        <v>1.880882658149852E-2</v>
      </c>
      <c r="I111">
        <v>2.4732348038266849E-2</v>
      </c>
      <c r="J111">
        <v>8.5971600797183356E-3</v>
      </c>
      <c r="K111">
        <v>4.5491455109154533E-3</v>
      </c>
      <c r="L111">
        <v>3.3944974012003033E-2</v>
      </c>
      <c r="M111">
        <v>1.6315493542069289E-2</v>
      </c>
      <c r="N111">
        <v>8.2503866617078536E-4</v>
      </c>
      <c r="O111">
        <v>1.3702870896275419E-2</v>
      </c>
      <c r="P111">
        <v>1.334239032237705E-2</v>
      </c>
      <c r="Q111">
        <v>1.968663969566364E-2</v>
      </c>
      <c r="R111">
        <v>1.818441671237481E-2</v>
      </c>
      <c r="S111">
        <v>1.8223858607834261E-2</v>
      </c>
    </row>
    <row r="112" spans="1:19" x14ac:dyDescent="0.35">
      <c r="A112" s="2">
        <v>43623</v>
      </c>
      <c r="B112">
        <v>0</v>
      </c>
      <c r="C112">
        <v>1.273733934002008E-2</v>
      </c>
      <c r="D112">
        <v>1.3058427950808801E-2</v>
      </c>
      <c r="E112">
        <v>6.6291547192520728E-3</v>
      </c>
      <c r="F112">
        <v>3.6751441757625791E-2</v>
      </c>
      <c r="G112">
        <v>3.9161187127072514E-3</v>
      </c>
      <c r="H112">
        <v>2.051267445572447E-2</v>
      </c>
      <c r="I112">
        <v>1.8551816994892389E-2</v>
      </c>
      <c r="J112">
        <v>-2.3076995696512781E-2</v>
      </c>
      <c r="K112">
        <v>4.5283914237330691E-3</v>
      </c>
      <c r="L112">
        <v>-8.7031118624929515E-3</v>
      </c>
      <c r="M112">
        <v>2.8762574632841261E-2</v>
      </c>
      <c r="N112">
        <v>7.3025537854072287E-3</v>
      </c>
      <c r="O112">
        <v>1.351792954213726E-2</v>
      </c>
      <c r="P112">
        <v>3.2916597094039268E-3</v>
      </c>
      <c r="Q112">
        <v>1.4115534747157101E-2</v>
      </c>
      <c r="R112">
        <v>3.4913070755380189E-3</v>
      </c>
      <c r="S112">
        <v>3.633668071004736E-3</v>
      </c>
    </row>
    <row r="113" spans="1:19" x14ac:dyDescent="0.35">
      <c r="A113" s="2">
        <v>43626</v>
      </c>
      <c r="B113">
        <v>1.635512258411409E-2</v>
      </c>
      <c r="C113">
        <v>-1.423811871919312E-3</v>
      </c>
      <c r="D113">
        <v>5.0881300926277628E-3</v>
      </c>
      <c r="E113">
        <v>6.6675131547704316E-3</v>
      </c>
      <c r="F113">
        <v>-7.4327591240461732E-3</v>
      </c>
      <c r="G113">
        <v>7.0920136100216524E-3</v>
      </c>
      <c r="H113">
        <v>-4.522390655181896E-3</v>
      </c>
      <c r="I113">
        <v>1.290917784691281E-2</v>
      </c>
      <c r="J113">
        <v>1.4684102776950869E-2</v>
      </c>
      <c r="K113">
        <v>1.0518207881585079E-2</v>
      </c>
      <c r="L113">
        <v>1.2543171490451139E-3</v>
      </c>
      <c r="M113">
        <v>-2.015620693113962E-2</v>
      </c>
      <c r="N113">
        <v>4.4435141633489827E-3</v>
      </c>
      <c r="O113">
        <v>-3.1018230672139602E-3</v>
      </c>
      <c r="P113">
        <v>-2.296549113434132E-3</v>
      </c>
      <c r="Q113">
        <v>6.5567869889302521E-3</v>
      </c>
      <c r="R113">
        <v>1.5120835580035189E-2</v>
      </c>
      <c r="S113">
        <v>4.4246687279336783E-3</v>
      </c>
    </row>
    <row r="114" spans="1:19" x14ac:dyDescent="0.35">
      <c r="A114" s="2">
        <v>43627</v>
      </c>
      <c r="B114">
        <v>0</v>
      </c>
      <c r="C114">
        <v>6.1787260289087884E-3</v>
      </c>
      <c r="D114">
        <v>-8.9436868544038317E-3</v>
      </c>
      <c r="E114">
        <v>-9.1584953179792983E-3</v>
      </c>
      <c r="F114">
        <v>-1.0368724120406569E-2</v>
      </c>
      <c r="G114">
        <v>1.525819130652439E-2</v>
      </c>
      <c r="H114">
        <v>6.057352212373468E-3</v>
      </c>
      <c r="I114">
        <v>1.256981628983578E-2</v>
      </c>
      <c r="J114">
        <v>1.8874852476862269E-3</v>
      </c>
      <c r="K114">
        <v>-2.9738357497131052E-3</v>
      </c>
      <c r="L114">
        <v>2.4008299626427702E-2</v>
      </c>
      <c r="M114">
        <v>2.9860785781049559E-2</v>
      </c>
      <c r="N114">
        <v>-1.3853110941282051E-2</v>
      </c>
      <c r="O114">
        <v>3.578342112799282E-3</v>
      </c>
      <c r="P114">
        <v>6.5766725470333132E-3</v>
      </c>
      <c r="Q114">
        <v>1.4516940901748709E-2</v>
      </c>
      <c r="R114">
        <v>6.5912446120672818E-3</v>
      </c>
      <c r="S114">
        <v>-9.3462836015101303E-4</v>
      </c>
    </row>
    <row r="115" spans="1:19" x14ac:dyDescent="0.35">
      <c r="A115" s="2">
        <v>43628</v>
      </c>
      <c r="B115">
        <v>-1.609193698215516E-2</v>
      </c>
      <c r="C115">
        <v>-3.0231595406837179E-2</v>
      </c>
      <c r="D115">
        <v>-3.0648187641801878E-3</v>
      </c>
      <c r="E115">
        <v>-8.087928134038469E-3</v>
      </c>
      <c r="F115">
        <v>-3.3177993795145973E-2</v>
      </c>
      <c r="G115">
        <v>-1.6994097444064989E-2</v>
      </c>
      <c r="H115">
        <v>-3.0607132273263841E-2</v>
      </c>
      <c r="I115">
        <v>-2.2241778696913239E-2</v>
      </c>
      <c r="J115">
        <v>-1.674670801767841E-2</v>
      </c>
      <c r="K115">
        <v>-2.908281871448248E-2</v>
      </c>
      <c r="L115">
        <v>-5.3007788690853097E-3</v>
      </c>
      <c r="M115">
        <v>-1.99743078454836E-2</v>
      </c>
      <c r="N115">
        <v>-1.723539137004149E-2</v>
      </c>
      <c r="O115">
        <v>-1.5811631932068689E-2</v>
      </c>
      <c r="P115">
        <v>4.900201429415274E-3</v>
      </c>
      <c r="Q115">
        <v>-3.118700128541485E-2</v>
      </c>
      <c r="R115">
        <v>1.8334514174014329E-3</v>
      </c>
      <c r="S115">
        <v>-1.082296946865202E-2</v>
      </c>
    </row>
    <row r="116" spans="1:19" x14ac:dyDescent="0.35">
      <c r="A116" s="2">
        <v>43629</v>
      </c>
      <c r="B116">
        <v>-1.1682219087902349E-2</v>
      </c>
      <c r="C116">
        <v>3.8967396687528129E-3</v>
      </c>
      <c r="D116">
        <v>8.7105934490621095E-3</v>
      </c>
      <c r="E116">
        <v>5.9908513061974764E-3</v>
      </c>
      <c r="F116">
        <v>2.287779205694962E-2</v>
      </c>
      <c r="G116">
        <v>1.7170283317359258E-2</v>
      </c>
      <c r="H116">
        <v>9.3168918883208551E-3</v>
      </c>
      <c r="I116">
        <v>2.821395206375521E-2</v>
      </c>
      <c r="J116">
        <v>1.9799760643931519E-2</v>
      </c>
      <c r="K116">
        <v>1.9969335585131139E-2</v>
      </c>
      <c r="L116">
        <v>1.9266455369924881E-2</v>
      </c>
      <c r="M116">
        <v>1.7094095591743349E-2</v>
      </c>
      <c r="N116">
        <v>2.390405223596925E-2</v>
      </c>
      <c r="O116">
        <v>4.0950366024046234E-3</v>
      </c>
      <c r="P116">
        <v>6.8273097798130511E-3</v>
      </c>
      <c r="Q116">
        <v>3.7897289022970071E-4</v>
      </c>
      <c r="R116">
        <v>9.934702046482613E-3</v>
      </c>
      <c r="S116">
        <v>8.7801926693105159E-3</v>
      </c>
    </row>
    <row r="117" spans="1:19" x14ac:dyDescent="0.35">
      <c r="A117" s="2">
        <v>43630</v>
      </c>
      <c r="B117">
        <v>9.4561970528794781E-3</v>
      </c>
      <c r="C117">
        <v>-7.5204124974445064E-3</v>
      </c>
      <c r="D117">
        <v>-4.0637190285889302E-3</v>
      </c>
      <c r="E117">
        <v>-8.2717397948539606E-4</v>
      </c>
      <c r="F117">
        <v>-2.3542787884940348E-3</v>
      </c>
      <c r="G117">
        <v>-1.5261747899881E-2</v>
      </c>
      <c r="H117">
        <v>-3.076856467027711E-3</v>
      </c>
      <c r="I117">
        <v>-1.395111313832653E-2</v>
      </c>
      <c r="J117">
        <v>1.2526692903327421E-3</v>
      </c>
      <c r="K117">
        <v>-2.25905016431448E-2</v>
      </c>
      <c r="L117">
        <v>-8.4458513811918046E-3</v>
      </c>
      <c r="M117">
        <v>-4.5249103274382918E-3</v>
      </c>
      <c r="N117">
        <v>4.1060040189571101E-3</v>
      </c>
      <c r="O117">
        <v>-5.0195455416314214E-3</v>
      </c>
      <c r="P117">
        <v>9.6858837902780159E-4</v>
      </c>
      <c r="Q117">
        <v>6.6250472201723198E-3</v>
      </c>
      <c r="R117">
        <v>-6.471866119187375E-3</v>
      </c>
      <c r="S117">
        <v>-4.4190027633038698E-3</v>
      </c>
    </row>
    <row r="118" spans="1:19" x14ac:dyDescent="0.35">
      <c r="A118" s="2">
        <v>43633</v>
      </c>
      <c r="B118">
        <v>2.341963378026612E-3</v>
      </c>
      <c r="C118">
        <v>-1.1488782248276321E-2</v>
      </c>
      <c r="D118">
        <v>3.230080669347934E-3</v>
      </c>
      <c r="E118">
        <v>4.8009019348025372E-3</v>
      </c>
      <c r="F118">
        <v>1.1799263992986701E-2</v>
      </c>
      <c r="G118">
        <v>3.5222754261721172E-3</v>
      </c>
      <c r="H118">
        <v>-6.1730257434563507E-3</v>
      </c>
      <c r="I118">
        <v>1.0655045325756561E-2</v>
      </c>
      <c r="J118">
        <v>1.5638025966039582E-2</v>
      </c>
      <c r="K118">
        <v>2.6964601854957641E-2</v>
      </c>
      <c r="L118">
        <v>1.0140017919431751E-2</v>
      </c>
      <c r="M118">
        <v>3.8961579835861131E-3</v>
      </c>
      <c r="N118">
        <v>3.7387653903586671E-3</v>
      </c>
      <c r="O118">
        <v>-8.040571802994223E-3</v>
      </c>
      <c r="P118">
        <v>2.5806762171980409E-3</v>
      </c>
      <c r="Q118">
        <v>-1.034220156799626E-2</v>
      </c>
      <c r="R118">
        <v>2.2144972695838931E-3</v>
      </c>
      <c r="S118">
        <v>9.9528245897841927E-3</v>
      </c>
    </row>
    <row r="119" spans="1:19" x14ac:dyDescent="0.35">
      <c r="A119" s="2">
        <v>43634</v>
      </c>
      <c r="B119">
        <v>0</v>
      </c>
      <c r="C119">
        <v>1.582580614627993E-2</v>
      </c>
      <c r="D119">
        <v>1.389599318641555E-2</v>
      </c>
      <c r="E119">
        <v>1.2686467524843479E-2</v>
      </c>
      <c r="F119">
        <v>3.0320817203779878E-2</v>
      </c>
      <c r="G119">
        <v>3.3111109412236273E-2</v>
      </c>
      <c r="H119">
        <v>1.4492935775831E-2</v>
      </c>
      <c r="I119">
        <v>1.469069008320667E-2</v>
      </c>
      <c r="J119">
        <v>1.909238992185136E-2</v>
      </c>
      <c r="K119">
        <v>2.5506375224360719E-2</v>
      </c>
      <c r="L119">
        <v>1.0841201213923179E-2</v>
      </c>
      <c r="M119">
        <v>2.1345349108280901E-2</v>
      </c>
      <c r="N119">
        <v>1.0359742459041589E-2</v>
      </c>
      <c r="O119">
        <v>1.5893276930447401E-2</v>
      </c>
      <c r="P119">
        <v>2.573736177660324E-3</v>
      </c>
      <c r="Q119">
        <v>2.0140510429619951E-2</v>
      </c>
      <c r="R119">
        <v>1.1309245223198211E-2</v>
      </c>
      <c r="S119">
        <v>8.6565712041120069E-3</v>
      </c>
    </row>
    <row r="120" spans="1:19" x14ac:dyDescent="0.35">
      <c r="A120" s="2">
        <v>43635</v>
      </c>
      <c r="B120">
        <v>2.1028026080325949E-2</v>
      </c>
      <c r="C120">
        <v>2.4364308451185759E-4</v>
      </c>
      <c r="D120">
        <v>-3.0083195068022479E-3</v>
      </c>
      <c r="E120">
        <v>-3.2540239546807742E-4</v>
      </c>
      <c r="F120">
        <v>1.8109602128777661E-2</v>
      </c>
      <c r="G120">
        <v>3.9636747691118579E-3</v>
      </c>
      <c r="H120">
        <v>-1.1224606165455181E-2</v>
      </c>
      <c r="I120">
        <v>3.5767763682581499E-3</v>
      </c>
      <c r="J120">
        <v>4.0295033186565909E-4</v>
      </c>
      <c r="K120">
        <v>-2.926198344360587E-3</v>
      </c>
      <c r="L120">
        <v>-9.9311519281108929E-4</v>
      </c>
      <c r="M120">
        <v>9.4996998600731519E-3</v>
      </c>
      <c r="N120">
        <v>9.2164022532759127E-3</v>
      </c>
      <c r="O120">
        <v>7.196631648618057E-3</v>
      </c>
      <c r="P120">
        <v>7.3814319819400787E-3</v>
      </c>
      <c r="Q120">
        <v>6.8914029418718492E-3</v>
      </c>
      <c r="R120">
        <v>4.6274907006838006E-3</v>
      </c>
      <c r="S120">
        <v>-5.5452361894603452E-3</v>
      </c>
    </row>
    <row r="121" spans="1:19" x14ac:dyDescent="0.35">
      <c r="A121" s="2">
        <v>43636</v>
      </c>
      <c r="B121">
        <v>2.3922965565370549E-4</v>
      </c>
      <c r="C121">
        <v>1.752270111313026E-2</v>
      </c>
      <c r="D121">
        <v>1.760260616454068E-2</v>
      </c>
      <c r="E121">
        <v>1.1310958959483751E-2</v>
      </c>
      <c r="F121">
        <v>3.2796120563002518E-2</v>
      </c>
      <c r="G121">
        <v>3.158474273096501E-2</v>
      </c>
      <c r="H121">
        <v>3.0959726461053268E-2</v>
      </c>
      <c r="I121">
        <v>4.0733261973687977E-2</v>
      </c>
      <c r="J121">
        <v>4.6113570833113071E-2</v>
      </c>
      <c r="K121">
        <v>3.5216614864141522E-2</v>
      </c>
      <c r="L121">
        <v>1.988088555065182E-2</v>
      </c>
      <c r="M121">
        <v>2.6976191820672121E-2</v>
      </c>
      <c r="N121">
        <v>3.6872303701873221E-2</v>
      </c>
      <c r="O121">
        <v>1.7707275595842509E-2</v>
      </c>
      <c r="P121">
        <v>1.3698621064350819E-2</v>
      </c>
      <c r="Q121">
        <v>1.6463245648964842E-2</v>
      </c>
      <c r="R121">
        <v>2.034247949382095E-2</v>
      </c>
      <c r="S121">
        <v>1.7126919600160662E-2</v>
      </c>
    </row>
    <row r="122" spans="1:19" x14ac:dyDescent="0.35">
      <c r="A122" s="2">
        <v>43637</v>
      </c>
      <c r="B122">
        <v>4.6082627244008467E-3</v>
      </c>
      <c r="C122">
        <v>1.530723300419878E-2</v>
      </c>
      <c r="D122">
        <v>-6.0956870852808542E-3</v>
      </c>
      <c r="E122">
        <v>5.2300499029898084E-3</v>
      </c>
      <c r="F122">
        <v>8.0730352358497903E-3</v>
      </c>
      <c r="G122">
        <v>1.006061469614372E-2</v>
      </c>
      <c r="H122">
        <v>1.3513533726994041E-2</v>
      </c>
      <c r="I122">
        <v>-1.9568301710541909E-3</v>
      </c>
      <c r="J122">
        <v>1.3666889949337291E-2</v>
      </c>
      <c r="K122">
        <v>-4.2522435288805394E-3</v>
      </c>
      <c r="L122">
        <v>-1.3450328470278831E-2</v>
      </c>
      <c r="M122">
        <v>1.5271790363253769E-2</v>
      </c>
      <c r="N122">
        <v>-2.7525364926030971E-3</v>
      </c>
      <c r="O122">
        <v>2.7471397559362121E-3</v>
      </c>
      <c r="P122">
        <v>-6.9138472878871324E-3</v>
      </c>
      <c r="Q122">
        <v>7.6434512205878491E-3</v>
      </c>
      <c r="R122">
        <v>2.7085116850966259E-2</v>
      </c>
      <c r="S122">
        <v>1.40973016641841E-2</v>
      </c>
    </row>
    <row r="123" spans="1:19" x14ac:dyDescent="0.35">
      <c r="A123" s="2">
        <v>43640</v>
      </c>
      <c r="B123">
        <v>0</v>
      </c>
      <c r="C123">
        <v>-6.360535466408801E-3</v>
      </c>
      <c r="D123">
        <v>3.149535101117706E-3</v>
      </c>
      <c r="E123">
        <v>-1.6009652940418559E-4</v>
      </c>
      <c r="F123">
        <v>5.3405784337523521E-4</v>
      </c>
      <c r="G123">
        <v>-1.959521109837592E-2</v>
      </c>
      <c r="H123">
        <v>-1.086412701786077E-2</v>
      </c>
      <c r="I123">
        <v>6.3724845003412236E-3</v>
      </c>
      <c r="J123">
        <v>-2.0129125632781131E-2</v>
      </c>
      <c r="K123">
        <v>-8.5409490020329493E-3</v>
      </c>
      <c r="L123">
        <v>-1.422649768409112E-2</v>
      </c>
      <c r="M123">
        <v>-1.8050426739802949E-3</v>
      </c>
      <c r="N123">
        <v>-9.0527598625175232E-3</v>
      </c>
      <c r="O123">
        <v>2.4355621044538371E-3</v>
      </c>
      <c r="P123">
        <v>7.9112593906227602E-3</v>
      </c>
      <c r="Q123">
        <v>6.8627549969788593E-3</v>
      </c>
      <c r="R123">
        <v>-1.4039925817486251E-2</v>
      </c>
      <c r="S123">
        <v>-9.5251854499706079E-3</v>
      </c>
    </row>
    <row r="124" spans="1:19" x14ac:dyDescent="0.35">
      <c r="A124" s="2">
        <v>43641</v>
      </c>
      <c r="B124">
        <v>-1.146804202060403E-2</v>
      </c>
      <c r="C124">
        <v>-7.5866548122411892E-3</v>
      </c>
      <c r="D124">
        <v>-1.239303530146163E-2</v>
      </c>
      <c r="E124">
        <v>-1.016730975438707E-2</v>
      </c>
      <c r="F124">
        <v>-1.0672972507680401E-3</v>
      </c>
      <c r="G124">
        <v>-5.7421852615746616E-3</v>
      </c>
      <c r="H124">
        <v>-1.497752019787746E-2</v>
      </c>
      <c r="I124">
        <v>9.7419218489711579E-3</v>
      </c>
      <c r="J124">
        <v>-4.0696135953864898E-3</v>
      </c>
      <c r="K124">
        <v>-2.1535949040008E-3</v>
      </c>
      <c r="L124">
        <v>-1.02223029566102E-2</v>
      </c>
      <c r="M124">
        <v>-3.6769245503285752E-2</v>
      </c>
      <c r="N124">
        <v>7.7993077339422179E-4</v>
      </c>
      <c r="O124">
        <v>-1.5183794716994159E-3</v>
      </c>
      <c r="P124">
        <v>-1.0675006228199059E-2</v>
      </c>
      <c r="Q124">
        <v>-5.3812245853266383E-3</v>
      </c>
      <c r="R124">
        <v>1.0772499634661431E-2</v>
      </c>
      <c r="S124">
        <v>-8.8365840438922039E-3</v>
      </c>
    </row>
    <row r="125" spans="1:19" x14ac:dyDescent="0.35">
      <c r="A125" s="2">
        <v>43642</v>
      </c>
      <c r="B125">
        <v>-2.3200916370122999E-3</v>
      </c>
      <c r="C125">
        <v>5.2557202218037613E-3</v>
      </c>
      <c r="D125">
        <v>4.9857882542975407E-2</v>
      </c>
      <c r="E125">
        <v>2.345695409966098E-3</v>
      </c>
      <c r="F125">
        <v>2.671052549812369E-3</v>
      </c>
      <c r="G125">
        <v>3.3873812324157759E-2</v>
      </c>
      <c r="H125">
        <v>1.824624557984689E-2</v>
      </c>
      <c r="I125">
        <v>5.1294287732671862E-2</v>
      </c>
      <c r="J125">
        <v>5.4874393541939133E-2</v>
      </c>
      <c r="K125">
        <v>3.5251713895542602E-2</v>
      </c>
      <c r="L125">
        <v>2.1060821567505661E-2</v>
      </c>
      <c r="M125">
        <v>-7.5092637208995514E-3</v>
      </c>
      <c r="N125">
        <v>3.2616957811453018E-2</v>
      </c>
      <c r="O125">
        <v>3.8017211345764408E-3</v>
      </c>
      <c r="P125">
        <v>1.904198892346276E-3</v>
      </c>
      <c r="Q125">
        <v>1.1361517303538401E-2</v>
      </c>
      <c r="R125">
        <v>4.0426289227956103E-2</v>
      </c>
      <c r="S125">
        <v>4.3262474507181903E-3</v>
      </c>
    </row>
    <row r="126" spans="1:19" x14ac:dyDescent="0.35">
      <c r="A126" s="2">
        <v>43643</v>
      </c>
      <c r="B126">
        <v>1.162798352980565E-2</v>
      </c>
      <c r="C126">
        <v>-1.0931610055127329E-2</v>
      </c>
      <c r="D126">
        <v>-2.3585538783636121E-2</v>
      </c>
      <c r="E126">
        <v>-6.6169215589541031E-3</v>
      </c>
      <c r="F126">
        <v>-1.971240685475617E-2</v>
      </c>
      <c r="G126">
        <v>-1.052730200425234E-2</v>
      </c>
      <c r="H126">
        <v>-1.543051856509348E-2</v>
      </c>
      <c r="I126">
        <v>-1.6671596508721739E-2</v>
      </c>
      <c r="J126">
        <v>2.951515380216652E-3</v>
      </c>
      <c r="K126">
        <v>-1.3203757021440049E-2</v>
      </c>
      <c r="L126">
        <v>-1.328829148133792E-2</v>
      </c>
      <c r="M126">
        <v>-2.0176364930313939E-2</v>
      </c>
      <c r="N126">
        <v>-1.0888454187062521E-2</v>
      </c>
      <c r="O126">
        <v>-1.39374035970824E-2</v>
      </c>
      <c r="P126">
        <v>-1.5204272635118921E-2</v>
      </c>
      <c r="Q126">
        <v>-8.5593321332012584E-3</v>
      </c>
      <c r="R126">
        <v>-1.177445905292163E-2</v>
      </c>
      <c r="S126">
        <v>-1.0182445091110661E-2</v>
      </c>
    </row>
    <row r="127" spans="1:19" x14ac:dyDescent="0.35">
      <c r="A127" s="2">
        <v>43644</v>
      </c>
      <c r="B127">
        <v>-9.1955706063415743E-3</v>
      </c>
      <c r="C127">
        <v>1.922095594488749E-3</v>
      </c>
      <c r="D127">
        <v>-4.4066093603443157E-3</v>
      </c>
      <c r="E127">
        <v>1.0803509147533809E-2</v>
      </c>
      <c r="F127">
        <v>-5.9781414325233984E-3</v>
      </c>
      <c r="G127">
        <v>1.139937304938954E-2</v>
      </c>
      <c r="H127">
        <v>0</v>
      </c>
      <c r="I127">
        <v>-1.1199344686598219E-2</v>
      </c>
      <c r="J127">
        <v>2.7772809389270181E-2</v>
      </c>
      <c r="K127">
        <v>7.0433459306995516E-4</v>
      </c>
      <c r="L127">
        <v>1.065320762478872E-2</v>
      </c>
      <c r="M127">
        <v>1.930098420011461E-3</v>
      </c>
      <c r="N127">
        <v>1.950984691384372E-2</v>
      </c>
      <c r="O127">
        <v>-3.0732486562656808E-4</v>
      </c>
      <c r="P127">
        <v>2.2513414171407842E-3</v>
      </c>
      <c r="Q127">
        <v>3.4174611545845219E-3</v>
      </c>
      <c r="R127">
        <v>2.0016684197163629E-2</v>
      </c>
      <c r="S127">
        <v>1.068314108630841E-2</v>
      </c>
    </row>
    <row r="128" spans="1:19" x14ac:dyDescent="0.35">
      <c r="A128" s="2">
        <v>43647</v>
      </c>
      <c r="B128">
        <v>0</v>
      </c>
      <c r="C128">
        <v>9.1128196151826213E-3</v>
      </c>
      <c r="D128">
        <v>2.0491788083418561E-2</v>
      </c>
      <c r="E128">
        <v>3.2144635656556901E-3</v>
      </c>
      <c r="F128">
        <v>2.350998151257655E-2</v>
      </c>
      <c r="G128">
        <v>-7.5150122356559823E-4</v>
      </c>
      <c r="H128">
        <v>1.1122021225555169E-2</v>
      </c>
      <c r="I128">
        <v>1.1011306325503069E-2</v>
      </c>
      <c r="J128">
        <v>-1.360071053279255E-2</v>
      </c>
      <c r="K128">
        <v>2.8149272074182718E-3</v>
      </c>
      <c r="L128">
        <v>-9.9443141023829451E-3</v>
      </c>
      <c r="M128">
        <v>-5.1380023844924683E-3</v>
      </c>
      <c r="N128">
        <v>5.5591603492437516E-3</v>
      </c>
      <c r="O128">
        <v>1.9978017043469349E-3</v>
      </c>
      <c r="P128">
        <v>1.412087783374605E-2</v>
      </c>
      <c r="Q128">
        <v>4.3016359731133944E-3</v>
      </c>
      <c r="R128">
        <v>-1.5885888041229149E-2</v>
      </c>
      <c r="S128">
        <v>-9.1327306745281334E-4</v>
      </c>
    </row>
    <row r="129" spans="1:19" x14ac:dyDescent="0.35">
      <c r="A129" s="2">
        <v>43648</v>
      </c>
      <c r="B129">
        <v>6.9607440745238502E-3</v>
      </c>
      <c r="C129">
        <v>-5.2282420443666711E-3</v>
      </c>
      <c r="D129">
        <v>-3.4538171112014293E-2</v>
      </c>
      <c r="E129">
        <v>-1.5299641844966461E-2</v>
      </c>
      <c r="F129">
        <v>-3.3119576767800203E-2</v>
      </c>
      <c r="G129">
        <v>-5.9404802462277417E-2</v>
      </c>
      <c r="H129">
        <v>-9.9975038928123983E-4</v>
      </c>
      <c r="I129">
        <v>-2.5361687797326279E-2</v>
      </c>
      <c r="J129">
        <v>-1.142941971983547E-2</v>
      </c>
      <c r="K129">
        <v>-4.9122663931521197E-2</v>
      </c>
      <c r="L129">
        <v>-2.0088477472690269E-2</v>
      </c>
      <c r="M129">
        <v>-1.6785022291468169E-2</v>
      </c>
      <c r="N129">
        <v>1.7648348818042999E-2</v>
      </c>
      <c r="O129">
        <v>-1.3801351104877351E-3</v>
      </c>
      <c r="P129">
        <v>-1.3607439251981161E-2</v>
      </c>
      <c r="Q129">
        <v>-1.606089757760998E-3</v>
      </c>
      <c r="R129">
        <v>-4.2136292989013557E-2</v>
      </c>
      <c r="S129">
        <v>-1.097181158781513E-2</v>
      </c>
    </row>
    <row r="130" spans="1:19" x14ac:dyDescent="0.35">
      <c r="A130" s="2">
        <v>43649</v>
      </c>
      <c r="B130">
        <v>-1.6129074842181179E-2</v>
      </c>
      <c r="C130">
        <v>-1.1944776272944321E-2</v>
      </c>
      <c r="D130">
        <v>6.6556144926228633E-3</v>
      </c>
      <c r="E130">
        <v>3.4164977043285032E-3</v>
      </c>
      <c r="F130">
        <v>1.2154538094131469E-2</v>
      </c>
      <c r="G130">
        <v>-4.1113809492137046E-3</v>
      </c>
      <c r="H130">
        <v>-2.5025316373648021E-3</v>
      </c>
      <c r="I130">
        <v>-3.5122165215949459E-3</v>
      </c>
      <c r="J130">
        <v>-3.1200968727578271E-3</v>
      </c>
      <c r="K130">
        <v>8.1178414005420585E-3</v>
      </c>
      <c r="L130">
        <v>7.9953087333193285E-3</v>
      </c>
      <c r="M130">
        <v>6.566159846902897E-3</v>
      </c>
      <c r="N130">
        <v>1.358108775247735E-2</v>
      </c>
      <c r="O130">
        <v>-6.6043240810597093E-3</v>
      </c>
      <c r="P130">
        <v>3.8497161865347351E-3</v>
      </c>
      <c r="Q130">
        <v>-7.6867908702533683E-3</v>
      </c>
      <c r="R130">
        <v>1.586097993961055E-2</v>
      </c>
      <c r="S130">
        <v>9.508538070701178E-3</v>
      </c>
    </row>
    <row r="131" spans="1:19" x14ac:dyDescent="0.35">
      <c r="A131" s="2">
        <v>43650</v>
      </c>
      <c r="B131">
        <v>-4.6837292912914608E-3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x14ac:dyDescent="0.35">
      <c r="A132" s="2">
        <v>43651</v>
      </c>
      <c r="B132">
        <v>0</v>
      </c>
      <c r="C132">
        <v>-7.9788273221508277E-3</v>
      </c>
      <c r="D132">
        <v>-9.9172283319133303E-3</v>
      </c>
      <c r="E132">
        <v>1.5403986101580891E-3</v>
      </c>
      <c r="F132">
        <v>2.4017666712753179E-2</v>
      </c>
      <c r="G132">
        <v>1.571120308157781E-2</v>
      </c>
      <c r="H132">
        <v>-4.0140460370667874E-3</v>
      </c>
      <c r="I132">
        <v>9.4521074866475985E-3</v>
      </c>
      <c r="J132">
        <v>1.0125226773280319E-2</v>
      </c>
      <c r="K132">
        <v>7.3207401991015608E-3</v>
      </c>
      <c r="L132">
        <v>2.2370822611890162E-3</v>
      </c>
      <c r="M132">
        <v>2.2831247056317672E-2</v>
      </c>
      <c r="N132">
        <v>-2.267377515679625E-3</v>
      </c>
      <c r="O132">
        <v>-1.391657237396204E-3</v>
      </c>
      <c r="P132">
        <v>5.1132948841434711E-3</v>
      </c>
      <c r="Q132">
        <v>-2.5218370408918171E-3</v>
      </c>
      <c r="R132">
        <v>-1.7076480490069159E-3</v>
      </c>
      <c r="S132">
        <v>-4.0555383268033873E-3</v>
      </c>
    </row>
    <row r="133" spans="1:19" x14ac:dyDescent="0.35">
      <c r="A133" s="2">
        <v>43654</v>
      </c>
      <c r="B133">
        <v>-1.176478144849979E-2</v>
      </c>
      <c r="C133">
        <v>1.2188672994670751E-3</v>
      </c>
      <c r="D133">
        <v>-1.6711391475177079E-4</v>
      </c>
      <c r="E133">
        <v>4.8554262141564658E-4</v>
      </c>
      <c r="F133">
        <v>-4.2644720072195774E-3</v>
      </c>
      <c r="G133">
        <v>1.7838663188688209E-2</v>
      </c>
      <c r="H133">
        <v>9.0681284309108712E-3</v>
      </c>
      <c r="I133">
        <v>-2.0631614231050529E-2</v>
      </c>
      <c r="J133">
        <v>-9.6590276863940394E-3</v>
      </c>
      <c r="K133">
        <v>-1.7441836897366451E-2</v>
      </c>
      <c r="L133">
        <v>4.060579744247228E-4</v>
      </c>
      <c r="M133">
        <v>2.0407976707231601E-2</v>
      </c>
      <c r="N133">
        <v>1.6526098693807609E-3</v>
      </c>
      <c r="O133">
        <v>-2.6317717394918061E-3</v>
      </c>
      <c r="P133">
        <v>-2.543677779661357E-3</v>
      </c>
      <c r="Q133">
        <v>4.1534461106624843E-3</v>
      </c>
      <c r="R133">
        <v>-5.8651026392961816E-3</v>
      </c>
      <c r="S133">
        <v>4.5976850031792527E-3</v>
      </c>
    </row>
    <row r="134" spans="1:19" x14ac:dyDescent="0.35">
      <c r="A134" s="2">
        <v>43655</v>
      </c>
      <c r="B134">
        <v>0</v>
      </c>
      <c r="C134">
        <v>-3.1645076918122021E-3</v>
      </c>
      <c r="D134">
        <v>0</v>
      </c>
      <c r="E134">
        <v>-2.0225899995242051E-3</v>
      </c>
      <c r="F134">
        <v>1.605880545238803E-3</v>
      </c>
      <c r="G134">
        <v>-1.109268516196849E-2</v>
      </c>
      <c r="H134">
        <v>-1.5477174971678781E-2</v>
      </c>
      <c r="I134">
        <v>5.5097433104394078E-3</v>
      </c>
      <c r="J134">
        <v>5.5207268435766288E-3</v>
      </c>
      <c r="K134">
        <v>1.4791441352035579E-3</v>
      </c>
      <c r="L134">
        <v>6.2877403477641369E-3</v>
      </c>
      <c r="M134">
        <v>3.1248533801484508E-3</v>
      </c>
      <c r="N134">
        <v>7.8383803135868568E-3</v>
      </c>
      <c r="O134">
        <v>3.1037841753556172E-4</v>
      </c>
      <c r="P134">
        <v>2.3589390514200611E-2</v>
      </c>
      <c r="Q134">
        <v>-2.1579838252225869E-3</v>
      </c>
      <c r="R134">
        <v>1.081601073519289E-2</v>
      </c>
      <c r="S134">
        <v>-6.5392312302903211E-4</v>
      </c>
    </row>
    <row r="135" spans="1:19" x14ac:dyDescent="0.35">
      <c r="A135" s="2">
        <v>43656</v>
      </c>
      <c r="B135">
        <v>2.3810160012651682E-3</v>
      </c>
      <c r="C135">
        <v>6.5934044970974437E-3</v>
      </c>
      <c r="D135">
        <v>2.204044319099396E-2</v>
      </c>
      <c r="E135">
        <v>1.6943780248654949E-2</v>
      </c>
      <c r="F135">
        <v>2.5120419956697448E-2</v>
      </c>
      <c r="G135">
        <v>1.6937946951765429E-2</v>
      </c>
      <c r="H135">
        <v>1.3184893251227511E-2</v>
      </c>
      <c r="I135">
        <v>1.8211035084520821E-2</v>
      </c>
      <c r="J135">
        <v>6.2225699319140571E-3</v>
      </c>
      <c r="K135">
        <v>2.6588117198335311E-2</v>
      </c>
      <c r="L135">
        <v>1.2699213845752009E-2</v>
      </c>
      <c r="M135">
        <v>1.4330304644418529E-2</v>
      </c>
      <c r="N135">
        <v>3.9908823221224132E-3</v>
      </c>
      <c r="O135">
        <v>1.2414709884083891E-2</v>
      </c>
      <c r="P135">
        <v>9.6543679860749965E-3</v>
      </c>
      <c r="Q135">
        <v>1.4780039749212831E-2</v>
      </c>
      <c r="R135">
        <v>1.4105003025575821E-2</v>
      </c>
      <c r="S135">
        <v>1.4130691962020769E-2</v>
      </c>
    </row>
    <row r="136" spans="1:19" x14ac:dyDescent="0.35">
      <c r="A136" s="2">
        <v>43657</v>
      </c>
      <c r="B136">
        <v>1.900240153698363E-2</v>
      </c>
      <c r="C136">
        <v>1.455472008577541E-3</v>
      </c>
      <c r="D136">
        <v>4.0840752251392054E-3</v>
      </c>
      <c r="E136">
        <v>-7.9797104345913361E-5</v>
      </c>
      <c r="F136">
        <v>-5.2144684679122921E-4</v>
      </c>
      <c r="G136">
        <v>1.9851375296595641E-3</v>
      </c>
      <c r="H136">
        <v>2.3023129019021042E-2</v>
      </c>
      <c r="I136">
        <v>-1.092092947438761E-2</v>
      </c>
      <c r="J136">
        <v>8.3665595370667756E-3</v>
      </c>
      <c r="K136">
        <v>-1.7985916737395691E-2</v>
      </c>
      <c r="L136">
        <v>3.9808254080566652E-3</v>
      </c>
      <c r="M136">
        <v>2.518428893376989E-2</v>
      </c>
      <c r="N136">
        <v>1.508527458332631E-2</v>
      </c>
      <c r="O136">
        <v>2.1458344111964229E-3</v>
      </c>
      <c r="P136">
        <v>1.2338568847141129E-3</v>
      </c>
      <c r="Q136">
        <v>2.3088925432992462E-3</v>
      </c>
      <c r="R136">
        <v>1.235019217786726E-2</v>
      </c>
      <c r="S136">
        <v>7.7388235310205111E-4</v>
      </c>
    </row>
    <row r="137" spans="1:19" x14ac:dyDescent="0.35">
      <c r="A137" s="2">
        <v>43658</v>
      </c>
      <c r="B137">
        <v>-2.331142967079813E-3</v>
      </c>
      <c r="C137">
        <v>-1.695464528895019E-3</v>
      </c>
      <c r="D137">
        <v>4.8814565443209279E-3</v>
      </c>
      <c r="E137">
        <v>4.384955603931262E-3</v>
      </c>
      <c r="F137">
        <v>-1.5648330394348871E-3</v>
      </c>
      <c r="G137">
        <v>6.6081850800547848E-4</v>
      </c>
      <c r="H137">
        <v>-1.467721215031448E-2</v>
      </c>
      <c r="I137">
        <v>1.02414820866441E-2</v>
      </c>
      <c r="J137">
        <v>7.2158924801213331E-4</v>
      </c>
      <c r="K137">
        <v>1.9780392213969211E-2</v>
      </c>
      <c r="L137">
        <v>2.5376711656122319E-2</v>
      </c>
      <c r="M137">
        <v>8.3882271803219499E-3</v>
      </c>
      <c r="N137">
        <v>7.4304989077205166E-3</v>
      </c>
      <c r="O137">
        <v>-4.8945434365409426E-3</v>
      </c>
      <c r="P137">
        <v>-5.5454780293719974E-3</v>
      </c>
      <c r="Q137">
        <v>3.5447987576842088E-4</v>
      </c>
      <c r="R137">
        <v>3.790011423395967E-3</v>
      </c>
      <c r="S137">
        <v>7.7365652941452367E-4</v>
      </c>
    </row>
    <row r="138" spans="1:19" x14ac:dyDescent="0.35">
      <c r="A138" s="2">
        <v>43661</v>
      </c>
      <c r="B138">
        <v>-2.336432408188371E-3</v>
      </c>
      <c r="C138">
        <v>-1.2618453126712391E-2</v>
      </c>
      <c r="D138">
        <v>-1.797261160081276E-2</v>
      </c>
      <c r="E138">
        <v>-2.063908209720577E-3</v>
      </c>
      <c r="F138">
        <v>-7.3146206674562508E-3</v>
      </c>
      <c r="G138">
        <v>-2.3652597544657868E-2</v>
      </c>
      <c r="H138">
        <v>-1.241319100945748E-2</v>
      </c>
      <c r="I138">
        <v>-1.520671275165553E-2</v>
      </c>
      <c r="J138">
        <v>-1.1716114075406511E-2</v>
      </c>
      <c r="K138">
        <v>-3.1609141807355752E-2</v>
      </c>
      <c r="L138">
        <v>-1.739964812751738E-3</v>
      </c>
      <c r="M138">
        <v>-2.020186783138778E-2</v>
      </c>
      <c r="N138">
        <v>6.7775846428488329E-3</v>
      </c>
      <c r="O138">
        <v>-8.6071571020868154E-3</v>
      </c>
      <c r="P138">
        <v>-3.0976988808839589E-3</v>
      </c>
      <c r="Q138">
        <v>2.303030137830175E-3</v>
      </c>
      <c r="R138">
        <v>-5.0737611791178416E-3</v>
      </c>
      <c r="S138">
        <v>-7.0849832496763243E-3</v>
      </c>
    </row>
    <row r="139" spans="1:19" x14ac:dyDescent="0.35">
      <c r="A139" s="2">
        <v>43662</v>
      </c>
      <c r="B139">
        <v>-2.3419041088451609E-3</v>
      </c>
      <c r="C139">
        <v>-1.1796400029373429E-2</v>
      </c>
      <c r="D139">
        <v>-1.483949609614121E-2</v>
      </c>
      <c r="E139">
        <v>-7.635825939256824E-3</v>
      </c>
      <c r="F139">
        <v>-6.8420500516549474E-3</v>
      </c>
      <c r="G139">
        <v>-1.652698206680003E-2</v>
      </c>
      <c r="H139">
        <v>-3.0165640372345929E-2</v>
      </c>
      <c r="I139">
        <v>-7.5597105116202989E-3</v>
      </c>
      <c r="J139">
        <v>1.5502766772750091E-2</v>
      </c>
      <c r="K139">
        <v>-1.1869319667683681E-2</v>
      </c>
      <c r="L139">
        <v>-1.026569539838273E-2</v>
      </c>
      <c r="M139">
        <v>-1.8193094086380701E-2</v>
      </c>
      <c r="N139">
        <v>3.6630204800611739E-3</v>
      </c>
      <c r="O139">
        <v>-1.054255693526873E-2</v>
      </c>
      <c r="P139">
        <v>-1.9266660522077591E-2</v>
      </c>
      <c r="Q139">
        <v>-1.7497331679128481E-2</v>
      </c>
      <c r="R139">
        <v>-1.3044571711929851E-3</v>
      </c>
      <c r="S139">
        <v>-1.491953489258668E-2</v>
      </c>
    </row>
    <row r="140" spans="1:19" x14ac:dyDescent="0.35">
      <c r="A140" s="2">
        <v>43663</v>
      </c>
      <c r="B140">
        <v>0</v>
      </c>
      <c r="C140">
        <v>-2.3129024220727271E-2</v>
      </c>
      <c r="D140">
        <v>5.0199480668933205E-4</v>
      </c>
      <c r="E140">
        <v>-4.9696795387779158E-3</v>
      </c>
      <c r="F140">
        <v>5.2993107772469905E-4</v>
      </c>
      <c r="G140">
        <v>-2.0804471535762481E-2</v>
      </c>
      <c r="H140">
        <v>-1.7625566059964459E-2</v>
      </c>
      <c r="I140">
        <v>-3.3225623509920983E-2</v>
      </c>
      <c r="J140">
        <v>-2.4605032468410729E-2</v>
      </c>
      <c r="K140">
        <v>-7.5076042225801221E-3</v>
      </c>
      <c r="L140">
        <v>1.5658101216564631E-3</v>
      </c>
      <c r="M140">
        <v>-1.852984090686904E-3</v>
      </c>
      <c r="N140">
        <v>-5.8195171148384128E-3</v>
      </c>
      <c r="O140">
        <v>-7.6780667971203531E-3</v>
      </c>
      <c r="P140">
        <v>-5.0696235176543869E-3</v>
      </c>
      <c r="Q140">
        <v>-1.7269370814366639E-2</v>
      </c>
      <c r="R140">
        <v>-1.1518753915952581E-2</v>
      </c>
      <c r="S140">
        <v>-5.9265436208036926E-3</v>
      </c>
    </row>
    <row r="141" spans="1:19" x14ac:dyDescent="0.35">
      <c r="A141" s="2">
        <v>43664</v>
      </c>
      <c r="B141">
        <v>-4.6948821077881231E-3</v>
      </c>
      <c r="C141">
        <v>-1.120130073927905E-2</v>
      </c>
      <c r="D141">
        <v>9.0331131420102739E-3</v>
      </c>
      <c r="E141">
        <v>4.349889073661739E-3</v>
      </c>
      <c r="F141">
        <v>-1.324167076070182E-2</v>
      </c>
      <c r="G141">
        <v>2.8173021597839298E-3</v>
      </c>
      <c r="H141">
        <v>-5.2773016362730463E-3</v>
      </c>
      <c r="I141">
        <v>3.3530342939220859E-3</v>
      </c>
      <c r="J141">
        <v>1.9333550666245761E-2</v>
      </c>
      <c r="K141">
        <v>1.210283207206397E-2</v>
      </c>
      <c r="L141">
        <v>-3.3216852327327961E-3</v>
      </c>
      <c r="M141">
        <v>-1.8562736788585439E-3</v>
      </c>
      <c r="N141">
        <v>1.121107615417327E-2</v>
      </c>
      <c r="O141">
        <v>-3.158003656054897E-3</v>
      </c>
      <c r="P141">
        <v>-6.6880061183132167E-3</v>
      </c>
      <c r="Q141">
        <v>-3.294872808370708E-3</v>
      </c>
      <c r="R141">
        <v>1.321381672594768E-3</v>
      </c>
      <c r="S141">
        <v>-8.4791578421217206E-3</v>
      </c>
    </row>
    <row r="142" spans="1:19" x14ac:dyDescent="0.35">
      <c r="A142" s="2">
        <v>43665</v>
      </c>
      <c r="B142">
        <v>1.1792609737767631E-2</v>
      </c>
      <c r="C142">
        <v>1.004122673434282E-2</v>
      </c>
      <c r="D142">
        <v>5.2487710823714284E-3</v>
      </c>
      <c r="E142">
        <v>2.8874410777606219E-3</v>
      </c>
      <c r="F142">
        <v>1.6639996669719489E-2</v>
      </c>
      <c r="G142">
        <v>1.884588731425807E-2</v>
      </c>
      <c r="H142">
        <v>8.487857907372609E-3</v>
      </c>
      <c r="I142">
        <v>1.2698540595813769E-2</v>
      </c>
      <c r="J142">
        <v>-2.167570849883504E-3</v>
      </c>
      <c r="K142">
        <v>2.0926665035031711E-2</v>
      </c>
      <c r="L142">
        <v>2.587738976621368E-2</v>
      </c>
      <c r="M142">
        <v>-8.6794485572119218E-3</v>
      </c>
      <c r="N142">
        <v>3.9276168247592841E-4</v>
      </c>
      <c r="O142">
        <v>8.2370690835729121E-3</v>
      </c>
      <c r="P142">
        <v>-1.2824408620792931E-3</v>
      </c>
      <c r="Q142">
        <v>9.1851921627728039E-4</v>
      </c>
      <c r="R142">
        <v>3.599308794263623E-3</v>
      </c>
      <c r="S142">
        <v>2.004501535527226E-3</v>
      </c>
    </row>
    <row r="143" spans="1:19" x14ac:dyDescent="0.35">
      <c r="A143" s="2">
        <v>43668</v>
      </c>
      <c r="B143">
        <v>-1.165516492636165E-2</v>
      </c>
      <c r="C143">
        <v>3.058792664572652E-3</v>
      </c>
      <c r="D143">
        <v>1.8233824725821799E-3</v>
      </c>
      <c r="E143">
        <v>2.1592526536544638E-3</v>
      </c>
      <c r="F143">
        <v>5.2799707932191797E-3</v>
      </c>
      <c r="G143">
        <v>1.952979065743099E-3</v>
      </c>
      <c r="H143">
        <v>3.1563624005803699E-3</v>
      </c>
      <c r="I143">
        <v>-3.1349285577070281E-3</v>
      </c>
      <c r="J143">
        <v>-3.6210082941356969E-4</v>
      </c>
      <c r="K143">
        <v>7.3210371684617748E-4</v>
      </c>
      <c r="L143">
        <v>3.439763832865594E-3</v>
      </c>
      <c r="M143">
        <v>0</v>
      </c>
      <c r="N143">
        <v>5.7865940009285133E-3</v>
      </c>
      <c r="O143">
        <v>3.9276037217410584E-3</v>
      </c>
      <c r="P143">
        <v>3.2087359486165917E-4</v>
      </c>
      <c r="Q143">
        <v>-1.651553852523024E-3</v>
      </c>
      <c r="R143">
        <v>8.368005937284595E-3</v>
      </c>
      <c r="S143">
        <v>1.066667591690162E-3</v>
      </c>
    </row>
    <row r="144" spans="1:19" x14ac:dyDescent="0.35">
      <c r="A144" s="2">
        <v>43669</v>
      </c>
      <c r="B144">
        <v>0</v>
      </c>
      <c r="C144">
        <v>3.049651096662886E-3</v>
      </c>
      <c r="D144">
        <v>-2.6473316813292458E-3</v>
      </c>
      <c r="E144">
        <v>4.0698584660605608E-3</v>
      </c>
      <c r="F144">
        <v>-7.3530370166650094E-3</v>
      </c>
      <c r="G144">
        <v>4.3576866054657604E-3</v>
      </c>
      <c r="H144">
        <v>-1.048832140887024E-3</v>
      </c>
      <c r="I144">
        <v>-2.9791368430565068E-3</v>
      </c>
      <c r="J144">
        <v>8.8736661167101438E-3</v>
      </c>
      <c r="K144">
        <v>6.5838164457643336E-3</v>
      </c>
      <c r="L144">
        <v>-1.3521230048306521E-2</v>
      </c>
      <c r="M144">
        <v>5.002968036217581E-3</v>
      </c>
      <c r="N144">
        <v>-2.2429674604208531E-3</v>
      </c>
      <c r="O144">
        <v>-1.7213329056687821E-3</v>
      </c>
      <c r="P144">
        <v>-5.4556959885800893E-3</v>
      </c>
      <c r="Q144">
        <v>-2.0217375197041369E-3</v>
      </c>
      <c r="R144">
        <v>4.9792269405937173E-3</v>
      </c>
      <c r="S144">
        <v>3.9963349069567222E-3</v>
      </c>
    </row>
    <row r="145" spans="1:19" x14ac:dyDescent="0.35">
      <c r="A145" s="2">
        <v>43670</v>
      </c>
      <c r="B145">
        <v>0</v>
      </c>
      <c r="C145">
        <v>-8.3608876313451264E-3</v>
      </c>
      <c r="D145">
        <v>-3.3180789649487341E-3</v>
      </c>
      <c r="E145">
        <v>5.722558788376686E-3</v>
      </c>
      <c r="F145">
        <v>-9.5239463031618898E-3</v>
      </c>
      <c r="G145">
        <v>1.027202990484088E-3</v>
      </c>
      <c r="H145">
        <v>-4.1994065412246373E-3</v>
      </c>
      <c r="I145">
        <v>5.9760093958631799E-3</v>
      </c>
      <c r="J145">
        <v>3.428448898941916E-2</v>
      </c>
      <c r="K145">
        <v>1.526170862651988E-2</v>
      </c>
      <c r="L145">
        <v>4.8259317206760244E-3</v>
      </c>
      <c r="M145">
        <v>-1.306774593609117E-2</v>
      </c>
      <c r="N145">
        <v>9.7734033443308554E-4</v>
      </c>
      <c r="O145">
        <v>-9.7194952488908193E-3</v>
      </c>
      <c r="P145">
        <v>-1.419796696341635E-2</v>
      </c>
      <c r="Q145">
        <v>-9.9446903229554184E-3</v>
      </c>
      <c r="R145">
        <v>1.651544807471694E-2</v>
      </c>
      <c r="S145">
        <v>-1.3249344547316971E-4</v>
      </c>
    </row>
    <row r="146" spans="1:19" x14ac:dyDescent="0.35">
      <c r="A146" s="2">
        <v>43671</v>
      </c>
      <c r="B146">
        <v>7.07550225478637E-3</v>
      </c>
      <c r="C146">
        <v>-3.8320492163852471E-3</v>
      </c>
      <c r="D146">
        <v>-1.7310133003959009E-2</v>
      </c>
      <c r="E146">
        <v>-7.1914161128996401E-3</v>
      </c>
      <c r="F146">
        <v>-6.4102112639587983E-3</v>
      </c>
      <c r="G146">
        <v>-2.5205348203808819E-2</v>
      </c>
      <c r="H146">
        <v>-4.3225782862412299E-2</v>
      </c>
      <c r="I146">
        <v>-1.3036249667946699E-2</v>
      </c>
      <c r="J146">
        <v>-1.943773863242948E-2</v>
      </c>
      <c r="K146">
        <v>-1.5748002915409561E-2</v>
      </c>
      <c r="L146">
        <v>-1.748304596210315E-2</v>
      </c>
      <c r="M146">
        <v>-2.3959825877619911E-2</v>
      </c>
      <c r="N146">
        <v>-8.2991005059150913E-3</v>
      </c>
      <c r="O146">
        <v>-4.7490398476160989E-3</v>
      </c>
      <c r="P146">
        <v>-3.0441916817570469E-2</v>
      </c>
      <c r="Q146">
        <v>-8.7424735053938107E-3</v>
      </c>
      <c r="R146">
        <v>-3.1565733011743917E-2</v>
      </c>
      <c r="S146">
        <v>-5.7062190807660729E-3</v>
      </c>
    </row>
    <row r="147" spans="1:19" x14ac:dyDescent="0.35">
      <c r="A147" s="2">
        <v>43672</v>
      </c>
      <c r="B147">
        <v>-4.6837292912914608E-3</v>
      </c>
      <c r="C147">
        <v>-2.567657396741474E-4</v>
      </c>
      <c r="D147">
        <v>-4.9118557548567532E-3</v>
      </c>
      <c r="E147">
        <v>-1.5203434543663239E-2</v>
      </c>
      <c r="F147">
        <v>-9.1398521972770874E-3</v>
      </c>
      <c r="G147">
        <v>-1.380590648334923E-2</v>
      </c>
      <c r="H147">
        <v>8.8152791952178511E-3</v>
      </c>
      <c r="I147">
        <v>3.3440640846760239E-4</v>
      </c>
      <c r="J147">
        <v>6.0178009137190616E-3</v>
      </c>
      <c r="K147">
        <v>0</v>
      </c>
      <c r="L147">
        <v>8.7993915929112099E-3</v>
      </c>
      <c r="M147">
        <v>-2.6485728551552179E-2</v>
      </c>
      <c r="N147">
        <v>7.383994949191397E-3</v>
      </c>
      <c r="O147">
        <v>2.3858138504913029E-3</v>
      </c>
      <c r="P147">
        <v>6.7520812483290449E-4</v>
      </c>
      <c r="Q147">
        <v>6.3798871185587469E-3</v>
      </c>
      <c r="R147">
        <v>1.03059411782731E-2</v>
      </c>
      <c r="S147">
        <v>-1.6015078642387379E-3</v>
      </c>
    </row>
    <row r="148" spans="1:19" x14ac:dyDescent="0.35">
      <c r="A148" s="2">
        <v>43675</v>
      </c>
      <c r="B148">
        <v>-9.4117775801147996E-3</v>
      </c>
      <c r="C148">
        <v>2.8219545811858371E-3</v>
      </c>
      <c r="D148">
        <v>-9.5318528936597646E-3</v>
      </c>
      <c r="E148">
        <v>4.1221627644103531E-3</v>
      </c>
      <c r="F148">
        <v>-1.2479487980954111E-2</v>
      </c>
      <c r="G148">
        <v>-4.3898327348419466E-3</v>
      </c>
      <c r="H148">
        <v>-1.2561734635549099E-2</v>
      </c>
      <c r="I148">
        <v>2.5070730224721061E-3</v>
      </c>
      <c r="J148">
        <v>-1.1963449024513181E-2</v>
      </c>
      <c r="K148">
        <v>-1.8181831592068209E-2</v>
      </c>
      <c r="L148">
        <v>-1.318066225798753E-2</v>
      </c>
      <c r="M148">
        <v>1.06171073762773E-2</v>
      </c>
      <c r="N148">
        <v>4.7888951222812004E-3</v>
      </c>
      <c r="O148">
        <v>6.9819880135109091E-3</v>
      </c>
      <c r="P148">
        <v>-1.7543721555553171E-2</v>
      </c>
      <c r="Q148">
        <v>7.4597424954281344E-4</v>
      </c>
      <c r="R148">
        <v>-3.3211326646629402E-3</v>
      </c>
      <c r="S148">
        <v>7.0845062124089697E-3</v>
      </c>
    </row>
    <row r="149" spans="1:19" x14ac:dyDescent="0.35">
      <c r="A149" s="2">
        <v>43676</v>
      </c>
      <c r="B149">
        <v>0</v>
      </c>
      <c r="C149">
        <v>2.3024076615110189E-2</v>
      </c>
      <c r="D149">
        <v>2.268434335290137E-2</v>
      </c>
      <c r="E149">
        <v>8.855675520966777E-4</v>
      </c>
      <c r="F149">
        <v>-7.6924938740947626E-3</v>
      </c>
      <c r="G149">
        <v>2.5500542586273989E-2</v>
      </c>
      <c r="H149">
        <v>-2.2120433317228678E-3</v>
      </c>
      <c r="I149">
        <v>3.3677957200103137E-2</v>
      </c>
      <c r="J149">
        <v>1.5847560614381528E-2</v>
      </c>
      <c r="K149">
        <v>4.6666683694373212E-2</v>
      </c>
      <c r="L149">
        <v>3.0642270912098368E-2</v>
      </c>
      <c r="M149">
        <v>-6.5658408147697411E-3</v>
      </c>
      <c r="N149">
        <v>7.7814580887793916E-3</v>
      </c>
      <c r="O149">
        <v>5.3575571962383162E-3</v>
      </c>
      <c r="P149">
        <v>3.4332146542093161E-4</v>
      </c>
      <c r="Q149">
        <v>-9.6888117986320133E-3</v>
      </c>
      <c r="R149">
        <v>9.0445569915993396E-3</v>
      </c>
      <c r="S149">
        <v>1.3292986763402401E-4</v>
      </c>
    </row>
    <row r="150" spans="1:19" x14ac:dyDescent="0.35">
      <c r="A150" s="2">
        <v>43677</v>
      </c>
      <c r="B150">
        <v>-1.187656099903933E-2</v>
      </c>
      <c r="C150">
        <v>-6.2517878515100378E-3</v>
      </c>
      <c r="D150">
        <v>-7.2256111141235646E-3</v>
      </c>
      <c r="E150">
        <v>-9.8923560252749398E-3</v>
      </c>
      <c r="F150">
        <v>-7.1980847019207372E-3</v>
      </c>
      <c r="G150">
        <v>-2.4402600238596639E-3</v>
      </c>
      <c r="H150">
        <v>-1.274981124505925E-2</v>
      </c>
      <c r="I150">
        <v>4.5806412573452082E-2</v>
      </c>
      <c r="J150">
        <v>-1.156872103051909E-2</v>
      </c>
      <c r="K150">
        <v>-4.2463680074598109E-3</v>
      </c>
      <c r="L150">
        <v>-2.1155212154411959E-2</v>
      </c>
      <c r="M150">
        <v>-5.2876617746234764E-3</v>
      </c>
      <c r="N150">
        <v>-1.013421456211705E-2</v>
      </c>
      <c r="O150">
        <v>-1.4263349546053459E-2</v>
      </c>
      <c r="P150">
        <v>-1.476132478823944E-2</v>
      </c>
      <c r="Q150">
        <v>-2.6528722392633038E-2</v>
      </c>
      <c r="R150">
        <v>5.4249743686558549E-3</v>
      </c>
      <c r="S150">
        <v>-1.3138617067422359E-2</v>
      </c>
    </row>
    <row r="151" spans="1:19" x14ac:dyDescent="0.35">
      <c r="A151" s="2">
        <v>43678</v>
      </c>
      <c r="B151">
        <v>2.40399143267167E-3</v>
      </c>
      <c r="C151">
        <v>-1.862094439449247E-2</v>
      </c>
      <c r="D151">
        <v>-4.7393429912859766E-3</v>
      </c>
      <c r="E151">
        <v>-1.9250997075205719E-2</v>
      </c>
      <c r="F151">
        <v>-2.4539990344042532E-2</v>
      </c>
      <c r="G151">
        <v>-5.5678465022623969E-2</v>
      </c>
      <c r="H151">
        <v>-2.2459206125211351E-2</v>
      </c>
      <c r="I151">
        <v>-1.8198468190072759E-2</v>
      </c>
      <c r="J151">
        <v>-1.82656167255788E-2</v>
      </c>
      <c r="K151">
        <v>-3.8379568108946382E-2</v>
      </c>
      <c r="L151">
        <v>3.5241730342027822E-2</v>
      </c>
      <c r="M151">
        <v>-2.1926854149227789E-2</v>
      </c>
      <c r="N151">
        <v>-5.5576767218389334E-3</v>
      </c>
      <c r="O151">
        <v>-6.5352114859382748E-2</v>
      </c>
      <c r="P151">
        <v>1.3934632063898891E-3</v>
      </c>
      <c r="Q151">
        <v>-1.5655301633078159E-2</v>
      </c>
      <c r="R151">
        <v>-1.0674391984971219E-2</v>
      </c>
      <c r="S151">
        <v>-2.5551501931280311E-2</v>
      </c>
    </row>
    <row r="152" spans="1:19" x14ac:dyDescent="0.35">
      <c r="A152" s="2">
        <v>43679</v>
      </c>
      <c r="B152">
        <v>-3.5971452105951873E-2</v>
      </c>
      <c r="C152">
        <v>-1.333318644496617E-2</v>
      </c>
      <c r="D152">
        <v>-3.9625981470672533E-2</v>
      </c>
      <c r="E152">
        <v>-8.2748963804668563E-5</v>
      </c>
      <c r="F152">
        <v>-1.7152671135616249E-2</v>
      </c>
      <c r="G152">
        <v>1.7145789861091391E-2</v>
      </c>
      <c r="H152">
        <v>-5.7438206631919009E-3</v>
      </c>
      <c r="I152">
        <v>-2.6861621454014269E-2</v>
      </c>
      <c r="J152">
        <v>-3.1430670664612581E-2</v>
      </c>
      <c r="K152">
        <v>-1.8477398390461811E-2</v>
      </c>
      <c r="L152">
        <v>-3.7427215337408781E-2</v>
      </c>
      <c r="M152">
        <v>1.562509412595459E-2</v>
      </c>
      <c r="N152">
        <v>-2.421819427845584E-2</v>
      </c>
      <c r="O152">
        <v>-6.2946728338709734E-3</v>
      </c>
      <c r="P152">
        <v>-1.078610064031971E-2</v>
      </c>
      <c r="Q152">
        <v>-3.0237634283854401E-2</v>
      </c>
      <c r="R152">
        <v>-2.6914994076751131E-2</v>
      </c>
      <c r="S152">
        <v>-9.7986506952646435E-3</v>
      </c>
    </row>
    <row r="153" spans="1:19" x14ac:dyDescent="0.35">
      <c r="A153" s="2">
        <v>43682</v>
      </c>
      <c r="B153">
        <v>-2.487561855384024E-2</v>
      </c>
      <c r="C153">
        <v>-2.1310116538629239E-2</v>
      </c>
      <c r="D153">
        <v>-3.1698055765976292E-2</v>
      </c>
      <c r="E153">
        <v>-1.6483074081968248E-2</v>
      </c>
      <c r="F153">
        <v>-4.0721259442943691E-2</v>
      </c>
      <c r="G153">
        <v>-4.1959570864539157E-2</v>
      </c>
      <c r="H153">
        <v>-1.7331080130815409E-2</v>
      </c>
      <c r="I153">
        <v>-5.052477738101524E-2</v>
      </c>
      <c r="J153">
        <v>-5.5016863141289292E-2</v>
      </c>
      <c r="K153">
        <v>-5.8734876618468768E-2</v>
      </c>
      <c r="L153">
        <v>-3.4388577630354189E-2</v>
      </c>
      <c r="M153">
        <v>-5.1504958351537122E-2</v>
      </c>
      <c r="N153">
        <v>-3.8987001878549199E-2</v>
      </c>
      <c r="O153">
        <v>-2.294135694556754E-2</v>
      </c>
      <c r="P153">
        <v>-2.7787566255035982E-2</v>
      </c>
      <c r="Q153">
        <v>-5.0616540219644568E-3</v>
      </c>
      <c r="R153">
        <v>-6.6403754760472999E-2</v>
      </c>
      <c r="S153">
        <v>-2.0487925203386052E-2</v>
      </c>
    </row>
    <row r="154" spans="1:19" x14ac:dyDescent="0.35">
      <c r="A154" s="2">
        <v>43683</v>
      </c>
      <c r="B154">
        <v>-1.275501431285242E-2</v>
      </c>
      <c r="C154">
        <v>-1.327548299616788E-3</v>
      </c>
      <c r="D154">
        <v>-8.2297932160646514E-3</v>
      </c>
      <c r="E154">
        <v>5.3897665313606957E-3</v>
      </c>
      <c r="F154">
        <v>9.0964279492773414E-3</v>
      </c>
      <c r="G154">
        <v>-9.1140297991018082E-3</v>
      </c>
      <c r="H154">
        <v>-5.880720424489283E-4</v>
      </c>
      <c r="I154">
        <v>-2.244111956651185E-2</v>
      </c>
      <c r="J154">
        <v>-2.131425120089259E-2</v>
      </c>
      <c r="K154">
        <v>-2.7200237294909391E-2</v>
      </c>
      <c r="L154">
        <v>-3.7231798355129131E-2</v>
      </c>
      <c r="M154">
        <v>9.8731111530674376E-3</v>
      </c>
      <c r="N154">
        <v>1.850684000929026E-2</v>
      </c>
      <c r="O154">
        <v>4.0303355714865763E-3</v>
      </c>
      <c r="P154">
        <v>8.3211330386765425E-3</v>
      </c>
      <c r="Q154">
        <v>-3.4593433478903308E-3</v>
      </c>
      <c r="R154">
        <v>1.3988161000370701E-2</v>
      </c>
      <c r="S154">
        <v>9.6758479552887522E-3</v>
      </c>
    </row>
    <row r="155" spans="1:19" x14ac:dyDescent="0.35">
      <c r="A155" s="2">
        <v>43684</v>
      </c>
      <c r="B155">
        <v>0</v>
      </c>
      <c r="C155">
        <v>-1.595370355826242E-3</v>
      </c>
      <c r="D155">
        <v>-1.6780320549010911E-2</v>
      </c>
      <c r="E155">
        <v>-2.3454745059732218E-3</v>
      </c>
      <c r="F155">
        <v>-2.1033698380400589E-2</v>
      </c>
      <c r="G155">
        <v>-9.3255538189324083E-3</v>
      </c>
      <c r="H155">
        <v>-1.0588009339095089E-2</v>
      </c>
      <c r="I155">
        <v>9.0432210313615702E-3</v>
      </c>
      <c r="J155">
        <v>-2.9441400609105491E-2</v>
      </c>
      <c r="K155">
        <v>-9.045871290302876E-3</v>
      </c>
      <c r="L155">
        <v>-3.3207327496949879E-2</v>
      </c>
      <c r="M155">
        <v>-9.0784642818789729E-3</v>
      </c>
      <c r="N155">
        <v>-8.2122576776988421E-4</v>
      </c>
      <c r="O155">
        <v>-4.0141571710504698E-3</v>
      </c>
      <c r="P155">
        <v>8.6115145926792813E-3</v>
      </c>
      <c r="Q155">
        <v>-4.2884178886434246E-3</v>
      </c>
      <c r="R155">
        <v>-1.340499768945869E-2</v>
      </c>
      <c r="S155">
        <v>-6.4825671541604013E-3</v>
      </c>
    </row>
    <row r="156" spans="1:19" x14ac:dyDescent="0.35">
      <c r="A156" s="2">
        <v>43685</v>
      </c>
      <c r="B156">
        <v>5.1679226525418454E-3</v>
      </c>
      <c r="C156">
        <v>6.6333915728740136E-3</v>
      </c>
      <c r="D156">
        <v>3.282066509516457E-2</v>
      </c>
      <c r="E156">
        <v>3.4676907105858128E-2</v>
      </c>
      <c r="F156">
        <v>3.560481045569408E-2</v>
      </c>
      <c r="G156">
        <v>3.6234762007060661E-2</v>
      </c>
      <c r="H156">
        <v>1.367414923117205E-2</v>
      </c>
      <c r="I156">
        <v>4.0158724903834653E-2</v>
      </c>
      <c r="J156">
        <v>2.887987126264813E-2</v>
      </c>
      <c r="K156">
        <v>6.7219896129135925E-2</v>
      </c>
      <c r="L156">
        <v>2.45653018246863E-2</v>
      </c>
      <c r="M156">
        <v>3.1007929117493841E-2</v>
      </c>
      <c r="N156">
        <v>3.4727092745089339E-2</v>
      </c>
      <c r="O156">
        <v>1.664646717937179E-2</v>
      </c>
      <c r="P156">
        <v>1.8142868318773871E-2</v>
      </c>
      <c r="Q156">
        <v>1.1484928470469001E-2</v>
      </c>
      <c r="R156">
        <v>3.8913391053405189E-2</v>
      </c>
      <c r="S156">
        <v>2.6667068440703989E-2</v>
      </c>
    </row>
    <row r="157" spans="1:19" x14ac:dyDescent="0.35">
      <c r="A157" s="2">
        <v>43686</v>
      </c>
      <c r="B157">
        <v>-2.5706762701420689E-3</v>
      </c>
      <c r="C157">
        <v>-9.9516859728380203E-3</v>
      </c>
      <c r="D157">
        <v>-1.9248337989743351E-2</v>
      </c>
      <c r="E157">
        <v>-6.5731302144582671E-3</v>
      </c>
      <c r="F157">
        <v>-1.0669981026649841E-2</v>
      </c>
      <c r="G157">
        <v>-1.231947111420373E-2</v>
      </c>
      <c r="H157">
        <v>-1.0557030584180669E-2</v>
      </c>
      <c r="I157">
        <v>4.4739564566145251E-3</v>
      </c>
      <c r="J157">
        <v>-2.281909490618261E-2</v>
      </c>
      <c r="K157">
        <v>7.7748889304407598E-4</v>
      </c>
      <c r="L157">
        <v>0</v>
      </c>
      <c r="M157">
        <v>-8.2023543544281763E-3</v>
      </c>
      <c r="N157">
        <v>-2.6809676164788469E-3</v>
      </c>
      <c r="O157">
        <v>-1.2409556335633679E-2</v>
      </c>
      <c r="P157">
        <v>0</v>
      </c>
      <c r="Q157">
        <v>-1.0746253880065891E-2</v>
      </c>
      <c r="R157">
        <v>1.1423398771654989E-3</v>
      </c>
      <c r="S157">
        <v>-2.1277017726089479E-2</v>
      </c>
    </row>
    <row r="158" spans="1:19" x14ac:dyDescent="0.35">
      <c r="A158" s="2">
        <v>43689</v>
      </c>
      <c r="B158">
        <v>-7.7319918949455557E-3</v>
      </c>
      <c r="C158">
        <v>-4.3464312492164092E-3</v>
      </c>
      <c r="D158">
        <v>-1.6478454635962089E-2</v>
      </c>
      <c r="E158">
        <v>-7.1066069457706993E-3</v>
      </c>
      <c r="F158">
        <v>-1.917296035095073E-2</v>
      </c>
      <c r="G158">
        <v>-1.826878857680125E-2</v>
      </c>
      <c r="H158">
        <v>-1.304088897510425E-2</v>
      </c>
      <c r="I158">
        <v>3.1342769805284831E-3</v>
      </c>
      <c r="J158">
        <v>-4.2157257888435502E-2</v>
      </c>
      <c r="K158">
        <v>-1.01010005495481E-2</v>
      </c>
      <c r="L158">
        <v>-4.5406295517030897E-2</v>
      </c>
      <c r="M158">
        <v>-3.514828392879743E-2</v>
      </c>
      <c r="N158">
        <v>-2.1206669103270182E-2</v>
      </c>
      <c r="O158">
        <v>-2.2687074466877228E-3</v>
      </c>
      <c r="P158">
        <v>-3.4931946063720959E-4</v>
      </c>
      <c r="Q158">
        <v>-3.2794805814086998E-3</v>
      </c>
      <c r="R158">
        <v>-2.1559737580420069E-2</v>
      </c>
      <c r="S158">
        <v>-4.8593495081353799E-3</v>
      </c>
    </row>
    <row r="159" spans="1:19" x14ac:dyDescent="0.35">
      <c r="A159" s="2">
        <v>43690</v>
      </c>
      <c r="B159">
        <v>-1.8181692447494902E-2</v>
      </c>
      <c r="C159">
        <v>1.500662902140748E-2</v>
      </c>
      <c r="D159">
        <v>1.411908215756918E-2</v>
      </c>
      <c r="E159">
        <v>6.9106496786666138E-3</v>
      </c>
      <c r="F159">
        <v>1.9547748559023189E-2</v>
      </c>
      <c r="G159">
        <v>7.6999710239589181E-3</v>
      </c>
      <c r="H159">
        <v>3.1831689888297543E-2</v>
      </c>
      <c r="I159">
        <v>1.9898011885687291E-2</v>
      </c>
      <c r="J159">
        <v>1.726005679923381E-2</v>
      </c>
      <c r="K159">
        <v>1.6483525231169031E-2</v>
      </c>
      <c r="L159">
        <v>-5.1124779527640376E-3</v>
      </c>
      <c r="M159">
        <v>6.4287913787177686E-3</v>
      </c>
      <c r="N159">
        <v>1.454569777866754E-2</v>
      </c>
      <c r="O159">
        <v>9.2704146433475465E-3</v>
      </c>
      <c r="P159">
        <v>2.0972950819737601E-3</v>
      </c>
      <c r="Q159">
        <v>1.6450721980119539E-2</v>
      </c>
      <c r="R159">
        <v>2.0609258850778241E-2</v>
      </c>
      <c r="S159">
        <v>1.2351057918253531E-2</v>
      </c>
    </row>
    <row r="160" spans="1:19" x14ac:dyDescent="0.35">
      <c r="A160" s="2">
        <v>43691</v>
      </c>
      <c r="B160">
        <v>1.0581846890562069E-2</v>
      </c>
      <c r="C160">
        <v>-2.526878461774118E-2</v>
      </c>
      <c r="D160">
        <v>-3.8797159240384398E-2</v>
      </c>
      <c r="E160">
        <v>-3.7993259458164452E-2</v>
      </c>
      <c r="F160">
        <v>-4.9131163955362427E-2</v>
      </c>
      <c r="G160">
        <v>-4.4574546862114817E-2</v>
      </c>
      <c r="H160">
        <v>-4.0162839463309667E-2</v>
      </c>
      <c r="I160">
        <v>-4.2889230913388809E-2</v>
      </c>
      <c r="J160">
        <v>-5.3446509675144971E-2</v>
      </c>
      <c r="K160">
        <v>-5.0193158440041019E-2</v>
      </c>
      <c r="L160">
        <v>-2.3681638094138702E-2</v>
      </c>
      <c r="M160">
        <v>-4.9680704220628757E-2</v>
      </c>
      <c r="N160">
        <v>-2.2157453434169531E-2</v>
      </c>
      <c r="O160">
        <v>-2.2877045018398708E-2</v>
      </c>
      <c r="P160">
        <v>-2.6508660992391461E-2</v>
      </c>
      <c r="Q160">
        <v>-2.245576024720719E-2</v>
      </c>
      <c r="R160">
        <v>-3.4797924347340747E-2</v>
      </c>
      <c r="S160">
        <v>-4.0289275165103389E-2</v>
      </c>
    </row>
    <row r="161" spans="1:19" x14ac:dyDescent="0.35">
      <c r="A161" s="2">
        <v>43692</v>
      </c>
      <c r="B161">
        <v>-2.617783032792365E-3</v>
      </c>
      <c r="C161">
        <v>-5.7913614586596607E-3</v>
      </c>
      <c r="D161">
        <v>-1.6801878823334841E-2</v>
      </c>
      <c r="E161">
        <v>-6.7096711071412676E-3</v>
      </c>
      <c r="F161">
        <v>-1.008200677235627E-2</v>
      </c>
      <c r="G161">
        <v>-1.066261928762025E-3</v>
      </c>
      <c r="H161">
        <v>-4.2450307185900593E-3</v>
      </c>
      <c r="I161">
        <v>4.3798945236963593E-3</v>
      </c>
      <c r="J161">
        <v>1.7252715824662031E-2</v>
      </c>
      <c r="K161">
        <v>-2.2764132186513301E-2</v>
      </c>
      <c r="L161">
        <v>5.9496342483438269E-3</v>
      </c>
      <c r="M161">
        <v>-2.9873452860408318E-3</v>
      </c>
      <c r="N161">
        <v>-6.1489999886832347E-4</v>
      </c>
      <c r="O161">
        <v>-6.3130417164818384E-3</v>
      </c>
      <c r="P161">
        <v>-1.0748820478509219E-2</v>
      </c>
      <c r="Q161">
        <v>-5.5879258427691259E-3</v>
      </c>
      <c r="R161">
        <v>9.4735240174617097E-3</v>
      </c>
      <c r="S161">
        <v>-5.9128253358612382E-3</v>
      </c>
    </row>
    <row r="162" spans="1:19" x14ac:dyDescent="0.35">
      <c r="A162" s="2">
        <v>43693</v>
      </c>
      <c r="B162">
        <v>-2.624742262569812E-3</v>
      </c>
      <c r="C162">
        <v>6.6574912545951381E-3</v>
      </c>
      <c r="D162">
        <v>1.099990850573951E-2</v>
      </c>
      <c r="E162">
        <v>4.3193459840762388E-4</v>
      </c>
      <c r="F162">
        <v>1.7823082115615341E-2</v>
      </c>
      <c r="G162">
        <v>1.307676854063633E-2</v>
      </c>
      <c r="H162">
        <v>7.9171290540722694E-3</v>
      </c>
      <c r="I162">
        <v>3.3546525608436628E-3</v>
      </c>
      <c r="J162">
        <v>1.806181230125992E-2</v>
      </c>
      <c r="K162">
        <v>3.5773773936943483E-2</v>
      </c>
      <c r="L162">
        <v>1.387600147048107E-2</v>
      </c>
      <c r="M162">
        <v>-8.9886158030287877E-3</v>
      </c>
      <c r="N162">
        <v>1.39527160598969E-2</v>
      </c>
      <c r="O162">
        <v>8.5317707540728538E-3</v>
      </c>
      <c r="P162">
        <v>1.774722925697159E-2</v>
      </c>
      <c r="Q162">
        <v>-8.3249672696106281E-4</v>
      </c>
      <c r="R162">
        <v>1.8248506801765488E-2</v>
      </c>
      <c r="S162">
        <v>1.5613477480236121E-2</v>
      </c>
    </row>
    <row r="163" spans="1:19" x14ac:dyDescent="0.35">
      <c r="A163" s="2">
        <v>43696</v>
      </c>
      <c r="B163">
        <v>1.31579822582486E-2</v>
      </c>
      <c r="C163">
        <v>1.543108093658652E-2</v>
      </c>
      <c r="D163">
        <v>4.7989099574716983E-2</v>
      </c>
      <c r="E163">
        <v>1.295212471052176E-2</v>
      </c>
      <c r="F163">
        <v>7.5047344741598909E-3</v>
      </c>
      <c r="G163">
        <v>2.4894860028770841E-2</v>
      </c>
      <c r="H163">
        <v>2.639639519659509E-2</v>
      </c>
      <c r="I163">
        <v>5.5667032284223872E-2</v>
      </c>
      <c r="J163">
        <v>3.4400583324854413E-2</v>
      </c>
      <c r="K163">
        <v>3.4538293215204303E-2</v>
      </c>
      <c r="L163">
        <v>2.2661155614080108E-2</v>
      </c>
      <c r="M163">
        <v>-8.3146887356024823E-3</v>
      </c>
      <c r="N163">
        <v>8.4755616597509409E-3</v>
      </c>
      <c r="O163">
        <v>8.9990327891320554E-3</v>
      </c>
      <c r="P163">
        <v>1.494661395127461E-2</v>
      </c>
      <c r="Q163">
        <v>1.8746088577781709E-2</v>
      </c>
      <c r="R163">
        <v>2.0224922694385809E-2</v>
      </c>
      <c r="S163">
        <v>1.68375655395645E-2</v>
      </c>
    </row>
    <row r="164" spans="1:19" x14ac:dyDescent="0.35">
      <c r="A164" s="2">
        <v>43697</v>
      </c>
      <c r="B164">
        <v>1.2987098249890529E-2</v>
      </c>
      <c r="C164">
        <v>-1.085480329753841E-2</v>
      </c>
      <c r="D164">
        <v>-2.280331378435407E-2</v>
      </c>
      <c r="E164">
        <v>-1.005865583241294E-2</v>
      </c>
      <c r="F164">
        <v>-6.2072966135759966E-3</v>
      </c>
      <c r="G164">
        <v>-1.439398911207102E-2</v>
      </c>
      <c r="H164">
        <v>-4.1862548391613519E-3</v>
      </c>
      <c r="I164">
        <v>-8.7095959190668371E-3</v>
      </c>
      <c r="J164">
        <v>-1.1843958672672411E-2</v>
      </c>
      <c r="K164">
        <v>-1.6368052726989161E-2</v>
      </c>
      <c r="L164">
        <v>-7.0206536640159412E-3</v>
      </c>
      <c r="M164">
        <v>-3.0488231107642649E-3</v>
      </c>
      <c r="N164">
        <v>-8.1016131757949417E-4</v>
      </c>
      <c r="O164">
        <v>-7.135098632411907E-3</v>
      </c>
      <c r="P164">
        <v>-1.402533313851451E-2</v>
      </c>
      <c r="Q164">
        <v>-6.9513270777297187E-3</v>
      </c>
      <c r="R164">
        <v>-2.1204498358539881E-2</v>
      </c>
      <c r="S164">
        <v>-6.0475928767572684E-3</v>
      </c>
    </row>
    <row r="165" spans="1:19" x14ac:dyDescent="0.35">
      <c r="A165" s="2">
        <v>43698</v>
      </c>
      <c r="B165">
        <v>-2.564171030803974E-3</v>
      </c>
      <c r="C165">
        <v>8.2304917128872557E-3</v>
      </c>
      <c r="D165">
        <v>-1.517570268737334E-3</v>
      </c>
      <c r="E165">
        <v>1.506906728658608E-2</v>
      </c>
      <c r="F165">
        <v>1.499052398919809E-2</v>
      </c>
      <c r="G165">
        <v>6.9110136452841253E-3</v>
      </c>
      <c r="H165">
        <v>2.9429254743229771E-2</v>
      </c>
      <c r="I165">
        <v>3.5623143879871311E-2</v>
      </c>
      <c r="J165">
        <v>1.091598084521617E-2</v>
      </c>
      <c r="K165">
        <v>-1.584778277370014E-2</v>
      </c>
      <c r="L165">
        <v>-4.4186552554862368E-3</v>
      </c>
      <c r="M165">
        <v>5.5810576544728763E-2</v>
      </c>
      <c r="N165">
        <v>6.2830495034973399E-3</v>
      </c>
      <c r="O165">
        <v>1.042018966789238E-2</v>
      </c>
      <c r="P165">
        <v>1.1024325921077381E-2</v>
      </c>
      <c r="Q165">
        <v>1.1323827113951079E-2</v>
      </c>
      <c r="R165">
        <v>4.9993545810553819E-3</v>
      </c>
      <c r="S165">
        <v>9.995579714605185E-3</v>
      </c>
    </row>
    <row r="166" spans="1:19" x14ac:dyDescent="0.35">
      <c r="A166" s="2">
        <v>43699</v>
      </c>
      <c r="B166">
        <v>-1.028279171700242E-2</v>
      </c>
      <c r="C166">
        <v>-6.2584805727706749E-3</v>
      </c>
      <c r="D166">
        <v>-7.0302211260820924E-3</v>
      </c>
      <c r="E166">
        <v>-1.2721867697897959E-3</v>
      </c>
      <c r="F166">
        <v>-2.3999903021824639E-2</v>
      </c>
      <c r="G166">
        <v>-2.214459458823503E-2</v>
      </c>
      <c r="H166">
        <v>-2.3337423967445541E-3</v>
      </c>
      <c r="I166">
        <v>-1.3573969487928991E-2</v>
      </c>
      <c r="J166">
        <v>-7.1989589171804758E-3</v>
      </c>
      <c r="K166">
        <v>-1.288249730589441E-2</v>
      </c>
      <c r="L166">
        <v>-7.9895660569933025E-3</v>
      </c>
      <c r="M166">
        <v>-1.5206450917742861E-2</v>
      </c>
      <c r="N166">
        <v>-8.4593232707976806E-3</v>
      </c>
      <c r="O166">
        <v>-6.2233205714028461E-3</v>
      </c>
      <c r="P166">
        <v>-2.1106547969925731E-3</v>
      </c>
      <c r="Q166">
        <v>-3.0537270088135671E-3</v>
      </c>
      <c r="R166">
        <v>-1.2499843435874739E-2</v>
      </c>
      <c r="S166">
        <v>-2.151417478722939E-3</v>
      </c>
    </row>
    <row r="167" spans="1:19" x14ac:dyDescent="0.35">
      <c r="A167" s="2">
        <v>43700</v>
      </c>
      <c r="B167">
        <v>-5.1948568072670556E-3</v>
      </c>
      <c r="C167">
        <v>-8.4886312410875631E-3</v>
      </c>
      <c r="D167">
        <v>-3.5208624066764498E-2</v>
      </c>
      <c r="E167">
        <v>-2.1659738929058481E-2</v>
      </c>
      <c r="F167">
        <v>-3.5939532214060099E-2</v>
      </c>
      <c r="G167">
        <v>-4.979491915519596E-2</v>
      </c>
      <c r="H167">
        <v>-2.7485456237830049E-2</v>
      </c>
      <c r="I167">
        <v>-6.8647409176807894E-2</v>
      </c>
      <c r="J167">
        <v>-2.4098943393771829E-2</v>
      </c>
      <c r="K167">
        <v>-4.1598625582458859E-2</v>
      </c>
      <c r="L167">
        <v>-5.2125295897594293E-2</v>
      </c>
      <c r="M167">
        <v>-4.6323504980866459E-2</v>
      </c>
      <c r="N167">
        <v>-3.3313159153371408E-2</v>
      </c>
      <c r="O167">
        <v>-1.359798055801653E-2</v>
      </c>
      <c r="P167">
        <v>-1.762420105950557E-2</v>
      </c>
      <c r="Q167">
        <v>-1.7357597639694359E-2</v>
      </c>
      <c r="R167">
        <v>-4.1849722395060573E-2</v>
      </c>
      <c r="S167">
        <v>-2.989808574366493E-2</v>
      </c>
    </row>
    <row r="168" spans="1:19" x14ac:dyDescent="0.35">
      <c r="A168" s="2">
        <v>43703</v>
      </c>
      <c r="B168">
        <v>-2.0887585096477149E-2</v>
      </c>
      <c r="C168">
        <v>2.485420370261338E-3</v>
      </c>
      <c r="D168">
        <v>1.8841936581761139E-2</v>
      </c>
      <c r="E168">
        <v>4.8618674434290909E-3</v>
      </c>
      <c r="F168">
        <v>1.3080487661371929E-2</v>
      </c>
      <c r="G168">
        <v>6.9687600639038996E-3</v>
      </c>
      <c r="H168">
        <v>9.6211767156306749E-3</v>
      </c>
      <c r="I168">
        <v>6.0442378624805393E-3</v>
      </c>
      <c r="J168">
        <v>6.1188333875170642E-3</v>
      </c>
      <c r="K168">
        <v>-1.0212697615991201E-2</v>
      </c>
      <c r="L168">
        <v>-5.6643112479489721E-3</v>
      </c>
      <c r="M168">
        <v>-1.3878092465172241E-2</v>
      </c>
      <c r="N168">
        <v>1.1872387381489441E-2</v>
      </c>
      <c r="O168">
        <v>3.2649044466923631E-3</v>
      </c>
      <c r="P168">
        <v>9.3289543208214809E-3</v>
      </c>
      <c r="Q168">
        <v>8.3124295048717656E-3</v>
      </c>
      <c r="R168">
        <v>-6.335971854223077E-3</v>
      </c>
      <c r="S168">
        <v>5.3343637577130121E-3</v>
      </c>
    </row>
    <row r="169" spans="1:19" x14ac:dyDescent="0.35">
      <c r="A169" s="2">
        <v>43704</v>
      </c>
      <c r="B169">
        <v>-5.3332959470581143E-3</v>
      </c>
      <c r="C169">
        <v>8.2645032645773941E-3</v>
      </c>
      <c r="D169">
        <v>-7.5919897315662732E-3</v>
      </c>
      <c r="E169">
        <v>7.7753692244275641E-4</v>
      </c>
      <c r="F169">
        <v>-1.2265932669997979E-2</v>
      </c>
      <c r="G169">
        <v>-8.1661565350057419E-3</v>
      </c>
      <c r="H169">
        <v>-4.7648553972129406E-3</v>
      </c>
      <c r="I169">
        <v>-3.5046169631809398E-3</v>
      </c>
      <c r="J169">
        <v>-1.542133592863215E-2</v>
      </c>
      <c r="K169">
        <v>-8.5985389172268389E-3</v>
      </c>
      <c r="L169">
        <v>5.2221033553980778E-3</v>
      </c>
      <c r="M169">
        <v>1.0164093795344E-2</v>
      </c>
      <c r="N169">
        <v>-1.8585945181719968E-2</v>
      </c>
      <c r="O169">
        <v>-6.5086408254825256E-3</v>
      </c>
      <c r="P169">
        <v>-3.9102686225948036E-3</v>
      </c>
      <c r="Q169">
        <v>4.3281915973207852E-3</v>
      </c>
      <c r="R169">
        <v>-2.713329622004346E-2</v>
      </c>
      <c r="S169">
        <v>-9.7275533319793883E-3</v>
      </c>
    </row>
    <row r="170" spans="1:19" x14ac:dyDescent="0.35">
      <c r="A170" s="2">
        <v>43705</v>
      </c>
      <c r="B170">
        <v>0</v>
      </c>
      <c r="C170">
        <v>6.2843278489252974E-3</v>
      </c>
      <c r="D170">
        <v>1.9027182913168739E-2</v>
      </c>
      <c r="E170">
        <v>8.6335515674331731E-3</v>
      </c>
      <c r="F170">
        <v>-6.5368302942347967E-4</v>
      </c>
      <c r="G170">
        <v>1.214078524193485E-2</v>
      </c>
      <c r="H170">
        <v>1.25676008429747E-2</v>
      </c>
      <c r="I170">
        <v>2.8805883582523121E-2</v>
      </c>
      <c r="J170">
        <v>2.206044189934242E-2</v>
      </c>
      <c r="K170">
        <v>3.5559333560609467E-2</v>
      </c>
      <c r="L170">
        <v>1.7945567215210009E-2</v>
      </c>
      <c r="M170">
        <v>1.238379119241562E-2</v>
      </c>
      <c r="N170">
        <v>1.7456688382516239E-2</v>
      </c>
      <c r="O170">
        <v>1.3284836415479839E-2</v>
      </c>
      <c r="P170">
        <v>1.7130745086051391E-2</v>
      </c>
      <c r="Q170">
        <v>7.5928470745150189E-3</v>
      </c>
      <c r="R170">
        <v>1.4642041130879189E-2</v>
      </c>
      <c r="S170">
        <v>7.2929050357344316E-3</v>
      </c>
    </row>
    <row r="171" spans="1:19" x14ac:dyDescent="0.35">
      <c r="A171" s="2">
        <v>43706</v>
      </c>
      <c r="B171">
        <v>5.3618925066323264E-3</v>
      </c>
      <c r="C171">
        <v>3.2581504288327072E-3</v>
      </c>
      <c r="D171">
        <v>6.5443293567615246E-3</v>
      </c>
      <c r="E171">
        <v>5.905947039303916E-3</v>
      </c>
      <c r="F171">
        <v>1.8312662437130141E-2</v>
      </c>
      <c r="G171">
        <v>2.6885523162817119E-2</v>
      </c>
      <c r="H171">
        <v>4.1369882126007784E-3</v>
      </c>
      <c r="I171">
        <v>1.318583296011178E-2</v>
      </c>
      <c r="J171">
        <v>4.813298196991278E-2</v>
      </c>
      <c r="K171">
        <v>2.1775513493413449E-2</v>
      </c>
      <c r="L171">
        <v>6.0308664468911033E-3</v>
      </c>
      <c r="M171">
        <v>2.4464989140467571E-2</v>
      </c>
      <c r="N171">
        <v>2.027667693342727E-2</v>
      </c>
      <c r="O171">
        <v>3.5903939541692692E-4</v>
      </c>
      <c r="P171">
        <v>2.315774560237727E-2</v>
      </c>
      <c r="Q171">
        <v>8.7576186247000365E-3</v>
      </c>
      <c r="R171">
        <v>3.4084768749535373E-2</v>
      </c>
      <c r="S171">
        <v>1.108160621670584E-2</v>
      </c>
    </row>
    <row r="172" spans="1:19" x14ac:dyDescent="0.35">
      <c r="A172" s="2">
        <v>43707</v>
      </c>
      <c r="B172">
        <v>3.7333251371114651E-2</v>
      </c>
      <c r="C172">
        <v>0</v>
      </c>
      <c r="D172">
        <v>-2.103397944317797E-3</v>
      </c>
      <c r="E172">
        <v>1.701706369223732E-3</v>
      </c>
      <c r="F172">
        <v>1.412975260455585E-2</v>
      </c>
      <c r="G172">
        <v>-3.8939752879705298E-3</v>
      </c>
      <c r="H172">
        <v>1.1771371781430511E-3</v>
      </c>
      <c r="I172">
        <v>1.140734643406183E-2</v>
      </c>
      <c r="J172">
        <v>1.338555490640236E-2</v>
      </c>
      <c r="K172">
        <v>-2.9508168486375719E-2</v>
      </c>
      <c r="L172">
        <v>2.536543596222574E-3</v>
      </c>
      <c r="M172">
        <v>1.119404913085797E-2</v>
      </c>
      <c r="N172">
        <v>5.197740917347371E-3</v>
      </c>
      <c r="O172">
        <v>-1.795283309978357E-3</v>
      </c>
      <c r="P172">
        <v>2.4002707315264882E-3</v>
      </c>
      <c r="Q172">
        <v>7.873967640071422E-3</v>
      </c>
      <c r="R172">
        <v>5.3189685067200898E-4</v>
      </c>
      <c r="S172">
        <v>7.3070448910095287E-4</v>
      </c>
    </row>
    <row r="173" spans="1:19" x14ac:dyDescent="0.35">
      <c r="A173" s="2">
        <v>43710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 x14ac:dyDescent="0.35">
      <c r="A174" s="2">
        <v>43711</v>
      </c>
      <c r="B174">
        <v>-5.1413525402842497E-3</v>
      </c>
      <c r="C174">
        <v>0</v>
      </c>
      <c r="D174">
        <v>-2.6830240168080892E-3</v>
      </c>
      <c r="E174">
        <v>-1.2317313467270051E-2</v>
      </c>
      <c r="F174">
        <v>-4.433194954389541E-3</v>
      </c>
      <c r="G174">
        <v>-8.0846827418834533E-4</v>
      </c>
      <c r="H174">
        <v>-4.7029405646223932E-3</v>
      </c>
      <c r="I174">
        <v>5.2423481543979467E-3</v>
      </c>
      <c r="J174">
        <v>8.7379797777742407E-3</v>
      </c>
      <c r="K174">
        <v>-5.9123080167940989E-3</v>
      </c>
      <c r="L174">
        <v>-1.839914958084243E-2</v>
      </c>
      <c r="M174">
        <v>-1.107012955671516E-2</v>
      </c>
      <c r="N174">
        <v>8.5166954252673399E-3</v>
      </c>
      <c r="O174">
        <v>-5.9352364835273397E-3</v>
      </c>
      <c r="P174">
        <v>-6.3978025389216384E-3</v>
      </c>
      <c r="Q174">
        <v>-1.262001305894145E-2</v>
      </c>
      <c r="R174">
        <v>-9.4316583941402854E-3</v>
      </c>
      <c r="S174">
        <v>1.167898324963224E-3</v>
      </c>
    </row>
    <row r="175" spans="1:19" x14ac:dyDescent="0.35">
      <c r="A175" s="2">
        <v>43712</v>
      </c>
      <c r="B175">
        <v>1.033593238924801E-2</v>
      </c>
      <c r="C175">
        <v>9.7428380483546295E-3</v>
      </c>
      <c r="D175">
        <v>2.4212005044938811E-2</v>
      </c>
      <c r="E175">
        <v>8.4286251438987492E-3</v>
      </c>
      <c r="F175">
        <v>2.608139587545466E-2</v>
      </c>
      <c r="G175">
        <v>1.9425304706948369E-2</v>
      </c>
      <c r="H175">
        <v>1.6538395322662991E-2</v>
      </c>
      <c r="I175">
        <v>2.781277994693987E-2</v>
      </c>
      <c r="J175">
        <v>2.0548092438829269E-2</v>
      </c>
      <c r="K175">
        <v>2.8887129192836761E-2</v>
      </c>
      <c r="L175">
        <v>2.1086904207713971E-2</v>
      </c>
      <c r="M175">
        <v>4.3283638509247657E-2</v>
      </c>
      <c r="N175">
        <v>2.2117176873293069E-3</v>
      </c>
      <c r="O175">
        <v>1.121753295762384E-2</v>
      </c>
      <c r="P175">
        <v>1.009399646971398E-2</v>
      </c>
      <c r="Q175">
        <v>1.278131340097222E-2</v>
      </c>
      <c r="R175">
        <v>2.816057340830902E-3</v>
      </c>
      <c r="S175">
        <v>1.06478240589829E-2</v>
      </c>
    </row>
    <row r="176" spans="1:19" x14ac:dyDescent="0.35">
      <c r="A176" s="2">
        <v>43713</v>
      </c>
      <c r="B176">
        <v>1.7902774501236118E-2</v>
      </c>
      <c r="C176">
        <v>1.6081170556301321E-3</v>
      </c>
      <c r="D176">
        <v>2.6267300794833299E-3</v>
      </c>
      <c r="E176">
        <v>3.3261973189158129E-3</v>
      </c>
      <c r="F176">
        <v>2.5418543450234091E-2</v>
      </c>
      <c r="G176">
        <v>3.9707081893580742E-4</v>
      </c>
      <c r="H176">
        <v>6.7402839595373187E-2</v>
      </c>
      <c r="I176">
        <v>-7.6866462288460724E-4</v>
      </c>
      <c r="J176">
        <v>3.5925582802831757E-2</v>
      </c>
      <c r="K176">
        <v>3.5507875410237588E-2</v>
      </c>
      <c r="L176">
        <v>3.4648904884042597E-2</v>
      </c>
      <c r="M176">
        <v>1.1444818764230419E-2</v>
      </c>
      <c r="N176">
        <v>1.1033262039974461E-3</v>
      </c>
      <c r="O176">
        <v>-2.6836895269765071E-3</v>
      </c>
      <c r="P176">
        <v>1.7229364487556079E-2</v>
      </c>
      <c r="Q176">
        <v>9.8157826194840148E-3</v>
      </c>
      <c r="R176">
        <v>2.6878913111882511E-2</v>
      </c>
      <c r="S176">
        <v>1.414340704854178E-2</v>
      </c>
    </row>
    <row r="177" spans="1:19" x14ac:dyDescent="0.35">
      <c r="A177" s="2">
        <v>43714</v>
      </c>
      <c r="B177">
        <v>2.5126300453075512E-3</v>
      </c>
      <c r="C177">
        <v>2.1409705754693591E-3</v>
      </c>
      <c r="D177">
        <v>3.5552258813975608E-3</v>
      </c>
      <c r="E177">
        <v>5.2703171522172632E-3</v>
      </c>
      <c r="F177">
        <v>1.45104558030944E-2</v>
      </c>
      <c r="G177">
        <v>1.111082325157331E-2</v>
      </c>
      <c r="H177">
        <v>-6.5324463182436787E-3</v>
      </c>
      <c r="I177">
        <v>-1.461762327400051E-2</v>
      </c>
      <c r="J177">
        <v>-1.9045048401789E-4</v>
      </c>
      <c r="K177">
        <v>-7.176945802696344E-3</v>
      </c>
      <c r="L177">
        <v>8.2058233691257865E-3</v>
      </c>
      <c r="M177">
        <v>1.1315402918047109E-2</v>
      </c>
      <c r="N177">
        <v>1.112239906409029E-2</v>
      </c>
      <c r="O177">
        <v>-2.511706315082352E-3</v>
      </c>
      <c r="P177">
        <v>6.436358625985461E-3</v>
      </c>
      <c r="Q177">
        <v>2.1822629073300348E-3</v>
      </c>
      <c r="R177">
        <v>1.7450131602082971E-2</v>
      </c>
      <c r="S177">
        <v>9.3922806059616448E-3</v>
      </c>
    </row>
    <row r="178" spans="1:19" x14ac:dyDescent="0.35">
      <c r="A178" s="2">
        <v>43717</v>
      </c>
      <c r="B178">
        <v>3.2581225218470948E-2</v>
      </c>
      <c r="C178">
        <v>1.3347990604215541E-3</v>
      </c>
      <c r="D178">
        <v>2.4986055128125351E-2</v>
      </c>
      <c r="E178">
        <v>9.555205160762581E-3</v>
      </c>
      <c r="F178">
        <v>1.0130995809409789E-2</v>
      </c>
      <c r="G178">
        <v>4.6572813606810648E-2</v>
      </c>
      <c r="H178">
        <v>1.64385329910719E-2</v>
      </c>
      <c r="I178">
        <v>3.1225420670488718E-4</v>
      </c>
      <c r="J178">
        <v>2.1154876838190839E-2</v>
      </c>
      <c r="K178">
        <v>3.6144295783961937E-2</v>
      </c>
      <c r="L178">
        <v>6.7161551581815804E-3</v>
      </c>
      <c r="M178">
        <v>1.5384659817430981E-2</v>
      </c>
      <c r="N178">
        <v>1.248621578171405E-2</v>
      </c>
      <c r="O178">
        <v>1.1870635625293559E-2</v>
      </c>
      <c r="P178">
        <v>6.0587046905622444E-3</v>
      </c>
      <c r="Q178">
        <v>7.9173358018831408E-3</v>
      </c>
      <c r="R178">
        <v>1.5998999269609019E-2</v>
      </c>
      <c r="S178">
        <v>7.89512026078798E-3</v>
      </c>
    </row>
    <row r="179" spans="1:19" x14ac:dyDescent="0.35">
      <c r="A179" s="2">
        <v>43718</v>
      </c>
      <c r="B179">
        <v>2.1844920881865629E-2</v>
      </c>
      <c r="C179">
        <v>9.0668138209137883E-3</v>
      </c>
      <c r="D179">
        <v>2.4558888484536471E-2</v>
      </c>
      <c r="E179">
        <v>2.0604819420290129E-2</v>
      </c>
      <c r="F179">
        <v>1.2979364259415149E-2</v>
      </c>
      <c r="G179">
        <v>1.24960798578666E-3</v>
      </c>
      <c r="H179">
        <v>2.2102102554506509E-2</v>
      </c>
      <c r="I179">
        <v>-1.326892599327145E-2</v>
      </c>
      <c r="J179">
        <v>1.679735982098074E-2</v>
      </c>
      <c r="K179">
        <v>-5.4262564844551608E-3</v>
      </c>
      <c r="L179">
        <v>3.2466003419752809E-2</v>
      </c>
      <c r="M179">
        <v>6.1983913563177229E-3</v>
      </c>
      <c r="N179">
        <v>7.7323598373164604E-3</v>
      </c>
      <c r="O179">
        <v>9.7759329389437433E-3</v>
      </c>
      <c r="P179">
        <v>2.208077740996317E-2</v>
      </c>
      <c r="Q179">
        <v>1.865687352295509E-2</v>
      </c>
      <c r="R179">
        <v>2.8974626822299902E-2</v>
      </c>
      <c r="S179">
        <v>8.1130734824825801E-3</v>
      </c>
    </row>
    <row r="180" spans="1:19" x14ac:dyDescent="0.35">
      <c r="A180" s="2">
        <v>43719</v>
      </c>
      <c r="B180">
        <v>9.5012007684918132E-3</v>
      </c>
      <c r="C180">
        <v>-1.0569986707720249E-3</v>
      </c>
      <c r="D180">
        <v>1.5625023722889431E-2</v>
      </c>
      <c r="E180">
        <v>-4.6779527665168352E-3</v>
      </c>
      <c r="F180">
        <v>-4.659556942803067E-3</v>
      </c>
      <c r="G180">
        <v>1.1610585797937389E-2</v>
      </c>
      <c r="H180">
        <v>1.265853389388338E-2</v>
      </c>
      <c r="I180">
        <v>2.752748947263273E-2</v>
      </c>
      <c r="J180">
        <v>-6.7914067461622976E-3</v>
      </c>
      <c r="K180">
        <v>1.402968405593397E-2</v>
      </c>
      <c r="L180">
        <v>-3.0154102192018199E-3</v>
      </c>
      <c r="M180">
        <v>-2.7379718305924339E-3</v>
      </c>
      <c r="N180">
        <v>-4.7591686767668451E-3</v>
      </c>
      <c r="O180">
        <v>-5.4569235199716237E-3</v>
      </c>
      <c r="P180">
        <v>3.2738960754530311E-4</v>
      </c>
      <c r="Q180">
        <v>-8.2901355613868022E-3</v>
      </c>
      <c r="R180">
        <v>1.212049381595892E-2</v>
      </c>
      <c r="S180">
        <v>-1.9426247993666881E-3</v>
      </c>
    </row>
    <row r="181" spans="1:19" x14ac:dyDescent="0.35">
      <c r="A181" s="2">
        <v>43720</v>
      </c>
      <c r="B181">
        <v>-1.411778531688479E-2</v>
      </c>
      <c r="C181">
        <v>-3.439309358323817E-3</v>
      </c>
      <c r="D181">
        <v>-1.4860162074666561E-2</v>
      </c>
      <c r="E181">
        <v>1.154447013262949E-3</v>
      </c>
      <c r="F181">
        <v>2.1650202003205221E-2</v>
      </c>
      <c r="G181">
        <v>-1.666045979900932E-2</v>
      </c>
      <c r="H181">
        <v>-1.562625082462632E-3</v>
      </c>
      <c r="I181">
        <v>-2.2632870545416961E-2</v>
      </c>
      <c r="J181">
        <v>-1.70024209939551E-2</v>
      </c>
      <c r="K181">
        <v>-3.3051527017928461E-2</v>
      </c>
      <c r="L181">
        <v>-1.9226554321134182E-2</v>
      </c>
      <c r="M181">
        <v>9.6088359872392726E-3</v>
      </c>
      <c r="N181">
        <v>-2.732632028334403E-3</v>
      </c>
      <c r="O181">
        <v>8.8493174212622705E-4</v>
      </c>
      <c r="P181">
        <v>3.9265669984280827E-3</v>
      </c>
      <c r="Q181">
        <v>5.0546681696197471E-3</v>
      </c>
      <c r="R181">
        <v>1.245887876366392E-2</v>
      </c>
      <c r="S181">
        <v>6.952819980039493E-4</v>
      </c>
    </row>
    <row r="182" spans="1:19" x14ac:dyDescent="0.35">
      <c r="A182" s="2">
        <v>43721</v>
      </c>
      <c r="B182">
        <v>9.5465537768524289E-3</v>
      </c>
      <c r="C182">
        <v>5.3092904551335094E-3</v>
      </c>
      <c r="D182">
        <v>1.756879329693084E-2</v>
      </c>
      <c r="E182">
        <v>6.5887989961188609E-4</v>
      </c>
      <c r="F182">
        <v>-1.546396377548742E-2</v>
      </c>
      <c r="G182">
        <v>-3.639377299487712E-3</v>
      </c>
      <c r="H182">
        <v>1.356275257049333E-2</v>
      </c>
      <c r="I182">
        <v>-1.5811601930304511E-4</v>
      </c>
      <c r="J182">
        <v>1.880002022855765E-3</v>
      </c>
      <c r="K182">
        <v>9.5390487643998156E-3</v>
      </c>
      <c r="L182">
        <v>-6.8282878144303449E-3</v>
      </c>
      <c r="M182">
        <v>-1.155663588921374E-2</v>
      </c>
      <c r="N182">
        <v>5.675576942343552E-3</v>
      </c>
      <c r="O182">
        <v>5.6588915580491062E-3</v>
      </c>
      <c r="P182">
        <v>-8.8004259109111249E-3</v>
      </c>
      <c r="Q182">
        <v>2.901137607455917E-3</v>
      </c>
      <c r="R182">
        <v>2.1863955226168571E-2</v>
      </c>
      <c r="S182">
        <v>9.1690850111032507E-3</v>
      </c>
    </row>
    <row r="183" spans="1:19" x14ac:dyDescent="0.35">
      <c r="A183" s="2">
        <v>43724</v>
      </c>
      <c r="B183">
        <v>2.336530839767503E-2</v>
      </c>
      <c r="C183">
        <v>3.9081078092409127E-2</v>
      </c>
      <c r="D183">
        <v>9.0512787568316266E-2</v>
      </c>
      <c r="E183">
        <v>2.1563728915508621E-2</v>
      </c>
      <c r="F183">
        <v>4.5375305861956372E-2</v>
      </c>
      <c r="G183">
        <v>7.8725029818691006E-2</v>
      </c>
      <c r="H183">
        <v>4.7864248445274038E-2</v>
      </c>
      <c r="I183">
        <v>0.11183184612517789</v>
      </c>
      <c r="J183">
        <v>-1.6513490657592781E-2</v>
      </c>
      <c r="K183">
        <v>0.1157480963842157</v>
      </c>
      <c r="L183">
        <v>6.0102090008428137E-2</v>
      </c>
      <c r="M183">
        <v>3.7138937784724879E-2</v>
      </c>
      <c r="N183">
        <v>1.226068270208436E-2</v>
      </c>
      <c r="O183">
        <v>1.9693994589146779E-2</v>
      </c>
      <c r="P183">
        <v>6.6754407551777639E-2</v>
      </c>
      <c r="Q183">
        <v>1.523639831984736E-2</v>
      </c>
      <c r="R183">
        <v>-3.6711918430282431E-2</v>
      </c>
      <c r="S183">
        <v>1.5005670136214899E-2</v>
      </c>
    </row>
    <row r="184" spans="1:19" x14ac:dyDescent="0.35">
      <c r="A184" s="2">
        <v>43725</v>
      </c>
      <c r="B184">
        <v>-2.3150568460277299E-3</v>
      </c>
      <c r="C184">
        <v>-2.058456071295767E-2</v>
      </c>
      <c r="D184">
        <v>-2.0949830237857011E-2</v>
      </c>
      <c r="E184">
        <v>-1.8529246107186199E-3</v>
      </c>
      <c r="F184">
        <v>-1.1129610303093781E-2</v>
      </c>
      <c r="G184">
        <v>-5.1611296184548072E-2</v>
      </c>
      <c r="H184">
        <v>-1.424357285571776E-2</v>
      </c>
      <c r="I184">
        <v>-3.5424769679462398E-2</v>
      </c>
      <c r="J184">
        <v>1.908058035015547E-2</v>
      </c>
      <c r="K184">
        <v>-7.7629008762619911E-2</v>
      </c>
      <c r="L184">
        <v>-5.543933279110369E-2</v>
      </c>
      <c r="M184">
        <v>-9.2840280579734591E-3</v>
      </c>
      <c r="N184">
        <v>-1.7591340484987231E-2</v>
      </c>
      <c r="O184">
        <v>1.7245442192443949E-3</v>
      </c>
      <c r="P184">
        <v>-9.5560870949820131E-3</v>
      </c>
      <c r="Q184">
        <v>3.4195294446868201E-3</v>
      </c>
      <c r="R184">
        <v>2.3303477722530049E-2</v>
      </c>
      <c r="S184">
        <v>-7.5953551122301946E-3</v>
      </c>
    </row>
    <row r="185" spans="1:19" x14ac:dyDescent="0.35">
      <c r="A185" s="2">
        <v>43726</v>
      </c>
      <c r="B185">
        <v>-1.624120660423245E-2</v>
      </c>
      <c r="C185">
        <v>1.2975466486897509E-3</v>
      </c>
      <c r="D185">
        <v>-1.9764955929788219E-2</v>
      </c>
      <c r="E185">
        <v>2.3406721155763139E-3</v>
      </c>
      <c r="F185">
        <v>-4.5018792308224587E-3</v>
      </c>
      <c r="G185">
        <v>1.231070389729805E-3</v>
      </c>
      <c r="H185">
        <v>4.9851995209615474E-4</v>
      </c>
      <c r="I185">
        <v>-1.3126914076459269E-2</v>
      </c>
      <c r="J185">
        <v>6.5530275786562786E-3</v>
      </c>
      <c r="K185">
        <v>-3.0603208768931189E-3</v>
      </c>
      <c r="L185">
        <v>-1.173855847627092E-2</v>
      </c>
      <c r="M185">
        <v>-2.1419064989926521E-2</v>
      </c>
      <c r="N185">
        <v>7.730090953407931E-3</v>
      </c>
      <c r="O185">
        <v>2.2379077551377691E-3</v>
      </c>
      <c r="P185">
        <v>-7.1584638127543121E-3</v>
      </c>
      <c r="Q185">
        <v>1.8935342408776809E-4</v>
      </c>
      <c r="R185">
        <v>-8.4212106255304731E-3</v>
      </c>
      <c r="S185">
        <v>-4.7834531705585048E-3</v>
      </c>
    </row>
    <row r="186" spans="1:19" x14ac:dyDescent="0.35">
      <c r="A186" s="2">
        <v>43727</v>
      </c>
      <c r="B186">
        <v>-1.8867837722412739E-2</v>
      </c>
      <c r="C186">
        <v>2.5914192891147709E-3</v>
      </c>
      <c r="D186">
        <v>-6.6655657383918321E-4</v>
      </c>
      <c r="E186">
        <v>-4.1873840624445657E-3</v>
      </c>
      <c r="F186">
        <v>-4.5223254802970736E-3</v>
      </c>
      <c r="G186">
        <v>3.566097524172029E-3</v>
      </c>
      <c r="H186">
        <v>-1.045851420830823E-2</v>
      </c>
      <c r="I186">
        <v>-1.9877451463522711E-2</v>
      </c>
      <c r="J186">
        <v>2.976225920250597E-3</v>
      </c>
      <c r="K186">
        <v>7.6762262211227394E-4</v>
      </c>
      <c r="L186">
        <v>2.622142235764691E-2</v>
      </c>
      <c r="M186">
        <v>-6.15574639079286E-3</v>
      </c>
      <c r="N186">
        <v>8.7397501577246572E-4</v>
      </c>
      <c r="O186">
        <v>1.5457716403952659E-3</v>
      </c>
      <c r="P186">
        <v>-6.2714073109637614E-4</v>
      </c>
      <c r="Q186">
        <v>5.6785564253258869E-4</v>
      </c>
      <c r="R186">
        <v>-5.9794065073359715E-4</v>
      </c>
      <c r="S186">
        <v>-6.7288655873439804E-3</v>
      </c>
    </row>
    <row r="187" spans="1:19" x14ac:dyDescent="0.35">
      <c r="A187" s="2">
        <v>43728</v>
      </c>
      <c r="B187">
        <v>0</v>
      </c>
      <c r="C187">
        <v>7.7536670774589478E-3</v>
      </c>
      <c r="D187">
        <v>1.4173924907135319E-2</v>
      </c>
      <c r="E187">
        <v>5.3370707724187394E-3</v>
      </c>
      <c r="F187">
        <v>-2.2715670271696848E-3</v>
      </c>
      <c r="G187">
        <v>-7.4740721832453616E-3</v>
      </c>
      <c r="H187">
        <v>-1.006520453794679E-3</v>
      </c>
      <c r="I187">
        <v>1.3722989769457961E-3</v>
      </c>
      <c r="J187">
        <v>2.1884110253783229E-2</v>
      </c>
      <c r="K187">
        <v>1.07360720337808E-2</v>
      </c>
      <c r="L187">
        <v>-1.9655013297700248E-3</v>
      </c>
      <c r="M187">
        <v>6.8828256820929745E-4</v>
      </c>
      <c r="N187">
        <v>1.8429816377651951E-3</v>
      </c>
      <c r="O187">
        <v>2.9154654605167969E-3</v>
      </c>
      <c r="P187">
        <v>-4.391306438931819E-3</v>
      </c>
      <c r="Q187">
        <v>1.853939092967383E-2</v>
      </c>
      <c r="R187">
        <v>-8.3786168862294286E-3</v>
      </c>
      <c r="S187">
        <v>-3.45672388645013E-3</v>
      </c>
    </row>
    <row r="188" spans="1:19" x14ac:dyDescent="0.35">
      <c r="A188" s="2">
        <v>43731</v>
      </c>
      <c r="B188">
        <v>-7.2115652813244946E-3</v>
      </c>
      <c r="C188">
        <v>-5.8987432699811881E-3</v>
      </c>
      <c r="D188">
        <v>-1.052294233629758E-2</v>
      </c>
      <c r="E188">
        <v>4.6653757378347649E-3</v>
      </c>
      <c r="F188">
        <v>-6.2607226981588049E-3</v>
      </c>
      <c r="G188">
        <v>-1.074090224417878E-2</v>
      </c>
      <c r="H188">
        <v>-1.5113327106711649E-3</v>
      </c>
      <c r="I188">
        <v>-2.4362924071582581E-3</v>
      </c>
      <c r="J188">
        <v>1.234128580666605E-2</v>
      </c>
      <c r="K188">
        <v>-6.0698646076505769E-3</v>
      </c>
      <c r="L188">
        <v>-4.3762826512345754E-3</v>
      </c>
      <c r="M188">
        <v>1.3755347793504851E-3</v>
      </c>
      <c r="N188">
        <v>9.5865035528559517E-3</v>
      </c>
      <c r="O188">
        <v>3.4192607530414421E-4</v>
      </c>
      <c r="P188">
        <v>6.3030213322168294E-4</v>
      </c>
      <c r="Q188">
        <v>-3.157452808969841E-3</v>
      </c>
      <c r="R188">
        <v>1.5570572308236E-2</v>
      </c>
      <c r="S188">
        <v>6.9403330052830725E-4</v>
      </c>
    </row>
    <row r="189" spans="1:19" x14ac:dyDescent="0.35">
      <c r="A189" s="2">
        <v>43732</v>
      </c>
      <c r="B189">
        <v>0</v>
      </c>
      <c r="C189">
        <v>-1.6254082384530081E-2</v>
      </c>
      <c r="D189">
        <v>-1.4622819049120441E-2</v>
      </c>
      <c r="E189">
        <v>-9.287126717894667E-3</v>
      </c>
      <c r="F189">
        <v>-1.0882065033877231E-2</v>
      </c>
      <c r="G189">
        <v>-1.9593355345537859E-2</v>
      </c>
      <c r="H189">
        <v>-1.261346122711593E-2</v>
      </c>
      <c r="I189">
        <v>-1.816516836484838E-2</v>
      </c>
      <c r="J189">
        <v>-5.378365922413364E-3</v>
      </c>
      <c r="K189">
        <v>-6.7175413225482594E-2</v>
      </c>
      <c r="L189">
        <v>-6.5946321590015788E-4</v>
      </c>
      <c r="M189">
        <v>-1.0988995403523379E-2</v>
      </c>
      <c r="N189">
        <v>-6.1382405643778393E-3</v>
      </c>
      <c r="O189">
        <v>-1.0427499578342551E-2</v>
      </c>
      <c r="P189">
        <v>3.463362870162801E-3</v>
      </c>
      <c r="Q189">
        <v>-3.223398485749851E-2</v>
      </c>
      <c r="R189">
        <v>-1.23603400700989E-2</v>
      </c>
      <c r="S189">
        <v>-1.372532321506514E-2</v>
      </c>
    </row>
    <row r="190" spans="1:19" x14ac:dyDescent="0.35">
      <c r="A190" s="2">
        <v>43733</v>
      </c>
      <c r="B190">
        <v>-1.9370369740000611E-2</v>
      </c>
      <c r="C190">
        <v>1.049337569055897E-3</v>
      </c>
      <c r="D190">
        <v>3.0354934234517739E-3</v>
      </c>
      <c r="E190">
        <v>-1.8589871572951559E-3</v>
      </c>
      <c r="F190">
        <v>-4.0531907527003863E-3</v>
      </c>
      <c r="G190">
        <v>-2.2785213923396271E-2</v>
      </c>
      <c r="H190">
        <v>-1.226358679177497E-2</v>
      </c>
      <c r="I190">
        <v>-1.243776765091853E-2</v>
      </c>
      <c r="J190">
        <v>8.4174564216944914E-2</v>
      </c>
      <c r="K190">
        <v>8.1830579138220116E-3</v>
      </c>
      <c r="L190">
        <v>-3.0788934953801532E-3</v>
      </c>
      <c r="M190">
        <v>4.166470892360552E-3</v>
      </c>
      <c r="N190">
        <v>1.389698337561196E-2</v>
      </c>
      <c r="O190">
        <v>-1.0363110357869409E-3</v>
      </c>
      <c r="P190">
        <v>-6.9030338732417604E-3</v>
      </c>
      <c r="Q190">
        <v>-8.1822868829722895E-3</v>
      </c>
      <c r="R190">
        <v>6.7389909896331526E-3</v>
      </c>
      <c r="S190">
        <v>2.9519304057126221E-3</v>
      </c>
    </row>
    <row r="191" spans="1:19" x14ac:dyDescent="0.35">
      <c r="A191" s="2">
        <v>43734</v>
      </c>
      <c r="B191">
        <v>-1.975307555227734E-2</v>
      </c>
      <c r="C191">
        <v>2.0956574226365099E-3</v>
      </c>
      <c r="D191">
        <v>-3.0262314248362569E-2</v>
      </c>
      <c r="E191">
        <v>-2.7123194213925731E-2</v>
      </c>
      <c r="F191">
        <v>5.2326337430523839E-3</v>
      </c>
      <c r="G191">
        <v>-2.188335708252731E-2</v>
      </c>
      <c r="H191">
        <v>-4.1388701815876514E-3</v>
      </c>
      <c r="I191">
        <v>-2.8967248435351148E-2</v>
      </c>
      <c r="J191">
        <v>1.147124176962744E-2</v>
      </c>
      <c r="K191">
        <v>-3.0844064528370518E-2</v>
      </c>
      <c r="L191">
        <v>4.4083788012527769E-4</v>
      </c>
      <c r="M191">
        <v>7.6071723279571568E-3</v>
      </c>
      <c r="N191">
        <v>-4.7592150361277508E-3</v>
      </c>
      <c r="O191">
        <v>1.2450196944625571E-2</v>
      </c>
      <c r="P191">
        <v>-1.2637556342498519E-3</v>
      </c>
      <c r="Q191">
        <v>1.7720035859037919E-2</v>
      </c>
      <c r="R191">
        <v>-6.4548098531854734E-3</v>
      </c>
      <c r="S191">
        <v>-5.3259239243655943E-3</v>
      </c>
    </row>
    <row r="192" spans="1:19" x14ac:dyDescent="0.35">
      <c r="A192" s="2">
        <v>43735</v>
      </c>
      <c r="B192">
        <v>-2.5189008635916328E-3</v>
      </c>
      <c r="C192">
        <v>2.6158983592594609E-4</v>
      </c>
      <c r="D192">
        <v>3.814074350223295E-3</v>
      </c>
      <c r="E192">
        <v>-1.298288311458984E-2</v>
      </c>
      <c r="F192">
        <v>-2.891966304739535E-3</v>
      </c>
      <c r="G192">
        <v>-1.4648769863470079E-3</v>
      </c>
      <c r="H192">
        <v>-5.1945642329646047E-3</v>
      </c>
      <c r="I192">
        <v>-2.5129798574207159E-2</v>
      </c>
      <c r="J192">
        <v>2.5969804497141698E-2</v>
      </c>
      <c r="K192">
        <v>2.1775513493413449E-2</v>
      </c>
      <c r="L192">
        <v>-4.6304263473913032E-3</v>
      </c>
      <c r="M192">
        <v>2.059012462707122E-3</v>
      </c>
      <c r="N192">
        <v>-8.607640153002083E-3</v>
      </c>
      <c r="O192">
        <v>9.5646480278415158E-3</v>
      </c>
      <c r="P192">
        <v>2.5307817563087198E-3</v>
      </c>
      <c r="Q192">
        <v>3.2888699662718679E-3</v>
      </c>
      <c r="R192">
        <v>1.5880759115665999E-2</v>
      </c>
      <c r="S192">
        <v>7.1862520399452734E-3</v>
      </c>
    </row>
    <row r="193" spans="1:19" x14ac:dyDescent="0.35">
      <c r="A193" s="2">
        <v>43738</v>
      </c>
      <c r="B193">
        <v>1.7676832233119329E-2</v>
      </c>
      <c r="C193">
        <v>-7.0569990557739493E-3</v>
      </c>
      <c r="D193">
        <v>-1.588933260403658E-2</v>
      </c>
      <c r="E193">
        <v>0</v>
      </c>
      <c r="F193">
        <v>-1.21808211536818E-2</v>
      </c>
      <c r="G193">
        <v>-1.013605632292169E-2</v>
      </c>
      <c r="H193">
        <v>-1.044388929684725E-2</v>
      </c>
      <c r="I193">
        <v>5.8207906502318876E-3</v>
      </c>
      <c r="J193">
        <v>-2.675433035644326E-2</v>
      </c>
      <c r="K193">
        <v>5.737929440070122E-3</v>
      </c>
      <c r="L193">
        <v>-1.484256172571297E-2</v>
      </c>
      <c r="M193">
        <v>-8.9039428478340232E-3</v>
      </c>
      <c r="N193">
        <v>-1.215505889971358E-2</v>
      </c>
      <c r="O193">
        <v>-4.3987343273096391E-3</v>
      </c>
      <c r="P193">
        <v>-3.4710855358889292E-3</v>
      </c>
      <c r="Q193">
        <v>2.6996598658692861E-3</v>
      </c>
      <c r="R193">
        <v>9.4742908461815656E-3</v>
      </c>
      <c r="S193">
        <v>-1.2171312167298279E-2</v>
      </c>
    </row>
    <row r="194" spans="1:19" x14ac:dyDescent="0.35">
      <c r="A194" s="2">
        <v>43739</v>
      </c>
      <c r="B194">
        <v>0</v>
      </c>
      <c r="C194">
        <v>-7.6338512257034807E-3</v>
      </c>
      <c r="D194">
        <v>-3.2116496256715199E-2</v>
      </c>
      <c r="E194">
        <v>-2.1837896348535168E-2</v>
      </c>
      <c r="F194">
        <v>-1.4679863184553169E-2</v>
      </c>
      <c r="G194">
        <v>-3.5570108754747642E-2</v>
      </c>
      <c r="H194">
        <v>-5.2746644896195516E-4</v>
      </c>
      <c r="I194">
        <v>2.3146805128400061E-3</v>
      </c>
      <c r="J194">
        <v>-6.0904667559887882E-3</v>
      </c>
      <c r="K194">
        <v>-3.912003267590991E-2</v>
      </c>
      <c r="L194">
        <v>-1.5741289466372651E-2</v>
      </c>
      <c r="M194">
        <v>-8.2930506151518424E-3</v>
      </c>
      <c r="N194">
        <v>-1.337892867871171E-2</v>
      </c>
      <c r="O194">
        <v>-7.8163166734309675E-3</v>
      </c>
      <c r="P194">
        <v>-2.8182480850781119E-2</v>
      </c>
      <c r="Q194">
        <v>-9.6152387442949294E-3</v>
      </c>
      <c r="R194">
        <v>-2.3496575118775451E-4</v>
      </c>
      <c r="S194">
        <v>-2.3509416765199801E-2</v>
      </c>
    </row>
    <row r="195" spans="1:19" x14ac:dyDescent="0.35">
      <c r="A195" s="2">
        <v>43740</v>
      </c>
      <c r="B195">
        <v>2.481231570819586E-3</v>
      </c>
      <c r="C195">
        <v>-2.944282411016641E-2</v>
      </c>
      <c r="D195">
        <v>-3.771537109298817E-2</v>
      </c>
      <c r="E195">
        <v>-3.206643946461063E-2</v>
      </c>
      <c r="F195">
        <v>-1.549469255062152E-2</v>
      </c>
      <c r="G195">
        <v>-2.4867297556700581E-2</v>
      </c>
      <c r="H195">
        <v>-3.590314966907715E-2</v>
      </c>
      <c r="I195">
        <v>-2.1444919905891369E-2</v>
      </c>
      <c r="J195">
        <v>-1.9542899632566831E-2</v>
      </c>
      <c r="K195">
        <v>-4.1560472156109918E-2</v>
      </c>
      <c r="L195">
        <v>-1.896263235488704E-2</v>
      </c>
      <c r="M195">
        <v>-2.2996453033205969E-2</v>
      </c>
      <c r="N195">
        <v>-2.7615654465330871E-2</v>
      </c>
      <c r="O195">
        <v>-3.0484753905781429E-2</v>
      </c>
      <c r="P195">
        <v>-2.3134603958405608E-2</v>
      </c>
      <c r="Q195">
        <v>-2.97089269256684E-2</v>
      </c>
      <c r="R195">
        <v>-2.839699064449119E-2</v>
      </c>
      <c r="S195">
        <v>-2.6105875823261401E-2</v>
      </c>
    </row>
    <row r="196" spans="1:19" x14ac:dyDescent="0.35">
      <c r="A196" s="2">
        <v>43741</v>
      </c>
      <c r="B196">
        <v>-2.4750902986300232E-3</v>
      </c>
      <c r="C196">
        <v>-6.0126532021699264E-3</v>
      </c>
      <c r="D196">
        <v>1.111723760356265E-2</v>
      </c>
      <c r="E196">
        <v>7.6588565346253912E-3</v>
      </c>
      <c r="F196">
        <v>2.723944124020861E-2</v>
      </c>
      <c r="G196">
        <v>1.4899657321607361E-2</v>
      </c>
      <c r="H196">
        <v>5.4764649344005711E-3</v>
      </c>
      <c r="I196">
        <v>4.1638359691416271E-2</v>
      </c>
      <c r="J196">
        <v>1.3513450589296431E-2</v>
      </c>
      <c r="K196">
        <v>3.1858103121675141E-2</v>
      </c>
      <c r="L196">
        <v>6.055226620689691E-3</v>
      </c>
      <c r="M196">
        <v>9.2723790366948666E-3</v>
      </c>
      <c r="N196">
        <v>6.4130671200743894E-3</v>
      </c>
      <c r="O196">
        <v>6.7127158585824631E-3</v>
      </c>
      <c r="P196">
        <v>-4.0025314126650446E-3</v>
      </c>
      <c r="Q196">
        <v>-1.080663215342181E-2</v>
      </c>
      <c r="R196">
        <v>8.9371723941171766E-3</v>
      </c>
      <c r="S196">
        <v>1.23605991615241E-2</v>
      </c>
    </row>
    <row r="197" spans="1:19" x14ac:dyDescent="0.35">
      <c r="A197" s="2">
        <v>43742</v>
      </c>
      <c r="B197">
        <v>-1.736978938031886E-2</v>
      </c>
      <c r="C197">
        <v>1.6222148160746071E-2</v>
      </c>
      <c r="D197">
        <v>-2.981573623397793E-3</v>
      </c>
      <c r="E197">
        <v>6.1865709340742647E-3</v>
      </c>
      <c r="F197">
        <v>2.9464086508663718E-3</v>
      </c>
      <c r="G197">
        <v>1.129378155806382E-3</v>
      </c>
      <c r="H197">
        <v>5.9911867922584072E-3</v>
      </c>
      <c r="I197">
        <v>9.7104251555588661E-3</v>
      </c>
      <c r="J197">
        <v>1.233341746349481E-2</v>
      </c>
      <c r="K197">
        <v>-8.5761585789223549E-3</v>
      </c>
      <c r="L197">
        <v>-3.0093432262916502E-3</v>
      </c>
      <c r="M197">
        <v>2.8267226242368881E-3</v>
      </c>
      <c r="N197">
        <v>2.012729716748796E-2</v>
      </c>
      <c r="O197">
        <v>5.4394497613408088E-3</v>
      </c>
      <c r="P197">
        <v>4.0186160496391574E-3</v>
      </c>
      <c r="Q197">
        <v>-1.153114683324419E-2</v>
      </c>
      <c r="R197">
        <v>1.173076006090157E-2</v>
      </c>
      <c r="S197">
        <v>1.4562936913654401E-2</v>
      </c>
    </row>
    <row r="198" spans="1:19" x14ac:dyDescent="0.35">
      <c r="A198" s="2">
        <v>43745</v>
      </c>
      <c r="B198">
        <v>0</v>
      </c>
      <c r="C198">
        <v>-2.7039518366533949E-4</v>
      </c>
      <c r="D198">
        <v>2.0560607095545299E-2</v>
      </c>
      <c r="E198">
        <v>-5.1821725614683567E-3</v>
      </c>
      <c r="F198">
        <v>-1.1749735464634541E-3</v>
      </c>
      <c r="G198">
        <v>-1.6356444693951141E-2</v>
      </c>
      <c r="H198">
        <v>-3.7898796741406842E-3</v>
      </c>
      <c r="I198">
        <v>4.968699405593302E-3</v>
      </c>
      <c r="J198">
        <v>-5.5975957370697493E-3</v>
      </c>
      <c r="K198">
        <v>-1.297564905117277E-2</v>
      </c>
      <c r="L198">
        <v>-2.066415878164285E-2</v>
      </c>
      <c r="M198">
        <v>-2.6074509016368649E-2</v>
      </c>
      <c r="N198">
        <v>4.9574896583044481E-3</v>
      </c>
      <c r="O198">
        <v>-2.094278519156112E-3</v>
      </c>
      <c r="P198">
        <v>-3.3338549309691601E-4</v>
      </c>
      <c r="Q198">
        <v>4.0930996991859203E-3</v>
      </c>
      <c r="R198">
        <v>-1.3014576676615991E-2</v>
      </c>
      <c r="S198">
        <v>-1.3774135850840859E-2</v>
      </c>
    </row>
    <row r="199" spans="1:19" x14ac:dyDescent="0.35">
      <c r="A199" s="2">
        <v>43746</v>
      </c>
      <c r="B199">
        <v>1.262622380666234E-2</v>
      </c>
      <c r="C199">
        <v>-2.706372784622713E-3</v>
      </c>
      <c r="D199">
        <v>-1.282061426783254E-2</v>
      </c>
      <c r="E199">
        <v>-1.368544722160636E-2</v>
      </c>
      <c r="F199">
        <v>-1.705893731090535E-2</v>
      </c>
      <c r="G199">
        <v>-1.476470710011657E-2</v>
      </c>
      <c r="H199">
        <v>-1.9021620746644149E-2</v>
      </c>
      <c r="I199">
        <v>-9.2503268420683904E-3</v>
      </c>
      <c r="J199">
        <v>-9.602625850850921E-3</v>
      </c>
      <c r="K199">
        <v>-2.804559151704189E-2</v>
      </c>
      <c r="L199">
        <v>-3.2005608380005768E-2</v>
      </c>
      <c r="M199">
        <v>-3.6178630902374831E-3</v>
      </c>
      <c r="N199">
        <v>-5.3276334057248409E-3</v>
      </c>
      <c r="O199">
        <v>-1.294150498583291E-2</v>
      </c>
      <c r="P199">
        <v>-2.9362880295050742E-2</v>
      </c>
      <c r="Q199">
        <v>-1.059931683877291E-2</v>
      </c>
      <c r="R199">
        <v>-1.198683913026688E-3</v>
      </c>
      <c r="S199">
        <v>-1.940592779520867E-2</v>
      </c>
    </row>
    <row r="200" spans="1:19" x14ac:dyDescent="0.35">
      <c r="A200" s="2">
        <v>43747</v>
      </c>
      <c r="B200">
        <v>-4.987549577958883E-3</v>
      </c>
      <c r="C200">
        <v>8.6838817349492725E-3</v>
      </c>
      <c r="D200">
        <v>1.9295104830176161E-2</v>
      </c>
      <c r="E200">
        <v>1.2801111354911351E-2</v>
      </c>
      <c r="F200">
        <v>6.5829387722367017E-3</v>
      </c>
      <c r="G200">
        <v>-2.037155373834199E-3</v>
      </c>
      <c r="H200">
        <v>-6.6483241206382049E-3</v>
      </c>
      <c r="I200">
        <v>3.5898370790091512E-2</v>
      </c>
      <c r="J200">
        <v>1.237023001782522E-2</v>
      </c>
      <c r="K200">
        <v>9.0171326339876234E-3</v>
      </c>
      <c r="L200">
        <v>2.4496350999414501E-4</v>
      </c>
      <c r="M200">
        <v>2.4691167437676631E-2</v>
      </c>
      <c r="N200">
        <v>1.874622726353703E-2</v>
      </c>
      <c r="O200">
        <v>1.948807040702327E-3</v>
      </c>
      <c r="P200">
        <v>3.7814809863145889E-3</v>
      </c>
      <c r="Q200">
        <v>1.133096193370187E-2</v>
      </c>
      <c r="R200">
        <v>2.100336643584089E-2</v>
      </c>
      <c r="S200">
        <v>1.109433634931878E-2</v>
      </c>
    </row>
    <row r="201" spans="1:19" x14ac:dyDescent="0.35">
      <c r="A201" s="2">
        <v>43748</v>
      </c>
      <c r="B201">
        <v>2.5061906668926159E-3</v>
      </c>
      <c r="C201">
        <v>-2.6893207866152119E-4</v>
      </c>
      <c r="D201">
        <v>1.7109599308630319E-2</v>
      </c>
      <c r="E201">
        <v>1.2815681160946999E-2</v>
      </c>
      <c r="F201">
        <v>1.4268811039691579E-2</v>
      </c>
      <c r="G201">
        <v>4.6656341404391899E-3</v>
      </c>
      <c r="H201">
        <v>3.0674890241741529E-2</v>
      </c>
      <c r="I201">
        <v>2.4242227181162871E-2</v>
      </c>
      <c r="J201">
        <v>2.2622343845647871E-2</v>
      </c>
      <c r="K201">
        <v>1.8766584672979428E-2</v>
      </c>
      <c r="L201">
        <v>4.6522616462685304E-3</v>
      </c>
      <c r="M201">
        <v>-1.417281972910245E-3</v>
      </c>
      <c r="N201">
        <v>3.7873699097952913E-2</v>
      </c>
      <c r="O201">
        <v>1.255536828254011E-2</v>
      </c>
      <c r="P201">
        <v>9.9314463350528293E-3</v>
      </c>
      <c r="Q201">
        <v>1.527793286824042E-2</v>
      </c>
      <c r="R201">
        <v>8.5811938336410876E-3</v>
      </c>
      <c r="S201">
        <v>1.2010634446782961E-2</v>
      </c>
    </row>
    <row r="202" spans="1:19" x14ac:dyDescent="0.35">
      <c r="A202" s="2">
        <v>43749</v>
      </c>
      <c r="B202">
        <v>3.2500038887914862E-2</v>
      </c>
      <c r="C202">
        <v>8.0729112481843224E-3</v>
      </c>
      <c r="D202">
        <v>9.8422923399297257E-3</v>
      </c>
      <c r="E202">
        <v>1.3613878922192679E-2</v>
      </c>
      <c r="F202">
        <v>2.5791261103594639E-2</v>
      </c>
      <c r="G202">
        <v>4.9338768725137871E-3</v>
      </c>
      <c r="H202">
        <v>1.569252727952852E-2</v>
      </c>
      <c r="I202">
        <v>1.3048152280693779E-2</v>
      </c>
      <c r="J202">
        <v>2.405957161044214E-2</v>
      </c>
      <c r="K202">
        <v>2.982460213541405E-2</v>
      </c>
      <c r="L202">
        <v>2.193524502632771E-3</v>
      </c>
      <c r="M202">
        <v>2.2001420241834161E-2</v>
      </c>
      <c r="N202">
        <v>-6.5669046627181427E-4</v>
      </c>
      <c r="O202">
        <v>1.03037072071066E-2</v>
      </c>
      <c r="P202">
        <v>1.05122524391128E-2</v>
      </c>
      <c r="Q202">
        <v>2.3074079019406391E-2</v>
      </c>
      <c r="R202">
        <v>2.5640942586794061E-2</v>
      </c>
      <c r="S202">
        <v>1.0696047601755019E-2</v>
      </c>
    </row>
    <row r="203" spans="1:19" x14ac:dyDescent="0.35">
      <c r="A203" s="2">
        <v>43752</v>
      </c>
      <c r="B203">
        <v>0</v>
      </c>
      <c r="C203">
        <v>-1.067849362665241E-3</v>
      </c>
      <c r="D203">
        <v>-5.3163300096301658E-3</v>
      </c>
      <c r="E203">
        <v>2.5829057546777889E-4</v>
      </c>
      <c r="F203">
        <v>-9.1428512677536045E-3</v>
      </c>
      <c r="G203">
        <v>-1.530688672235936E-2</v>
      </c>
      <c r="H203">
        <v>-1.7581090046650649E-2</v>
      </c>
      <c r="I203">
        <v>6.2903733596122446E-3</v>
      </c>
      <c r="J203">
        <v>-4.4152561752944797E-3</v>
      </c>
      <c r="K203">
        <v>3.4071899141809858E-3</v>
      </c>
      <c r="L203">
        <v>-1.483439281628007E-2</v>
      </c>
      <c r="M203">
        <v>-2.083488511710696E-3</v>
      </c>
      <c r="N203">
        <v>1.126433221713796E-3</v>
      </c>
      <c r="O203">
        <v>-5.1839655069318979E-4</v>
      </c>
      <c r="P203">
        <v>4.6978118081051354E-3</v>
      </c>
      <c r="Q203">
        <v>-6.6681384035661706E-3</v>
      </c>
      <c r="R203">
        <v>6.0226733212132011E-3</v>
      </c>
      <c r="S203">
        <v>2.899444825465336E-3</v>
      </c>
    </row>
    <row r="204" spans="1:19" x14ac:dyDescent="0.35">
      <c r="A204" s="2">
        <v>43753</v>
      </c>
      <c r="B204">
        <v>-4.8425517173367183E-3</v>
      </c>
      <c r="C204">
        <v>-1.603005058568252E-3</v>
      </c>
      <c r="D204">
        <v>-3.206445764995625E-3</v>
      </c>
      <c r="E204">
        <v>1.118890736281797E-3</v>
      </c>
      <c r="F204">
        <v>4.0368279936833229E-3</v>
      </c>
      <c r="G204">
        <v>1.554482966922466E-2</v>
      </c>
      <c r="H204">
        <v>-5.9655932498331454E-3</v>
      </c>
      <c r="I204">
        <v>-1.5776366252098769E-2</v>
      </c>
      <c r="J204">
        <v>1.4412516465160291E-2</v>
      </c>
      <c r="K204">
        <v>5.0933448292984629E-3</v>
      </c>
      <c r="L204">
        <v>7.1586364836058181E-3</v>
      </c>
      <c r="M204">
        <v>2.0878384992382149E-3</v>
      </c>
      <c r="N204">
        <v>6.0946121646476836E-3</v>
      </c>
      <c r="O204">
        <v>-4.8427021186059349E-3</v>
      </c>
      <c r="P204">
        <v>-5.6780250828032397E-3</v>
      </c>
      <c r="Q204">
        <v>7.5026305182852582E-3</v>
      </c>
      <c r="R204">
        <v>1.039190053326111E-2</v>
      </c>
      <c r="S204">
        <v>3.4689997096213339E-3</v>
      </c>
    </row>
    <row r="205" spans="1:19" x14ac:dyDescent="0.35">
      <c r="A205" s="2">
        <v>43754</v>
      </c>
      <c r="B205">
        <v>-7.29937878358633E-3</v>
      </c>
      <c r="C205">
        <v>-4.0152003277872383E-3</v>
      </c>
      <c r="D205">
        <v>-1.6567710262985869E-2</v>
      </c>
      <c r="E205">
        <v>-1.03172524594668E-2</v>
      </c>
      <c r="F205">
        <v>-9.1899372183102956E-3</v>
      </c>
      <c r="G205">
        <v>-1.1339499796021779E-2</v>
      </c>
      <c r="H205">
        <v>-9.8196197943999364E-3</v>
      </c>
      <c r="I205">
        <v>-1.3609473064889801E-2</v>
      </c>
      <c r="J205">
        <v>-2.1233492756738911E-2</v>
      </c>
      <c r="K205">
        <v>-1.8581100682098839E-2</v>
      </c>
      <c r="L205">
        <v>-1.127469230200806E-2</v>
      </c>
      <c r="M205">
        <v>1.7360970226249831E-2</v>
      </c>
      <c r="N205">
        <v>-9.6923942528961415E-3</v>
      </c>
      <c r="O205">
        <v>-2.6066542336696812E-3</v>
      </c>
      <c r="P205">
        <v>4.3665792731635289E-3</v>
      </c>
      <c r="Q205">
        <v>1.3716855639260841E-3</v>
      </c>
      <c r="R205">
        <v>-4.0247350009957614E-3</v>
      </c>
      <c r="S205">
        <v>-1.7141720166502169E-2</v>
      </c>
    </row>
    <row r="206" spans="1:19" x14ac:dyDescent="0.35">
      <c r="A206" s="2">
        <v>43755</v>
      </c>
      <c r="B206">
        <v>2.4510721194215268E-3</v>
      </c>
      <c r="C206">
        <v>1.4780913996622401E-2</v>
      </c>
      <c r="D206">
        <v>-1.465062088876534E-3</v>
      </c>
      <c r="E206">
        <v>2.0849936238434008E-3</v>
      </c>
      <c r="F206">
        <v>-6.3769529081090237E-3</v>
      </c>
      <c r="G206">
        <v>-2.0680720448166601E-2</v>
      </c>
      <c r="H206">
        <v>3.856562717259981E-3</v>
      </c>
      <c r="I206">
        <v>-1.073063686376607E-3</v>
      </c>
      <c r="J206">
        <v>2.2491653537812129E-2</v>
      </c>
      <c r="K206">
        <v>-6.02389737205411E-3</v>
      </c>
      <c r="L206">
        <v>-2.478372029300902E-4</v>
      </c>
      <c r="M206">
        <v>-1.501719049338557E-2</v>
      </c>
      <c r="N206">
        <v>8.940262976994795E-3</v>
      </c>
      <c r="O206">
        <v>1.341677768522298E-2</v>
      </c>
      <c r="P206">
        <v>1.20404113585586E-2</v>
      </c>
      <c r="Q206">
        <v>8.2191366002590804E-3</v>
      </c>
      <c r="R206">
        <v>1.13369870984803E-2</v>
      </c>
      <c r="S206">
        <v>-1.319248977874943E-3</v>
      </c>
    </row>
    <row r="207" spans="1:19" x14ac:dyDescent="0.35">
      <c r="A207" s="2">
        <v>43756</v>
      </c>
      <c r="B207">
        <v>-7.334990467694813E-3</v>
      </c>
      <c r="C207">
        <v>-7.4151118307935748E-3</v>
      </c>
      <c r="D207">
        <v>-1.063613765544791E-2</v>
      </c>
      <c r="E207">
        <v>-5.288172702081706E-3</v>
      </c>
      <c r="F207">
        <v>-1.108504966209756E-2</v>
      </c>
      <c r="G207">
        <v>-3.4895836046247908E-2</v>
      </c>
      <c r="H207">
        <v>-8.2326989374382764E-3</v>
      </c>
      <c r="I207">
        <v>-3.222711639526588E-3</v>
      </c>
      <c r="J207">
        <v>1.6224532531397658E-2</v>
      </c>
      <c r="K207">
        <v>-2.1645064430611431E-2</v>
      </c>
      <c r="L207">
        <v>2.9754966349846419E-3</v>
      </c>
      <c r="M207">
        <v>6.9301882403984827E-3</v>
      </c>
      <c r="N207">
        <v>-9.3266917230105939E-5</v>
      </c>
      <c r="O207">
        <v>-7.5651624664939687E-3</v>
      </c>
      <c r="P207">
        <v>-3.6351943967003471E-3</v>
      </c>
      <c r="Q207">
        <v>-9.7034480612778751E-4</v>
      </c>
      <c r="R207">
        <v>1.0654890891959701E-2</v>
      </c>
      <c r="S207">
        <v>-7.7779164236387874E-3</v>
      </c>
    </row>
    <row r="208" spans="1:19" x14ac:dyDescent="0.35">
      <c r="A208" s="2">
        <v>43759</v>
      </c>
      <c r="B208">
        <v>-7.3890244279257722E-3</v>
      </c>
      <c r="C208">
        <v>2.1077916832811679E-2</v>
      </c>
      <c r="D208">
        <v>3.7256517719359339E-2</v>
      </c>
      <c r="E208">
        <v>1.6297719099217511E-2</v>
      </c>
      <c r="F208">
        <v>-4.1298018784056154E-3</v>
      </c>
      <c r="G208">
        <v>4.9969068590419052E-2</v>
      </c>
      <c r="H208">
        <v>2.3242976726228552E-2</v>
      </c>
      <c r="I208">
        <v>1.478035911408471E-2</v>
      </c>
      <c r="J208">
        <v>-7.2151246168443714E-3</v>
      </c>
      <c r="K208">
        <v>2.0353919721302741E-2</v>
      </c>
      <c r="L208">
        <v>9.1469680771556483E-3</v>
      </c>
      <c r="M208">
        <v>7.5705230470994866E-3</v>
      </c>
      <c r="N208">
        <v>9.3284189885836089E-3</v>
      </c>
      <c r="O208">
        <v>9.7017129471856922E-3</v>
      </c>
      <c r="P208">
        <v>1.6251963720212311E-2</v>
      </c>
      <c r="Q208">
        <v>1.0491199612506771E-2</v>
      </c>
      <c r="R208">
        <v>2.3610864548198052E-2</v>
      </c>
      <c r="S208">
        <v>1.671319483751588E-2</v>
      </c>
    </row>
    <row r="209" spans="1:19" x14ac:dyDescent="0.35">
      <c r="A209" s="2">
        <v>43760</v>
      </c>
      <c r="B209">
        <v>-4.9628804218468936E-3</v>
      </c>
      <c r="C209">
        <v>6.2710465966238083E-3</v>
      </c>
      <c r="D209">
        <v>1.036466124003654E-2</v>
      </c>
      <c r="E209">
        <v>1.0204951055490239E-2</v>
      </c>
      <c r="F209">
        <v>2.1919449624658419E-2</v>
      </c>
      <c r="G209">
        <v>2.822929837906862E-2</v>
      </c>
      <c r="H209">
        <v>4.8675547042245082E-3</v>
      </c>
      <c r="I209">
        <v>2.4882563170817159E-2</v>
      </c>
      <c r="J209">
        <v>7.8862479477934677E-3</v>
      </c>
      <c r="K209">
        <v>1.7345967220549149E-2</v>
      </c>
      <c r="L209">
        <v>3.4297055662403153E-2</v>
      </c>
      <c r="M209">
        <v>4.2349732783514497E-2</v>
      </c>
      <c r="N209">
        <v>5.2679117919511853E-3</v>
      </c>
      <c r="O209">
        <v>1.1324767690109819E-2</v>
      </c>
      <c r="P209">
        <v>0</v>
      </c>
      <c r="Q209">
        <v>6.9219069624222307E-3</v>
      </c>
      <c r="R209">
        <v>1.02993837007177E-2</v>
      </c>
      <c r="S209">
        <v>5.0919350239078121E-3</v>
      </c>
    </row>
    <row r="210" spans="1:19" x14ac:dyDescent="0.35">
      <c r="A210" s="2">
        <v>43761</v>
      </c>
      <c r="B210">
        <v>2.493607044400159E-3</v>
      </c>
      <c r="C210">
        <v>1.428219848399381E-2</v>
      </c>
      <c r="D210">
        <v>-5.1292475260289461E-3</v>
      </c>
      <c r="E210">
        <v>1.527958125286055E-3</v>
      </c>
      <c r="F210">
        <v>3.0144859876530591E-2</v>
      </c>
      <c r="G210">
        <v>3.4066477558958093E-2</v>
      </c>
      <c r="H210">
        <v>2.4757786337953561E-2</v>
      </c>
      <c r="I210">
        <v>-1.3767693145615659E-2</v>
      </c>
      <c r="J210">
        <v>1.058592793956459E-2</v>
      </c>
      <c r="K210">
        <v>2.387040400268425E-2</v>
      </c>
      <c r="L210">
        <v>1.6579400094895561E-2</v>
      </c>
      <c r="M210">
        <v>2.096966867025607E-2</v>
      </c>
      <c r="N210">
        <v>2.1147111671924179E-3</v>
      </c>
      <c r="O210">
        <v>1.136735207121253E-2</v>
      </c>
      <c r="P210">
        <v>-6.5272913012655032E-3</v>
      </c>
      <c r="Q210">
        <v>9.5474033525169144E-3</v>
      </c>
      <c r="R210">
        <v>-3.3982276369833859E-3</v>
      </c>
      <c r="S210">
        <v>9.5527605923781955E-3</v>
      </c>
    </row>
    <row r="211" spans="1:19" x14ac:dyDescent="0.35">
      <c r="A211" s="2">
        <v>43762</v>
      </c>
      <c r="B211">
        <v>9.9503707137011954E-3</v>
      </c>
      <c r="C211">
        <v>3.8401406738071131E-3</v>
      </c>
      <c r="D211">
        <v>-1.599982212714512E-3</v>
      </c>
      <c r="E211">
        <v>-3.3904560538720041E-3</v>
      </c>
      <c r="F211">
        <v>-3.3765839957564658E-3</v>
      </c>
      <c r="G211">
        <v>4.1687441790450031E-4</v>
      </c>
      <c r="H211">
        <v>2.100729709544114E-3</v>
      </c>
      <c r="I211">
        <v>3.752732472079412E-3</v>
      </c>
      <c r="J211">
        <v>7.2872366778538034E-3</v>
      </c>
      <c r="K211">
        <v>-5.8284519669595802E-3</v>
      </c>
      <c r="L211">
        <v>-1.467795277150419E-2</v>
      </c>
      <c r="M211">
        <v>-2.1180791755531999E-2</v>
      </c>
      <c r="N211">
        <v>1.4954030340430521E-2</v>
      </c>
      <c r="O211">
        <v>-6.7088882604471323E-4</v>
      </c>
      <c r="P211">
        <v>-3.285125913436882E-3</v>
      </c>
      <c r="Q211">
        <v>-8.5114490601423398E-3</v>
      </c>
      <c r="R211">
        <v>3.2605565922776643E-2</v>
      </c>
      <c r="S211">
        <v>-9.4623688481351165E-3</v>
      </c>
    </row>
    <row r="212" spans="1:19" x14ac:dyDescent="0.35">
      <c r="A212" s="2">
        <v>43763</v>
      </c>
      <c r="B212">
        <v>4.9260438984113364E-3</v>
      </c>
      <c r="C212">
        <v>3.5704489574857061E-3</v>
      </c>
      <c r="D212">
        <v>3.3832504209776459E-3</v>
      </c>
      <c r="E212">
        <v>9.2702667926198856E-3</v>
      </c>
      <c r="F212">
        <v>1.3551833026577141E-2</v>
      </c>
      <c r="G212">
        <v>7.0863282268069927E-3</v>
      </c>
      <c r="H212">
        <v>2.0965828532450992E-3</v>
      </c>
      <c r="I212">
        <v>-1.345947374370771E-3</v>
      </c>
      <c r="J212">
        <v>2.50189302816155E-2</v>
      </c>
      <c r="K212">
        <v>3.3501180485959741E-3</v>
      </c>
      <c r="L212">
        <v>5.674795171810576E-3</v>
      </c>
      <c r="M212">
        <v>3.9344248453668351E-2</v>
      </c>
      <c r="N212">
        <v>3.4258403604979559E-2</v>
      </c>
      <c r="O212">
        <v>1.8465624000847389E-3</v>
      </c>
      <c r="P212">
        <v>3.6255338263029291E-3</v>
      </c>
      <c r="Q212">
        <v>6.4863315115628586E-3</v>
      </c>
      <c r="R212">
        <v>2.4352088514047351E-2</v>
      </c>
      <c r="S212">
        <v>2.315587018939302E-3</v>
      </c>
    </row>
    <row r="213" spans="1:19" x14ac:dyDescent="0.35">
      <c r="A213" s="2">
        <v>43766</v>
      </c>
      <c r="B213">
        <v>9.8038763111223393E-3</v>
      </c>
      <c r="C213">
        <v>-2.795463551697686E-3</v>
      </c>
      <c r="D213">
        <v>-1.1889990007652449E-2</v>
      </c>
      <c r="E213">
        <v>-1.6010250291635939E-3</v>
      </c>
      <c r="F213">
        <v>1.6711027204090461E-3</v>
      </c>
      <c r="G213">
        <v>-1.972964913057695E-2</v>
      </c>
      <c r="H213">
        <v>-1.6213384159232791E-2</v>
      </c>
      <c r="I213">
        <v>-3.1447156202131228E-3</v>
      </c>
      <c r="J213">
        <v>-6.3226054620710848E-3</v>
      </c>
      <c r="K213">
        <v>-3.3389322314643088E-3</v>
      </c>
      <c r="L213">
        <v>-5.8781386515600609E-3</v>
      </c>
      <c r="M213">
        <v>9.4637383536837483E-3</v>
      </c>
      <c r="N213">
        <v>2.4733573441199749E-2</v>
      </c>
      <c r="O213">
        <v>4.0215202401212569E-3</v>
      </c>
      <c r="P213">
        <v>-9.8524415091483242E-4</v>
      </c>
      <c r="Q213">
        <v>2.0846624054569052E-3</v>
      </c>
      <c r="R213">
        <v>8.0592036654580923E-3</v>
      </c>
      <c r="S213">
        <v>-8.8084330538200639E-3</v>
      </c>
    </row>
    <row r="214" spans="1:19" x14ac:dyDescent="0.35">
      <c r="A214" s="2">
        <v>43767</v>
      </c>
      <c r="B214">
        <v>-7.2814180695772723E-3</v>
      </c>
      <c r="C214">
        <v>-3.3384182450770017E-2</v>
      </c>
      <c r="D214">
        <v>2.532342065646942E-2</v>
      </c>
      <c r="E214">
        <v>-2.9540516072559249E-3</v>
      </c>
      <c r="F214">
        <v>1.1123507658814979E-2</v>
      </c>
      <c r="G214">
        <v>1.069668135371704E-2</v>
      </c>
      <c r="H214">
        <v>-1.063110445478799E-3</v>
      </c>
      <c r="I214">
        <v>1.8476900694363699E-2</v>
      </c>
      <c r="J214">
        <v>6.5106657785864996E-3</v>
      </c>
      <c r="K214">
        <v>5.8626219775561586E-3</v>
      </c>
      <c r="L214">
        <v>1.1826179545557649E-3</v>
      </c>
      <c r="M214">
        <v>2.50003454344716E-3</v>
      </c>
      <c r="N214">
        <v>1.458414916821682E-2</v>
      </c>
      <c r="O214">
        <v>1.669299158482129E-4</v>
      </c>
      <c r="P214">
        <v>-4.6022152710286646E-3</v>
      </c>
      <c r="Q214">
        <v>-3.5933679792835571E-3</v>
      </c>
      <c r="R214">
        <v>7.4945029634747584E-3</v>
      </c>
      <c r="S214">
        <v>-2.9138064377134398E-3</v>
      </c>
    </row>
    <row r="215" spans="1:19" x14ac:dyDescent="0.35">
      <c r="A215" s="2">
        <v>43768</v>
      </c>
      <c r="B215">
        <v>-1.955989234876265E-2</v>
      </c>
      <c r="C215">
        <v>1.3972997267136741E-2</v>
      </c>
      <c r="D215">
        <v>-3.5908165091152133E-2</v>
      </c>
      <c r="E215">
        <v>-1.4983405049550541E-2</v>
      </c>
      <c r="F215">
        <v>-8.2506603599730166E-3</v>
      </c>
      <c r="G215">
        <v>-3.0496943374628271E-2</v>
      </c>
      <c r="H215">
        <v>-1.383723146565574E-2</v>
      </c>
      <c r="I215">
        <v>-4.4837901499752197E-2</v>
      </c>
      <c r="J215">
        <v>-2.690369806394477E-2</v>
      </c>
      <c r="K215">
        <v>-3.7468739950962997E-2</v>
      </c>
      <c r="L215">
        <v>-2.2915280262711831E-2</v>
      </c>
      <c r="M215">
        <v>1.246892405671041E-2</v>
      </c>
      <c r="N215">
        <v>-2.1099656171548849E-2</v>
      </c>
      <c r="O215">
        <v>2.0022964877681741E-3</v>
      </c>
      <c r="P215">
        <v>-2.6419424302716039E-3</v>
      </c>
      <c r="Q215">
        <v>-5.6990503982468077E-4</v>
      </c>
      <c r="R215">
        <v>-1.9936431954708619E-2</v>
      </c>
      <c r="S215">
        <v>-1.0520009855318089E-2</v>
      </c>
    </row>
    <row r="216" spans="1:19" x14ac:dyDescent="0.35">
      <c r="A216" s="2">
        <v>43769</v>
      </c>
      <c r="B216">
        <v>-3.9900228879091282E-2</v>
      </c>
      <c r="C216">
        <v>-1.4300454005856561E-2</v>
      </c>
      <c r="D216">
        <v>2.9068264692198031E-3</v>
      </c>
      <c r="E216">
        <v>-1.890791546277248E-3</v>
      </c>
      <c r="F216">
        <v>1.220172614400594E-2</v>
      </c>
      <c r="G216">
        <v>-4.4530062129303216E-3</v>
      </c>
      <c r="H216">
        <v>-1.079373079900914E-3</v>
      </c>
      <c r="I216">
        <v>1.528737137897429E-2</v>
      </c>
      <c r="J216">
        <v>-3.3842036730223568E-2</v>
      </c>
      <c r="K216">
        <v>-2.5950948547542869E-3</v>
      </c>
      <c r="L216">
        <v>-2.07928347650469E-2</v>
      </c>
      <c r="M216">
        <v>0</v>
      </c>
      <c r="N216">
        <v>3.177294768571759E-3</v>
      </c>
      <c r="O216">
        <v>-3.4637821494404419E-2</v>
      </c>
      <c r="P216">
        <v>-1.6887574410425429E-2</v>
      </c>
      <c r="Q216">
        <v>-3.7957706355651322E-4</v>
      </c>
      <c r="R216">
        <v>-1.852042485728245E-2</v>
      </c>
      <c r="S216">
        <v>-2.215096111507608E-3</v>
      </c>
    </row>
    <row r="217" spans="1:19" x14ac:dyDescent="0.35">
      <c r="A217" s="2">
        <v>43770</v>
      </c>
      <c r="B217">
        <v>-1.0389648509416699E-2</v>
      </c>
      <c r="C217">
        <v>2.0838711916778999E-2</v>
      </c>
      <c r="D217">
        <v>3.5326041220269173E-2</v>
      </c>
      <c r="E217">
        <v>6.0288876654590595E-4</v>
      </c>
      <c r="F217">
        <v>1.8082255581968631E-2</v>
      </c>
      <c r="G217">
        <v>2.6547455594210009E-2</v>
      </c>
      <c r="H217">
        <v>3.6736882302853317E-2</v>
      </c>
      <c r="I217">
        <v>4.806062176374315E-2</v>
      </c>
      <c r="J217">
        <v>3.9405753111472652E-2</v>
      </c>
      <c r="K217">
        <v>4.5099760098431307E-2</v>
      </c>
      <c r="L217">
        <v>4.4197633712332429E-2</v>
      </c>
      <c r="M217">
        <v>1.231514031635084E-2</v>
      </c>
      <c r="N217">
        <v>1.3525264255236371E-2</v>
      </c>
      <c r="O217">
        <v>1.1557559048146929E-2</v>
      </c>
      <c r="P217">
        <v>4.0754370264193929E-2</v>
      </c>
      <c r="Q217">
        <v>1.121013455889508E-2</v>
      </c>
      <c r="R217">
        <v>2.9696537120241558E-2</v>
      </c>
      <c r="S217">
        <v>3.004274830747455E-2</v>
      </c>
    </row>
    <row r="218" spans="1:19" x14ac:dyDescent="0.35">
      <c r="A218" s="2">
        <v>43773</v>
      </c>
      <c r="B218">
        <v>1.83726832547817E-2</v>
      </c>
      <c r="C218">
        <v>1.7054060688007189E-2</v>
      </c>
      <c r="D218">
        <v>1.487320041535756E-2</v>
      </c>
      <c r="E218">
        <v>4.6123367534925297E-2</v>
      </c>
      <c r="F218">
        <v>1.0226095075235531E-2</v>
      </c>
      <c r="G218">
        <v>3.5699423119960987E-2</v>
      </c>
      <c r="H218">
        <v>9.9007396732873065E-3</v>
      </c>
      <c r="I218">
        <v>4.7891604484533454E-3</v>
      </c>
      <c r="J218">
        <v>2.2115333805568849E-2</v>
      </c>
      <c r="K218">
        <v>3.9004042026885337E-2</v>
      </c>
      <c r="L218">
        <v>4.587341397410305E-2</v>
      </c>
      <c r="M218">
        <v>-3.0414414968239489E-3</v>
      </c>
      <c r="N218">
        <v>1.182408909959243E-3</v>
      </c>
      <c r="O218">
        <v>1.364273491342272E-2</v>
      </c>
      <c r="P218">
        <v>1.5210656503698679E-2</v>
      </c>
      <c r="Q218">
        <v>1.5595706206593901E-2</v>
      </c>
      <c r="R218">
        <v>1.3819644863263701E-2</v>
      </c>
      <c r="S218">
        <v>2.9741434678052681E-2</v>
      </c>
    </row>
    <row r="219" spans="1:19" x14ac:dyDescent="0.35">
      <c r="A219" s="2">
        <v>43774</v>
      </c>
      <c r="B219">
        <v>2.061863355350968E-2</v>
      </c>
      <c r="C219">
        <v>1.1941165887811019E-2</v>
      </c>
      <c r="D219">
        <v>8.793107338689321E-3</v>
      </c>
      <c r="E219">
        <v>3.043483407790815E-3</v>
      </c>
      <c r="F219">
        <v>1.4384780694773889E-2</v>
      </c>
      <c r="G219">
        <v>4.3423360931398314E-3</v>
      </c>
      <c r="H219">
        <v>6.1922580741455846E-3</v>
      </c>
      <c r="I219">
        <v>6.6433068968152487E-3</v>
      </c>
      <c r="J219">
        <v>-2.2078493544643418E-2</v>
      </c>
      <c r="K219">
        <v>9.5846820663962884E-3</v>
      </c>
      <c r="L219">
        <v>-5.2452911176364081E-2</v>
      </c>
      <c r="M219">
        <v>-1.830372759559107E-3</v>
      </c>
      <c r="N219">
        <v>3.2055498980287922E-3</v>
      </c>
      <c r="O219">
        <v>1.211296835583631E-2</v>
      </c>
      <c r="P219">
        <v>7.0129133758238824E-3</v>
      </c>
      <c r="Q219">
        <v>1.387611158633884E-2</v>
      </c>
      <c r="R219">
        <v>-1.4817249500136409E-3</v>
      </c>
      <c r="S219">
        <v>1.981296642546582E-2</v>
      </c>
    </row>
    <row r="220" spans="1:19" x14ac:dyDescent="0.35">
      <c r="A220" s="2">
        <v>43775</v>
      </c>
      <c r="B220">
        <v>5.0504385638969751E-3</v>
      </c>
      <c r="C220">
        <v>-1.0795706651747779E-2</v>
      </c>
      <c r="D220">
        <v>-1.504034281083266E-2</v>
      </c>
      <c r="E220">
        <v>-1.6729712797581509E-2</v>
      </c>
      <c r="F220">
        <v>-1.733223432743514E-2</v>
      </c>
      <c r="G220">
        <v>-3.4995232803897491E-2</v>
      </c>
      <c r="H220">
        <v>-1.435903379801173E-2</v>
      </c>
      <c r="I220">
        <v>-1.4921127993450471E-2</v>
      </c>
      <c r="J220">
        <v>-3.2510494082981338E-2</v>
      </c>
      <c r="K220">
        <v>-3.6392297826250967E-2</v>
      </c>
      <c r="L220">
        <v>-5.4879612136912503E-2</v>
      </c>
      <c r="M220">
        <v>-2.5061138536653371E-2</v>
      </c>
      <c r="N220">
        <v>-4.2044573090004311E-3</v>
      </c>
      <c r="O220">
        <v>-4.8204529355665438E-3</v>
      </c>
      <c r="P220">
        <v>-1.2978822195720221E-2</v>
      </c>
      <c r="Q220">
        <v>-9.3064759699743593E-3</v>
      </c>
      <c r="R220">
        <v>-7.3202810116963501E-3</v>
      </c>
      <c r="S220">
        <v>-2.1890834732185342E-2</v>
      </c>
    </row>
    <row r="221" spans="1:19" x14ac:dyDescent="0.35">
      <c r="A221" s="2">
        <v>43776</v>
      </c>
      <c r="B221">
        <v>-2.5124876517805821E-3</v>
      </c>
      <c r="C221">
        <v>1.379405459846716E-2</v>
      </c>
      <c r="D221">
        <v>3.3142516027669273E-2</v>
      </c>
      <c r="E221">
        <v>1.6597260714117601E-2</v>
      </c>
      <c r="F221">
        <v>1.1758515614034961E-2</v>
      </c>
      <c r="G221">
        <v>4.6485732382433032E-2</v>
      </c>
      <c r="H221">
        <v>3.069711892424087E-2</v>
      </c>
      <c r="I221">
        <v>3.0148669452334079E-2</v>
      </c>
      <c r="J221">
        <v>3.064712732809172E-2</v>
      </c>
      <c r="K221">
        <v>3.1198670300559121E-2</v>
      </c>
      <c r="L221">
        <v>-1.4642794886076119E-2</v>
      </c>
      <c r="M221">
        <v>2.3824554068323289E-2</v>
      </c>
      <c r="N221">
        <v>9.7112989424996687E-3</v>
      </c>
      <c r="O221">
        <v>8.3513519474152087E-3</v>
      </c>
      <c r="P221">
        <v>3.2713220391649811E-2</v>
      </c>
      <c r="Q221">
        <v>1.1051701938812331E-2</v>
      </c>
      <c r="R221">
        <v>1.0463788973916749E-2</v>
      </c>
      <c r="S221">
        <v>2.12617766020291E-2</v>
      </c>
    </row>
    <row r="222" spans="1:19" x14ac:dyDescent="0.35">
      <c r="A222" s="2">
        <v>43777</v>
      </c>
      <c r="B222">
        <v>-5.0378864445298488E-3</v>
      </c>
      <c r="C222">
        <v>-3.3064448984462258E-3</v>
      </c>
      <c r="D222">
        <v>-6.3821514316273484E-3</v>
      </c>
      <c r="E222">
        <v>-7.8759960698353559E-3</v>
      </c>
      <c r="F222">
        <v>-7.3956842667182174E-3</v>
      </c>
      <c r="G222">
        <v>-5.3513504267999057E-4</v>
      </c>
      <c r="H222">
        <v>-6.0574134543850411E-3</v>
      </c>
      <c r="I222">
        <v>1.5834983470238258E-2</v>
      </c>
      <c r="J222">
        <v>-3.0179816541342502E-4</v>
      </c>
      <c r="K222">
        <v>-2.388559237990306E-3</v>
      </c>
      <c r="L222">
        <v>2.7414648038099679E-2</v>
      </c>
      <c r="M222">
        <v>-3.123088526064699E-2</v>
      </c>
      <c r="N222">
        <v>1.087059366446486E-3</v>
      </c>
      <c r="O222">
        <v>-1.9876284063677918E-3</v>
      </c>
      <c r="P222">
        <v>3.1058505606582631E-3</v>
      </c>
      <c r="Q222">
        <v>-1.639680602232074E-3</v>
      </c>
      <c r="R222">
        <v>-5.3258099282891269E-3</v>
      </c>
      <c r="S222">
        <v>-1.8990858864747939E-2</v>
      </c>
    </row>
    <row r="223" spans="1:19" x14ac:dyDescent="0.35">
      <c r="A223" s="2">
        <v>43780</v>
      </c>
      <c r="B223">
        <v>-2.5316380250110401E-2</v>
      </c>
      <c r="C223">
        <v>-1.0202787334430139E-3</v>
      </c>
      <c r="D223">
        <v>-4.2258227745648469E-3</v>
      </c>
      <c r="E223">
        <v>-9.92400799016524E-4</v>
      </c>
      <c r="F223">
        <v>9.0474325283109724E-3</v>
      </c>
      <c r="G223">
        <v>-1.1780721526803321E-2</v>
      </c>
      <c r="H223">
        <v>-7.1102998784520199E-3</v>
      </c>
      <c r="I223">
        <v>1.322197535430236E-2</v>
      </c>
      <c r="J223">
        <v>-7.8512693514247722E-3</v>
      </c>
      <c r="K223">
        <v>-2.9529188190807961E-2</v>
      </c>
      <c r="L223">
        <v>-3.0423664680433341E-2</v>
      </c>
      <c r="M223">
        <v>1.137800621715823E-2</v>
      </c>
      <c r="N223">
        <v>-1.077679003033671E-2</v>
      </c>
      <c r="O223">
        <v>-1.161884136112401E-3</v>
      </c>
      <c r="P223">
        <v>-4.6439267091118452E-3</v>
      </c>
      <c r="Q223">
        <v>-4.9270284324043354E-3</v>
      </c>
      <c r="R223">
        <v>-1.784530420232189E-3</v>
      </c>
      <c r="S223">
        <v>-6.0759230637288386E-3</v>
      </c>
    </row>
    <row r="224" spans="1:19" x14ac:dyDescent="0.35">
      <c r="A224" s="2">
        <v>43781</v>
      </c>
      <c r="B224">
        <v>-2.597586843133048E-3</v>
      </c>
      <c r="C224">
        <v>-5.1102263877378373E-4</v>
      </c>
      <c r="D224">
        <v>-1.1543138004796231E-2</v>
      </c>
      <c r="E224">
        <v>1.2417905670039091E-3</v>
      </c>
      <c r="F224">
        <v>-3.6919909320841333E-2</v>
      </c>
      <c r="G224">
        <v>-7.1795132991973043E-3</v>
      </c>
      <c r="H224">
        <v>-8.6958680630028207E-3</v>
      </c>
      <c r="I224">
        <v>-1.35990943331068E-2</v>
      </c>
      <c r="J224">
        <v>-1.232702421153575E-2</v>
      </c>
      <c r="K224">
        <v>-1.233556928888202E-2</v>
      </c>
      <c r="L224">
        <v>-1.131686373279017E-2</v>
      </c>
      <c r="M224">
        <v>-1.641405916783845E-2</v>
      </c>
      <c r="N224">
        <v>-2.6181086625308709E-3</v>
      </c>
      <c r="O224">
        <v>-4.818926034636184E-3</v>
      </c>
      <c r="P224">
        <v>-8.3985371858305014E-3</v>
      </c>
      <c r="Q224">
        <v>-6.9686058948962293E-3</v>
      </c>
      <c r="R224">
        <v>-1.986744790614781E-3</v>
      </c>
      <c r="S224">
        <v>-1.3790122047432459E-2</v>
      </c>
    </row>
    <row r="225" spans="1:19" x14ac:dyDescent="0.35">
      <c r="A225" s="2">
        <v>43782</v>
      </c>
      <c r="B225">
        <v>-2.3437415151643659E-2</v>
      </c>
      <c r="C225">
        <v>2.0442899692607601E-3</v>
      </c>
      <c r="D225">
        <v>-1.150588330591806E-2</v>
      </c>
      <c r="E225">
        <v>1.091278527209094E-2</v>
      </c>
      <c r="F225">
        <v>-4.9287926895804626E-3</v>
      </c>
      <c r="G225">
        <v>-9.2784356658018874E-3</v>
      </c>
      <c r="H225">
        <v>-9.8036760290820535E-3</v>
      </c>
      <c r="I225">
        <v>-3.9548578582833227E-2</v>
      </c>
      <c r="J225">
        <v>-1.0015378447648221E-2</v>
      </c>
      <c r="K225">
        <v>-1.1656735705206761E-2</v>
      </c>
      <c r="L225">
        <v>-8.3250341938793104E-3</v>
      </c>
      <c r="M225">
        <v>-1.534546989857288E-2</v>
      </c>
      <c r="N225">
        <v>2.7942368699194202E-3</v>
      </c>
      <c r="O225">
        <v>6.6789566092442243E-3</v>
      </c>
      <c r="P225">
        <v>6.2753428340567297E-4</v>
      </c>
      <c r="Q225">
        <v>2.7700223109039519E-3</v>
      </c>
      <c r="R225">
        <v>-2.288770035726917E-3</v>
      </c>
      <c r="S225">
        <v>-8.2169239735960797E-3</v>
      </c>
    </row>
    <row r="226" spans="1:19" x14ac:dyDescent="0.35">
      <c r="A226" s="2">
        <v>43783</v>
      </c>
      <c r="B226">
        <v>-7.9998507600965718E-3</v>
      </c>
      <c r="C226">
        <v>-5.8659611067958251E-3</v>
      </c>
      <c r="D226">
        <v>-5.3856924168460552E-3</v>
      </c>
      <c r="E226">
        <v>-2.6169081675494481E-3</v>
      </c>
      <c r="F226">
        <v>1.651210946360004E-3</v>
      </c>
      <c r="G226">
        <v>-3.5806106676540268E-3</v>
      </c>
      <c r="H226">
        <v>5.2112517817670678E-4</v>
      </c>
      <c r="I226">
        <v>-1.62388275209332E-2</v>
      </c>
      <c r="J226">
        <v>3.1126873651854399E-3</v>
      </c>
      <c r="K226">
        <v>1.684851780787922E-3</v>
      </c>
      <c r="L226">
        <v>-9.4435736212663546E-3</v>
      </c>
      <c r="M226">
        <v>-1.818166852907133E-2</v>
      </c>
      <c r="N226">
        <v>8.5282919010405411E-3</v>
      </c>
      <c r="O226">
        <v>-3.7066974136821251E-3</v>
      </c>
      <c r="P226">
        <v>5.6426906694067016E-3</v>
      </c>
      <c r="Q226">
        <v>-5.5234371704138141E-4</v>
      </c>
      <c r="R226">
        <v>5.6857518085104966E-3</v>
      </c>
      <c r="S226">
        <v>-4.3603471221709267E-3</v>
      </c>
    </row>
    <row r="227" spans="1:19" x14ac:dyDescent="0.35">
      <c r="A227" s="2">
        <v>43784</v>
      </c>
      <c r="B227">
        <v>-5.3763635291858014E-3</v>
      </c>
      <c r="C227">
        <v>5.9005736422892419E-3</v>
      </c>
      <c r="D227">
        <v>1.746699031641041E-2</v>
      </c>
      <c r="E227">
        <v>-1.0767557813502471E-3</v>
      </c>
      <c r="F227">
        <v>9.3404714731217808E-3</v>
      </c>
      <c r="G227">
        <v>1.561855065368967E-2</v>
      </c>
      <c r="H227">
        <v>1.874977736518613E-2</v>
      </c>
      <c r="I227">
        <v>2.5052439314565689E-3</v>
      </c>
      <c r="J227">
        <v>3.7238274875863731E-3</v>
      </c>
      <c r="K227">
        <v>1.7661824440058149E-2</v>
      </c>
      <c r="L227">
        <v>3.151492736202588E-2</v>
      </c>
      <c r="M227">
        <v>2.1163980609770979E-2</v>
      </c>
      <c r="N227">
        <v>-1.5185227847284159E-3</v>
      </c>
      <c r="O227">
        <v>7.4411268379230844E-3</v>
      </c>
      <c r="P227">
        <v>1.215695724404608E-2</v>
      </c>
      <c r="Q227">
        <v>2.211154955279238E-3</v>
      </c>
      <c r="R227">
        <v>-2.0830383434341519E-3</v>
      </c>
      <c r="S227">
        <v>1.0072856197100631E-2</v>
      </c>
    </row>
    <row r="228" spans="1:19" x14ac:dyDescent="0.35">
      <c r="A228" s="2">
        <v>43787</v>
      </c>
      <c r="B228">
        <v>2.7025307308221609E-3</v>
      </c>
      <c r="C228">
        <v>-3.8253594638854031E-3</v>
      </c>
      <c r="D228">
        <v>-2.660918141020352E-2</v>
      </c>
      <c r="E228">
        <v>-1.7324051817832031E-2</v>
      </c>
      <c r="F228">
        <v>-1.8508237727843602E-2</v>
      </c>
      <c r="G228">
        <v>-3.021235050785975E-2</v>
      </c>
      <c r="H228">
        <v>-5.6992018297602476E-3</v>
      </c>
      <c r="I228">
        <v>-1.8082844018661118E-2</v>
      </c>
      <c r="J228">
        <v>-2.3187231620354081E-3</v>
      </c>
      <c r="K228">
        <v>-2.6446299897442519E-2</v>
      </c>
      <c r="L228">
        <v>8.9857572246825335E-3</v>
      </c>
      <c r="M228">
        <v>-2.2020664520657322E-2</v>
      </c>
      <c r="N228">
        <v>2.4502082542157129E-3</v>
      </c>
      <c r="O228">
        <v>-2.5180992587531259E-3</v>
      </c>
      <c r="P228">
        <v>-1.971036820949856E-2</v>
      </c>
      <c r="Q228">
        <v>-3.6799167844181468E-4</v>
      </c>
      <c r="R228">
        <v>4.472734193572192E-3</v>
      </c>
      <c r="S228">
        <v>-9.6834901904321313E-3</v>
      </c>
    </row>
    <row r="229" spans="1:19" x14ac:dyDescent="0.35">
      <c r="A229" s="2">
        <v>43788</v>
      </c>
      <c r="B229">
        <v>2.6956093613750291E-3</v>
      </c>
      <c r="C229">
        <v>-1.049671496561921E-2</v>
      </c>
      <c r="D229">
        <v>8.2889462702655514E-3</v>
      </c>
      <c r="E229">
        <v>-1.7714075192041819E-2</v>
      </c>
      <c r="F229">
        <v>-3.8826841474771672E-3</v>
      </c>
      <c r="G229">
        <v>-1.2068594014238539E-2</v>
      </c>
      <c r="H229">
        <v>-1.5112155879104529E-2</v>
      </c>
      <c r="I229">
        <v>-8.8334936874361336E-3</v>
      </c>
      <c r="J229">
        <v>-3.3744644990614248E-2</v>
      </c>
      <c r="K229">
        <v>-2.3017771436740331E-2</v>
      </c>
      <c r="L229">
        <v>-2.951638678605362E-2</v>
      </c>
      <c r="M229">
        <v>-1.655628927292907E-2</v>
      </c>
      <c r="N229">
        <v>-1.0366657510933691E-2</v>
      </c>
      <c r="O229">
        <v>-1.1612213339238561E-2</v>
      </c>
      <c r="P229">
        <v>-1.256659313713704E-2</v>
      </c>
      <c r="Q229">
        <v>-1.3058561792903879E-2</v>
      </c>
      <c r="R229">
        <v>-2.5359410404960259E-2</v>
      </c>
      <c r="S229">
        <v>-1.021606222003513E-2</v>
      </c>
    </row>
    <row r="230" spans="1:19" x14ac:dyDescent="0.35">
      <c r="A230" s="2">
        <v>43789</v>
      </c>
      <c r="B230">
        <v>-2.6883625860212308E-3</v>
      </c>
      <c r="C230">
        <v>-3.622395801002876E-3</v>
      </c>
      <c r="D230">
        <v>3.830705806300605E-2</v>
      </c>
      <c r="E230">
        <v>7.642595481060388E-3</v>
      </c>
      <c r="F230">
        <v>1.280649988142368E-2</v>
      </c>
      <c r="G230">
        <v>2.357979413443911E-2</v>
      </c>
      <c r="H230">
        <v>6.3492016769781667E-3</v>
      </c>
      <c r="I230">
        <v>1.4048144987275361E-2</v>
      </c>
      <c r="J230">
        <v>-8.0841331615510992E-4</v>
      </c>
      <c r="K230">
        <v>2.0069616005975899E-2</v>
      </c>
      <c r="L230">
        <v>8.9143516613887641E-3</v>
      </c>
      <c r="M230">
        <v>1.3466158239594521E-3</v>
      </c>
      <c r="N230">
        <v>-1.1582340659116119E-2</v>
      </c>
      <c r="O230">
        <v>-4.9378445370262813E-3</v>
      </c>
      <c r="P230">
        <v>-2.227270427199723E-3</v>
      </c>
      <c r="Q230">
        <v>2.2362914767044551E-3</v>
      </c>
      <c r="R230">
        <v>-4.4048380422105904E-3</v>
      </c>
      <c r="S230">
        <v>3.0964868748510899E-3</v>
      </c>
    </row>
    <row r="231" spans="1:19" x14ac:dyDescent="0.35">
      <c r="A231" s="2">
        <v>43790</v>
      </c>
      <c r="B231">
        <v>-1.0781621555664421E-2</v>
      </c>
      <c r="C231">
        <v>2.0776324626496918E-3</v>
      </c>
      <c r="D231">
        <v>1.4319312150500311E-2</v>
      </c>
      <c r="E231">
        <v>1.2186960725099951E-2</v>
      </c>
      <c r="F231">
        <v>7.6964669448602594E-3</v>
      </c>
      <c r="G231">
        <v>1.7485439236122339E-2</v>
      </c>
      <c r="H231">
        <v>1.1566646787721121E-2</v>
      </c>
      <c r="I231">
        <v>-3.2772498825265339E-3</v>
      </c>
      <c r="J231">
        <v>2.3301054834347079E-2</v>
      </c>
      <c r="K231">
        <v>1.7108737543603651E-2</v>
      </c>
      <c r="L231">
        <v>1.6632015522403121E-2</v>
      </c>
      <c r="M231">
        <v>2.2192568591138159E-2</v>
      </c>
      <c r="N231">
        <v>1.9903433489043328E-2</v>
      </c>
      <c r="O231">
        <v>3.9357234734942459E-3</v>
      </c>
      <c r="P231">
        <v>1.02040466868345E-2</v>
      </c>
      <c r="Q231">
        <v>8.9253005722211842E-3</v>
      </c>
      <c r="R231">
        <v>1.255284790629041E-2</v>
      </c>
      <c r="S231">
        <v>2.4106913077286411E-2</v>
      </c>
    </row>
    <row r="232" spans="1:19" x14ac:dyDescent="0.35">
      <c r="A232" s="2">
        <v>43791</v>
      </c>
      <c r="B232">
        <v>0</v>
      </c>
      <c r="C232">
        <v>-1.036754306073862E-3</v>
      </c>
      <c r="D232">
        <v>-5.1485063018589239E-3</v>
      </c>
      <c r="E232">
        <v>-1.178725289168403E-3</v>
      </c>
      <c r="F232">
        <v>7.0921409681907743E-3</v>
      </c>
      <c r="G232">
        <v>-4.5007843392653726E-3</v>
      </c>
      <c r="H232">
        <v>-2.0789798629233798E-3</v>
      </c>
      <c r="I232">
        <v>-3.7961561645749153E-2</v>
      </c>
      <c r="J232">
        <v>-1.391538548644689E-2</v>
      </c>
      <c r="K232">
        <v>2.6072167243191391E-2</v>
      </c>
      <c r="L232">
        <v>1.1758779027353009E-2</v>
      </c>
      <c r="M232">
        <v>3.2893778043043831E-3</v>
      </c>
      <c r="N232">
        <v>-1.469985383983285E-2</v>
      </c>
      <c r="O232">
        <v>-3.9202942792762041E-3</v>
      </c>
      <c r="P232">
        <v>-7.8912814482035021E-3</v>
      </c>
      <c r="Q232">
        <v>5.5303048871802041E-4</v>
      </c>
      <c r="R232">
        <v>-9.1453564392969255E-3</v>
      </c>
      <c r="S232">
        <v>-4.3057631689898956E-3</v>
      </c>
    </row>
    <row r="233" spans="1:19" x14ac:dyDescent="0.35">
      <c r="A233" s="2">
        <v>43794</v>
      </c>
      <c r="B233">
        <v>1.362412103405708E-2</v>
      </c>
      <c r="C233">
        <v>2.0754766149417851E-3</v>
      </c>
      <c r="D233">
        <v>1.919856267110287E-2</v>
      </c>
      <c r="E233">
        <v>-2.1074220807503212E-3</v>
      </c>
      <c r="F233">
        <v>-1.6251869527954539E-3</v>
      </c>
      <c r="G233">
        <v>7.26115309174169E-3</v>
      </c>
      <c r="H233">
        <v>3.1250925156638409E-3</v>
      </c>
      <c r="I233">
        <v>5.9033911772916614E-3</v>
      </c>
      <c r="J233">
        <v>1.122621668083079E-3</v>
      </c>
      <c r="K233">
        <v>-7.3769804470317224E-3</v>
      </c>
      <c r="L233">
        <v>8.8429377607037729E-3</v>
      </c>
      <c r="M233">
        <v>-1.96729845244259E-3</v>
      </c>
      <c r="N233">
        <v>-1.0374468122378969E-2</v>
      </c>
      <c r="O233">
        <v>3.422182779507343E-3</v>
      </c>
      <c r="P233">
        <v>1.0181028701580219E-2</v>
      </c>
      <c r="Q233">
        <v>-9.2099379064807252E-3</v>
      </c>
      <c r="R233">
        <v>-1.6408954032990359E-3</v>
      </c>
      <c r="S233">
        <v>-6.6311316534963796E-3</v>
      </c>
    </row>
    <row r="234" spans="1:19" x14ac:dyDescent="0.35">
      <c r="A234" s="2">
        <v>43795</v>
      </c>
      <c r="B234">
        <v>-2.6883625860212308E-3</v>
      </c>
      <c r="C234">
        <v>-1.320232903955576E-2</v>
      </c>
      <c r="D234">
        <v>-1.5397326815283611E-2</v>
      </c>
      <c r="E234">
        <v>-4.9839331145912213E-3</v>
      </c>
      <c r="F234">
        <v>-2.0618397923996001E-2</v>
      </c>
      <c r="G234">
        <v>-2.189868979274678E-2</v>
      </c>
      <c r="H234">
        <v>-1.9210749082764659E-2</v>
      </c>
      <c r="I234">
        <v>-1.822372840438324E-2</v>
      </c>
      <c r="J234">
        <v>-1.217373664629318E-2</v>
      </c>
      <c r="K234">
        <v>-2.3121336387492811E-2</v>
      </c>
      <c r="L234">
        <v>-3.4059660443396138E-2</v>
      </c>
      <c r="M234">
        <v>-3.022319693520625E-2</v>
      </c>
      <c r="N234">
        <v>-9.4438017025284537E-3</v>
      </c>
      <c r="O234">
        <v>-1.142545605759371E-2</v>
      </c>
      <c r="P234">
        <v>-7.243997084034226E-3</v>
      </c>
      <c r="Q234">
        <v>-1.1712296275293471E-2</v>
      </c>
      <c r="R234">
        <v>9.2436155297259681E-4</v>
      </c>
      <c r="S234">
        <v>-2.467260058038323E-3</v>
      </c>
    </row>
    <row r="235" spans="1:19" x14ac:dyDescent="0.35">
      <c r="A235" s="2">
        <v>43796</v>
      </c>
      <c r="B235">
        <v>-5.3908561050453052E-3</v>
      </c>
      <c r="C235">
        <v>-9.443849517985603E-3</v>
      </c>
      <c r="D235">
        <v>3.826581320091726E-3</v>
      </c>
      <c r="E235">
        <v>2.376986729389019E-3</v>
      </c>
      <c r="F235">
        <v>1.551241124375902E-2</v>
      </c>
      <c r="G235">
        <v>6.1186042050576086E-3</v>
      </c>
      <c r="H235">
        <v>5.2934286833417055E-4</v>
      </c>
      <c r="I235">
        <v>-7.0789578381681428E-3</v>
      </c>
      <c r="J235">
        <v>-3.2430202310692602E-3</v>
      </c>
      <c r="K235">
        <v>4.2265027957586474E-3</v>
      </c>
      <c r="L235">
        <v>4.6668553060797979E-3</v>
      </c>
      <c r="M235">
        <v>2.7098989870901762E-3</v>
      </c>
      <c r="N235">
        <v>3.1488796187391088E-3</v>
      </c>
      <c r="O235">
        <v>-2.9326080661580271E-3</v>
      </c>
      <c r="P235">
        <v>-6.344839565526339E-4</v>
      </c>
      <c r="Q235">
        <v>-5.266901829280024E-3</v>
      </c>
      <c r="R235">
        <v>-3.4891845173679048E-3</v>
      </c>
      <c r="S235">
        <v>-5.817503957045167E-4</v>
      </c>
    </row>
    <row r="236" spans="1:19" x14ac:dyDescent="0.35">
      <c r="A236" s="2">
        <v>43797</v>
      </c>
      <c r="B236">
        <v>-2.7099463288074999E-3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 x14ac:dyDescent="0.35">
      <c r="A237" s="2">
        <v>43798</v>
      </c>
      <c r="B237">
        <v>-1.9021719013941452E-2</v>
      </c>
      <c r="C237">
        <v>-9.0044274710531225E-3</v>
      </c>
      <c r="D237">
        <v>-6.6292400905799687E-3</v>
      </c>
      <c r="E237">
        <v>-7.9613422511384258E-3</v>
      </c>
      <c r="F237">
        <v>-1.09125483135819E-3</v>
      </c>
      <c r="G237">
        <v>-2.004118227345952E-2</v>
      </c>
      <c r="H237">
        <v>-1.9576603854428609E-2</v>
      </c>
      <c r="I237">
        <v>-1.6318008496779449E-2</v>
      </c>
      <c r="J237">
        <v>-1.350266300766889E-2</v>
      </c>
      <c r="K237">
        <v>-1.9360341418587002E-2</v>
      </c>
      <c r="L237">
        <v>-4.6451769374417076E-3</v>
      </c>
      <c r="M237">
        <v>-4.7298534036640527E-3</v>
      </c>
      <c r="N237">
        <v>2.6149015829135541E-4</v>
      </c>
      <c r="O237">
        <v>-5.3632401487043726E-3</v>
      </c>
      <c r="P237">
        <v>-3.1745064520586341E-3</v>
      </c>
      <c r="Q237">
        <v>-6.4297144688848507E-3</v>
      </c>
      <c r="R237">
        <v>-1.6580833632366069E-2</v>
      </c>
      <c r="S237">
        <v>-8.2969242555457345E-3</v>
      </c>
    </row>
    <row r="238" spans="1:19" x14ac:dyDescent="0.35">
      <c r="A238" s="2">
        <v>43801</v>
      </c>
      <c r="B238">
        <v>-2.7700934255536769E-3</v>
      </c>
      <c r="C238">
        <v>-2.9394293360783812E-3</v>
      </c>
      <c r="D238">
        <v>7.173652145757714E-3</v>
      </c>
      <c r="E238">
        <v>-2.817387595991705E-3</v>
      </c>
      <c r="F238">
        <v>-3.2768326357011102E-3</v>
      </c>
      <c r="G238">
        <v>-1.551756230888879E-3</v>
      </c>
      <c r="H238">
        <v>5.3962687425368472E-4</v>
      </c>
      <c r="I238">
        <v>-1.449512714017376E-2</v>
      </c>
      <c r="J238">
        <v>3.7929478076275109E-3</v>
      </c>
      <c r="K238">
        <v>2.6609366609641191E-2</v>
      </c>
      <c r="L238">
        <v>2.852061794352823E-3</v>
      </c>
      <c r="M238">
        <v>0</v>
      </c>
      <c r="N238">
        <v>-3.399596497679402E-3</v>
      </c>
      <c r="O238">
        <v>-6.2619976325291038E-3</v>
      </c>
      <c r="P238">
        <v>2.1230773574754109E-3</v>
      </c>
      <c r="Q238">
        <v>-6.2809449001995921E-3</v>
      </c>
      <c r="R238">
        <v>1.1518776663612671E-3</v>
      </c>
      <c r="S238">
        <v>4.2565221900650041E-3</v>
      </c>
    </row>
    <row r="239" spans="1:19" x14ac:dyDescent="0.35">
      <c r="A239" s="2">
        <v>43802</v>
      </c>
      <c r="B239">
        <v>-5.5554828921209332E-3</v>
      </c>
      <c r="C239">
        <v>-1.3133321887454859E-2</v>
      </c>
      <c r="D239">
        <v>-2.451535630803137E-2</v>
      </c>
      <c r="E239">
        <v>-7.7910581702987916E-3</v>
      </c>
      <c r="F239">
        <v>-5.4793426148713742E-4</v>
      </c>
      <c r="G239">
        <v>-2.839368987508295E-2</v>
      </c>
      <c r="H239">
        <v>-2.5890207453819539E-2</v>
      </c>
      <c r="I239">
        <v>-2.2879559396845051E-2</v>
      </c>
      <c r="J239">
        <v>-1.3799916067788191E-2</v>
      </c>
      <c r="K239">
        <v>-1.6722000991459259E-2</v>
      </c>
      <c r="L239">
        <v>-1.706327925639517E-2</v>
      </c>
      <c r="M239">
        <v>-3.394171073598073E-3</v>
      </c>
      <c r="N239">
        <v>-1.38194888603298E-2</v>
      </c>
      <c r="O239">
        <v>-1.6103724322266481E-2</v>
      </c>
      <c r="P239">
        <v>-1.5730238186599351E-2</v>
      </c>
      <c r="Q239">
        <v>-7.2782621665966607E-3</v>
      </c>
      <c r="R239">
        <v>-1.7887151749022109E-2</v>
      </c>
      <c r="S239">
        <v>-7.892422124508025E-3</v>
      </c>
    </row>
    <row r="240" spans="1:19" x14ac:dyDescent="0.35">
      <c r="A240" s="2">
        <v>43803</v>
      </c>
      <c r="B240">
        <v>-1.117303740238385E-2</v>
      </c>
      <c r="C240">
        <v>6.5182747423015996E-3</v>
      </c>
      <c r="D240">
        <v>2.954671120445429E-2</v>
      </c>
      <c r="E240">
        <v>9.0604898964368186E-3</v>
      </c>
      <c r="F240">
        <v>4.82458404279138E-2</v>
      </c>
      <c r="G240">
        <v>4.7542876853738703E-2</v>
      </c>
      <c r="H240">
        <v>2.1594822765847791E-2</v>
      </c>
      <c r="I240">
        <v>2.3916998539880389E-2</v>
      </c>
      <c r="J240">
        <v>0</v>
      </c>
      <c r="K240">
        <v>3.4863694128911993E-2</v>
      </c>
      <c r="L240">
        <v>1.130988830342816E-2</v>
      </c>
      <c r="M240">
        <v>1.089916060230323E-2</v>
      </c>
      <c r="N240">
        <v>-1.5964217630777271E-3</v>
      </c>
      <c r="O240">
        <v>1.1208160351030781E-2</v>
      </c>
      <c r="P240">
        <v>2.152651768851754E-2</v>
      </c>
      <c r="Q240">
        <v>8.8753184931658069E-3</v>
      </c>
      <c r="R240">
        <v>-7.2424184995670826E-3</v>
      </c>
      <c r="S240">
        <v>1.134386436897095E-2</v>
      </c>
    </row>
    <row r="241" spans="1:19" x14ac:dyDescent="0.35">
      <c r="A241" s="2">
        <v>43804</v>
      </c>
      <c r="B241">
        <v>5.6494523509458272E-3</v>
      </c>
      <c r="C241">
        <v>-1.1062996183858529E-2</v>
      </c>
      <c r="D241">
        <v>-1.302982061922975E-2</v>
      </c>
      <c r="E241">
        <v>-5.216462980931702E-3</v>
      </c>
      <c r="F241">
        <v>-1.464446126941921E-2</v>
      </c>
      <c r="G241">
        <v>-2.026402441772834E-2</v>
      </c>
      <c r="H241">
        <v>-7.0461583580058162E-3</v>
      </c>
      <c r="I241">
        <v>-4.4103623834016448E-3</v>
      </c>
      <c r="J241">
        <v>-2.998420024588833E-3</v>
      </c>
      <c r="K241">
        <v>-1.068190427572902E-2</v>
      </c>
      <c r="L241">
        <v>-1.2223697162026431E-2</v>
      </c>
      <c r="M241">
        <v>2.5606275610261742E-2</v>
      </c>
      <c r="N241">
        <v>-2.6641470706412212E-4</v>
      </c>
      <c r="O241">
        <v>-6.1575560925668524E-3</v>
      </c>
      <c r="P241">
        <v>-1.1494252043395711E-2</v>
      </c>
      <c r="Q241">
        <v>0</v>
      </c>
      <c r="R241">
        <v>-2.360304489326337E-3</v>
      </c>
      <c r="S241">
        <v>-3.4963095423486972E-3</v>
      </c>
    </row>
    <row r="242" spans="1:19" x14ac:dyDescent="0.35">
      <c r="A242" s="2">
        <v>43805</v>
      </c>
      <c r="B242">
        <v>5.6180932323643962E-3</v>
      </c>
      <c r="C242">
        <v>1.200544771689982E-2</v>
      </c>
      <c r="D242">
        <v>3.5594765334741478E-2</v>
      </c>
      <c r="E242">
        <v>1.444162134592308E-2</v>
      </c>
      <c r="F242">
        <v>2.123148997661195E-2</v>
      </c>
      <c r="G242">
        <v>4.774066711310776E-2</v>
      </c>
      <c r="H242">
        <v>2.29259811194229E-2</v>
      </c>
      <c r="I242">
        <v>2.1493242512639069E-2</v>
      </c>
      <c r="J242">
        <v>5.8479221943132931E-3</v>
      </c>
      <c r="K242">
        <v>3.4053082451296568E-2</v>
      </c>
      <c r="L242">
        <v>2.7119390120057481E-2</v>
      </c>
      <c r="M242">
        <v>1.9053990815136809E-2</v>
      </c>
      <c r="N242">
        <v>9.0630263811930512E-3</v>
      </c>
      <c r="O242">
        <v>1.4161648635058871E-2</v>
      </c>
      <c r="P242">
        <v>3.0684780693932101E-2</v>
      </c>
      <c r="Q242">
        <v>1.319523167474523E-2</v>
      </c>
      <c r="R242">
        <v>6.6674776103516908E-3</v>
      </c>
      <c r="S242">
        <v>1.6079567320908209E-2</v>
      </c>
    </row>
    <row r="243" spans="1:19" x14ac:dyDescent="0.35">
      <c r="A243" s="2">
        <v>43808</v>
      </c>
      <c r="B243">
        <v>1.396653161881267E-2</v>
      </c>
      <c r="C243">
        <v>2.692564913757689E-4</v>
      </c>
      <c r="D243">
        <v>-2.2591404079945749E-3</v>
      </c>
      <c r="E243">
        <v>-6.0163469379255208E-3</v>
      </c>
      <c r="F243">
        <v>-5.1990127921996976E-4</v>
      </c>
      <c r="G243">
        <v>7.4366932959444298E-3</v>
      </c>
      <c r="H243">
        <v>-4.2691550194000616E-3</v>
      </c>
      <c r="I243">
        <v>-8.1917077601113553E-3</v>
      </c>
      <c r="J243">
        <v>-2.9402018274756529E-2</v>
      </c>
      <c r="K243">
        <v>1.124511600946998E-2</v>
      </c>
      <c r="L243">
        <v>-2.3024655668369309E-2</v>
      </c>
      <c r="M243">
        <v>3.2237107200250299E-3</v>
      </c>
      <c r="N243">
        <v>-1.408933642490451E-2</v>
      </c>
      <c r="O243">
        <v>-3.4910324831516348E-4</v>
      </c>
      <c r="P243">
        <v>-4.3874019726756197E-3</v>
      </c>
      <c r="Q243">
        <v>-6.6059957357394996E-3</v>
      </c>
      <c r="R243">
        <v>-1.164428309454024E-2</v>
      </c>
      <c r="S243">
        <v>2.1579721365527771E-3</v>
      </c>
    </row>
    <row r="244" spans="1:19" x14ac:dyDescent="0.35">
      <c r="A244" s="2">
        <v>43809</v>
      </c>
      <c r="B244">
        <v>-2.755108847924181E-3</v>
      </c>
      <c r="C244">
        <v>-2.425714291721448E-3</v>
      </c>
      <c r="D244">
        <v>-1.131947236767239E-3</v>
      </c>
      <c r="E244">
        <v>5.0298206802925627E-3</v>
      </c>
      <c r="F244">
        <v>-5.7200337252595324E-3</v>
      </c>
      <c r="G244">
        <v>4.4286493559313467E-3</v>
      </c>
      <c r="H244">
        <v>-2.0364392522068231E-2</v>
      </c>
      <c r="I244">
        <v>-3.2367955223322481E-4</v>
      </c>
      <c r="J244">
        <v>4.1074941334988679E-3</v>
      </c>
      <c r="K244">
        <v>0</v>
      </c>
      <c r="L244">
        <v>6.1598331971404194E-3</v>
      </c>
      <c r="M244">
        <v>1.928259349098127E-3</v>
      </c>
      <c r="N244">
        <v>-2.6794775401695059E-4</v>
      </c>
      <c r="O244">
        <v>1.5713966480446211E-3</v>
      </c>
      <c r="P244">
        <v>1.573768204015336E-3</v>
      </c>
      <c r="Q244">
        <v>-1.710090552744181E-3</v>
      </c>
      <c r="R244">
        <v>2.215765006113957E-2</v>
      </c>
      <c r="S244">
        <v>-8.6132337923733315E-3</v>
      </c>
    </row>
    <row r="245" spans="1:19" x14ac:dyDescent="0.35">
      <c r="A245" s="2">
        <v>43810</v>
      </c>
      <c r="B245">
        <v>2.7627204434623738E-3</v>
      </c>
      <c r="C245">
        <v>-1.215876598514065E-2</v>
      </c>
      <c r="D245">
        <v>-1.295522935124249E-3</v>
      </c>
      <c r="E245">
        <v>-1.408105058170073E-2</v>
      </c>
      <c r="F245">
        <v>1.255220994907646E-2</v>
      </c>
      <c r="G245">
        <v>-2.271568058934692E-3</v>
      </c>
      <c r="H245">
        <v>3.282439010835692E-3</v>
      </c>
      <c r="I245">
        <v>-2.105983126021171E-3</v>
      </c>
      <c r="J245">
        <v>-2.6589307772178831E-2</v>
      </c>
      <c r="K245">
        <v>1.5886270189318099E-3</v>
      </c>
      <c r="L245">
        <v>-7.9865873320894565E-4</v>
      </c>
      <c r="M245">
        <v>7.6970317709987857E-3</v>
      </c>
      <c r="N245">
        <v>2.5014888165189042E-3</v>
      </c>
      <c r="O245">
        <v>6.9743211192552224E-4</v>
      </c>
      <c r="P245">
        <v>-3.4569492941434192E-3</v>
      </c>
      <c r="Q245">
        <v>2.6648153705572941E-3</v>
      </c>
      <c r="R245">
        <v>-1.7764691525131489E-2</v>
      </c>
      <c r="S245">
        <v>-1.4482492889459351E-3</v>
      </c>
    </row>
    <row r="246" spans="1:19" x14ac:dyDescent="0.35">
      <c r="A246" s="2">
        <v>43811</v>
      </c>
      <c r="B246">
        <v>1.928372358482866E-2</v>
      </c>
      <c r="C246">
        <v>1.094074700587711E-2</v>
      </c>
      <c r="D246">
        <v>1.475356247577664E-2</v>
      </c>
      <c r="E246">
        <v>2.2197487174501429E-2</v>
      </c>
      <c r="F246">
        <v>1.1880166737664229E-2</v>
      </c>
      <c r="G246">
        <v>2.732024852038983E-2</v>
      </c>
      <c r="H246">
        <v>1.799322817346782E-2</v>
      </c>
      <c r="I246">
        <v>2.889599442999358E-2</v>
      </c>
      <c r="J246">
        <v>3.3093944459063218E-2</v>
      </c>
      <c r="K246">
        <v>3.330665756627349E-2</v>
      </c>
      <c r="L246">
        <v>1.8913410481512068E-2</v>
      </c>
      <c r="M246">
        <v>2.2278693059568418E-2</v>
      </c>
      <c r="N246">
        <v>1.3546207101841731E-2</v>
      </c>
      <c r="O246">
        <v>6.2716612992697041E-3</v>
      </c>
      <c r="P246">
        <v>7.5686379975616891E-3</v>
      </c>
      <c r="Q246">
        <v>8.5419521431433498E-3</v>
      </c>
      <c r="R246">
        <v>1.7655430682735451E-2</v>
      </c>
      <c r="S246">
        <v>2.001188149645761E-2</v>
      </c>
    </row>
    <row r="247" spans="1:19" x14ac:dyDescent="0.35">
      <c r="A247" s="2">
        <v>43812</v>
      </c>
      <c r="B247">
        <v>3.5134899287984737E-2</v>
      </c>
      <c r="C247">
        <v>-5.4104677586008787E-4</v>
      </c>
      <c r="D247">
        <v>1.757552648614213E-3</v>
      </c>
      <c r="E247">
        <v>-7.1543949304736509E-3</v>
      </c>
      <c r="F247">
        <v>-2.5524296379543232E-3</v>
      </c>
      <c r="G247">
        <v>-1.5903996180786199E-2</v>
      </c>
      <c r="H247">
        <v>5.3564532078929084E-3</v>
      </c>
      <c r="I247">
        <v>-1.2830588244663771E-2</v>
      </c>
      <c r="J247">
        <v>-6.6102029593296807E-3</v>
      </c>
      <c r="K247">
        <v>-2.3791258483877979E-2</v>
      </c>
      <c r="L247">
        <v>-1.411775994505415E-2</v>
      </c>
      <c r="M247">
        <v>-4.6699799737302761E-2</v>
      </c>
      <c r="N247">
        <v>-6.5066212670836787E-3</v>
      </c>
      <c r="O247">
        <v>-5.5400475088012158E-3</v>
      </c>
      <c r="P247">
        <v>-5.6338026174636013E-3</v>
      </c>
      <c r="Q247">
        <v>-3.1999205064364711E-3</v>
      </c>
      <c r="R247">
        <v>-7.6167574686152317E-3</v>
      </c>
      <c r="S247">
        <v>-1.5780467545050251E-2</v>
      </c>
    </row>
    <row r="248" spans="1:19" x14ac:dyDescent="0.35">
      <c r="A248" s="2">
        <v>43815</v>
      </c>
      <c r="B248">
        <v>-7.8329284372298247E-3</v>
      </c>
      <c r="C248">
        <v>1.3535667245289981E-2</v>
      </c>
      <c r="D248">
        <v>1.913687786713858E-3</v>
      </c>
      <c r="E248">
        <v>1.1868503664309801E-2</v>
      </c>
      <c r="F248">
        <v>1.484137171179789E-2</v>
      </c>
      <c r="G248">
        <v>3.2057444030993747E-2</v>
      </c>
      <c r="H248">
        <v>7.4586292498317608E-3</v>
      </c>
      <c r="I248">
        <v>3.658535077833891E-2</v>
      </c>
      <c r="J248">
        <v>3.6512568429184489E-2</v>
      </c>
      <c r="K248">
        <v>3.2232796478564703E-2</v>
      </c>
      <c r="L248">
        <v>1.6176081379316139E-2</v>
      </c>
      <c r="M248">
        <v>5.2253329731450906E-3</v>
      </c>
      <c r="N248">
        <v>1.0177831942586261E-2</v>
      </c>
      <c r="O248">
        <v>1.2534665135853331E-2</v>
      </c>
      <c r="P248">
        <v>1.164608407409662E-2</v>
      </c>
      <c r="Q248">
        <v>1.397302807792045E-2</v>
      </c>
      <c r="R248">
        <v>1.4177537795707851E-2</v>
      </c>
      <c r="S248">
        <v>1.112224740810586E-2</v>
      </c>
    </row>
    <row r="249" spans="1:19" x14ac:dyDescent="0.35">
      <c r="A249" s="2">
        <v>43816</v>
      </c>
      <c r="B249">
        <v>1.315812299265318E-2</v>
      </c>
      <c r="C249">
        <v>4.0062679023171732E-3</v>
      </c>
      <c r="D249">
        <v>1.114314842026087E-2</v>
      </c>
      <c r="E249">
        <v>-6.3673291076830063E-3</v>
      </c>
      <c r="F249">
        <v>2.5214599030698448E-3</v>
      </c>
      <c r="G249">
        <v>1.1551899515799491E-2</v>
      </c>
      <c r="H249">
        <v>7.9321290238241193E-3</v>
      </c>
      <c r="I249">
        <v>1.0834598635613979E-3</v>
      </c>
      <c r="J249">
        <v>7.5720139039705536E-3</v>
      </c>
      <c r="K249">
        <v>1.8278883755238558E-2</v>
      </c>
      <c r="L249">
        <v>0</v>
      </c>
      <c r="M249">
        <v>5.8478931245604659E-3</v>
      </c>
      <c r="N249">
        <v>-9.7251135887161944E-3</v>
      </c>
      <c r="O249">
        <v>5.3304259442381596E-3</v>
      </c>
      <c r="P249">
        <v>4.6672344139300206E-3</v>
      </c>
      <c r="Q249">
        <v>9.8696430786076039E-3</v>
      </c>
      <c r="R249">
        <v>5.6758700395125317E-3</v>
      </c>
      <c r="S249">
        <v>-4.5714391638133067E-3</v>
      </c>
    </row>
    <row r="250" spans="1:19" x14ac:dyDescent="0.35">
      <c r="A250" s="2">
        <v>43817</v>
      </c>
      <c r="B250">
        <v>2.5973247694646151E-3</v>
      </c>
      <c r="C250">
        <v>1.596439690478846E-3</v>
      </c>
      <c r="D250">
        <v>-5.037874949625154E-3</v>
      </c>
      <c r="E250">
        <v>-4.2148322813329031E-4</v>
      </c>
      <c r="F250">
        <v>-5.0303142891182651E-3</v>
      </c>
      <c r="G250">
        <v>2.2585787288196709E-2</v>
      </c>
      <c r="H250">
        <v>8.9195833306101591E-3</v>
      </c>
      <c r="I250">
        <v>6.0307638677066233E-3</v>
      </c>
      <c r="J250">
        <v>-4.9012679252699032E-3</v>
      </c>
      <c r="K250">
        <v>3.7395292916502232E-3</v>
      </c>
      <c r="L250">
        <v>9.1334640549372015E-3</v>
      </c>
      <c r="M250">
        <v>2.583990189560614E-2</v>
      </c>
      <c r="N250">
        <v>8.868561224817384E-5</v>
      </c>
      <c r="O250">
        <v>8.550304315768642E-4</v>
      </c>
      <c r="P250">
        <v>-3.0985295260155249E-4</v>
      </c>
      <c r="Q250">
        <v>1.2907452669177479E-3</v>
      </c>
      <c r="R250">
        <v>-1.2228264129046649E-2</v>
      </c>
      <c r="S250">
        <v>2.7266096169327181E-3</v>
      </c>
    </row>
    <row r="251" spans="1:19" x14ac:dyDescent="0.35">
      <c r="A251" s="2">
        <v>43818</v>
      </c>
      <c r="B251">
        <v>-7.7721369760723746E-3</v>
      </c>
      <c r="C251">
        <v>0</v>
      </c>
      <c r="D251">
        <v>-1.5802975623979701E-4</v>
      </c>
      <c r="E251">
        <v>-3.5428920963307409E-3</v>
      </c>
      <c r="F251">
        <v>1.6178105802663319E-2</v>
      </c>
      <c r="G251">
        <v>8.1896561779037924E-3</v>
      </c>
      <c r="H251">
        <v>7.7999429074593341E-3</v>
      </c>
      <c r="I251">
        <v>-2.105754778697377E-2</v>
      </c>
      <c r="J251">
        <v>3.611942228326281E-3</v>
      </c>
      <c r="K251">
        <v>-1.7883886512412791E-2</v>
      </c>
      <c r="L251">
        <v>7.7583628491084689E-4</v>
      </c>
      <c r="M251">
        <v>-1.259424397362374E-3</v>
      </c>
      <c r="N251">
        <v>-2.034504761809441E-3</v>
      </c>
      <c r="O251">
        <v>6.4935469963114389E-3</v>
      </c>
      <c r="P251">
        <v>1.022320111505959E-2</v>
      </c>
      <c r="Q251">
        <v>2.025819065385237E-3</v>
      </c>
      <c r="R251">
        <v>8.4644244021392367E-4</v>
      </c>
      <c r="S251">
        <v>-6.8697163436147726E-3</v>
      </c>
    </row>
    <row r="252" spans="1:19" x14ac:dyDescent="0.35">
      <c r="A252" s="2">
        <v>43819</v>
      </c>
      <c r="B252">
        <v>7.833016251313385E-3</v>
      </c>
      <c r="C252">
        <v>5.3116862937134801E-3</v>
      </c>
      <c r="D252">
        <v>8.3871504046300061E-3</v>
      </c>
      <c r="E252">
        <v>1.3121290292047011E-2</v>
      </c>
      <c r="F252">
        <v>4.4775221028603429E-3</v>
      </c>
      <c r="G252">
        <v>1.7353755595751249E-2</v>
      </c>
      <c r="H252">
        <v>7.7401363060769501E-3</v>
      </c>
      <c r="I252">
        <v>1.8056184487013741E-2</v>
      </c>
      <c r="J252">
        <v>7.8521475826336395E-3</v>
      </c>
      <c r="K252">
        <v>2.276307474378569E-3</v>
      </c>
      <c r="L252">
        <v>8.0103439515721853E-3</v>
      </c>
      <c r="M252">
        <v>-1.89155687895779E-2</v>
      </c>
      <c r="N252">
        <v>4.7867176952345316E-3</v>
      </c>
      <c r="O252">
        <v>-1.222418441387008E-2</v>
      </c>
      <c r="P252">
        <v>-1.2572995404542819E-2</v>
      </c>
      <c r="Q252">
        <v>-7.3534113434359227E-4</v>
      </c>
      <c r="R252">
        <v>7.1889186036939723E-3</v>
      </c>
      <c r="S252">
        <v>7.9261348488341987E-3</v>
      </c>
    </row>
    <row r="253" spans="1:19" x14ac:dyDescent="0.35">
      <c r="A253" s="2">
        <v>43822</v>
      </c>
      <c r="B253">
        <v>-5.1814536945750111E-3</v>
      </c>
      <c r="C253">
        <v>6.8694071978676607E-3</v>
      </c>
      <c r="D253">
        <v>1.381065609974619E-2</v>
      </c>
      <c r="E253">
        <v>5.4309806106411784E-3</v>
      </c>
      <c r="F253">
        <v>1.9811776408448441E-2</v>
      </c>
      <c r="G253">
        <v>8.7101900216948192E-3</v>
      </c>
      <c r="H253">
        <v>1.6384932497989221E-2</v>
      </c>
      <c r="I253">
        <v>3.1616329767539357E-2</v>
      </c>
      <c r="J253">
        <v>-1.541947347849559E-2</v>
      </c>
      <c r="K253">
        <v>2.6495057753146201E-2</v>
      </c>
      <c r="L253">
        <v>1.7944138075603799E-2</v>
      </c>
      <c r="M253">
        <v>2.0565591191794349E-2</v>
      </c>
      <c r="N253">
        <v>-5.9991908056987731E-3</v>
      </c>
      <c r="O253">
        <v>1.065664987637782E-2</v>
      </c>
      <c r="P253">
        <v>8.3851994601371604E-3</v>
      </c>
      <c r="Q253">
        <v>1.232314457593753E-2</v>
      </c>
      <c r="R253">
        <v>-3.148476545006273E-4</v>
      </c>
      <c r="S253">
        <v>5.0042886028027764E-3</v>
      </c>
    </row>
    <row r="254" spans="1:19" x14ac:dyDescent="0.35">
      <c r="A254" s="2">
        <v>43823</v>
      </c>
      <c r="B254">
        <v>-5.2082658195874432E-3</v>
      </c>
      <c r="C254">
        <v>-1.836830640679632E-3</v>
      </c>
      <c r="D254">
        <v>1.083340841168345E-3</v>
      </c>
      <c r="E254">
        <v>8.313025257922213E-5</v>
      </c>
      <c r="F254">
        <v>5.3425185681146292E-3</v>
      </c>
      <c r="G254">
        <v>5.1571321087557909E-3</v>
      </c>
      <c r="H254">
        <v>-3.5265018309404979E-3</v>
      </c>
      <c r="I254">
        <v>5.2325033377129682E-3</v>
      </c>
      <c r="J254">
        <v>5.1105033121008336E-3</v>
      </c>
      <c r="K254">
        <v>4.4246628906872143E-3</v>
      </c>
      <c r="L254">
        <v>4.5326976787127826E-3</v>
      </c>
      <c r="M254">
        <v>-6.2975020871303133E-4</v>
      </c>
      <c r="N254">
        <v>4.7040211621449668E-3</v>
      </c>
      <c r="O254">
        <v>-1.700766533493159E-3</v>
      </c>
      <c r="P254">
        <v>-2.4639675743873819E-3</v>
      </c>
      <c r="Q254">
        <v>-4.7239970912004159E-3</v>
      </c>
      <c r="R254">
        <v>-1.470041009603573E-3</v>
      </c>
      <c r="S254">
        <v>-3.8411922825410949E-3</v>
      </c>
    </row>
    <row r="255" spans="1:19" x14ac:dyDescent="0.35">
      <c r="A255" s="2">
        <v>43825</v>
      </c>
      <c r="B255">
        <v>0</v>
      </c>
      <c r="C255">
        <v>-1.577430061581619E-3</v>
      </c>
      <c r="D255">
        <v>5.1029341284154484E-3</v>
      </c>
      <c r="E255">
        <v>2.1605996115596771E-3</v>
      </c>
      <c r="F255">
        <v>5.20697598406894E-3</v>
      </c>
      <c r="G255">
        <v>-1.9088892328329441E-3</v>
      </c>
      <c r="H255">
        <v>6.0667914460343919E-3</v>
      </c>
      <c r="I255">
        <v>3.123063575156682E-3</v>
      </c>
      <c r="J255">
        <v>-8.2008858672261153E-3</v>
      </c>
      <c r="K255">
        <v>5.1397483324677751E-3</v>
      </c>
      <c r="L255">
        <v>6.518068400775956E-3</v>
      </c>
      <c r="M255">
        <v>1.638313853087503E-2</v>
      </c>
      <c r="N255">
        <v>-1.007064048609552E-2</v>
      </c>
      <c r="O255">
        <v>2.896137916558184E-3</v>
      </c>
      <c r="P255">
        <v>1.574568447717772E-2</v>
      </c>
      <c r="Q255">
        <v>6.0242976929876244E-3</v>
      </c>
      <c r="R255">
        <v>-7.1505593153690086E-3</v>
      </c>
      <c r="S255">
        <v>1.570937211727186E-3</v>
      </c>
    </row>
    <row r="256" spans="1:19" x14ac:dyDescent="0.35">
      <c r="A256" s="2">
        <v>43826</v>
      </c>
      <c r="B256">
        <v>2.6178021534319029E-2</v>
      </c>
      <c r="C256">
        <v>-3.1595333771183838E-3</v>
      </c>
      <c r="D256">
        <v>-3.077193931729783E-4</v>
      </c>
      <c r="E256">
        <v>-2.4876422709664281E-3</v>
      </c>
      <c r="F256">
        <v>-2.4667820793484729E-3</v>
      </c>
      <c r="G256">
        <v>-6.0968675695234342E-3</v>
      </c>
      <c r="H256">
        <v>-1.507369537752989E-3</v>
      </c>
      <c r="I256">
        <v>-1.467750257331046E-2</v>
      </c>
      <c r="J256">
        <v>-1.4881918163159871E-3</v>
      </c>
      <c r="K256">
        <v>-1.533988485423887E-2</v>
      </c>
      <c r="L256">
        <v>2.4887871768219938E-4</v>
      </c>
      <c r="M256">
        <v>-1.301925912132851E-2</v>
      </c>
      <c r="N256">
        <v>-1.302883846044023E-2</v>
      </c>
      <c r="O256">
        <v>3.7369954305699342E-3</v>
      </c>
      <c r="P256">
        <v>-8.2065844229735063E-3</v>
      </c>
      <c r="Q256">
        <v>-2.359227671572262E-3</v>
      </c>
      <c r="R256">
        <v>-1.2920821799895069E-2</v>
      </c>
      <c r="S256">
        <v>-3.4223245420978991E-3</v>
      </c>
    </row>
    <row r="257" spans="1:19" x14ac:dyDescent="0.35">
      <c r="A257" s="2">
        <v>43829</v>
      </c>
      <c r="B257">
        <v>-5.1018884812151777E-3</v>
      </c>
      <c r="C257">
        <v>-6.8672804435656598E-3</v>
      </c>
      <c r="D257">
        <v>-5.6940111870289467E-3</v>
      </c>
      <c r="E257">
        <v>-3.7405792593654401E-3</v>
      </c>
      <c r="F257">
        <v>2.4728821406974082E-3</v>
      </c>
      <c r="G257">
        <v>-9.0211277613785334E-3</v>
      </c>
      <c r="H257">
        <v>-2.0132456554716742E-3</v>
      </c>
      <c r="I257">
        <v>-4.6643211552859221E-3</v>
      </c>
      <c r="J257">
        <v>-1.1758959657714009E-2</v>
      </c>
      <c r="K257">
        <v>-4.4509224330594446E-3</v>
      </c>
      <c r="L257">
        <v>1.3446528439569059E-2</v>
      </c>
      <c r="M257">
        <v>-1.256335897265592E-3</v>
      </c>
      <c r="N257">
        <v>-2.0794715214663691E-3</v>
      </c>
      <c r="O257">
        <v>-6.9384989323503232E-3</v>
      </c>
      <c r="P257">
        <v>9.1945707179519331E-4</v>
      </c>
      <c r="Q257">
        <v>2.0008559329462989E-3</v>
      </c>
      <c r="R257">
        <v>-3.4334582144204262E-3</v>
      </c>
      <c r="S257">
        <v>-5.8661363111524034E-3</v>
      </c>
    </row>
    <row r="258" spans="1:19" x14ac:dyDescent="0.35">
      <c r="A258" s="2">
        <v>43830</v>
      </c>
      <c r="B258">
        <v>2.563939375437529E-3</v>
      </c>
      <c r="C258">
        <v>3.723490326783319E-3</v>
      </c>
      <c r="D258">
        <v>6.5006298692851239E-3</v>
      </c>
      <c r="E258">
        <v>5.5067408144955374E-3</v>
      </c>
      <c r="F258">
        <v>-1.5293646358924721E-2</v>
      </c>
      <c r="G258">
        <v>1.6628195966007061E-2</v>
      </c>
      <c r="H258">
        <v>4.0344310153830332E-3</v>
      </c>
      <c r="I258">
        <v>9.9771547777749436E-3</v>
      </c>
      <c r="J258">
        <v>9.7202425327360675E-3</v>
      </c>
      <c r="K258">
        <v>1.1922541036813779E-2</v>
      </c>
      <c r="L258">
        <v>1.253058313827893E-2</v>
      </c>
      <c r="M258">
        <v>2.515756600795616E-3</v>
      </c>
      <c r="N258">
        <v>9.4227807169675604E-3</v>
      </c>
      <c r="O258">
        <v>5.1122786628818861E-3</v>
      </c>
      <c r="P258">
        <v>4.2863732573861224E-3</v>
      </c>
      <c r="Q258">
        <v>3.8118794749562031E-3</v>
      </c>
      <c r="R258">
        <v>8.2904175773814703E-3</v>
      </c>
      <c r="S258">
        <v>4.317672135289552E-3</v>
      </c>
    </row>
    <row r="259" spans="1:19" x14ac:dyDescent="0.35">
      <c r="A259" s="2">
        <v>43832</v>
      </c>
      <c r="B259">
        <v>5.1151088734744388E-3</v>
      </c>
      <c r="C259">
        <v>1.0598666645622369E-2</v>
      </c>
      <c r="D259">
        <v>6.6122272525803716E-3</v>
      </c>
      <c r="E259">
        <v>7.6343620352730124E-3</v>
      </c>
      <c r="F259">
        <v>1.753520451316648E-2</v>
      </c>
      <c r="G259">
        <v>4.5369358288649408E-3</v>
      </c>
      <c r="H259">
        <v>2.6117426339673289E-2</v>
      </c>
      <c r="I259">
        <v>1.3620763152119689E-2</v>
      </c>
      <c r="J259">
        <v>2.7551640342441841E-2</v>
      </c>
      <c r="K259">
        <v>7.3639226530715094E-3</v>
      </c>
      <c r="L259">
        <v>3.3244457621343759E-2</v>
      </c>
      <c r="M259">
        <v>2.070262447570359E-2</v>
      </c>
      <c r="N259">
        <v>7.0908451132025707E-3</v>
      </c>
      <c r="O259">
        <v>1.288588211178276E-2</v>
      </c>
      <c r="P259">
        <v>-6.0972552558224979E-4</v>
      </c>
      <c r="Q259">
        <v>1.2902139685073481E-2</v>
      </c>
      <c r="R259">
        <v>1.5803425175127339E-2</v>
      </c>
      <c r="S259">
        <v>1.605028011588527E-2</v>
      </c>
    </row>
    <row r="260" spans="1:19" x14ac:dyDescent="0.35">
      <c r="A260" s="2">
        <v>43833</v>
      </c>
      <c r="B260">
        <v>2.7989841699097791E-2</v>
      </c>
      <c r="C260">
        <v>1.8091272883449468E-2</v>
      </c>
      <c r="D260">
        <v>3.6662744510413958E-3</v>
      </c>
      <c r="E260">
        <v>-3.4589393699341331E-3</v>
      </c>
      <c r="F260">
        <v>8.3701837016807445E-3</v>
      </c>
      <c r="G260">
        <v>1.0102345047997559E-2</v>
      </c>
      <c r="H260">
        <v>2.9367666370996299E-3</v>
      </c>
      <c r="I260">
        <v>3.1305170024412909E-2</v>
      </c>
      <c r="J260">
        <v>-5.9440894152257839E-2</v>
      </c>
      <c r="K260">
        <v>5.1167627087598264E-3</v>
      </c>
      <c r="L260">
        <v>2.418990430667689E-2</v>
      </c>
      <c r="M260">
        <v>-1.7209593215587789E-2</v>
      </c>
      <c r="N260">
        <v>-3.3065760904335877E-2</v>
      </c>
      <c r="O260">
        <v>7.867512009792188E-3</v>
      </c>
      <c r="P260">
        <v>1.2204020584736239E-3</v>
      </c>
      <c r="Q260">
        <v>3.6185799028429781E-3</v>
      </c>
      <c r="R260">
        <v>-3.7948117780577273E-2</v>
      </c>
      <c r="S260">
        <v>-8.0391437211533301E-3</v>
      </c>
    </row>
    <row r="261" spans="1:19" x14ac:dyDescent="0.35">
      <c r="A261" s="2">
        <v>43836</v>
      </c>
      <c r="B261">
        <v>3.9603942262489422E-2</v>
      </c>
      <c r="C261">
        <v>2.6268114232715911E-2</v>
      </c>
      <c r="D261">
        <v>1.1872240367656771E-2</v>
      </c>
      <c r="E261">
        <v>-3.3879800726771552E-3</v>
      </c>
      <c r="F261">
        <v>-3.906218586370191E-3</v>
      </c>
      <c r="G261">
        <v>4.059295374982419E-2</v>
      </c>
      <c r="H261">
        <v>2.2937920374389801E-2</v>
      </c>
      <c r="I261">
        <v>1.460513230182592E-2</v>
      </c>
      <c r="J261">
        <v>-1.7182488401445981E-4</v>
      </c>
      <c r="K261">
        <v>1.527280261239228E-2</v>
      </c>
      <c r="L261">
        <v>3.3019843835388363E-2</v>
      </c>
      <c r="M261">
        <v>1.4384010437927809E-2</v>
      </c>
      <c r="N261">
        <v>-6.2679349889543934E-3</v>
      </c>
      <c r="O261">
        <v>1.245636859069355E-2</v>
      </c>
      <c r="P261">
        <v>3.3211336201153907E-2</v>
      </c>
      <c r="Q261">
        <v>1.8748825539141031E-2</v>
      </c>
      <c r="R261">
        <v>1.093497990722891E-4</v>
      </c>
      <c r="S261">
        <v>7.678013807590256E-3</v>
      </c>
    </row>
    <row r="262" spans="1:19" x14ac:dyDescent="0.35">
      <c r="A262" s="2">
        <v>43837</v>
      </c>
      <c r="B262">
        <v>-1.6666649316417481E-2</v>
      </c>
      <c r="C262">
        <v>-1.0539235952401031E-2</v>
      </c>
      <c r="D262">
        <v>0</v>
      </c>
      <c r="E262">
        <v>-1.2769533400239119E-2</v>
      </c>
      <c r="F262">
        <v>4.9020508279187247E-3</v>
      </c>
      <c r="G262">
        <v>9.6107377528591442E-3</v>
      </c>
      <c r="H262">
        <v>-1.1450144712122129E-2</v>
      </c>
      <c r="I262">
        <v>1.1288496502499521E-3</v>
      </c>
      <c r="J262">
        <v>1.5802047347291959E-2</v>
      </c>
      <c r="K262">
        <v>-1.2177750773755601E-2</v>
      </c>
      <c r="L262">
        <v>4.883273984856995E-3</v>
      </c>
      <c r="M262">
        <v>-9.8644208702473035E-3</v>
      </c>
      <c r="N262">
        <v>3.0610513972535451E-3</v>
      </c>
      <c r="O262">
        <v>-9.1864817458061632E-3</v>
      </c>
      <c r="P262">
        <v>5.6029524501510766E-3</v>
      </c>
      <c r="Q262">
        <v>-5.6630196472831074E-3</v>
      </c>
      <c r="R262">
        <v>1.311061047530759E-2</v>
      </c>
      <c r="S262">
        <v>-8.1841085099045863E-3</v>
      </c>
    </row>
    <row r="263" spans="1:19" x14ac:dyDescent="0.35">
      <c r="A263" s="2">
        <v>43838</v>
      </c>
      <c r="B263">
        <v>2.4213165763318219E-3</v>
      </c>
      <c r="C263">
        <v>-1.52169003881647E-2</v>
      </c>
      <c r="D263">
        <v>-2.316475048110123E-2</v>
      </c>
      <c r="E263">
        <v>-1.1422627870407929E-2</v>
      </c>
      <c r="F263">
        <v>-7.8049617509554636E-3</v>
      </c>
      <c r="G263">
        <v>-2.1838745524346729E-2</v>
      </c>
      <c r="H263">
        <v>-7.7219238876620189E-3</v>
      </c>
      <c r="I263">
        <v>-3.4113541632492028E-2</v>
      </c>
      <c r="J263">
        <v>-1.0483406579239849E-2</v>
      </c>
      <c r="K263">
        <v>-3.6983265016958478E-2</v>
      </c>
      <c r="L263">
        <v>-6.4059922131738389E-3</v>
      </c>
      <c r="M263">
        <v>-2.241563627567611E-2</v>
      </c>
      <c r="N263">
        <v>-3.7359134330231407E-2</v>
      </c>
      <c r="O263">
        <v>-1.175485714479441E-2</v>
      </c>
      <c r="P263">
        <v>-5.5717342878711662E-3</v>
      </c>
      <c r="Q263">
        <v>-6.0507437331804859E-3</v>
      </c>
      <c r="R263">
        <v>3.882056301697689E-3</v>
      </c>
      <c r="S263">
        <v>-1.508024132292185E-2</v>
      </c>
    </row>
    <row r="264" spans="1:19" x14ac:dyDescent="0.35">
      <c r="A264" s="2">
        <v>43839</v>
      </c>
      <c r="B264">
        <v>-9.661871854846682E-3</v>
      </c>
      <c r="C264">
        <v>3.3481087760065531E-3</v>
      </c>
      <c r="D264">
        <v>1.7400487578469459E-2</v>
      </c>
      <c r="E264">
        <v>-1.6144572665168779E-3</v>
      </c>
      <c r="F264">
        <v>5.4079913827524972E-3</v>
      </c>
      <c r="G264">
        <v>1.0419166651778781E-2</v>
      </c>
      <c r="H264">
        <v>5.3500477817289838E-3</v>
      </c>
      <c r="I264">
        <v>8.3190337366334521E-3</v>
      </c>
      <c r="J264">
        <v>1.486654694259415E-2</v>
      </c>
      <c r="K264">
        <v>1.280123510683007E-2</v>
      </c>
      <c r="L264">
        <v>8.6705321260616142E-3</v>
      </c>
      <c r="M264">
        <v>3.1845431857535629E-3</v>
      </c>
      <c r="N264">
        <v>1.460144692298204E-2</v>
      </c>
      <c r="O264">
        <v>-1.6757058081062759E-4</v>
      </c>
      <c r="P264">
        <v>4.4235520391753269E-3</v>
      </c>
      <c r="Q264">
        <v>5.3730216242242612E-4</v>
      </c>
      <c r="R264">
        <v>2.245120578833637E-2</v>
      </c>
      <c r="S264">
        <v>7.655772208180478E-3</v>
      </c>
    </row>
    <row r="265" spans="1:19" x14ac:dyDescent="0.35">
      <c r="A265" s="2">
        <v>43840</v>
      </c>
      <c r="B265">
        <v>-2.1951138281302018E-2</v>
      </c>
      <c r="C265">
        <v>-5.6469037069898356E-3</v>
      </c>
      <c r="D265">
        <v>-9.8379707093877444E-3</v>
      </c>
      <c r="E265">
        <v>-9.1055206611313499E-3</v>
      </c>
      <c r="F265">
        <v>1.2713963925689241E-2</v>
      </c>
      <c r="G265">
        <v>-2.2436623225734701E-2</v>
      </c>
      <c r="H265">
        <v>-1.11272636976254E-2</v>
      </c>
      <c r="I265">
        <v>-8.3946500816741709E-3</v>
      </c>
      <c r="J265">
        <v>1.3975414686532959E-2</v>
      </c>
      <c r="K265">
        <v>-2.007453271957671E-2</v>
      </c>
      <c r="L265">
        <v>1.1681814407999759E-2</v>
      </c>
      <c r="M265">
        <v>-6.9841228475936426E-3</v>
      </c>
      <c r="N265">
        <v>-7.1010512022166017E-3</v>
      </c>
      <c r="O265">
        <v>-1.122650001178482E-2</v>
      </c>
      <c r="P265">
        <v>6.4590641682462646E-3</v>
      </c>
      <c r="Q265">
        <v>-7.5161369736558292E-3</v>
      </c>
      <c r="R265">
        <v>1.7966375421628818E-2</v>
      </c>
      <c r="S265">
        <v>-8.8880460282765306E-3</v>
      </c>
    </row>
    <row r="266" spans="1:19" x14ac:dyDescent="0.35">
      <c r="A266" s="2">
        <v>43843</v>
      </c>
      <c r="B266">
        <v>-4.987549577958883E-3</v>
      </c>
      <c r="C266">
        <v>1.548805085040073E-3</v>
      </c>
      <c r="D266">
        <v>-4.4330121657770727E-3</v>
      </c>
      <c r="E266">
        <v>1.8892575455562439E-3</v>
      </c>
      <c r="F266">
        <v>1.1588657347266549E-2</v>
      </c>
      <c r="G266">
        <v>-8.6933953316269408E-3</v>
      </c>
      <c r="H266">
        <v>2.4461280270109409E-3</v>
      </c>
      <c r="I266">
        <v>1.153082687543416E-2</v>
      </c>
      <c r="J266">
        <v>-9.9634667272772148E-3</v>
      </c>
      <c r="K266">
        <v>7.5879459883565481E-4</v>
      </c>
      <c r="L266">
        <v>1.459702020429177E-2</v>
      </c>
      <c r="M266">
        <v>-1.023031326571533E-2</v>
      </c>
      <c r="N266">
        <v>4.1004687467656176E-3</v>
      </c>
      <c r="O266">
        <v>-8.4735700501659128E-4</v>
      </c>
      <c r="P266">
        <v>-7.5844810103895544E-3</v>
      </c>
      <c r="Q266">
        <v>-1.0819809770722391E-3</v>
      </c>
      <c r="R266">
        <v>-6.6058656516402303E-3</v>
      </c>
      <c r="S266">
        <v>9.5462045862388933E-3</v>
      </c>
    </row>
    <row r="267" spans="1:19" x14ac:dyDescent="0.35">
      <c r="A267" s="2">
        <v>43844</v>
      </c>
      <c r="B267">
        <v>-1.002509983838562E-2</v>
      </c>
      <c r="C267">
        <v>5.1532785092089917E-4</v>
      </c>
      <c r="D267">
        <v>1.5362118743422751E-4</v>
      </c>
      <c r="E267">
        <v>-3.0859745670402949E-3</v>
      </c>
      <c r="F267">
        <v>-1.6706498135892981E-2</v>
      </c>
      <c r="G267">
        <v>9.4715380134313687E-3</v>
      </c>
      <c r="H267">
        <v>-2.9281672930855369E-3</v>
      </c>
      <c r="I267">
        <v>1.096688566892978E-2</v>
      </c>
      <c r="J267">
        <v>3.6901673566669402E-3</v>
      </c>
      <c r="K267">
        <v>6.8234395455504249E-3</v>
      </c>
      <c r="L267">
        <v>1.438683985892197E-2</v>
      </c>
      <c r="M267">
        <v>-7.1057059246709686E-3</v>
      </c>
      <c r="N267">
        <v>1.0256300537107689E-2</v>
      </c>
      <c r="O267">
        <v>-6.7843030283765149E-4</v>
      </c>
      <c r="P267">
        <v>1.3521576174737371E-2</v>
      </c>
      <c r="Q267">
        <v>-1.281571845301333E-2</v>
      </c>
      <c r="R267">
        <v>-8.8309056514610518E-3</v>
      </c>
      <c r="S267">
        <v>-8.5961587578360366E-3</v>
      </c>
    </row>
    <row r="268" spans="1:19" x14ac:dyDescent="0.35">
      <c r="A268" s="2">
        <v>43845</v>
      </c>
      <c r="B268">
        <v>-2.531484761663982E-3</v>
      </c>
      <c r="C268">
        <v>-2.8335435637228961E-3</v>
      </c>
      <c r="D268">
        <v>-2.149200586249123E-3</v>
      </c>
      <c r="E268">
        <v>-1.4615564008622071E-3</v>
      </c>
      <c r="F268">
        <v>-6.7960069085976071E-3</v>
      </c>
      <c r="G268">
        <v>4.7495321622081921E-3</v>
      </c>
      <c r="H268">
        <v>-1.5663307903850732E-2</v>
      </c>
      <c r="I268">
        <v>2.853192206999644E-4</v>
      </c>
      <c r="J268">
        <v>-2.85762752481169E-2</v>
      </c>
      <c r="K268">
        <v>-3.012019673418131E-3</v>
      </c>
      <c r="L268">
        <v>4.2330723322092639E-4</v>
      </c>
      <c r="M268">
        <v>-3.2531210046404468E-2</v>
      </c>
      <c r="N268">
        <v>-1.400632563652493E-2</v>
      </c>
      <c r="O268">
        <v>-1.6970761077779171E-3</v>
      </c>
      <c r="P268">
        <v>-5.5105896270544186E-3</v>
      </c>
      <c r="Q268">
        <v>-1.042253433744977E-2</v>
      </c>
      <c r="R268">
        <v>-3.2914054010511617E-2</v>
      </c>
      <c r="S268">
        <v>-1.589552393948646E-3</v>
      </c>
    </row>
    <row r="269" spans="1:19" x14ac:dyDescent="0.35">
      <c r="A269" s="2">
        <v>43846</v>
      </c>
      <c r="B269">
        <v>0</v>
      </c>
      <c r="C269">
        <v>3.3583045587406431E-3</v>
      </c>
      <c r="D269">
        <v>1.076880440020966E-3</v>
      </c>
      <c r="E269">
        <v>6.5443487911196474E-3</v>
      </c>
      <c r="F269">
        <v>-2.443874413863734E-3</v>
      </c>
      <c r="G269">
        <v>6.5696463353392964E-3</v>
      </c>
      <c r="H269">
        <v>9.4479644496447968E-3</v>
      </c>
      <c r="I269">
        <v>3.282260138990134E-3</v>
      </c>
      <c r="J269">
        <v>-1.0321843311036799E-2</v>
      </c>
      <c r="K269">
        <v>7.5528743370407714E-3</v>
      </c>
      <c r="L269">
        <v>-1.248419549626145E-2</v>
      </c>
      <c r="M269">
        <v>1.3452108059801571E-3</v>
      </c>
      <c r="N269">
        <v>-1.048735353914809E-2</v>
      </c>
      <c r="O269">
        <v>-8.5009405295910501E-4</v>
      </c>
      <c r="P269">
        <v>-8.7489946338250579E-3</v>
      </c>
      <c r="Q269">
        <v>3.3259433724810439E-3</v>
      </c>
      <c r="R269">
        <v>-3.0350466382912389E-3</v>
      </c>
      <c r="S269">
        <v>-3.9079764131906281E-3</v>
      </c>
    </row>
    <row r="270" spans="1:19" x14ac:dyDescent="0.35">
      <c r="A270" s="2">
        <v>43847</v>
      </c>
      <c r="B270">
        <v>0</v>
      </c>
      <c r="C270">
        <v>-1.802063984317148E-3</v>
      </c>
      <c r="D270">
        <v>0</v>
      </c>
      <c r="E270">
        <v>-1.120711160517229E-2</v>
      </c>
      <c r="F270">
        <v>-1.9598448351910709E-3</v>
      </c>
      <c r="G270">
        <v>-1.9650497528238661E-2</v>
      </c>
      <c r="H270">
        <v>4.4334204694436163E-3</v>
      </c>
      <c r="I270">
        <v>-5.8314175927041134E-3</v>
      </c>
      <c r="J270">
        <v>-1.1124467551094089E-2</v>
      </c>
      <c r="K270">
        <v>-9.7451856588509633E-3</v>
      </c>
      <c r="L270">
        <v>-1.7998461655203801E-2</v>
      </c>
      <c r="M270">
        <v>1.8133030525665731E-2</v>
      </c>
      <c r="N270">
        <v>-4.6246354817213184E-3</v>
      </c>
      <c r="O270">
        <v>-3.9136233706711376E-3</v>
      </c>
      <c r="P270">
        <v>-1.117959743599661E-2</v>
      </c>
      <c r="Q270">
        <v>-5.3405891390806426E-3</v>
      </c>
      <c r="R270">
        <v>-8.2625348967949597E-3</v>
      </c>
      <c r="S270">
        <v>-3.7782108849253588E-3</v>
      </c>
    </row>
    <row r="271" spans="1:19" x14ac:dyDescent="0.35">
      <c r="A271" s="2">
        <v>43850</v>
      </c>
      <c r="B271">
        <v>-1.269057155246889E-2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 x14ac:dyDescent="0.35">
      <c r="A272" s="2">
        <v>43851</v>
      </c>
      <c r="B272">
        <v>-2.5706865749739349E-2</v>
      </c>
      <c r="C272">
        <v>-1.160698722596731E-2</v>
      </c>
      <c r="D272">
        <v>-1.5982685206986091E-2</v>
      </c>
      <c r="E272">
        <v>-1.9640163498097381E-2</v>
      </c>
      <c r="F272">
        <v>-1.5709398601566619E-2</v>
      </c>
      <c r="G272">
        <v>-1.488711721092717E-2</v>
      </c>
      <c r="H272">
        <v>-2.305024125649113E-2</v>
      </c>
      <c r="I272">
        <v>-2.0171662268223201E-2</v>
      </c>
      <c r="J272">
        <v>-1.2480253144207859E-2</v>
      </c>
      <c r="K272">
        <v>-2.7251900578616591E-2</v>
      </c>
      <c r="L272">
        <v>-3.2948008957378039E-2</v>
      </c>
      <c r="M272">
        <v>-2.572575045980641E-2</v>
      </c>
      <c r="N272">
        <v>-9.3891855645664712E-3</v>
      </c>
      <c r="O272">
        <v>-1.8449038847369589E-2</v>
      </c>
      <c r="P272">
        <v>-7.735874860546943E-3</v>
      </c>
      <c r="Q272">
        <v>-1.5923021392246769E-2</v>
      </c>
      <c r="R272">
        <v>-1.063366043849345E-2</v>
      </c>
      <c r="S272">
        <v>-1.429359718572931E-2</v>
      </c>
    </row>
    <row r="273" spans="1:19" x14ac:dyDescent="0.35">
      <c r="A273" s="2">
        <v>43852</v>
      </c>
      <c r="B273">
        <v>7.9155080436941194E-3</v>
      </c>
      <c r="C273">
        <v>-1.148243086299772E-2</v>
      </c>
      <c r="D273">
        <v>-1.593010867903133E-2</v>
      </c>
      <c r="E273">
        <v>-3.6182106147023552E-3</v>
      </c>
      <c r="F273">
        <v>-3.9899175903863604E-3</v>
      </c>
      <c r="G273">
        <v>-1.1303914906216289E-2</v>
      </c>
      <c r="H273">
        <v>4.0159598995350709E-3</v>
      </c>
      <c r="I273">
        <v>-1.883512620766525E-2</v>
      </c>
      <c r="J273">
        <v>-3.738027855936799E-3</v>
      </c>
      <c r="K273">
        <v>-3.1128574635902021E-2</v>
      </c>
      <c r="L273">
        <v>-2.3239849642288871E-2</v>
      </c>
      <c r="M273">
        <v>0</v>
      </c>
      <c r="N273">
        <v>-4.6902480007066094E-3</v>
      </c>
      <c r="O273">
        <v>-3.4799296298115839E-4</v>
      </c>
      <c r="P273">
        <v>-7.4963162448514753E-3</v>
      </c>
      <c r="Q273">
        <v>-4.7035969720934379E-3</v>
      </c>
      <c r="R273">
        <v>-6.9804860540843014E-3</v>
      </c>
      <c r="S273">
        <v>-5.7712677407698587E-3</v>
      </c>
    </row>
    <row r="274" spans="1:19" x14ac:dyDescent="0.35">
      <c r="A274" s="2">
        <v>43853</v>
      </c>
      <c r="B274">
        <v>-2.3560034488578682E-2</v>
      </c>
      <c r="C274">
        <v>8.4478721323804074E-3</v>
      </c>
      <c r="D274">
        <v>2.0632753365299461E-3</v>
      </c>
      <c r="E274">
        <v>1.7711315191177861E-3</v>
      </c>
      <c r="F274">
        <v>-1.752626999744189E-2</v>
      </c>
      <c r="G274">
        <v>-1.5164565328500971E-2</v>
      </c>
      <c r="H274">
        <v>-1.500195498893464E-3</v>
      </c>
      <c r="I274">
        <v>-9.9702374757044687E-3</v>
      </c>
      <c r="J274">
        <v>-1.1434686038933609E-2</v>
      </c>
      <c r="K274">
        <v>-1.8473882537957339E-2</v>
      </c>
      <c r="L274">
        <v>-1.7787118673815879E-2</v>
      </c>
      <c r="M274">
        <v>9.4786756973084252E-3</v>
      </c>
      <c r="N274">
        <v>2.1599353264090131E-3</v>
      </c>
      <c r="O274">
        <v>-6.9638320140208432E-4</v>
      </c>
      <c r="P274">
        <v>-1.087599740551726E-2</v>
      </c>
      <c r="Q274">
        <v>-4.7260139980715987E-3</v>
      </c>
      <c r="R274">
        <v>-1.227529107458714E-3</v>
      </c>
      <c r="S274">
        <v>-6.2509717179861646E-3</v>
      </c>
    </row>
    <row r="275" spans="1:19" x14ac:dyDescent="0.35">
      <c r="A275" s="2">
        <v>43854</v>
      </c>
      <c r="B275">
        <v>0</v>
      </c>
      <c r="C275">
        <v>-1.832626733220488E-3</v>
      </c>
      <c r="D275">
        <v>-8.2358957605733751E-3</v>
      </c>
      <c r="E275">
        <v>-1.1051919304754019E-2</v>
      </c>
      <c r="F275">
        <v>-6.1161966464500228E-3</v>
      </c>
      <c r="G275">
        <v>-2.4196248089194409E-2</v>
      </c>
      <c r="H275">
        <v>-7.0103205663584189E-3</v>
      </c>
      <c r="I275">
        <v>-3.1865060851880567E-2</v>
      </c>
      <c r="J275">
        <v>-1.51814930067361E-2</v>
      </c>
      <c r="K275">
        <v>-2.3731527540667759E-2</v>
      </c>
      <c r="L275">
        <v>-7.0554973270959831E-3</v>
      </c>
      <c r="M275">
        <v>-9.3896740223471387E-3</v>
      </c>
      <c r="N275">
        <v>-1.7241436311299929E-2</v>
      </c>
      <c r="O275">
        <v>-4.0070325864732803E-3</v>
      </c>
      <c r="P275">
        <v>-1.221747828523201E-2</v>
      </c>
      <c r="Q275">
        <v>-7.4072831508119608E-3</v>
      </c>
      <c r="R275">
        <v>-2.7928760530470109E-3</v>
      </c>
      <c r="S275">
        <v>-6.7394428292592012E-3</v>
      </c>
    </row>
    <row r="276" spans="1:19" x14ac:dyDescent="0.35">
      <c r="A276" s="2">
        <v>43857</v>
      </c>
      <c r="B276">
        <v>0</v>
      </c>
      <c r="C276">
        <v>-1.809576997916917E-2</v>
      </c>
      <c r="D276">
        <v>-2.5231354705934961E-2</v>
      </c>
      <c r="E276">
        <v>-1.3053192119292791E-2</v>
      </c>
      <c r="F276">
        <v>-3.7948776520677407E-2</v>
      </c>
      <c r="G276">
        <v>-4.0200720551558537E-2</v>
      </c>
      <c r="H276">
        <v>-3.0761476822163011E-2</v>
      </c>
      <c r="I276">
        <v>-3.5087804336979438E-2</v>
      </c>
      <c r="J276">
        <v>-3.2850201591725692E-2</v>
      </c>
      <c r="K276">
        <v>-2.0117496812321001E-2</v>
      </c>
      <c r="L276">
        <v>-2.3212115851164009E-2</v>
      </c>
      <c r="M276">
        <v>-3.7914621056079012E-2</v>
      </c>
      <c r="N276">
        <v>-3.3891597004934937E-2</v>
      </c>
      <c r="O276">
        <v>-1.8891068778327798E-2</v>
      </c>
      <c r="P276">
        <v>-2.7520078877407039E-2</v>
      </c>
      <c r="Q276">
        <v>-2.7745784282076968E-2</v>
      </c>
      <c r="R276">
        <v>-4.7165656126367583E-2</v>
      </c>
      <c r="S276">
        <v>-2.38238787465056E-2</v>
      </c>
    </row>
    <row r="277" spans="1:19" x14ac:dyDescent="0.35">
      <c r="A277" s="2">
        <v>43858</v>
      </c>
      <c r="B277">
        <v>0</v>
      </c>
      <c r="C277">
        <v>-8.0122832702944624E-4</v>
      </c>
      <c r="D277">
        <v>2.2936333672725069E-3</v>
      </c>
      <c r="E277">
        <v>6.6130398500363619E-3</v>
      </c>
      <c r="F277">
        <v>4.264357805594976E-3</v>
      </c>
      <c r="G277">
        <v>5.3500652064599752E-3</v>
      </c>
      <c r="H277">
        <v>-1.0406344535203169E-3</v>
      </c>
      <c r="I277">
        <v>-4.8264459488611688E-4</v>
      </c>
      <c r="J277">
        <v>4.3643246768383381E-3</v>
      </c>
      <c r="K277">
        <v>6.843477807422893E-3</v>
      </c>
      <c r="L277">
        <v>-9.6969093723942024E-4</v>
      </c>
      <c r="M277">
        <v>2.0408197940473331E-2</v>
      </c>
      <c r="N277">
        <v>-2.3731715018024961E-3</v>
      </c>
      <c r="O277">
        <v>-3.0306642462408768E-3</v>
      </c>
      <c r="P277">
        <v>3.8155321677670879E-3</v>
      </c>
      <c r="Q277">
        <v>5.1168195113213688E-3</v>
      </c>
      <c r="R277">
        <v>1.0582054562703339E-2</v>
      </c>
      <c r="S277">
        <v>-1.390138534570484E-3</v>
      </c>
    </row>
    <row r="278" spans="1:19" x14ac:dyDescent="0.35">
      <c r="A278" s="2">
        <v>43859</v>
      </c>
      <c r="B278">
        <v>-3.7533647437700268E-2</v>
      </c>
      <c r="C278">
        <v>-6.4155351269772343E-3</v>
      </c>
      <c r="D278">
        <v>-1.1278383774313229E-2</v>
      </c>
      <c r="E278">
        <v>-6.7495533510754102E-3</v>
      </c>
      <c r="F278">
        <v>-5.8386442539720704E-3</v>
      </c>
      <c r="G278">
        <v>-2.4789037295601671E-2</v>
      </c>
      <c r="H278">
        <v>-1.6145691935279701E-2</v>
      </c>
      <c r="I278">
        <v>-6.9220883629553365E-2</v>
      </c>
      <c r="J278">
        <v>1.2469073289202329E-2</v>
      </c>
      <c r="K278">
        <v>-1.6991339040757229E-3</v>
      </c>
      <c r="L278">
        <v>-1.771840786242318E-2</v>
      </c>
      <c r="M278">
        <v>-8.9656556170533142E-3</v>
      </c>
      <c r="N278">
        <v>-9.2046259813550746E-3</v>
      </c>
      <c r="O278">
        <v>-3.3978515166350749E-3</v>
      </c>
      <c r="P278">
        <v>-4.4344385514129003E-3</v>
      </c>
      <c r="Q278">
        <v>-1.311911137790822E-2</v>
      </c>
      <c r="R278">
        <v>5.9337601877678106E-3</v>
      </c>
      <c r="S278">
        <v>-8.352587698716607E-3</v>
      </c>
    </row>
    <row r="279" spans="1:19" x14ac:dyDescent="0.35">
      <c r="A279" s="2">
        <v>43860</v>
      </c>
      <c r="B279">
        <v>-2.2284018700580721E-2</v>
      </c>
      <c r="C279">
        <v>-3.7666288801886379E-3</v>
      </c>
      <c r="D279">
        <v>6.6124335223332054E-3</v>
      </c>
      <c r="E279">
        <v>9.3322071228536529E-3</v>
      </c>
      <c r="F279">
        <v>-1.0677768878740721E-3</v>
      </c>
      <c r="G279">
        <v>9.0496815140501674E-3</v>
      </c>
      <c r="H279">
        <v>-6.881905449939496E-3</v>
      </c>
      <c r="I279">
        <v>1.279839990373177E-2</v>
      </c>
      <c r="J279">
        <v>1.4181873207291361E-2</v>
      </c>
      <c r="K279">
        <v>9.3616987760927195E-3</v>
      </c>
      <c r="L279">
        <v>2.965415681749795E-3</v>
      </c>
      <c r="M279">
        <v>8.350925363615147E-3</v>
      </c>
      <c r="N279">
        <v>6.3675649974059834E-3</v>
      </c>
      <c r="O279">
        <v>-3.3913367490264301E-2</v>
      </c>
      <c r="P279">
        <v>4.4541903849713016E-3</v>
      </c>
      <c r="Q279">
        <v>-1.0119082623631259E-2</v>
      </c>
      <c r="R279">
        <v>2.0009032699412451E-2</v>
      </c>
      <c r="S279">
        <v>1.0606628486480529E-2</v>
      </c>
    </row>
    <row r="280" spans="1:19" x14ac:dyDescent="0.35">
      <c r="A280" s="2">
        <v>43861</v>
      </c>
      <c r="B280">
        <v>-1.7093887696197241E-2</v>
      </c>
      <c r="C280">
        <v>-2.430458986551165E-2</v>
      </c>
      <c r="D280">
        <v>-2.3977434970059889E-2</v>
      </c>
      <c r="E280">
        <v>-3.8240642450140687E-2</v>
      </c>
      <c r="F280">
        <v>-1.122396470147013E-2</v>
      </c>
      <c r="G280">
        <v>-3.838024581768229E-2</v>
      </c>
      <c r="H280">
        <v>-3.091695878157863E-2</v>
      </c>
      <c r="I280">
        <v>-3.3982200910650073E-2</v>
      </c>
      <c r="J280">
        <v>2.7600722475420452E-3</v>
      </c>
      <c r="K280">
        <v>-4.131529249275967E-2</v>
      </c>
      <c r="L280">
        <v>-2.1434185953636661E-2</v>
      </c>
      <c r="M280">
        <v>-2.6225033631183892E-2</v>
      </c>
      <c r="N280">
        <v>-5.2276774766810703E-2</v>
      </c>
      <c r="O280">
        <v>-3.1389206901549449E-2</v>
      </c>
      <c r="P280">
        <v>-3.104214464948241E-2</v>
      </c>
      <c r="Q280">
        <v>-2.6057287747331851E-2</v>
      </c>
      <c r="R280">
        <v>-4.3995931421337398E-2</v>
      </c>
      <c r="S280">
        <v>-4.1210111887893697E-2</v>
      </c>
    </row>
    <row r="281" spans="1:19" x14ac:dyDescent="0.35">
      <c r="A281" s="2">
        <v>43864</v>
      </c>
      <c r="B281">
        <v>-2.0289926279866251E-2</v>
      </c>
      <c r="C281">
        <v>-2.4909952204797081E-2</v>
      </c>
      <c r="D281">
        <v>-4.2065492414434802E-3</v>
      </c>
      <c r="E281">
        <v>-8.0267818598822593E-3</v>
      </c>
      <c r="F281">
        <v>5.406893217125841E-4</v>
      </c>
      <c r="G281">
        <v>-2.1122227050770052E-2</v>
      </c>
      <c r="H281">
        <v>-1.6501538853515019E-2</v>
      </c>
      <c r="I281">
        <v>-2.4749395349263899E-3</v>
      </c>
      <c r="J281">
        <v>-4.4770867502611937E-2</v>
      </c>
      <c r="K281">
        <v>8.794813777727617E-3</v>
      </c>
      <c r="L281">
        <v>9.0636204207601434E-3</v>
      </c>
      <c r="M281">
        <v>6.3784744603496701E-3</v>
      </c>
      <c r="N281">
        <v>-2.6266924445082499E-2</v>
      </c>
      <c r="O281">
        <v>-1.7449813604729299E-2</v>
      </c>
      <c r="P281">
        <v>-1.5691205546347731E-2</v>
      </c>
      <c r="Q281">
        <v>-1.8523360197921781E-3</v>
      </c>
      <c r="R281">
        <v>-4.8155422273889248E-2</v>
      </c>
      <c r="S281">
        <v>-2.2375821900391109E-2</v>
      </c>
    </row>
    <row r="282" spans="1:19" x14ac:dyDescent="0.35">
      <c r="A282" s="2">
        <v>43865</v>
      </c>
      <c r="B282">
        <v>8.875671934277074E-3</v>
      </c>
      <c r="C282">
        <v>3.6048734935886888E-2</v>
      </c>
      <c r="D282">
        <v>-4.5454469978495338E-2</v>
      </c>
      <c r="E282">
        <v>5.363114988640616E-3</v>
      </c>
      <c r="F282">
        <v>1.8908593702169348E-2</v>
      </c>
      <c r="G282">
        <v>3.1526104628542002E-2</v>
      </c>
      <c r="H282">
        <v>7.8299599999702707E-3</v>
      </c>
      <c r="I282">
        <v>2.1974048750456721E-2</v>
      </c>
      <c r="J282">
        <v>2.5547601367058359E-2</v>
      </c>
      <c r="K282">
        <v>2.6155295102369799E-2</v>
      </c>
      <c r="L282">
        <v>1.0478992914600751E-2</v>
      </c>
      <c r="M282">
        <v>1.197166892052892E-2</v>
      </c>
      <c r="N282">
        <v>-2.809848370912249E-3</v>
      </c>
      <c r="O282">
        <v>8.0015678923992528E-3</v>
      </c>
      <c r="P282">
        <v>-2.6570910817736988E-3</v>
      </c>
      <c r="Q282">
        <v>8.4534507223092969E-3</v>
      </c>
      <c r="R282">
        <v>1.233655590789895E-2</v>
      </c>
      <c r="S282">
        <v>-1.251445505991733E-2</v>
      </c>
    </row>
    <row r="283" spans="1:19" x14ac:dyDescent="0.35">
      <c r="A283" s="2">
        <v>43866</v>
      </c>
      <c r="B283">
        <v>0</v>
      </c>
      <c r="C283">
        <v>3.2054788612352107E-2</v>
      </c>
      <c r="D283">
        <v>4.0538154545596061E-2</v>
      </c>
      <c r="E283">
        <v>3.2101163323157163E-2</v>
      </c>
      <c r="F283">
        <v>5.3022440120222836E-3</v>
      </c>
      <c r="G283">
        <v>4.6590550027786337E-2</v>
      </c>
      <c r="H283">
        <v>3.2741008908792502E-2</v>
      </c>
      <c r="I283">
        <v>2.8437801313436539E-2</v>
      </c>
      <c r="J283">
        <v>4.0269676410772171E-2</v>
      </c>
      <c r="K283">
        <v>3.3135034096774207E-2</v>
      </c>
      <c r="L283">
        <v>4.0000027822719282E-2</v>
      </c>
      <c r="M283">
        <v>4.1753786735447829E-3</v>
      </c>
      <c r="N283">
        <v>4.4183757237051369E-2</v>
      </c>
      <c r="O283">
        <v>2.516930820211849E-2</v>
      </c>
      <c r="P283">
        <v>2.4975087434085941E-2</v>
      </c>
      <c r="Q283">
        <v>2.3103715600621522E-2</v>
      </c>
      <c r="R283">
        <v>3.126524647801765E-2</v>
      </c>
      <c r="S283">
        <v>4.6023174256122568E-2</v>
      </c>
    </row>
    <row r="284" spans="1:19" x14ac:dyDescent="0.35">
      <c r="A284" s="2">
        <v>43867</v>
      </c>
      <c r="B284">
        <v>3.5190448367458549E-2</v>
      </c>
      <c r="C284">
        <v>-2.0971427578215351E-2</v>
      </c>
      <c r="D284">
        <v>-6.2948315252226994E-3</v>
      </c>
      <c r="E284">
        <v>-7.1635408425291258E-3</v>
      </c>
      <c r="F284">
        <v>-6.8564345408739236E-3</v>
      </c>
      <c r="G284">
        <v>-1.531494210889872E-2</v>
      </c>
      <c r="H284">
        <v>-3.8151293488884692E-2</v>
      </c>
      <c r="I284">
        <v>-3.8442136284499002E-2</v>
      </c>
      <c r="J284">
        <v>-1.4405408888051861E-3</v>
      </c>
      <c r="K284">
        <v>-1.97366576086484E-2</v>
      </c>
      <c r="L284">
        <v>0</v>
      </c>
      <c r="M284">
        <v>1.3860197353147811E-2</v>
      </c>
      <c r="N284">
        <v>-2.612236113102151E-2</v>
      </c>
      <c r="O284">
        <v>-1.529733734998706E-2</v>
      </c>
      <c r="P284">
        <v>-3.5412696891537483E-2</v>
      </c>
      <c r="Q284">
        <v>2.5979780961749022E-3</v>
      </c>
      <c r="R284">
        <v>-6.0873417986474498E-3</v>
      </c>
      <c r="S284">
        <v>-1.3550215524429031E-2</v>
      </c>
    </row>
    <row r="285" spans="1:19" x14ac:dyDescent="0.35">
      <c r="A285" s="2">
        <v>43868</v>
      </c>
      <c r="B285">
        <v>-8.4984254041342577E-3</v>
      </c>
      <c r="C285">
        <v>-1.382886028310182E-2</v>
      </c>
      <c r="D285">
        <v>-7.1906477150034398E-3</v>
      </c>
      <c r="E285">
        <v>-5.0233261315666411E-3</v>
      </c>
      <c r="F285">
        <v>-4.7797983507023023E-3</v>
      </c>
      <c r="G285">
        <v>-2.0034164916725161E-2</v>
      </c>
      <c r="H285">
        <v>-3.463690479970849E-2</v>
      </c>
      <c r="I285">
        <v>-2.7704555834697889E-2</v>
      </c>
      <c r="J285">
        <v>-1.388393611417549E-2</v>
      </c>
      <c r="K285">
        <v>-2.0134204966588021E-2</v>
      </c>
      <c r="L285">
        <v>-5.4604951316452599E-3</v>
      </c>
      <c r="M285">
        <v>-3.4177002530247909E-3</v>
      </c>
      <c r="N285">
        <v>1.219049976095121E-3</v>
      </c>
      <c r="O285">
        <v>-6.7126103607406673E-3</v>
      </c>
      <c r="P285">
        <v>-1.9871888448444341E-2</v>
      </c>
      <c r="Q285">
        <v>-1.514865501656848E-2</v>
      </c>
      <c r="R285">
        <v>9.2469734120708136E-3</v>
      </c>
      <c r="S285">
        <v>-6.6258509003866983E-3</v>
      </c>
    </row>
    <row r="286" spans="1:19" x14ac:dyDescent="0.35">
      <c r="A286" s="2">
        <v>43871</v>
      </c>
      <c r="B286">
        <v>-1.4285574263499631E-2</v>
      </c>
      <c r="C286">
        <v>-4.9489983264822124E-3</v>
      </c>
      <c r="D286">
        <v>-2.0691196732666168E-3</v>
      </c>
      <c r="E286">
        <v>7.8023338323853766E-3</v>
      </c>
      <c r="F286">
        <v>-4.2689091024317172E-3</v>
      </c>
      <c r="G286">
        <v>-8.7424311269408417E-3</v>
      </c>
      <c r="H286">
        <v>-3.2407410323582742E-2</v>
      </c>
      <c r="I286">
        <v>-9.0173535685482697E-3</v>
      </c>
      <c r="J286">
        <v>6.948596271479035E-3</v>
      </c>
      <c r="K286">
        <v>-2.5684944336928469E-2</v>
      </c>
      <c r="L286">
        <v>-3.3182260626166471E-2</v>
      </c>
      <c r="M286">
        <v>-1.2345716833771499E-2</v>
      </c>
      <c r="N286">
        <v>-7.7488797496849671E-4</v>
      </c>
      <c r="O286">
        <v>-7.7236321604819969E-3</v>
      </c>
      <c r="P286">
        <v>8.5909823485967873E-3</v>
      </c>
      <c r="Q286">
        <v>-1.092856332079351E-2</v>
      </c>
      <c r="R286">
        <v>3.9268816043667174E-3</v>
      </c>
      <c r="S286">
        <v>-1.0561128649639869E-2</v>
      </c>
    </row>
    <row r="287" spans="1:19" x14ac:dyDescent="0.35">
      <c r="A287" s="2">
        <v>43872</v>
      </c>
      <c r="B287">
        <v>2.8983659244741218E-3</v>
      </c>
      <c r="C287">
        <v>9.9474867119846433E-3</v>
      </c>
      <c r="D287">
        <v>1.4515180782147089E-2</v>
      </c>
      <c r="E287">
        <v>1.293383444595397E-2</v>
      </c>
      <c r="F287">
        <v>2.9474827404236899E-2</v>
      </c>
      <c r="G287">
        <v>1.478960601346868E-2</v>
      </c>
      <c r="H287">
        <v>3.110072419110765E-2</v>
      </c>
      <c r="I287">
        <v>2.2020078786550989E-2</v>
      </c>
      <c r="J287">
        <v>3.068809886709456E-2</v>
      </c>
      <c r="K287">
        <v>1.669579843164026E-2</v>
      </c>
      <c r="L287">
        <v>1.654309073445814E-2</v>
      </c>
      <c r="M287">
        <v>2.9166757136702689E-2</v>
      </c>
      <c r="N287">
        <v>1.107552548367252E-4</v>
      </c>
      <c r="O287">
        <v>1.1675409935181459E-2</v>
      </c>
      <c r="P287">
        <v>2.0443443531394929E-3</v>
      </c>
      <c r="Q287">
        <v>9.0033887783347311E-3</v>
      </c>
      <c r="R287">
        <v>1.019287400959135E-2</v>
      </c>
      <c r="S287">
        <v>9.5063467887603892E-3</v>
      </c>
    </row>
    <row r="288" spans="1:19" x14ac:dyDescent="0.35">
      <c r="A288" s="2">
        <v>43873</v>
      </c>
      <c r="B288">
        <v>1.156073634421317E-2</v>
      </c>
      <c r="C288">
        <v>1.696311488211499E-2</v>
      </c>
      <c r="D288">
        <v>1.7884723316193171E-2</v>
      </c>
      <c r="E288">
        <v>7.463261574109481E-3</v>
      </c>
      <c r="F288">
        <v>3.591884577057769E-2</v>
      </c>
      <c r="G288">
        <v>7.8888029154635664E-3</v>
      </c>
      <c r="H288">
        <v>1.7401201679404728E-2</v>
      </c>
      <c r="I288">
        <v>4.6474281222312008E-2</v>
      </c>
      <c r="J288">
        <v>3.8231147614978589E-2</v>
      </c>
      <c r="K288">
        <v>3.457010592648357E-3</v>
      </c>
      <c r="L288">
        <v>3.2062218120207493E-2</v>
      </c>
      <c r="M288">
        <v>6.7474414437442842E-3</v>
      </c>
      <c r="N288">
        <v>9.6376713699766192E-3</v>
      </c>
      <c r="O288">
        <v>1.269465763886757E-2</v>
      </c>
      <c r="P288">
        <v>4.7601228949774033E-3</v>
      </c>
      <c r="Q288">
        <v>1.01398767692038E-2</v>
      </c>
      <c r="R288">
        <v>9.4966803577491987E-3</v>
      </c>
      <c r="S288">
        <v>1.222549695752329E-2</v>
      </c>
    </row>
    <row r="289" spans="1:19" x14ac:dyDescent="0.35">
      <c r="A289" s="2">
        <v>43874</v>
      </c>
      <c r="B289">
        <v>-1.4285574263499631E-2</v>
      </c>
      <c r="C289">
        <v>-9.8522104835282454E-3</v>
      </c>
      <c r="D289">
        <v>-8.7633028499400911E-3</v>
      </c>
      <c r="E289">
        <v>-3.3915435795738298E-3</v>
      </c>
      <c r="F289">
        <v>-4.5227186030012412E-3</v>
      </c>
      <c r="G289">
        <v>3.9800826839060388E-3</v>
      </c>
      <c r="H289">
        <v>-3.4209915738733221E-3</v>
      </c>
      <c r="I289">
        <v>2.0759133899559631E-2</v>
      </c>
      <c r="J289">
        <v>9.672368731390435E-3</v>
      </c>
      <c r="K289">
        <v>-4.3066186537108697E-2</v>
      </c>
      <c r="L289">
        <v>-1.0590624960338911E-2</v>
      </c>
      <c r="M289">
        <v>-1.943678999701515E-2</v>
      </c>
      <c r="N289">
        <v>-8.7775719610883041E-3</v>
      </c>
      <c r="O289">
        <v>-1.3923699923578E-2</v>
      </c>
      <c r="P289">
        <v>-1.353493426933472E-3</v>
      </c>
      <c r="Q289">
        <v>-1.2447313917640651E-2</v>
      </c>
      <c r="R289">
        <v>-1.5757300248583791E-2</v>
      </c>
      <c r="S289">
        <v>-5.5494186163058679E-3</v>
      </c>
    </row>
    <row r="290" spans="1:19" x14ac:dyDescent="0.35">
      <c r="A290" s="2">
        <v>43875</v>
      </c>
      <c r="B290">
        <v>0</v>
      </c>
      <c r="C290">
        <v>-4.9752496327296614E-3</v>
      </c>
      <c r="D290">
        <v>-3.4001307359768922E-3</v>
      </c>
      <c r="E290">
        <v>-2.6274181205210301E-3</v>
      </c>
      <c r="F290">
        <v>-1.413412387874213E-2</v>
      </c>
      <c r="G290">
        <v>-1.0042351605974109E-2</v>
      </c>
      <c r="H290">
        <v>-1.7159177472015901E-3</v>
      </c>
      <c r="I290">
        <v>5.8341378100970056E-3</v>
      </c>
      <c r="J290">
        <v>-1.9663818588619101E-2</v>
      </c>
      <c r="K290">
        <v>-4.2304107526659702E-2</v>
      </c>
      <c r="L290">
        <v>-1.046620133198195E-2</v>
      </c>
      <c r="M290">
        <v>6.8339152310659124E-4</v>
      </c>
      <c r="N290">
        <v>3.3530335412401691E-4</v>
      </c>
      <c r="O290">
        <v>-9.8056590804077581E-3</v>
      </c>
      <c r="P290">
        <v>9.1493253792556128E-3</v>
      </c>
      <c r="Q290">
        <v>4.063613918130482E-4</v>
      </c>
      <c r="R290">
        <v>-1.266438855340246E-2</v>
      </c>
      <c r="S290">
        <v>-4.5952365630216319E-3</v>
      </c>
    </row>
    <row r="291" spans="1:19" x14ac:dyDescent="0.35">
      <c r="A291" s="2">
        <v>43878</v>
      </c>
      <c r="B291">
        <v>2.8983659244741218E-3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 x14ac:dyDescent="0.35">
      <c r="A292" s="2">
        <v>43879</v>
      </c>
      <c r="B292">
        <v>-1.1560639139622689E-2</v>
      </c>
      <c r="C292">
        <v>2.5003214394705431E-3</v>
      </c>
      <c r="D292">
        <v>-5.4589058990367478E-3</v>
      </c>
      <c r="E292">
        <v>1.453459876788576E-3</v>
      </c>
      <c r="F292">
        <v>8.7045534867109531E-3</v>
      </c>
      <c r="G292">
        <v>-5.2054123032925226E-3</v>
      </c>
      <c r="H292">
        <v>-4.0720262249743788E-3</v>
      </c>
      <c r="I292">
        <v>1.325814094929934E-2</v>
      </c>
      <c r="J292">
        <v>-2.216438186329284E-2</v>
      </c>
      <c r="K292">
        <v>-2.7384336529730931E-2</v>
      </c>
      <c r="L292">
        <v>-9.6158924970302095E-4</v>
      </c>
      <c r="M292">
        <v>-5.4643880517017962E-3</v>
      </c>
      <c r="N292">
        <v>-1.6429908400313439E-2</v>
      </c>
      <c r="O292">
        <v>-5.5459070404220157E-3</v>
      </c>
      <c r="P292">
        <v>7.3875172712916104E-3</v>
      </c>
      <c r="Q292">
        <v>-1.117617868420373E-2</v>
      </c>
      <c r="R292">
        <v>-1.452021734095865E-3</v>
      </c>
      <c r="S292">
        <v>-1.269604056668394E-2</v>
      </c>
    </row>
    <row r="293" spans="1:19" x14ac:dyDescent="0.35">
      <c r="A293" s="2">
        <v>43880</v>
      </c>
      <c r="B293">
        <v>0</v>
      </c>
      <c r="C293">
        <v>4.4333000998935113E-3</v>
      </c>
      <c r="D293">
        <v>1.6466607357149329E-2</v>
      </c>
      <c r="E293">
        <v>4.5354802299684138E-3</v>
      </c>
      <c r="F293">
        <v>3.4517675625505673E-2</v>
      </c>
      <c r="G293">
        <v>3.6897680330972848E-2</v>
      </c>
      <c r="H293">
        <v>1.2850301688908111E-2</v>
      </c>
      <c r="I293">
        <v>3.9745069816523149E-2</v>
      </c>
      <c r="J293">
        <v>2.1604448158802692E-2</v>
      </c>
      <c r="K293">
        <v>1.6504804634596141E-2</v>
      </c>
      <c r="L293">
        <v>2.2858467525389999E-2</v>
      </c>
      <c r="M293">
        <v>2.2664821156353598E-2</v>
      </c>
      <c r="N293">
        <v>4.0909179999057974E-3</v>
      </c>
      <c r="O293">
        <v>1.992224577347379E-4</v>
      </c>
      <c r="P293">
        <v>1.6000101340912121E-2</v>
      </c>
      <c r="Q293">
        <v>3.493538353757764E-3</v>
      </c>
      <c r="R293">
        <v>8.6040519542216476E-3</v>
      </c>
      <c r="S293">
        <v>7.6821597820502241E-3</v>
      </c>
    </row>
    <row r="294" spans="1:19" x14ac:dyDescent="0.35">
      <c r="A294" s="2">
        <v>43881</v>
      </c>
      <c r="B294">
        <v>0</v>
      </c>
      <c r="C294">
        <v>-7.4484623824733198E-3</v>
      </c>
      <c r="D294">
        <v>-6.4123707651996256E-3</v>
      </c>
      <c r="E294">
        <v>-8.3980742990746871E-3</v>
      </c>
      <c r="F294">
        <v>-1.079490219640677E-2</v>
      </c>
      <c r="G294">
        <v>-1.6692587385594981E-2</v>
      </c>
      <c r="H294">
        <v>-2.883488394350819E-3</v>
      </c>
      <c r="I294">
        <v>1.8090202066988859E-2</v>
      </c>
      <c r="J294">
        <v>4.4548233159700017E-2</v>
      </c>
      <c r="K294">
        <v>-2.101235413891334E-2</v>
      </c>
      <c r="L294">
        <v>1.0821177267140049E-2</v>
      </c>
      <c r="M294">
        <v>-3.2908038385833671E-2</v>
      </c>
      <c r="N294">
        <v>2.0710756722600369E-2</v>
      </c>
      <c r="O294">
        <v>-1.1947397291375389E-2</v>
      </c>
      <c r="P294">
        <v>-6.5613496208571931E-4</v>
      </c>
      <c r="Q294">
        <v>-9.8299900276648255E-3</v>
      </c>
      <c r="R294">
        <v>1.1293848530741E-2</v>
      </c>
      <c r="S294">
        <v>-7.9549578786266562E-3</v>
      </c>
    </row>
    <row r="295" spans="1:19" x14ac:dyDescent="0.35">
      <c r="A295" s="2">
        <v>43882</v>
      </c>
      <c r="B295">
        <v>-1.169585064839984E-2</v>
      </c>
      <c r="C295">
        <v>-1.723169201745112E-2</v>
      </c>
      <c r="D295">
        <v>-7.4730856903230114E-3</v>
      </c>
      <c r="E295">
        <v>-7.2851691241383456E-3</v>
      </c>
      <c r="F295">
        <v>1.9841483983809032E-3</v>
      </c>
      <c r="G295">
        <v>-2.3424100278430671E-2</v>
      </c>
      <c r="H295">
        <v>-8.6754808313451726E-3</v>
      </c>
      <c r="I295">
        <v>-4.635416271846049E-3</v>
      </c>
      <c r="J295">
        <v>-1.875198780547005E-2</v>
      </c>
      <c r="K295">
        <v>-1.3658885938690911E-2</v>
      </c>
      <c r="L295">
        <v>-1.9781349198247259E-2</v>
      </c>
      <c r="M295">
        <v>-2.5694468255412661E-2</v>
      </c>
      <c r="N295">
        <v>-1.0422408207684031E-2</v>
      </c>
      <c r="O295">
        <v>-9.0691399894516911E-3</v>
      </c>
      <c r="P295">
        <v>-2.2982400755232608E-3</v>
      </c>
      <c r="Q295">
        <v>-7.2389987240291109E-3</v>
      </c>
      <c r="R295">
        <v>-1.5088278835213799E-2</v>
      </c>
      <c r="S295">
        <v>-1.219516916291918E-2</v>
      </c>
    </row>
    <row r="296" spans="1:19" x14ac:dyDescent="0.35">
      <c r="A296" s="2">
        <v>43885</v>
      </c>
      <c r="B296">
        <v>-4.733754718291594E-2</v>
      </c>
      <c r="C296">
        <v>-3.6764797205932183E-2</v>
      </c>
      <c r="D296">
        <v>-3.5249558577932223E-2</v>
      </c>
      <c r="E296">
        <v>-3.944604943518748E-2</v>
      </c>
      <c r="F296">
        <v>-4.0099049116216867E-2</v>
      </c>
      <c r="G296">
        <v>-5.7943520781439273E-2</v>
      </c>
      <c r="H296">
        <v>-5.4259062923372237E-2</v>
      </c>
      <c r="I296">
        <v>-6.5197166724184186E-2</v>
      </c>
      <c r="J296">
        <v>-5.5132878000259573E-2</v>
      </c>
      <c r="K296">
        <v>-6.4292508488155153E-2</v>
      </c>
      <c r="L296">
        <v>-6.2678412465495104E-2</v>
      </c>
      <c r="M296">
        <v>-6.7712142577130763E-2</v>
      </c>
      <c r="N296">
        <v>-3.0140158902404731E-2</v>
      </c>
      <c r="O296">
        <v>-3.8437716228825192E-2</v>
      </c>
      <c r="P296">
        <v>-3.3234697281804393E-2</v>
      </c>
      <c r="Q296">
        <v>-5.1250081733054682E-2</v>
      </c>
      <c r="R296">
        <v>-5.7901105452211277E-2</v>
      </c>
      <c r="S296">
        <v>-4.6845805976004629E-2</v>
      </c>
    </row>
    <row r="297" spans="1:19" x14ac:dyDescent="0.35">
      <c r="A297" s="2">
        <v>43886</v>
      </c>
      <c r="B297">
        <v>-9.3164928432651894E-3</v>
      </c>
      <c r="C297">
        <v>-3.3176742210132337E-2</v>
      </c>
      <c r="D297">
        <v>-4.5228844488361952E-2</v>
      </c>
      <c r="E297">
        <v>-3.8200862972055383E-2</v>
      </c>
      <c r="F297">
        <v>-1.340900178980986E-2</v>
      </c>
      <c r="G297">
        <v>-4.1768055471055547E-2</v>
      </c>
      <c r="H297">
        <v>-1.9740835570134618E-2</v>
      </c>
      <c r="I297">
        <v>-4.6994378487607007E-2</v>
      </c>
      <c r="J297">
        <v>-4.9221268709141008E-2</v>
      </c>
      <c r="K297">
        <v>-5.7082389109331277E-2</v>
      </c>
      <c r="L297">
        <v>-8.3332976563919137E-2</v>
      </c>
      <c r="M297">
        <v>-1.9877709286782671E-2</v>
      </c>
      <c r="N297">
        <v>-4.3322559810681449E-2</v>
      </c>
      <c r="O297">
        <v>-2.918794141106917E-2</v>
      </c>
      <c r="P297">
        <v>-8.8495759188425005E-3</v>
      </c>
      <c r="Q297">
        <v>-3.0303113309394059E-2</v>
      </c>
      <c r="R297">
        <v>-4.6862865028088667E-2</v>
      </c>
      <c r="S297">
        <v>-3.8325100329328343E-2</v>
      </c>
    </row>
    <row r="298" spans="1:19" x14ac:dyDescent="0.35">
      <c r="A298" s="2">
        <v>43887</v>
      </c>
      <c r="B298">
        <v>-9.4045278584361514E-3</v>
      </c>
      <c r="C298">
        <v>-7.5918647815559348E-3</v>
      </c>
      <c r="D298">
        <v>-4.9414939306364307E-2</v>
      </c>
      <c r="E298">
        <v>-2.6511718276131749E-2</v>
      </c>
      <c r="F298">
        <v>-1.3591088872345841E-2</v>
      </c>
      <c r="G298">
        <v>-5.6575633382567547E-2</v>
      </c>
      <c r="H298">
        <v>-4.4054683349934454E-3</v>
      </c>
      <c r="I298">
        <v>-2.6311193443026019E-2</v>
      </c>
      <c r="J298">
        <v>-1.6001542475778781E-2</v>
      </c>
      <c r="K298">
        <v>-5.7174826863949153E-2</v>
      </c>
      <c r="L298">
        <v>-5.4434799627254837E-2</v>
      </c>
      <c r="M298">
        <v>-2.106072285408167E-2</v>
      </c>
      <c r="N298">
        <v>-2.9947982975850111E-2</v>
      </c>
      <c r="O298">
        <v>-3.2678929258104228E-3</v>
      </c>
      <c r="P298">
        <v>-2.3351488187692501E-2</v>
      </c>
      <c r="Q298">
        <v>-5.6610333541201596E-3</v>
      </c>
      <c r="R298">
        <v>-3.653964942368082E-2</v>
      </c>
      <c r="S298">
        <v>-2.1955741676915389E-2</v>
      </c>
    </row>
    <row r="299" spans="1:19" x14ac:dyDescent="0.35">
      <c r="A299" s="2">
        <v>43888</v>
      </c>
      <c r="B299">
        <v>0</v>
      </c>
      <c r="C299">
        <v>-3.5189776357100522E-2</v>
      </c>
      <c r="D299">
        <v>-7.8952507476573008E-2</v>
      </c>
      <c r="E299">
        <v>-3.988154578095493E-2</v>
      </c>
      <c r="F299">
        <v>-5.7233676667757798E-2</v>
      </c>
      <c r="G299">
        <v>-5.0632959240933688E-2</v>
      </c>
      <c r="H299">
        <v>-3.5398192767591152E-2</v>
      </c>
      <c r="I299">
        <v>-1.539006967148193E-2</v>
      </c>
      <c r="J299">
        <v>-8.3030437274498436E-2</v>
      </c>
      <c r="K299">
        <v>-5.7075091304288783E-2</v>
      </c>
      <c r="L299">
        <v>-7.0426833499113606E-2</v>
      </c>
      <c r="M299">
        <v>-3.7450188625995362E-2</v>
      </c>
      <c r="N299">
        <v>-7.5563512266014432E-2</v>
      </c>
      <c r="O299">
        <v>-3.9562788684223471E-2</v>
      </c>
      <c r="P299">
        <v>-2.8129333354755651E-2</v>
      </c>
      <c r="Q299">
        <v>-2.641791808001093E-2</v>
      </c>
      <c r="R299">
        <v>-7.7105469734560561E-2</v>
      </c>
      <c r="S299">
        <v>-6.0177358366511058E-2</v>
      </c>
    </row>
    <row r="300" spans="1:19" x14ac:dyDescent="0.35">
      <c r="A300" s="2">
        <v>43889</v>
      </c>
      <c r="B300">
        <v>-4.4303856073799719E-2</v>
      </c>
      <c r="C300">
        <v>-7.6116959112596527E-3</v>
      </c>
      <c r="D300">
        <v>2.737122604696585E-2</v>
      </c>
      <c r="E300">
        <v>-8.392814129542514E-3</v>
      </c>
      <c r="F300">
        <v>-7.869716176022612E-3</v>
      </c>
      <c r="G300">
        <v>5.4333323496350783E-2</v>
      </c>
      <c r="H300">
        <v>1.9003860887506718E-2</v>
      </c>
      <c r="I300">
        <v>2.1083190648965019E-2</v>
      </c>
      <c r="J300">
        <v>-1.064056048416151E-2</v>
      </c>
      <c r="K300">
        <v>4.4136189766639911E-2</v>
      </c>
      <c r="L300">
        <v>2.9236243711862061E-2</v>
      </c>
      <c r="M300">
        <v>1.655800879376335E-3</v>
      </c>
      <c r="N300">
        <v>8.0798200220211225E-3</v>
      </c>
      <c r="O300">
        <v>2.0480573105816639E-3</v>
      </c>
      <c r="P300">
        <v>-1.4472688447555451E-3</v>
      </c>
      <c r="Q300">
        <v>9.1228890895680426E-3</v>
      </c>
      <c r="R300">
        <v>9.0644404735384931E-4</v>
      </c>
      <c r="S300">
        <v>3.2517035091660818E-2</v>
      </c>
    </row>
    <row r="301" spans="1:19" x14ac:dyDescent="0.35">
      <c r="A301" s="2">
        <v>43892</v>
      </c>
      <c r="B301">
        <v>2.6490055162232459E-2</v>
      </c>
      <c r="C301">
        <v>3.0041436720517959E-2</v>
      </c>
      <c r="D301">
        <v>1.6728664716804339E-2</v>
      </c>
      <c r="E301">
        <v>3.4818925605459627E-2</v>
      </c>
      <c r="F301">
        <v>8.4986112163381033E-3</v>
      </c>
      <c r="G301">
        <v>-6.3231080676718898E-3</v>
      </c>
      <c r="H301">
        <v>2.5080354713039821E-2</v>
      </c>
      <c r="I301">
        <v>1.7977985615706071E-2</v>
      </c>
      <c r="J301">
        <v>6.5374791287511336E-3</v>
      </c>
      <c r="K301">
        <v>7.2466580766734623E-3</v>
      </c>
      <c r="L301">
        <v>6.414080283833945E-3</v>
      </c>
      <c r="M301">
        <v>3.2231101283251913E-2</v>
      </c>
      <c r="N301">
        <v>3.3397288710972362E-3</v>
      </c>
      <c r="O301">
        <v>1.816954361615886E-2</v>
      </c>
      <c r="P301">
        <v>3.62317029162651E-3</v>
      </c>
      <c r="Q301">
        <v>2.9670940528806481E-2</v>
      </c>
      <c r="R301">
        <v>2.4452852394453162E-2</v>
      </c>
      <c r="S301">
        <v>4.7433993187468992E-2</v>
      </c>
    </row>
    <row r="302" spans="1:19" x14ac:dyDescent="0.35">
      <c r="A302" s="2">
        <v>43893</v>
      </c>
      <c r="B302">
        <v>-3.2257102079320532E-3</v>
      </c>
      <c r="C302">
        <v>-9.6183467964474634E-3</v>
      </c>
      <c r="D302">
        <v>-2.2547313934680902E-2</v>
      </c>
      <c r="E302">
        <v>-2.2776500881653509E-2</v>
      </c>
      <c r="F302">
        <v>-1.7415769537733938E-2</v>
      </c>
      <c r="G302">
        <v>-6.8404906672516752E-3</v>
      </c>
      <c r="H302">
        <v>-8.1553991634951695E-3</v>
      </c>
      <c r="I302">
        <v>8.9177664427588788E-3</v>
      </c>
      <c r="J302">
        <v>-5.363500667392862E-2</v>
      </c>
      <c r="K302">
        <v>-3.1175260895278889E-2</v>
      </c>
      <c r="L302">
        <v>1.214146807215766E-3</v>
      </c>
      <c r="M302">
        <v>-2.642112623046811E-2</v>
      </c>
      <c r="N302">
        <v>-2.9956127265615251E-2</v>
      </c>
      <c r="O302">
        <v>-1.9406828760986761E-2</v>
      </c>
      <c r="P302">
        <v>-3.5866856125565498E-2</v>
      </c>
      <c r="Q302">
        <v>-2.071137224832487E-2</v>
      </c>
      <c r="R302">
        <v>-5.0537731166773847E-2</v>
      </c>
      <c r="S302">
        <v>-4.7884241012930762E-2</v>
      </c>
    </row>
    <row r="303" spans="1:19" x14ac:dyDescent="0.35">
      <c r="A303" s="2">
        <v>43894</v>
      </c>
      <c r="B303">
        <v>-1.618128965526178E-2</v>
      </c>
      <c r="C303">
        <v>3.8220546224320362E-2</v>
      </c>
      <c r="D303">
        <v>2.7223516204166739E-2</v>
      </c>
      <c r="E303">
        <v>4.3860282683747753E-2</v>
      </c>
      <c r="F303">
        <v>3.6020735376011803E-2</v>
      </c>
      <c r="G303">
        <v>2.6429511049431031E-2</v>
      </c>
      <c r="H303">
        <v>1.075260552366109E-2</v>
      </c>
      <c r="I303">
        <v>-1.2131858871492479E-2</v>
      </c>
      <c r="J303">
        <v>1.5718422671797461E-2</v>
      </c>
      <c r="K303">
        <v>3.712922200931557E-3</v>
      </c>
      <c r="L303">
        <v>-1.8189506700359011E-3</v>
      </c>
      <c r="M303">
        <v>1.398037468035551E-2</v>
      </c>
      <c r="N303">
        <v>2.4293052243946619E-2</v>
      </c>
      <c r="O303">
        <v>3.0482228272457949E-2</v>
      </c>
      <c r="P303">
        <v>1.289331466291088E-2</v>
      </c>
      <c r="Q303">
        <v>3.0574631610594372E-2</v>
      </c>
      <c r="R303">
        <v>-4.5002540823753101E-3</v>
      </c>
      <c r="S303">
        <v>2.183239780713819E-2</v>
      </c>
    </row>
    <row r="304" spans="1:19" x14ac:dyDescent="0.35">
      <c r="A304" s="2">
        <v>43895</v>
      </c>
      <c r="B304">
        <v>1.6447430288850429E-2</v>
      </c>
      <c r="C304">
        <v>-1.6294569250534519E-2</v>
      </c>
      <c r="D304">
        <v>-3.499896991653817E-2</v>
      </c>
      <c r="E304">
        <v>-1.3599599405853761E-2</v>
      </c>
      <c r="F304">
        <v>-9.9339225581153157E-3</v>
      </c>
      <c r="G304">
        <v>-3.4488137806057861E-2</v>
      </c>
      <c r="H304">
        <v>-2.816002557508146E-2</v>
      </c>
      <c r="I304">
        <v>-4.4210428225258343E-2</v>
      </c>
      <c r="J304">
        <v>-0.1017876146816926</v>
      </c>
      <c r="K304">
        <v>-3.8224360416614589E-2</v>
      </c>
      <c r="L304">
        <v>-4.4032802241565923E-2</v>
      </c>
      <c r="M304">
        <v>-4.785088776097346E-2</v>
      </c>
      <c r="N304">
        <v>-3.550846159947374E-2</v>
      </c>
      <c r="O304">
        <v>-3.465767215074389E-2</v>
      </c>
      <c r="P304">
        <v>-2.7705088390879821E-2</v>
      </c>
      <c r="Q304">
        <v>-2.8775235193073571E-2</v>
      </c>
      <c r="R304">
        <v>-3.8191777806667271E-2</v>
      </c>
      <c r="S304">
        <v>-4.4067210663733647E-2</v>
      </c>
    </row>
    <row r="305" spans="1:19" x14ac:dyDescent="0.35">
      <c r="A305" s="2">
        <v>43896</v>
      </c>
      <c r="B305">
        <v>-2.5889954604442988E-2</v>
      </c>
      <c r="C305">
        <v>-4.1410951333031742E-2</v>
      </c>
      <c r="D305">
        <v>-4.9685466988585669E-2</v>
      </c>
      <c r="E305">
        <v>-1.9240674597496898E-2</v>
      </c>
      <c r="F305">
        <v>-8.5284256429623784E-2</v>
      </c>
      <c r="G305">
        <v>-0.1061903023421992</v>
      </c>
      <c r="H305">
        <v>-4.8937565437475183E-2</v>
      </c>
      <c r="I305">
        <v>-8.7371475050718628E-2</v>
      </c>
      <c r="J305">
        <v>-4.9987536274843092E-2</v>
      </c>
      <c r="K305">
        <v>-0.12435904051310639</v>
      </c>
      <c r="L305">
        <v>-0.1467599351168217</v>
      </c>
      <c r="M305">
        <v>-0.1039180182443319</v>
      </c>
      <c r="N305">
        <v>-3.7232494047930831E-2</v>
      </c>
      <c r="O305">
        <v>-4.2533915389856403E-2</v>
      </c>
      <c r="P305">
        <v>-3.5810538613729181E-2</v>
      </c>
      <c r="Q305">
        <v>-2.8249929119043119E-2</v>
      </c>
      <c r="R305">
        <v>2.252832945978489E-2</v>
      </c>
      <c r="S305">
        <v>-4.8293678009157633E-2</v>
      </c>
    </row>
    <row r="306" spans="1:19" x14ac:dyDescent="0.35">
      <c r="A306" s="2">
        <v>43899</v>
      </c>
      <c r="B306">
        <v>-9.6345423259140084E-2</v>
      </c>
      <c r="C306">
        <v>-0.19104006143679139</v>
      </c>
      <c r="D306">
        <v>-0.24840066209257769</v>
      </c>
      <c r="E306">
        <v>-0.15369304077252061</v>
      </c>
      <c r="F306">
        <v>-0.25716032816745482</v>
      </c>
      <c r="G306">
        <v>-0.32007235471139561</v>
      </c>
      <c r="H306">
        <v>-0.21056217637435379</v>
      </c>
      <c r="I306">
        <v>-0.33668557508248148</v>
      </c>
      <c r="J306">
        <v>-0.13614317458933281</v>
      </c>
      <c r="K306">
        <v>-0.46852125116968352</v>
      </c>
      <c r="L306">
        <v>-0.5201380837238766</v>
      </c>
      <c r="M306">
        <v>-0.30988602645899183</v>
      </c>
      <c r="N306">
        <v>-0.1040404467521224</v>
      </c>
      <c r="O306">
        <v>-0.1717219268914624</v>
      </c>
      <c r="P306">
        <v>-0.19249192849532171</v>
      </c>
      <c r="Q306">
        <v>-0.17820847296598619</v>
      </c>
      <c r="R306">
        <v>-7.4338290676934204E-2</v>
      </c>
      <c r="S306">
        <v>-0.1222476978625342</v>
      </c>
    </row>
    <row r="307" spans="1:19" x14ac:dyDescent="0.35">
      <c r="A307" s="2">
        <v>43900</v>
      </c>
      <c r="B307">
        <v>2.5735262750565809E-2</v>
      </c>
      <c r="C307">
        <v>5.9731268120264858E-2</v>
      </c>
      <c r="D307">
        <v>2.377496684279334E-2</v>
      </c>
      <c r="E307">
        <v>5.342756796018211E-2</v>
      </c>
      <c r="F307">
        <v>3.5274982184821953E-2</v>
      </c>
      <c r="G307">
        <v>0.1063828567922482</v>
      </c>
      <c r="H307">
        <v>3.3447747046412728E-2</v>
      </c>
      <c r="I307">
        <v>0.20315338829538859</v>
      </c>
      <c r="J307">
        <v>2.0697728050040661E-2</v>
      </c>
      <c r="K307">
        <v>0.21212120376326521</v>
      </c>
      <c r="L307">
        <v>0.14628308406209059</v>
      </c>
      <c r="M307">
        <v>0.103306028361188</v>
      </c>
      <c r="N307">
        <v>2.045424052968681E-2</v>
      </c>
      <c r="O307">
        <v>6.574392369860127E-2</v>
      </c>
      <c r="P307">
        <v>-4.9476629169076247E-4</v>
      </c>
      <c r="Q307">
        <v>6.4710831240221367E-2</v>
      </c>
      <c r="R307">
        <v>3.5102707530684008E-2</v>
      </c>
      <c r="S307">
        <v>3.702816703669698E-2</v>
      </c>
    </row>
    <row r="308" spans="1:19" x14ac:dyDescent="0.35">
      <c r="A308" s="2">
        <v>43901</v>
      </c>
      <c r="B308">
        <v>-2.1505634938171699E-2</v>
      </c>
      <c r="C308">
        <v>-7.9507537100903636E-2</v>
      </c>
      <c r="D308">
        <v>-6.651411917333161E-2</v>
      </c>
      <c r="E308">
        <v>-2.2946310911292182E-2</v>
      </c>
      <c r="F308">
        <v>-9.9049142124259859E-2</v>
      </c>
      <c r="G308">
        <v>-6.58652761268953E-2</v>
      </c>
      <c r="H308">
        <v>-7.4688833192444348E-2</v>
      </c>
      <c r="I308">
        <v>-7.5352682747284572E-2</v>
      </c>
      <c r="J308">
        <v>-9.1540923813173358E-2</v>
      </c>
      <c r="K308">
        <v>-7.0454507702743308E-2</v>
      </c>
      <c r="L308">
        <v>-0.177126958836297</v>
      </c>
      <c r="M308">
        <v>-0.14481912557990931</v>
      </c>
      <c r="N308">
        <v>-0.12957697258181219</v>
      </c>
      <c r="O308">
        <v>-6.6828851284358781E-2</v>
      </c>
      <c r="P308">
        <v>-6.5808971428824026E-2</v>
      </c>
      <c r="Q308">
        <v>-6.7801027237849198E-2</v>
      </c>
      <c r="R308">
        <v>-9.9751777414822218E-2</v>
      </c>
      <c r="S308">
        <v>-3.2941712570596193E-2</v>
      </c>
    </row>
    <row r="309" spans="1:19" x14ac:dyDescent="0.35">
      <c r="A309" s="2">
        <v>43902</v>
      </c>
      <c r="B309">
        <v>-6.2271057532714218E-2</v>
      </c>
      <c r="C309">
        <v>-0.12530410862662619</v>
      </c>
      <c r="D309">
        <v>-0.1339065234590395</v>
      </c>
      <c r="E309">
        <v>-8.1536804827370357E-2</v>
      </c>
      <c r="F309">
        <v>-0.14775731326636299</v>
      </c>
      <c r="G309">
        <v>-0.16366460890778059</v>
      </c>
      <c r="H309">
        <v>-0.13094153695709149</v>
      </c>
      <c r="I309">
        <v>-0.1049332556218181</v>
      </c>
      <c r="J309">
        <v>-0.2700892847820503</v>
      </c>
      <c r="K309">
        <v>-2.689484607400161E-2</v>
      </c>
      <c r="L309">
        <v>7.6272814172073664E-3</v>
      </c>
      <c r="M309">
        <v>-0.20437969904273559</v>
      </c>
      <c r="N309">
        <v>-0.15865840804933559</v>
      </c>
      <c r="O309">
        <v>-0.14960872310654669</v>
      </c>
      <c r="P309">
        <v>-0.21451267990737299</v>
      </c>
      <c r="Q309">
        <v>-0.15647641633698109</v>
      </c>
      <c r="R309">
        <v>-0.19220877865189009</v>
      </c>
      <c r="S309">
        <v>-0.1143400507618865</v>
      </c>
    </row>
    <row r="310" spans="1:19" x14ac:dyDescent="0.35">
      <c r="A310" s="2">
        <v>43903</v>
      </c>
      <c r="B310">
        <v>7.812530278547225E-3</v>
      </c>
      <c r="C310">
        <v>2.7816361790128589E-2</v>
      </c>
      <c r="D310">
        <v>0.1127659005584993</v>
      </c>
      <c r="E310">
        <v>9.388911280869161E-2</v>
      </c>
      <c r="F310">
        <v>0.1176470817548376</v>
      </c>
      <c r="G310">
        <v>7.0769205269019864E-2</v>
      </c>
      <c r="H310">
        <v>9.4943295584487331E-2</v>
      </c>
      <c r="I310">
        <v>7.1494277950148177E-2</v>
      </c>
      <c r="J310">
        <v>8.8685090531520405E-2</v>
      </c>
      <c r="K310">
        <v>0.1381909149544831</v>
      </c>
      <c r="L310">
        <v>0.19932706200699249</v>
      </c>
      <c r="M310">
        <v>0.20733961394223849</v>
      </c>
      <c r="N310">
        <v>0.1715517228796255</v>
      </c>
      <c r="O310">
        <v>2.5571202607472591E-2</v>
      </c>
      <c r="P310">
        <v>9.5077560952797624E-2</v>
      </c>
      <c r="Q310">
        <v>7.2483624347485121E-2</v>
      </c>
      <c r="R310">
        <v>0.13512285246866121</v>
      </c>
      <c r="S310">
        <v>2.5282043735438849E-2</v>
      </c>
    </row>
    <row r="311" spans="1:19" x14ac:dyDescent="0.35">
      <c r="A311" s="2">
        <v>43906</v>
      </c>
      <c r="B311">
        <v>-4.651135051373767E-2</v>
      </c>
      <c r="C311">
        <v>-0.1502028039656694</v>
      </c>
      <c r="D311">
        <v>-0.16889747519748169</v>
      </c>
      <c r="E311">
        <v>-0.164469033297133</v>
      </c>
      <c r="F311">
        <v>-0.23638039131564581</v>
      </c>
      <c r="G311">
        <v>-0.1063216013931151</v>
      </c>
      <c r="H311">
        <v>-0.13289365444426049</v>
      </c>
      <c r="I311">
        <v>-0.1108246905932465</v>
      </c>
      <c r="J311">
        <v>-0.1857944228132952</v>
      </c>
      <c r="K311">
        <v>-0.1169977196765886</v>
      </c>
      <c r="L311">
        <v>-0.15708272647420971</v>
      </c>
      <c r="M311">
        <v>-0.2021277151994478</v>
      </c>
      <c r="N311">
        <v>-0.1120308610720175</v>
      </c>
      <c r="O311">
        <v>-0.1582446964097404</v>
      </c>
      <c r="P311">
        <v>-0.16687186935245621</v>
      </c>
      <c r="Q311">
        <v>-0.15759114874889579</v>
      </c>
      <c r="R311">
        <v>-0.1657314458515923</v>
      </c>
      <c r="S311">
        <v>-9.5225574955200787E-2</v>
      </c>
    </row>
    <row r="312" spans="1:19" x14ac:dyDescent="0.35">
      <c r="A312" s="2">
        <v>43907</v>
      </c>
      <c r="B312">
        <v>-8.130246919319073E-3</v>
      </c>
      <c r="C312">
        <v>0</v>
      </c>
      <c r="D312">
        <v>6.5184855386115634E-3</v>
      </c>
      <c r="E312">
        <v>1.4203933585339669E-2</v>
      </c>
      <c r="F312">
        <v>-3.3857404963866022E-2</v>
      </c>
      <c r="G312">
        <v>-6.7526635610866137E-3</v>
      </c>
      <c r="H312">
        <v>8.2608822052950392E-2</v>
      </c>
      <c r="I312">
        <v>-1.384851598559622E-2</v>
      </c>
      <c r="J312">
        <v>4.9251793392501853E-4</v>
      </c>
      <c r="K312">
        <v>-9.500008416323813E-2</v>
      </c>
      <c r="L312">
        <v>-5.6572245004929973E-2</v>
      </c>
      <c r="M312">
        <v>2.8571520548477562E-2</v>
      </c>
      <c r="N312">
        <v>-3.3146635377189197E-2</v>
      </c>
      <c r="O312">
        <v>1.3428121631649191E-2</v>
      </c>
      <c r="P312">
        <v>-6.9475191157889027E-2</v>
      </c>
      <c r="Q312">
        <v>5.0570106709374903E-2</v>
      </c>
      <c r="R312">
        <v>-6.2695369210204799E-2</v>
      </c>
      <c r="S312">
        <v>6.7266022651484958E-2</v>
      </c>
    </row>
    <row r="313" spans="1:19" x14ac:dyDescent="0.35">
      <c r="A313" s="2">
        <v>43908</v>
      </c>
      <c r="B313">
        <v>-5.3278748970512768E-2</v>
      </c>
      <c r="C313">
        <v>-0.14490440439353991</v>
      </c>
      <c r="D313">
        <v>-0.1363810779607442</v>
      </c>
      <c r="E313">
        <v>-0.22124788524580011</v>
      </c>
      <c r="F313">
        <v>-0.16395487492304411</v>
      </c>
      <c r="G313">
        <v>-3.6581268696262659E-2</v>
      </c>
      <c r="H313">
        <v>-0.11244990776401841</v>
      </c>
      <c r="I313">
        <v>-1.5676160793677622E-2</v>
      </c>
      <c r="J313">
        <v>-0.17487672413357411</v>
      </c>
      <c r="K313">
        <v>-4.6961255486280613E-2</v>
      </c>
      <c r="L313">
        <v>-7.1428614484053687E-2</v>
      </c>
      <c r="M313">
        <v>-0.20185188745510449</v>
      </c>
      <c r="N313">
        <v>-7.9280329888305801E-2</v>
      </c>
      <c r="O313">
        <v>-0.15744338969495619</v>
      </c>
      <c r="P313">
        <v>-0.16997607468756579</v>
      </c>
      <c r="Q313">
        <v>-0.1024247669059445</v>
      </c>
      <c r="R313">
        <v>-0.10251136375528951</v>
      </c>
      <c r="S313">
        <v>-0.1002445698911598</v>
      </c>
    </row>
    <row r="314" spans="1:19" x14ac:dyDescent="0.35">
      <c r="A314" s="2">
        <v>43909</v>
      </c>
      <c r="B314">
        <v>-3.4631947337163793E-2</v>
      </c>
      <c r="C314">
        <v>5.5245157494562713E-2</v>
      </c>
      <c r="D314">
        <v>0.12880481397252511</v>
      </c>
      <c r="E314">
        <v>4.2507078990926088E-2</v>
      </c>
      <c r="F314">
        <v>4.6407062202898468E-2</v>
      </c>
      <c r="G314">
        <v>0.1162634924812314</v>
      </c>
      <c r="H314">
        <v>0.10633467331753101</v>
      </c>
      <c r="I314">
        <v>3.2846766975753727E-2</v>
      </c>
      <c r="J314">
        <v>-1.7911935751869781E-3</v>
      </c>
      <c r="K314">
        <v>0.1101448095626345</v>
      </c>
      <c r="L314">
        <v>2.8489919903021521E-2</v>
      </c>
      <c r="M314">
        <v>0.17401398333841711</v>
      </c>
      <c r="N314">
        <v>6.306732102691659E-2</v>
      </c>
      <c r="O314">
        <v>0.11193333486343859</v>
      </c>
      <c r="P314">
        <v>2.488029277973491E-2</v>
      </c>
      <c r="Q314">
        <v>-1.6129147460929309E-3</v>
      </c>
      <c r="R314">
        <v>6.8246671284358351E-2</v>
      </c>
      <c r="S314">
        <v>3.9553296810096672E-2</v>
      </c>
    </row>
    <row r="315" spans="1:19" x14ac:dyDescent="0.35">
      <c r="A315" s="2">
        <v>43910</v>
      </c>
      <c r="B315">
        <v>9.41703745056226E-2</v>
      </c>
      <c r="C315">
        <v>2.2941206179646571E-2</v>
      </c>
      <c r="D315">
        <v>4.8847186738390391E-2</v>
      </c>
      <c r="E315">
        <v>3.4849146625364202E-2</v>
      </c>
      <c r="F315">
        <v>2.8612397920367849E-2</v>
      </c>
      <c r="G315">
        <v>5.0271161401050042E-2</v>
      </c>
      <c r="H315">
        <v>-2.7607111228056039E-2</v>
      </c>
      <c r="I315">
        <v>-1.413426123103712E-2</v>
      </c>
      <c r="J315">
        <v>0.13337333961475031</v>
      </c>
      <c r="K315">
        <v>-7.0495941584380883E-2</v>
      </c>
      <c r="L315">
        <v>-5.5401907571307578E-2</v>
      </c>
      <c r="M315">
        <v>-4.1502046183817809E-2</v>
      </c>
      <c r="N315">
        <v>5.8450055065284667E-2</v>
      </c>
      <c r="O315">
        <v>4.3261115689444678E-2</v>
      </c>
      <c r="P315">
        <v>3.5480862125867318E-2</v>
      </c>
      <c r="Q315">
        <v>2.6655936163515252E-2</v>
      </c>
      <c r="R315">
        <v>3.3413526540927663E-2</v>
      </c>
      <c r="S315">
        <v>-4.9085298587257187E-2</v>
      </c>
    </row>
    <row r="316" spans="1:19" x14ac:dyDescent="0.35">
      <c r="A316" s="2">
        <v>43913</v>
      </c>
      <c r="B316">
        <v>-5.7377193798609838E-2</v>
      </c>
      <c r="C316">
        <v>4.6003357746444262E-2</v>
      </c>
      <c r="D316">
        <v>-8.5320320533291305E-2</v>
      </c>
      <c r="E316">
        <v>-8.7051646149067352E-2</v>
      </c>
      <c r="F316">
        <v>-4.1725592288530677E-3</v>
      </c>
      <c r="G316">
        <v>-1.003192262204522E-2</v>
      </c>
      <c r="H316">
        <v>-3.5751691839140183E-2</v>
      </c>
      <c r="I316">
        <v>-5.7999494043340372E-2</v>
      </c>
      <c r="J316">
        <v>-0.1229550543638965</v>
      </c>
      <c r="K316">
        <v>-5.8988862793360242E-2</v>
      </c>
      <c r="L316">
        <v>-5.278572276752147E-2</v>
      </c>
      <c r="M316">
        <v>-8.0412441315518057E-2</v>
      </c>
      <c r="N316">
        <v>-0.12947243600506739</v>
      </c>
      <c r="O316">
        <v>6.9776705095599745E-2</v>
      </c>
      <c r="P316">
        <v>-4.3282277020067039E-2</v>
      </c>
      <c r="Q316">
        <v>0.13296618211643871</v>
      </c>
      <c r="R316">
        <v>-0.1562338255263562</v>
      </c>
      <c r="S316">
        <v>-3.9401319146020519E-2</v>
      </c>
    </row>
    <row r="317" spans="1:19" x14ac:dyDescent="0.35">
      <c r="A317" s="2">
        <v>43914</v>
      </c>
      <c r="B317">
        <v>6.5217424682829872E-2</v>
      </c>
      <c r="C317">
        <v>0.21605278882140119</v>
      </c>
      <c r="D317">
        <v>0.2521382611371823</v>
      </c>
      <c r="E317">
        <v>0.22740677505723481</v>
      </c>
      <c r="F317">
        <v>8.7988886205264016E-2</v>
      </c>
      <c r="G317">
        <v>0.15228717253792651</v>
      </c>
      <c r="H317">
        <v>0.13304249633996079</v>
      </c>
      <c r="I317">
        <v>0.19405066177873159</v>
      </c>
      <c r="J317">
        <v>5.2947987613577878E-2</v>
      </c>
      <c r="K317">
        <v>7.7611932492326563E-2</v>
      </c>
      <c r="L317">
        <v>0.10629534193068579</v>
      </c>
      <c r="M317">
        <v>0.21748911710931629</v>
      </c>
      <c r="N317">
        <v>8.291736304948083E-2</v>
      </c>
      <c r="O317">
        <v>0.19679461316550009</v>
      </c>
      <c r="P317">
        <v>0.1300658535702226</v>
      </c>
      <c r="Q317">
        <v>0.1447915473733761</v>
      </c>
      <c r="R317">
        <v>6.2231819952150547E-2</v>
      </c>
      <c r="S317">
        <v>0.12686801801659089</v>
      </c>
    </row>
    <row r="318" spans="1:19" x14ac:dyDescent="0.35">
      <c r="A318" s="2">
        <v>43915</v>
      </c>
      <c r="B318">
        <v>7.3469395599485399E-2</v>
      </c>
      <c r="C318">
        <v>9.8101144485864822E-2</v>
      </c>
      <c r="D318">
        <v>6.5062568624933981E-3</v>
      </c>
      <c r="E318">
        <v>4.0871750120876182E-2</v>
      </c>
      <c r="F318">
        <v>0.1258025072344213</v>
      </c>
      <c r="G318">
        <v>-2.7640770495451772E-3</v>
      </c>
      <c r="H318">
        <v>0.1231951910135138</v>
      </c>
      <c r="I318">
        <v>6.3731397250998967E-3</v>
      </c>
      <c r="J318">
        <v>0.2062858010660529</v>
      </c>
      <c r="K318">
        <v>-8.3101551961610731E-3</v>
      </c>
      <c r="L318">
        <v>0.1194027947346699</v>
      </c>
      <c r="M318">
        <v>6.8139797143963898E-2</v>
      </c>
      <c r="N318">
        <v>0.1079422609399923</v>
      </c>
      <c r="O318">
        <v>6.944889877855065E-2</v>
      </c>
      <c r="P318">
        <v>0.1217683158380944</v>
      </c>
      <c r="Q318">
        <v>9.5541503453812959E-2</v>
      </c>
      <c r="R318">
        <v>0.1437227864715134</v>
      </c>
      <c r="S318">
        <v>5.220103878701865E-2</v>
      </c>
    </row>
    <row r="319" spans="1:19" x14ac:dyDescent="0.35">
      <c r="A319" s="2">
        <v>43916</v>
      </c>
      <c r="B319">
        <v>-2.2813647854937561E-2</v>
      </c>
      <c r="C319">
        <v>5.3519726035942128E-3</v>
      </c>
      <c r="D319">
        <v>3.7168696982969873E-2</v>
      </c>
      <c r="E319">
        <v>0.10264177063549269</v>
      </c>
      <c r="F319">
        <v>0.14937268522048089</v>
      </c>
      <c r="G319">
        <v>-4.0309112852533469E-3</v>
      </c>
      <c r="H319">
        <v>1.3710426290239219E-2</v>
      </c>
      <c r="I319">
        <v>5.5843595216808151E-2</v>
      </c>
      <c r="J319">
        <v>9.6163148598111814E-2</v>
      </c>
      <c r="K319">
        <v>8.3798764722579966E-2</v>
      </c>
      <c r="L319">
        <v>6.9166774149317156E-2</v>
      </c>
      <c r="M319">
        <v>1.7242127529510931E-3</v>
      </c>
      <c r="N319">
        <v>7.7029548833378536E-2</v>
      </c>
      <c r="O319">
        <v>1.7181119737898602E-2</v>
      </c>
      <c r="P319">
        <v>-4.9814243935911273E-2</v>
      </c>
      <c r="Q319">
        <v>2.8264165789915202E-4</v>
      </c>
      <c r="R319">
        <v>0.1506436230199848</v>
      </c>
      <c r="S319">
        <v>4.1029706598101352E-2</v>
      </c>
    </row>
    <row r="320" spans="1:19" x14ac:dyDescent="0.35">
      <c r="A320" s="2">
        <v>43917</v>
      </c>
      <c r="B320">
        <v>-7.7819344011373914E-3</v>
      </c>
      <c r="C320">
        <v>-8.4766541748594215E-2</v>
      </c>
      <c r="D320">
        <v>-8.8501123954550898E-2</v>
      </c>
      <c r="E320">
        <v>-9.9502492855642277E-2</v>
      </c>
      <c r="F320">
        <v>-8.5317406781825644E-2</v>
      </c>
      <c r="G320">
        <v>-8.9299121635745493E-2</v>
      </c>
      <c r="H320">
        <v>-8.0304412292386496E-2</v>
      </c>
      <c r="I320">
        <v>-7.2246893108359411E-2</v>
      </c>
      <c r="J320">
        <v>4.3195215868063741E-4</v>
      </c>
      <c r="K320">
        <v>-9.2783423353031691E-2</v>
      </c>
      <c r="L320">
        <v>-9.5089788383732943E-2</v>
      </c>
      <c r="M320">
        <v>-0.1067125125096214</v>
      </c>
      <c r="N320">
        <v>-3.8058469972436781E-2</v>
      </c>
      <c r="O320">
        <v>-9.4188578794199285E-2</v>
      </c>
      <c r="P320">
        <v>-8.2159498463151182E-2</v>
      </c>
      <c r="Q320">
        <v>-4.8061054339422196E-3</v>
      </c>
      <c r="R320">
        <v>-1.2280726542986399E-2</v>
      </c>
      <c r="S320">
        <v>-4.8171024508517513E-2</v>
      </c>
    </row>
    <row r="321" spans="1:19" x14ac:dyDescent="0.35">
      <c r="A321" s="2">
        <v>43920</v>
      </c>
      <c r="B321">
        <v>2.7450882118733588E-2</v>
      </c>
      <c r="C321">
        <v>7.0246022956708565E-2</v>
      </c>
      <c r="D321">
        <v>1.367582798540878E-3</v>
      </c>
      <c r="E321">
        <v>4.608884163850191E-2</v>
      </c>
      <c r="F321">
        <v>-1.301516020833304E-2</v>
      </c>
      <c r="G321">
        <v>-2.8333629028307269E-2</v>
      </c>
      <c r="H321">
        <v>4.8713395419967442E-2</v>
      </c>
      <c r="I321">
        <v>-6.1709933174068587E-2</v>
      </c>
      <c r="J321">
        <v>5.0971732031844567E-2</v>
      </c>
      <c r="K321">
        <v>-7.9545424647840202E-2</v>
      </c>
      <c r="L321">
        <v>-5.1679400959744208E-2</v>
      </c>
      <c r="M321">
        <v>5.7803642994875837E-3</v>
      </c>
      <c r="N321">
        <v>3.5168179752117952E-2</v>
      </c>
      <c r="O321">
        <v>5.6890273361964061E-2</v>
      </c>
      <c r="P321">
        <v>0.14407469997667419</v>
      </c>
      <c r="Q321">
        <v>4.4886386778078879E-2</v>
      </c>
      <c r="R321">
        <v>4.7735479889435162E-2</v>
      </c>
      <c r="S321">
        <v>1.488501704398915E-2</v>
      </c>
    </row>
    <row r="322" spans="1:19" x14ac:dyDescent="0.35">
      <c r="A322" s="2">
        <v>43921</v>
      </c>
      <c r="B322">
        <v>8.3969264765404228E-2</v>
      </c>
      <c r="C322">
        <v>1.9649003167830911E-2</v>
      </c>
      <c r="D322">
        <v>5.1553283216733803E-2</v>
      </c>
      <c r="E322">
        <v>7.0884554070933534E-3</v>
      </c>
      <c r="F322">
        <v>4.5054887943514872E-2</v>
      </c>
      <c r="G322">
        <v>2.6872397274467771E-2</v>
      </c>
      <c r="H322">
        <v>6.7484529335320564E-2</v>
      </c>
      <c r="I322">
        <v>4.2906427139581149E-2</v>
      </c>
      <c r="J322">
        <v>-2.918186663030042E-2</v>
      </c>
      <c r="K322">
        <v>1.543197382546135E-2</v>
      </c>
      <c r="L322">
        <v>5.1771000924170092E-2</v>
      </c>
      <c r="M322">
        <v>5.363973819980794E-2</v>
      </c>
      <c r="N322">
        <v>-9.4165095414344702E-3</v>
      </c>
      <c r="O322">
        <v>4.3360996243925198E-2</v>
      </c>
      <c r="P322">
        <v>0.17734750138079641</v>
      </c>
      <c r="Q322">
        <v>1.2506725170392091E-2</v>
      </c>
      <c r="R322">
        <v>-3.8779675892633647E-2</v>
      </c>
      <c r="S322">
        <v>1.2533401392661901E-2</v>
      </c>
    </row>
    <row r="323" spans="1:19" x14ac:dyDescent="0.35">
      <c r="A323" s="2">
        <v>43922</v>
      </c>
      <c r="B323">
        <v>-1.7605347330260649E-2</v>
      </c>
      <c r="C323">
        <v>-8.1999706756019641E-4</v>
      </c>
      <c r="D323">
        <v>-3.8311468333641192E-2</v>
      </c>
      <c r="E323">
        <v>-5.3822849209800412E-2</v>
      </c>
      <c r="F323">
        <v>-5.2576324840861499E-2</v>
      </c>
      <c r="G323">
        <v>-3.6748309871295737E-2</v>
      </c>
      <c r="H323">
        <v>1.8883416077597252E-2</v>
      </c>
      <c r="I323">
        <v>-3.9639775279147423E-2</v>
      </c>
      <c r="J323">
        <v>-0.1164267832393444</v>
      </c>
      <c r="K323">
        <v>-5.1671807445493052E-2</v>
      </c>
      <c r="L323">
        <v>-7.253899817155296E-2</v>
      </c>
      <c r="M323">
        <v>-1.636368724556236E-2</v>
      </c>
      <c r="N323">
        <v>-7.7166911737972965E-2</v>
      </c>
      <c r="O323">
        <v>1.2038013552962081E-2</v>
      </c>
      <c r="P323">
        <v>-1.2025459342110859E-2</v>
      </c>
      <c r="Q323">
        <v>6.4447548499624308E-3</v>
      </c>
      <c r="R323">
        <v>-9.6119855180525238E-2</v>
      </c>
      <c r="S323">
        <v>-1.158813593717334E-2</v>
      </c>
    </row>
    <row r="324" spans="1:19" x14ac:dyDescent="0.35">
      <c r="A324" s="2">
        <v>43923</v>
      </c>
      <c r="B324">
        <v>9.6774061334869543E-2</v>
      </c>
      <c r="C324">
        <v>6.8116469351164444E-2</v>
      </c>
      <c r="D324">
        <v>0.14314641792362259</v>
      </c>
      <c r="E324">
        <v>0.11026809820960561</v>
      </c>
      <c r="F324">
        <v>0.13651499833514411</v>
      </c>
      <c r="G324">
        <v>0.10693666523633701</v>
      </c>
      <c r="H324">
        <v>0.1039485156369853</v>
      </c>
      <c r="I324">
        <v>0.1038148824535212</v>
      </c>
      <c r="J324">
        <v>1.6770362715652801E-2</v>
      </c>
      <c r="K324">
        <v>0.112179644542425</v>
      </c>
      <c r="L324">
        <v>0.18901313536171679</v>
      </c>
      <c r="M324">
        <v>7.3937238386821091E-2</v>
      </c>
      <c r="N324">
        <v>4.4637562048925217E-2</v>
      </c>
      <c r="O324">
        <v>0.10336996474417839</v>
      </c>
      <c r="P324">
        <v>7.9436306702416193E-2</v>
      </c>
      <c r="Q324">
        <v>5.976513035830755E-2</v>
      </c>
      <c r="R324">
        <v>1.2195100357588419E-2</v>
      </c>
      <c r="S324">
        <v>7.6471823917965365E-2</v>
      </c>
    </row>
    <row r="325" spans="1:19" x14ac:dyDescent="0.35">
      <c r="A325" s="2">
        <v>43924</v>
      </c>
      <c r="B325">
        <v>-5.5555433432136092E-2</v>
      </c>
      <c r="C325">
        <v>-5.0326535181333787E-2</v>
      </c>
      <c r="D325">
        <v>-2.805681665014248E-2</v>
      </c>
      <c r="E325">
        <v>-1.3268304290747209E-2</v>
      </c>
      <c r="F325">
        <v>8.9843765274517207E-2</v>
      </c>
      <c r="G325">
        <v>4.1514256928954607E-2</v>
      </c>
      <c r="H325">
        <v>-6.0584014476006587E-2</v>
      </c>
      <c r="I325">
        <v>-5.0425000122537589E-2</v>
      </c>
      <c r="J325">
        <v>-5.4665438689091128E-2</v>
      </c>
      <c r="K325">
        <v>5.1873185959043562E-2</v>
      </c>
      <c r="L325">
        <v>1.801116068287922E-2</v>
      </c>
      <c r="M325">
        <v>-8.6058092432973465E-3</v>
      </c>
      <c r="N325">
        <v>-1.933511744634631E-3</v>
      </c>
      <c r="O325">
        <v>-6.9815158319502801E-2</v>
      </c>
      <c r="P325">
        <v>-3.6201785135535507E-2</v>
      </c>
      <c r="Q325">
        <v>-0.1019638510907257</v>
      </c>
      <c r="R325">
        <v>-2.7951788945105971E-2</v>
      </c>
      <c r="S325">
        <v>-2.9455251311279022E-2</v>
      </c>
    </row>
    <row r="326" spans="1:19" x14ac:dyDescent="0.35">
      <c r="A326" s="2">
        <v>43927</v>
      </c>
      <c r="B326">
        <v>3.114174810882497E-2</v>
      </c>
      <c r="C326">
        <v>1.334947486444382E-2</v>
      </c>
      <c r="D326">
        <v>-3.3422962127538369E-3</v>
      </c>
      <c r="E326">
        <v>7.0296787419232842E-2</v>
      </c>
      <c r="F326">
        <v>6.2723678279941186E-3</v>
      </c>
      <c r="G326">
        <v>-1.153161447299822E-2</v>
      </c>
      <c r="H326">
        <v>1.3209005584751131E-2</v>
      </c>
      <c r="I326">
        <v>4.8031070104663558E-2</v>
      </c>
      <c r="J326">
        <v>0.15104709902572691</v>
      </c>
      <c r="K326">
        <v>-8.2192218576153664E-3</v>
      </c>
      <c r="L326">
        <v>3.3846110163740839E-2</v>
      </c>
      <c r="M326">
        <v>6.5972248056247906E-2</v>
      </c>
      <c r="N326">
        <v>0.1123596203402237</v>
      </c>
      <c r="O326">
        <v>3.0077539504890671E-2</v>
      </c>
      <c r="P326">
        <v>4.3719449968779411E-2</v>
      </c>
      <c r="Q326">
        <v>4.31735300199525E-2</v>
      </c>
      <c r="R326">
        <v>0.14278618531939641</v>
      </c>
      <c r="S326">
        <v>3.21347888539949E-2</v>
      </c>
    </row>
    <row r="327" spans="1:19" x14ac:dyDescent="0.35">
      <c r="A327" s="2">
        <v>43928</v>
      </c>
      <c r="B327">
        <v>3.355717196095398E-3</v>
      </c>
      <c r="C327">
        <v>-9.9800443637919622E-3</v>
      </c>
      <c r="D327">
        <v>1.432926831329606E-2</v>
      </c>
      <c r="E327">
        <v>6.5928230053635684E-3</v>
      </c>
      <c r="F327">
        <v>8.9048162499087979E-3</v>
      </c>
      <c r="G327">
        <v>4.8186876894857462E-2</v>
      </c>
      <c r="H327">
        <v>-6.9018526819036863E-3</v>
      </c>
      <c r="I327">
        <v>2.8474652061749589E-4</v>
      </c>
      <c r="J327">
        <v>-2.5119013360429099E-2</v>
      </c>
      <c r="K327">
        <v>1.657460549980172E-2</v>
      </c>
      <c r="L327">
        <v>2.976191384392135E-2</v>
      </c>
      <c r="M327">
        <v>2.9315852679312249E-2</v>
      </c>
      <c r="N327">
        <v>2.1072755961087711E-2</v>
      </c>
      <c r="O327">
        <v>-1.8753705973793E-3</v>
      </c>
      <c r="P327">
        <v>-2.7138702113579379E-2</v>
      </c>
      <c r="Q327">
        <v>-2.123076807958546E-2</v>
      </c>
      <c r="R327">
        <v>4.1431826181033138E-2</v>
      </c>
      <c r="S327">
        <v>1.9026577151570079E-2</v>
      </c>
    </row>
    <row r="328" spans="1:19" x14ac:dyDescent="0.35">
      <c r="A328" s="2">
        <v>43929</v>
      </c>
      <c r="B328">
        <v>-2.0066851635757169E-2</v>
      </c>
      <c r="C328">
        <v>2.379023583636353E-2</v>
      </c>
      <c r="D328">
        <v>7.243751247297614E-2</v>
      </c>
      <c r="E328">
        <v>6.2531091133930072E-2</v>
      </c>
      <c r="F328">
        <v>6.0017631769672342E-2</v>
      </c>
      <c r="G328">
        <v>9.5813913740854462E-2</v>
      </c>
      <c r="H328">
        <v>3.3976955741234383E-2</v>
      </c>
      <c r="I328">
        <v>0.11496866275249749</v>
      </c>
      <c r="J328">
        <v>7.9964313767321826E-2</v>
      </c>
      <c r="K328">
        <v>7.3369481675755965E-2</v>
      </c>
      <c r="L328">
        <v>0.1242774158634425</v>
      </c>
      <c r="M328">
        <v>7.7531569104195563E-2</v>
      </c>
      <c r="N328">
        <v>8.6474746313364381E-2</v>
      </c>
      <c r="O328">
        <v>2.17389926930458E-2</v>
      </c>
      <c r="P328">
        <v>1.0309179206585689E-2</v>
      </c>
      <c r="Q328">
        <v>1.8671044795096851E-2</v>
      </c>
      <c r="R328">
        <v>7.4776021523028202E-2</v>
      </c>
      <c r="S328">
        <v>6.3287810344932138E-2</v>
      </c>
    </row>
    <row r="329" spans="1:19" x14ac:dyDescent="0.35">
      <c r="A329" s="2">
        <v>43930</v>
      </c>
      <c r="B329">
        <v>1.706479431139862E-2</v>
      </c>
      <c r="C329">
        <v>-1.9298815117016251E-2</v>
      </c>
      <c r="D329">
        <v>-2.6625607170735251E-2</v>
      </c>
      <c r="E329">
        <v>-1.9423049981232791E-2</v>
      </c>
      <c r="F329">
        <v>-7.4937416905785934E-3</v>
      </c>
      <c r="G329">
        <v>-1.037750065599541E-2</v>
      </c>
      <c r="H329">
        <v>-1.045564053566206E-2</v>
      </c>
      <c r="I329">
        <v>3.062795173011712E-2</v>
      </c>
      <c r="J329">
        <v>5.4298580369409162E-2</v>
      </c>
      <c r="K329">
        <v>4.3037912599931387E-2</v>
      </c>
      <c r="L329">
        <v>-1.285350609072089E-2</v>
      </c>
      <c r="M329">
        <v>-1.321581256617654E-2</v>
      </c>
      <c r="N329">
        <v>-3.422309132069179E-2</v>
      </c>
      <c r="O329">
        <v>-4.2025356925565749E-3</v>
      </c>
      <c r="P329">
        <v>-2.220890479829463E-2</v>
      </c>
      <c r="Q329">
        <v>-9.7035467010258003E-3</v>
      </c>
      <c r="R329">
        <v>-2.90695409623094E-2</v>
      </c>
      <c r="S329">
        <v>-1.6419527130809519E-2</v>
      </c>
    </row>
    <row r="330" spans="1:19" x14ac:dyDescent="0.35">
      <c r="A330" s="2">
        <v>43934</v>
      </c>
      <c r="B330">
        <v>0</v>
      </c>
      <c r="C330">
        <v>4.0146101199534101E-4</v>
      </c>
      <c r="D330">
        <v>-1.2381113109946161E-2</v>
      </c>
      <c r="E330">
        <v>7.1165340346872608E-3</v>
      </c>
      <c r="F330">
        <v>-2.9362447265888211E-2</v>
      </c>
      <c r="G330">
        <v>-3.4136488681544168E-2</v>
      </c>
      <c r="H330">
        <v>-6.0377163730830352E-3</v>
      </c>
      <c r="I330">
        <v>-1.163949744268067E-2</v>
      </c>
      <c r="J330">
        <v>-1.1704815274694139E-2</v>
      </c>
      <c r="K330">
        <v>6.5533975716438597E-2</v>
      </c>
      <c r="L330">
        <v>-1.9531241308226031E-3</v>
      </c>
      <c r="M330">
        <v>-1.488069975846162E-3</v>
      </c>
      <c r="N330">
        <v>6.5018833003316345E-4</v>
      </c>
      <c r="O330">
        <v>-1.4244439926317409E-2</v>
      </c>
      <c r="P330">
        <v>4.297194966411455E-3</v>
      </c>
      <c r="Q330">
        <v>-1.4970233437866741E-2</v>
      </c>
      <c r="R330">
        <v>-7.9842154183142888E-3</v>
      </c>
      <c r="S330">
        <v>-8.5787150378487942E-3</v>
      </c>
    </row>
    <row r="331" spans="1:19" x14ac:dyDescent="0.35">
      <c r="A331" s="2">
        <v>43935</v>
      </c>
      <c r="B331">
        <v>-2.684573756876241E-2</v>
      </c>
      <c r="C331">
        <v>-1.8867811885678539E-2</v>
      </c>
      <c r="D331">
        <v>-6.4138293856211837E-3</v>
      </c>
      <c r="E331">
        <v>-3.5334956286191539E-3</v>
      </c>
      <c r="F331">
        <v>-1.210025946058191E-2</v>
      </c>
      <c r="G331">
        <v>-2.448592520262283E-2</v>
      </c>
      <c r="H331">
        <v>-2.7334717995665111E-2</v>
      </c>
      <c r="I331">
        <v>-3.2823790919338958E-2</v>
      </c>
      <c r="J331">
        <v>3.8294201918376958E-2</v>
      </c>
      <c r="K331">
        <v>-3.1890341615115718E-2</v>
      </c>
      <c r="L331">
        <v>-2.8049584720607701E-2</v>
      </c>
      <c r="M331">
        <v>-4.4710427947421971E-3</v>
      </c>
      <c r="N331">
        <v>-7.959870155379023E-3</v>
      </c>
      <c r="O331">
        <v>-9.6333223596545281E-3</v>
      </c>
      <c r="P331">
        <v>-6.7236560043355542E-3</v>
      </c>
      <c r="Q331">
        <v>-2.2934329451106069E-2</v>
      </c>
      <c r="R331">
        <v>2.5150951723019729E-2</v>
      </c>
      <c r="S331">
        <v>-7.71742517647378E-3</v>
      </c>
    </row>
    <row r="332" spans="1:19" x14ac:dyDescent="0.35">
      <c r="A332" s="2">
        <v>43936</v>
      </c>
      <c r="B332">
        <v>-4.1379178773022329E-2</v>
      </c>
      <c r="C332">
        <v>-6.5466420280253734E-2</v>
      </c>
      <c r="D332">
        <v>-5.5164507818970088E-2</v>
      </c>
      <c r="E332">
        <v>-2.5055897899395881E-2</v>
      </c>
      <c r="F332">
        <v>-6.2992145761468832E-2</v>
      </c>
      <c r="G332">
        <v>-4.694814329383068E-2</v>
      </c>
      <c r="H332">
        <v>-4.1374147040578402E-2</v>
      </c>
      <c r="I332">
        <v>-8.2383468516025959E-2</v>
      </c>
      <c r="J332">
        <v>-8.8212808717814339E-2</v>
      </c>
      <c r="K332">
        <v>-4.7058673869325718E-3</v>
      </c>
      <c r="L332">
        <v>-8.6577208918249382E-2</v>
      </c>
      <c r="M332">
        <v>-5.3892118175723813E-2</v>
      </c>
      <c r="N332">
        <v>-7.5323371593574717E-2</v>
      </c>
      <c r="O332">
        <v>-7.1602312618342268E-2</v>
      </c>
      <c r="P332">
        <v>-6.584628330351916E-2</v>
      </c>
      <c r="Q332">
        <v>-4.7511223299012688E-2</v>
      </c>
      <c r="R332">
        <v>-8.3414959827653345E-2</v>
      </c>
      <c r="S332">
        <v>-4.5958157990316439E-2</v>
      </c>
    </row>
    <row r="333" spans="1:19" x14ac:dyDescent="0.35">
      <c r="A333" s="2">
        <v>43937</v>
      </c>
      <c r="B333">
        <v>-1.07915881977223E-2</v>
      </c>
      <c r="C333">
        <v>-4.334488007164683E-2</v>
      </c>
      <c r="D333">
        <v>-3.5093262794923752E-2</v>
      </c>
      <c r="E333">
        <v>-3.0306728856769771E-2</v>
      </c>
      <c r="F333">
        <v>-9.3369576396618026E-3</v>
      </c>
      <c r="G333">
        <v>-8.4482093608764242E-2</v>
      </c>
      <c r="H333">
        <v>-3.4201919319355352E-2</v>
      </c>
      <c r="I333">
        <v>-8.1310058659648132E-2</v>
      </c>
      <c r="J333">
        <v>-8.4653593643197467E-2</v>
      </c>
      <c r="K333">
        <v>-8.0378407964614818E-2</v>
      </c>
      <c r="L333">
        <v>-0.1036002517802085</v>
      </c>
      <c r="M333">
        <v>-2.84809105028383E-2</v>
      </c>
      <c r="N333">
        <v>-5.2062870332916789E-2</v>
      </c>
      <c r="O333">
        <v>-5.1222433410244912E-2</v>
      </c>
      <c r="P333">
        <v>-5.7312197569127643E-2</v>
      </c>
      <c r="Q333">
        <v>-4.2458644558799108E-2</v>
      </c>
      <c r="R333">
        <v>-3.6402652189344582E-2</v>
      </c>
      <c r="S333">
        <v>-3.2855607141012988E-2</v>
      </c>
    </row>
    <row r="334" spans="1:19" x14ac:dyDescent="0.35">
      <c r="A334" s="2">
        <v>43938</v>
      </c>
      <c r="B334">
        <v>3.6365001688365428E-3</v>
      </c>
      <c r="C334">
        <v>7.2311075416695125E-2</v>
      </c>
      <c r="D334">
        <v>0.13485681265312749</v>
      </c>
      <c r="E334">
        <v>8.9761264945281694E-2</v>
      </c>
      <c r="F334">
        <v>3.0160193383887531E-2</v>
      </c>
      <c r="G334">
        <v>0.14567371601170051</v>
      </c>
      <c r="H334">
        <v>9.9494106955278383E-2</v>
      </c>
      <c r="I334">
        <v>0.14781788152333511</v>
      </c>
      <c r="J334">
        <v>0.15945319399945829</v>
      </c>
      <c r="K334">
        <v>0.1182515060604354</v>
      </c>
      <c r="L334">
        <v>0.1172130349100609</v>
      </c>
      <c r="M334">
        <v>5.0488227258463907E-2</v>
      </c>
      <c r="N334">
        <v>0.1120866116494372</v>
      </c>
      <c r="O334">
        <v>8.8343828966606752E-2</v>
      </c>
      <c r="P334">
        <v>6.42906972923738E-2</v>
      </c>
      <c r="Q334">
        <v>7.0077771375844256E-2</v>
      </c>
      <c r="R334">
        <v>0.15022204332695849</v>
      </c>
      <c r="S334">
        <v>0.1039589988568701</v>
      </c>
    </row>
    <row r="335" spans="1:19" x14ac:dyDescent="0.35">
      <c r="A335" s="2">
        <v>43941</v>
      </c>
      <c r="B335">
        <v>7.2464651144483749E-3</v>
      </c>
      <c r="C335">
        <v>-4.6094820542252453E-2</v>
      </c>
      <c r="D335">
        <v>-1.9568884655148059E-2</v>
      </c>
      <c r="E335">
        <v>-4.1298790383521577E-2</v>
      </c>
      <c r="F335">
        <v>-3.8426416910532057E-2</v>
      </c>
      <c r="G335">
        <v>-1.6013475313844231E-2</v>
      </c>
      <c r="H335">
        <v>-4.8312877410093602E-2</v>
      </c>
      <c r="I335">
        <v>-3.8018747315452073E-2</v>
      </c>
      <c r="J335">
        <v>-2.3575793703549671E-2</v>
      </c>
      <c r="K335">
        <v>-3.2183477619121659E-2</v>
      </c>
      <c r="L335">
        <v>-7.6302078072026491E-2</v>
      </c>
      <c r="M335">
        <v>-2.7906696435506469E-2</v>
      </c>
      <c r="N335">
        <v>-2.3685614283331598E-2</v>
      </c>
      <c r="O335">
        <v>-5.6369947914609808E-2</v>
      </c>
      <c r="P335">
        <v>-3.1516921077210047E-2</v>
      </c>
      <c r="Q335">
        <v>-4.3755571164941887E-2</v>
      </c>
      <c r="R335">
        <v>-2.8014001302650641E-2</v>
      </c>
      <c r="S335">
        <v>-4.7200230259672682E-2</v>
      </c>
    </row>
    <row r="336" spans="1:19" x14ac:dyDescent="0.35">
      <c r="A336" s="2">
        <v>43942</v>
      </c>
      <c r="B336">
        <v>-2.5179888536342791E-2</v>
      </c>
      <c r="C336">
        <v>-3.1767377952294229E-2</v>
      </c>
      <c r="D336">
        <v>-3.9918938411629301E-2</v>
      </c>
      <c r="E336">
        <v>-2.3094242549514091E-2</v>
      </c>
      <c r="F336">
        <v>-6.4059928931723742E-2</v>
      </c>
      <c r="G336">
        <v>-1.6273967121879451E-2</v>
      </c>
      <c r="H336">
        <v>-3.142651645146044E-2</v>
      </c>
      <c r="I336">
        <v>1.224608002250549E-2</v>
      </c>
      <c r="J336">
        <v>-4.5472884460326712E-2</v>
      </c>
      <c r="K336">
        <v>7.1257497988685969E-3</v>
      </c>
      <c r="L336">
        <v>-1.9857353680177159E-2</v>
      </c>
      <c r="M336">
        <v>-3.5087602763502868E-2</v>
      </c>
      <c r="N336">
        <v>-2.2711553582009159E-2</v>
      </c>
      <c r="O336">
        <v>-1.6427617938595259E-2</v>
      </c>
      <c r="P336">
        <v>-1.2203262168395731E-2</v>
      </c>
      <c r="Q336">
        <v>-1.424231925830466E-2</v>
      </c>
      <c r="R336">
        <v>-1.7093617028952179E-2</v>
      </c>
      <c r="S336">
        <v>-5.3426143188231023E-3</v>
      </c>
    </row>
    <row r="337" spans="1:19" x14ac:dyDescent="0.35">
      <c r="A337" s="2">
        <v>43943</v>
      </c>
      <c r="B337">
        <v>-1.1069903704732381E-2</v>
      </c>
      <c r="C337">
        <v>7.8096519676633447E-2</v>
      </c>
      <c r="D337">
        <v>5.3931554094085232E-2</v>
      </c>
      <c r="E337">
        <v>3.4296853017532047E-2</v>
      </c>
      <c r="F337">
        <v>5.2222357993669373E-2</v>
      </c>
      <c r="G337">
        <v>6.5432110936459731E-2</v>
      </c>
      <c r="H337">
        <v>4.658937650650441E-2</v>
      </c>
      <c r="I337">
        <v>8.2760668580060592E-2</v>
      </c>
      <c r="J337">
        <v>4.0893619551031213E-2</v>
      </c>
      <c r="K337">
        <v>6.8396260665331887E-2</v>
      </c>
      <c r="L337">
        <v>5.5105703211193013E-2</v>
      </c>
      <c r="M337">
        <v>4.793356058594811E-2</v>
      </c>
      <c r="N337">
        <v>2.4295801798263961E-2</v>
      </c>
      <c r="O337">
        <v>5.8608986497955318E-2</v>
      </c>
      <c r="P337">
        <v>6.5202712879509184E-2</v>
      </c>
      <c r="Q337">
        <v>5.6562926810736158E-2</v>
      </c>
      <c r="R337">
        <v>2.26489063952191E-2</v>
      </c>
      <c r="S337">
        <v>2.8564616695635921E-2</v>
      </c>
    </row>
    <row r="338" spans="1:19" x14ac:dyDescent="0.35">
      <c r="A338" s="2">
        <v>43944</v>
      </c>
      <c r="B338">
        <v>7.4624617991831954E-3</v>
      </c>
      <c r="C338">
        <v>2.142884746166418E-3</v>
      </c>
      <c r="D338">
        <v>3.4305790249201218E-2</v>
      </c>
      <c r="E338">
        <v>2.7948804155620181E-2</v>
      </c>
      <c r="F338">
        <v>3.907068476032638E-2</v>
      </c>
      <c r="G338">
        <v>2.479708041542894E-2</v>
      </c>
      <c r="H338">
        <v>-5.5644287951329696E-3</v>
      </c>
      <c r="I338">
        <v>5.8151344822970463E-2</v>
      </c>
      <c r="J338">
        <v>5.0628068919378773E-2</v>
      </c>
      <c r="K338">
        <v>6.8432577406398742E-2</v>
      </c>
      <c r="L338">
        <v>6.5284164016921276E-2</v>
      </c>
      <c r="M338">
        <v>-4.7314958459697687E-3</v>
      </c>
      <c r="N338">
        <v>3.076648111772351E-2</v>
      </c>
      <c r="O338">
        <v>8.6058913735094222E-3</v>
      </c>
      <c r="P338">
        <v>1.095342979000447E-2</v>
      </c>
      <c r="Q338">
        <v>6.982913301616378E-3</v>
      </c>
      <c r="R338">
        <v>2.9661889860823191E-2</v>
      </c>
      <c r="S338">
        <v>3.1331535816435441E-2</v>
      </c>
    </row>
    <row r="339" spans="1:19" x14ac:dyDescent="0.35">
      <c r="A339" s="2">
        <v>43945</v>
      </c>
      <c r="B339">
        <v>-3.7037175443579429E-3</v>
      </c>
      <c r="C339">
        <v>4.2766052202414251E-4</v>
      </c>
      <c r="D339">
        <v>-2.4874589640065952E-3</v>
      </c>
      <c r="E339">
        <v>2.4194964517936231E-3</v>
      </c>
      <c r="F339">
        <v>-3.3536579154985417E-2</v>
      </c>
      <c r="G339">
        <v>-1.9448236935922569E-2</v>
      </c>
      <c r="H339">
        <v>1.438841863960416E-2</v>
      </c>
      <c r="I339">
        <v>1.895845896616466E-2</v>
      </c>
      <c r="J339">
        <v>-6.9392457931316542E-3</v>
      </c>
      <c r="K339">
        <v>1.859488404093668E-2</v>
      </c>
      <c r="L339">
        <v>-4.3258806631711888E-3</v>
      </c>
      <c r="M339">
        <v>-0.1030112329714002</v>
      </c>
      <c r="N339">
        <v>9.337981832845621E-3</v>
      </c>
      <c r="O339">
        <v>-3.6973587230652032E-3</v>
      </c>
      <c r="P339">
        <v>-5.7361833955822386E-3</v>
      </c>
      <c r="Q339">
        <v>-1.3290953618388951E-2</v>
      </c>
      <c r="R339">
        <v>8.2579626245868898E-3</v>
      </c>
      <c r="S339">
        <v>6.4440125276954419E-3</v>
      </c>
    </row>
    <row r="340" spans="1:19" x14ac:dyDescent="0.35">
      <c r="A340" s="2">
        <v>43948</v>
      </c>
      <c r="B340">
        <v>1.486975670739743E-2</v>
      </c>
      <c r="C340">
        <v>3.933331359697001E-2</v>
      </c>
      <c r="D340">
        <v>2.93706075417326E-2</v>
      </c>
      <c r="E340">
        <v>3.1030815477207211E-2</v>
      </c>
      <c r="F340">
        <v>2.418494697872409E-2</v>
      </c>
      <c r="G340">
        <v>2.721440173543788E-2</v>
      </c>
      <c r="H340">
        <v>1.6548586758877489E-2</v>
      </c>
      <c r="I340">
        <v>1.6721572875969311E-2</v>
      </c>
      <c r="J340">
        <v>2.6785697640582251E-2</v>
      </c>
      <c r="K340">
        <v>-1.6226932955734519E-2</v>
      </c>
      <c r="L340">
        <v>2.461963762931085E-2</v>
      </c>
      <c r="M340">
        <v>6.0070499543461331E-2</v>
      </c>
      <c r="N340">
        <v>4.8901467318523073E-2</v>
      </c>
      <c r="O340">
        <v>2.2552220797710461E-2</v>
      </c>
      <c r="P340">
        <v>1.346150321777739E-2</v>
      </c>
      <c r="Q340">
        <v>2.9575516144547231E-2</v>
      </c>
      <c r="R340">
        <v>5.8476397075346132E-2</v>
      </c>
      <c r="S340">
        <v>4.8022503063012154E-3</v>
      </c>
    </row>
    <row r="341" spans="1:19" x14ac:dyDescent="0.35">
      <c r="A341" s="2">
        <v>43949</v>
      </c>
      <c r="B341">
        <v>7.3259741575708581E-3</v>
      </c>
      <c r="C341">
        <v>-6.1703590305136613E-3</v>
      </c>
      <c r="D341">
        <v>3.580113655425099E-2</v>
      </c>
      <c r="E341">
        <v>2.229387675811267E-3</v>
      </c>
      <c r="F341">
        <v>5.4414866437675569E-2</v>
      </c>
      <c r="G341">
        <v>9.8784637295061817E-3</v>
      </c>
      <c r="H341">
        <v>7.751889301365722E-3</v>
      </c>
      <c r="I341">
        <v>2.6175523621856159E-2</v>
      </c>
      <c r="J341">
        <v>7.4858181345820007E-2</v>
      </c>
      <c r="K341">
        <v>2.886599619400099E-2</v>
      </c>
      <c r="L341">
        <v>7.2084915485258749E-2</v>
      </c>
      <c r="M341">
        <v>9.3333365525300582E-2</v>
      </c>
      <c r="N341">
        <v>6.06394311085523E-2</v>
      </c>
      <c r="O341">
        <v>5.0250256554467132E-3</v>
      </c>
      <c r="P341">
        <v>5.4395919045183483E-2</v>
      </c>
      <c r="Q341">
        <v>1.507390206926895E-2</v>
      </c>
      <c r="R341">
        <v>4.1389110186510258E-2</v>
      </c>
      <c r="S341">
        <v>2.344103193196112E-2</v>
      </c>
    </row>
    <row r="342" spans="1:19" x14ac:dyDescent="0.35">
      <c r="A342" s="2">
        <v>43950</v>
      </c>
      <c r="B342">
        <v>1.45457560731963E-2</v>
      </c>
      <c r="C342">
        <v>5.2566132411205217E-2</v>
      </c>
      <c r="D342">
        <v>9.6933225294465464E-2</v>
      </c>
      <c r="E342">
        <v>5.2385699381872097E-2</v>
      </c>
      <c r="F342">
        <v>3.5053628293603367E-2</v>
      </c>
      <c r="G342">
        <v>6.0915941768102E-2</v>
      </c>
      <c r="H342">
        <v>6.7692087463896655E-2</v>
      </c>
      <c r="I342">
        <v>0.10632065932780339</v>
      </c>
      <c r="J342">
        <v>0.1621527596490204</v>
      </c>
      <c r="K342">
        <v>0.17234467229009789</v>
      </c>
      <c r="L342">
        <v>0.1061305756725464</v>
      </c>
      <c r="M342">
        <v>8.8414701472267154E-2</v>
      </c>
      <c r="N342">
        <v>9.1476088688156487E-2</v>
      </c>
      <c r="O342">
        <v>5.5833341328284991E-2</v>
      </c>
      <c r="P342">
        <v>0.1409716500299831</v>
      </c>
      <c r="Q342">
        <v>5.0714616197337532E-2</v>
      </c>
      <c r="R342">
        <v>0.14532556882849049</v>
      </c>
      <c r="S342">
        <v>5.5370349414008542E-2</v>
      </c>
    </row>
    <row r="343" spans="1:19" x14ac:dyDescent="0.35">
      <c r="A343" s="2">
        <v>43951</v>
      </c>
      <c r="B343">
        <v>0</v>
      </c>
      <c r="C343">
        <v>-6.4097612296987183E-2</v>
      </c>
      <c r="D343">
        <v>-2.6060033170562939E-3</v>
      </c>
      <c r="E343">
        <v>-2.7689681725262431E-2</v>
      </c>
      <c r="F343">
        <v>-1.6933145016763799E-2</v>
      </c>
      <c r="G343">
        <v>-4.4007209971296257E-3</v>
      </c>
      <c r="H343">
        <v>-2.161361678371709E-2</v>
      </c>
      <c r="I343">
        <v>-7.5494732987658741E-3</v>
      </c>
      <c r="J343">
        <v>-2.9055662397842189E-2</v>
      </c>
      <c r="K343">
        <v>4.6153707921319453E-2</v>
      </c>
      <c r="L343">
        <v>-1.07270501927158E-2</v>
      </c>
      <c r="M343">
        <v>-3.221284501640409E-2</v>
      </c>
      <c r="N343">
        <v>-4.4897036473697796E-3</v>
      </c>
      <c r="O343">
        <v>-0.12838707562529361</v>
      </c>
      <c r="P343">
        <v>-6.1513820502164251E-2</v>
      </c>
      <c r="Q343">
        <v>-6.2666651556491315E-2</v>
      </c>
      <c r="R343">
        <v>-4.420635386797811E-2</v>
      </c>
      <c r="S343">
        <v>-2.0859586732114969E-2</v>
      </c>
    </row>
    <row r="344" spans="1:19" x14ac:dyDescent="0.35">
      <c r="A344" s="2">
        <v>43952</v>
      </c>
      <c r="B344">
        <v>0</v>
      </c>
      <c r="C344">
        <v>-4.0756095113013813E-2</v>
      </c>
      <c r="D344">
        <v>-7.030857649505573E-2</v>
      </c>
      <c r="E344">
        <v>-2.782613509205312E-2</v>
      </c>
      <c r="F344">
        <v>-9.9521721058058343E-2</v>
      </c>
      <c r="G344">
        <v>-6.1881444029351251E-2</v>
      </c>
      <c r="H344">
        <v>-4.5655423745764812E-2</v>
      </c>
      <c r="I344">
        <v>-8.9638058977331569E-2</v>
      </c>
      <c r="J344">
        <v>-8.8528690691422218E-2</v>
      </c>
      <c r="K344">
        <v>-0.10130706310422111</v>
      </c>
      <c r="L344">
        <v>-8.1927861946187175E-2</v>
      </c>
      <c r="M344">
        <v>-4.9204087494121203E-2</v>
      </c>
      <c r="N344">
        <v>-9.3071152289464276E-2</v>
      </c>
      <c r="O344">
        <v>-5.5539045564452327E-2</v>
      </c>
      <c r="P344">
        <v>-3.8095431749018971E-2</v>
      </c>
      <c r="Q344">
        <v>-4.8933292522816092E-2</v>
      </c>
      <c r="R344">
        <v>-7.2454616889429557E-2</v>
      </c>
      <c r="S344">
        <v>-7.165922809542824E-2</v>
      </c>
    </row>
    <row r="345" spans="1:19" x14ac:dyDescent="0.35">
      <c r="A345" s="2">
        <v>43955</v>
      </c>
      <c r="B345">
        <v>-8.6021515097926216E-2</v>
      </c>
      <c r="C345">
        <v>1.839659441070118E-2</v>
      </c>
      <c r="D345">
        <v>3.1169908723211789E-2</v>
      </c>
      <c r="E345">
        <v>2.2361683304370269E-2</v>
      </c>
      <c r="F345">
        <v>4.9946923584285541E-2</v>
      </c>
      <c r="G345">
        <v>4.8687310014168712E-2</v>
      </c>
      <c r="H345">
        <v>1.5432187004196459E-2</v>
      </c>
      <c r="I345">
        <v>4.5392868475833792E-2</v>
      </c>
      <c r="J345">
        <v>7.831735446569188E-2</v>
      </c>
      <c r="K345">
        <v>5.6363831142240972E-2</v>
      </c>
      <c r="L345">
        <v>1.8372717706955921E-2</v>
      </c>
      <c r="M345">
        <v>-4.5663161809452726E-3</v>
      </c>
      <c r="N345">
        <v>0.10729382339393199</v>
      </c>
      <c r="O345">
        <v>4.6660323722111929E-2</v>
      </c>
      <c r="P345">
        <v>-1.980198728190052E-2</v>
      </c>
      <c r="Q345">
        <v>3.8887359916699449E-3</v>
      </c>
      <c r="R345">
        <v>8.3390243405226938E-2</v>
      </c>
      <c r="S345">
        <v>4.0333855365082272E-2</v>
      </c>
    </row>
    <row r="346" spans="1:19" x14ac:dyDescent="0.35">
      <c r="A346" s="2">
        <v>43956</v>
      </c>
      <c r="B346">
        <v>1.960765046962254E-2</v>
      </c>
      <c r="C346">
        <v>2.666670797615622E-2</v>
      </c>
      <c r="D346">
        <v>1.387541784059843E-2</v>
      </c>
      <c r="E346">
        <v>1.5857234722623788E-2</v>
      </c>
      <c r="F346">
        <v>1.923091722871173E-2</v>
      </c>
      <c r="G346">
        <v>-1.476261288970737E-2</v>
      </c>
      <c r="H346">
        <v>1.8236931275052552E-2</v>
      </c>
      <c r="I346">
        <v>-3.2405036267145748E-3</v>
      </c>
      <c r="J346">
        <v>-1.236919724834795E-2</v>
      </c>
      <c r="K346">
        <v>-4.8192789769994082E-2</v>
      </c>
      <c r="L346">
        <v>-1.2886508911398529E-2</v>
      </c>
      <c r="M346">
        <v>2.9052235435880421E-2</v>
      </c>
      <c r="N346">
        <v>2.340760980971535E-2</v>
      </c>
      <c r="O346">
        <v>9.7710140311357829E-3</v>
      </c>
      <c r="P346">
        <v>-1.544861712876067E-2</v>
      </c>
      <c r="Q346">
        <v>4.3206216157129607E-2</v>
      </c>
      <c r="R346">
        <v>-1.0053541005636379E-2</v>
      </c>
      <c r="S346">
        <v>-1.1141880054134079E-3</v>
      </c>
    </row>
    <row r="347" spans="1:19" x14ac:dyDescent="0.35">
      <c r="A347" s="2">
        <v>43957</v>
      </c>
      <c r="B347">
        <v>3.4615452030227312E-2</v>
      </c>
      <c r="C347">
        <v>-1.214912340048901E-2</v>
      </c>
      <c r="D347">
        <v>-1.050864267113949E-2</v>
      </c>
      <c r="E347">
        <v>-3.0573855557028851E-2</v>
      </c>
      <c r="F347">
        <v>-3.0784560246652101E-2</v>
      </c>
      <c r="G347">
        <v>-4.5604136855964539E-3</v>
      </c>
      <c r="H347">
        <v>-4.0298402497338737E-2</v>
      </c>
      <c r="I347">
        <v>-2.4490622795537379E-2</v>
      </c>
      <c r="J347">
        <v>-5.1701841716621288E-2</v>
      </c>
      <c r="K347">
        <v>1.2658097218162471E-2</v>
      </c>
      <c r="L347">
        <v>-0.12532643699363669</v>
      </c>
      <c r="M347">
        <v>-5.9435511833325523E-2</v>
      </c>
      <c r="N347">
        <v>-4.3749986115356521E-2</v>
      </c>
      <c r="O347">
        <v>-3.0541258451431071E-2</v>
      </c>
      <c r="P347">
        <v>-3.8020690007037013E-2</v>
      </c>
      <c r="Q347">
        <v>-2.285056806036834E-2</v>
      </c>
      <c r="R347">
        <v>-3.3481295586015203E-2</v>
      </c>
      <c r="S347">
        <v>-1.8737562672551111E-2</v>
      </c>
    </row>
    <row r="348" spans="1:19" x14ac:dyDescent="0.35">
      <c r="A348" s="2">
        <v>43958</v>
      </c>
      <c r="B348">
        <v>-1.1152208130208121E-2</v>
      </c>
      <c r="C348">
        <v>2.0356057821456771E-2</v>
      </c>
      <c r="D348">
        <v>4.766629072484041E-2</v>
      </c>
      <c r="E348">
        <v>2.8762009448022319E-2</v>
      </c>
      <c r="F348">
        <v>2.6639379093206909E-2</v>
      </c>
      <c r="G348">
        <v>5.3883470907226012E-2</v>
      </c>
      <c r="H348">
        <v>3.8102739452543062E-2</v>
      </c>
      <c r="I348">
        <v>3.088190490085441E-2</v>
      </c>
      <c r="J348">
        <v>4.2329616561031853E-2</v>
      </c>
      <c r="K348">
        <v>-1.6071379724695519E-2</v>
      </c>
      <c r="L348">
        <v>3.5820953603275862E-2</v>
      </c>
      <c r="M348">
        <v>0</v>
      </c>
      <c r="N348">
        <v>1.9468768614889331E-2</v>
      </c>
      <c r="O348">
        <v>1.4659986870595221E-2</v>
      </c>
      <c r="P348">
        <v>3.7014059324224753E-2</v>
      </c>
      <c r="Q348">
        <v>2.0169569973762069E-2</v>
      </c>
      <c r="R348">
        <v>5.746082680241793E-3</v>
      </c>
      <c r="S348">
        <v>5.6833357267640494E-3</v>
      </c>
    </row>
    <row r="349" spans="1:19" x14ac:dyDescent="0.35">
      <c r="A349" s="2">
        <v>43959</v>
      </c>
      <c r="B349">
        <v>1.5037394344381999E-2</v>
      </c>
      <c r="C349">
        <v>2.560844181663002E-2</v>
      </c>
      <c r="D349">
        <v>2.5714378620067539E-2</v>
      </c>
      <c r="E349">
        <v>3.0548068459066661E-2</v>
      </c>
      <c r="F349">
        <v>6.8862132315278268E-2</v>
      </c>
      <c r="G349">
        <v>6.4996852183919263E-2</v>
      </c>
      <c r="H349">
        <v>3.1460367727461643E-2</v>
      </c>
      <c r="I349">
        <v>4.4827641229018722E-2</v>
      </c>
      <c r="J349">
        <v>7.3099579644475332E-2</v>
      </c>
      <c r="K349">
        <v>4.9001845221276603E-2</v>
      </c>
      <c r="L349">
        <v>8.213259667264472E-2</v>
      </c>
      <c r="M349">
        <v>8.372847794082805E-2</v>
      </c>
      <c r="N349">
        <v>5.1152714633862839E-2</v>
      </c>
      <c r="O349">
        <v>4.2422434993015352E-2</v>
      </c>
      <c r="P349">
        <v>3.4482830841282119E-2</v>
      </c>
      <c r="Q349">
        <v>4.3552980522913787E-2</v>
      </c>
      <c r="R349">
        <v>7.6069172323308454E-2</v>
      </c>
      <c r="S349">
        <v>4.3851678733989763E-2</v>
      </c>
    </row>
    <row r="350" spans="1:19" x14ac:dyDescent="0.35">
      <c r="A350" s="2">
        <v>43962</v>
      </c>
      <c r="B350">
        <v>1.8518338590013839E-2</v>
      </c>
      <c r="C350">
        <v>-2.2055803285987219E-2</v>
      </c>
      <c r="D350">
        <v>-1.8802345609281179E-2</v>
      </c>
      <c r="E350">
        <v>-2.1996307355656389E-2</v>
      </c>
      <c r="F350">
        <v>-1.493930526044307E-2</v>
      </c>
      <c r="G350">
        <v>-3.1292659421257578E-2</v>
      </c>
      <c r="H350">
        <v>-1.379790738183762E-2</v>
      </c>
      <c r="I350">
        <v>-2.7846413339333579E-2</v>
      </c>
      <c r="J350">
        <v>-9.9909215496188919E-3</v>
      </c>
      <c r="K350">
        <v>-5.1905550622700636E-3</v>
      </c>
      <c r="L350">
        <v>6.6567027418473756E-4</v>
      </c>
      <c r="M350">
        <v>-4.373199595922872E-2</v>
      </c>
      <c r="N350">
        <v>-5.0611002259325364E-3</v>
      </c>
      <c r="O350">
        <v>-3.3913471516685778E-2</v>
      </c>
      <c r="P350">
        <v>-7.602442797507214E-3</v>
      </c>
      <c r="Q350">
        <v>-4.4206632658022382E-2</v>
      </c>
      <c r="R350">
        <v>-5.3095118164824262E-3</v>
      </c>
      <c r="S350">
        <v>-9.5277170131954358E-3</v>
      </c>
    </row>
    <row r="351" spans="1:19" x14ac:dyDescent="0.35">
      <c r="A351" s="2">
        <v>43963</v>
      </c>
      <c r="B351">
        <v>-2.9090656038866292E-2</v>
      </c>
      <c r="C351">
        <v>-1.8723395077039681E-2</v>
      </c>
      <c r="D351">
        <v>-1.6323583571281271E-2</v>
      </c>
      <c r="E351">
        <v>-2.4311952424029171E-2</v>
      </c>
      <c r="F351">
        <v>-2.559245550388034E-2</v>
      </c>
      <c r="G351">
        <v>-2.407505941216082E-3</v>
      </c>
      <c r="H351">
        <v>4.4183573743397098E-3</v>
      </c>
      <c r="I351">
        <v>-4.9437902950054347E-2</v>
      </c>
      <c r="J351">
        <v>-1.4984719891377059E-2</v>
      </c>
      <c r="K351">
        <v>3.6521895385545511E-2</v>
      </c>
      <c r="L351">
        <v>-2.9940108089228201E-2</v>
      </c>
      <c r="M351">
        <v>-1.5243828380506089E-2</v>
      </c>
      <c r="N351">
        <v>-4.095482260938943E-2</v>
      </c>
      <c r="O351">
        <v>-1.6788599422455031E-2</v>
      </c>
      <c r="P351">
        <v>-7.6604852711172899E-3</v>
      </c>
      <c r="Q351">
        <v>-8.9052428194542621E-3</v>
      </c>
      <c r="R351">
        <v>-3.4009317473348788E-2</v>
      </c>
      <c r="S351">
        <v>-1.671513572010486E-2</v>
      </c>
    </row>
    <row r="352" spans="1:19" x14ac:dyDescent="0.35">
      <c r="A352" s="2">
        <v>43964</v>
      </c>
      <c r="B352">
        <v>-1.123599610111603E-2</v>
      </c>
      <c r="C352">
        <v>-3.5993079280546618E-2</v>
      </c>
      <c r="D352">
        <v>-4.0644747221309507E-2</v>
      </c>
      <c r="E352">
        <v>-2.6344758107680551E-2</v>
      </c>
      <c r="F352">
        <v>-5.5447294801679543E-2</v>
      </c>
      <c r="G352">
        <v>-3.0571377427777709E-2</v>
      </c>
      <c r="H352">
        <v>-1.7595510782087102E-2</v>
      </c>
      <c r="I352">
        <v>-5.4464176891633409E-2</v>
      </c>
      <c r="J352">
        <v>-3.6013739695990421E-2</v>
      </c>
      <c r="K352">
        <v>-6.7114226995870552E-2</v>
      </c>
      <c r="L352">
        <v>-7.8189202015846559E-2</v>
      </c>
      <c r="M352">
        <v>-5.2631711725449337E-2</v>
      </c>
      <c r="N352">
        <v>-3.3999659323035281E-2</v>
      </c>
      <c r="O352">
        <v>-3.6324012537278787E-2</v>
      </c>
      <c r="P352">
        <v>-5.8788732233709728E-2</v>
      </c>
      <c r="Q352">
        <v>-3.5072539671111569E-2</v>
      </c>
      <c r="R352">
        <v>-5.3078962194982648E-2</v>
      </c>
      <c r="S352">
        <v>-4.9637253383465807E-2</v>
      </c>
    </row>
    <row r="353" spans="1:19" x14ac:dyDescent="0.35">
      <c r="A353" s="2">
        <v>43965</v>
      </c>
      <c r="B353">
        <v>-2.2727420391890799E-2</v>
      </c>
      <c r="C353">
        <v>-4.0486365701796201E-3</v>
      </c>
      <c r="D353">
        <v>1.0030019603177729E-3</v>
      </c>
      <c r="E353">
        <v>1.521994803912907E-2</v>
      </c>
      <c r="F353">
        <v>8.2388188221564906E-3</v>
      </c>
      <c r="G353">
        <v>-1.3277971768645759E-2</v>
      </c>
      <c r="H353">
        <v>3.7314093016105332E-3</v>
      </c>
      <c r="I353">
        <v>9.6789468609725926E-3</v>
      </c>
      <c r="J353">
        <v>-5.1529156924585706E-3</v>
      </c>
      <c r="K353">
        <v>1.4388717860805981E-2</v>
      </c>
      <c r="L353">
        <v>2.380956013759028E-2</v>
      </c>
      <c r="M353">
        <v>-1.3071773591046609E-2</v>
      </c>
      <c r="N353">
        <v>1.013683983693903E-2</v>
      </c>
      <c r="O353">
        <v>-1.790382391069556E-2</v>
      </c>
      <c r="P353">
        <v>-3.1544821125292222E-3</v>
      </c>
      <c r="Q353">
        <v>1.32171586234382E-2</v>
      </c>
      <c r="R353">
        <v>6.0964432862526952E-3</v>
      </c>
      <c r="S353">
        <v>8.8239181792384436E-3</v>
      </c>
    </row>
    <row r="354" spans="1:19" x14ac:dyDescent="0.35">
      <c r="A354" s="2">
        <v>43966</v>
      </c>
      <c r="B354">
        <v>-7.7519677954270838E-3</v>
      </c>
      <c r="C354">
        <v>-1.445349956470965E-2</v>
      </c>
      <c r="D354">
        <v>2.3540934726458351E-2</v>
      </c>
      <c r="E354">
        <v>-9.8833120802465091E-3</v>
      </c>
      <c r="F354">
        <v>1.430029338135275E-2</v>
      </c>
      <c r="G354">
        <v>2.5233107781947868E-3</v>
      </c>
      <c r="H354">
        <v>2.2761934979718349E-2</v>
      </c>
      <c r="I354">
        <v>3.0395006095897958E-2</v>
      </c>
      <c r="J354">
        <v>-1.9100242334912029E-2</v>
      </c>
      <c r="K354">
        <v>-5.3192211706581949E-3</v>
      </c>
      <c r="L354">
        <v>4.3601788780416317E-3</v>
      </c>
      <c r="M354">
        <v>9.9338059396172351E-3</v>
      </c>
      <c r="N354">
        <v>1.129003980744336E-3</v>
      </c>
      <c r="O354">
        <v>-1.325734691719038E-3</v>
      </c>
      <c r="P354">
        <v>2.215195733818565E-2</v>
      </c>
      <c r="Q354">
        <v>-2.0753186404971369E-2</v>
      </c>
      <c r="R354">
        <v>-1.060418467829605E-2</v>
      </c>
      <c r="S354">
        <v>-7.0922138277264013E-3</v>
      </c>
    </row>
    <row r="355" spans="1:19" x14ac:dyDescent="0.35">
      <c r="A355" s="2">
        <v>43969</v>
      </c>
      <c r="B355">
        <v>5.4687646260778822E-2</v>
      </c>
      <c r="C355">
        <v>7.7452149295587303E-2</v>
      </c>
      <c r="D355">
        <v>6.6797243678236029E-2</v>
      </c>
      <c r="E355">
        <v>5.326051796486686E-2</v>
      </c>
      <c r="F355">
        <v>6.2437033057901381E-2</v>
      </c>
      <c r="G355">
        <v>9.9831839165408054E-2</v>
      </c>
      <c r="H355">
        <v>6.7507261117546902E-2</v>
      </c>
      <c r="I355">
        <v>0.11436370402861271</v>
      </c>
      <c r="J355">
        <v>0.15346563898245541</v>
      </c>
      <c r="K355">
        <v>8.3778801185376173E-2</v>
      </c>
      <c r="L355">
        <v>9.044886082809489E-2</v>
      </c>
      <c r="M355">
        <v>0.1213114887114064</v>
      </c>
      <c r="N355">
        <v>7.5426463072113092E-2</v>
      </c>
      <c r="O355">
        <v>8.9279684112579361E-2</v>
      </c>
      <c r="P355">
        <v>6.6873178825395119E-2</v>
      </c>
      <c r="Q355">
        <v>8.0532960457212033E-2</v>
      </c>
      <c r="R355">
        <v>9.4760093477476159E-2</v>
      </c>
      <c r="S355">
        <v>7.9523902312288897E-2</v>
      </c>
    </row>
    <row r="356" spans="1:19" x14ac:dyDescent="0.35">
      <c r="A356" s="2">
        <v>43970</v>
      </c>
      <c r="B356">
        <v>2.9629678071919411E-2</v>
      </c>
      <c r="C356">
        <v>-2.5521195620631491E-2</v>
      </c>
      <c r="D356">
        <v>-2.133005847467884E-2</v>
      </c>
      <c r="E356">
        <v>-3.1658539427765753E-2</v>
      </c>
      <c r="F356">
        <v>-2.3696647686311859E-2</v>
      </c>
      <c r="G356">
        <v>-3.3943545556889831E-2</v>
      </c>
      <c r="H356">
        <v>4.8645535011642149E-3</v>
      </c>
      <c r="I356">
        <v>-6.6178049027489583E-2</v>
      </c>
      <c r="J356">
        <v>3.7823343084122381E-3</v>
      </c>
      <c r="K356">
        <v>-4.276303466246556E-2</v>
      </c>
      <c r="L356">
        <v>-4.6449964789033522E-2</v>
      </c>
      <c r="M356">
        <v>-1.754391383496379E-2</v>
      </c>
      <c r="N356">
        <v>-1.3896281080471921E-2</v>
      </c>
      <c r="O356">
        <v>-2.0109576659364751E-2</v>
      </c>
      <c r="P356">
        <v>-1.7414220042317741E-3</v>
      </c>
      <c r="Q356">
        <v>-9.526573569804464E-3</v>
      </c>
      <c r="R356">
        <v>-4.6618818424856157E-3</v>
      </c>
      <c r="S356">
        <v>-3.0877909711087059E-2</v>
      </c>
    </row>
    <row r="357" spans="1:19" x14ac:dyDescent="0.35">
      <c r="A357" s="2">
        <v>43971</v>
      </c>
      <c r="B357">
        <v>-1.4388300338620491E-2</v>
      </c>
      <c r="C357">
        <v>3.099088068922318E-2</v>
      </c>
      <c r="D357">
        <v>3.4684382523700652E-2</v>
      </c>
      <c r="E357">
        <v>3.7714741801435643E-2</v>
      </c>
      <c r="F357">
        <v>3.4951529936010813E-2</v>
      </c>
      <c r="G357">
        <v>3.9281614201583943E-2</v>
      </c>
      <c r="H357">
        <v>5.117561477362087E-2</v>
      </c>
      <c r="I357">
        <v>3.2272018127943669E-2</v>
      </c>
      <c r="J357">
        <v>6.7246257382056696E-2</v>
      </c>
      <c r="K357">
        <v>2.2336702515132641E-2</v>
      </c>
      <c r="L357">
        <v>4.3145537558022529E-2</v>
      </c>
      <c r="M357">
        <v>4.0178607918486708E-2</v>
      </c>
      <c r="N357">
        <v>4.0281915678035851E-2</v>
      </c>
      <c r="O357">
        <v>4.0111968035118517E-2</v>
      </c>
      <c r="P357">
        <v>6.6860398865578485E-2</v>
      </c>
      <c r="Q357">
        <v>3.2248924403667667E-2</v>
      </c>
      <c r="R357">
        <v>5.1366050931052072E-2</v>
      </c>
      <c r="S357">
        <v>3.2544349615372559E-2</v>
      </c>
    </row>
    <row r="358" spans="1:19" x14ac:dyDescent="0.35">
      <c r="A358" s="2">
        <v>43972</v>
      </c>
      <c r="B358">
        <v>-3.650016046151006E-3</v>
      </c>
      <c r="C358">
        <v>-1.016091849192702E-2</v>
      </c>
      <c r="D358">
        <v>-9.7389896273205601E-3</v>
      </c>
      <c r="E358">
        <v>-1.0322687569380149E-2</v>
      </c>
      <c r="F358">
        <v>-1.125708017391791E-2</v>
      </c>
      <c r="G358">
        <v>-6.2678399319955336E-3</v>
      </c>
      <c r="H358">
        <v>-9.2104173716872628E-3</v>
      </c>
      <c r="I358">
        <v>-2.1121082476514008E-3</v>
      </c>
      <c r="J358">
        <v>-3.0689893684377689E-2</v>
      </c>
      <c r="K358">
        <v>-1.680835588483864E-3</v>
      </c>
      <c r="L358">
        <v>-4.9366328079893378E-2</v>
      </c>
      <c r="M358">
        <v>2.7181657488905889E-2</v>
      </c>
      <c r="N358">
        <v>-1.4824441080738099E-2</v>
      </c>
      <c r="O358">
        <v>-3.0194370036046081E-2</v>
      </c>
      <c r="P358">
        <v>-4.4686383137115593E-2</v>
      </c>
      <c r="Q358">
        <v>-1.2332034636120089E-2</v>
      </c>
      <c r="R358">
        <v>-2.390845653677609E-2</v>
      </c>
      <c r="S358">
        <v>-1.7852935726685559E-2</v>
      </c>
    </row>
    <row r="359" spans="1:19" x14ac:dyDescent="0.35">
      <c r="A359" s="2">
        <v>43973</v>
      </c>
      <c r="B359">
        <v>-5.8607978056141492E-2</v>
      </c>
      <c r="C359">
        <v>-1.7108542996138839E-2</v>
      </c>
      <c r="D359">
        <v>-1.006458380813546E-2</v>
      </c>
      <c r="E359">
        <v>-1.9122192039889071E-2</v>
      </c>
      <c r="F359">
        <v>-1.897475216185107E-3</v>
      </c>
      <c r="G359">
        <v>-7.6455163784960867E-4</v>
      </c>
      <c r="H359">
        <v>-1.8592385601106761E-2</v>
      </c>
      <c r="I359">
        <v>-2.963840481737368E-3</v>
      </c>
      <c r="J359">
        <v>-3.3619791649437398E-3</v>
      </c>
      <c r="K359">
        <v>-8.4174007315324095E-3</v>
      </c>
      <c r="L359">
        <v>-8.4209806429896839E-3</v>
      </c>
      <c r="M359">
        <v>-1.6713060309157202E-2</v>
      </c>
      <c r="N359">
        <v>-8.1719707729637214E-3</v>
      </c>
      <c r="O359">
        <v>-6.1650293589657901E-3</v>
      </c>
      <c r="P359">
        <v>-2.4529422291377001E-2</v>
      </c>
      <c r="Q359">
        <v>-5.5488871323283728E-4</v>
      </c>
      <c r="R359">
        <v>-7.6076946863712358E-4</v>
      </c>
      <c r="S359">
        <v>8.9749094346336378E-4</v>
      </c>
    </row>
    <row r="360" spans="1:19" x14ac:dyDescent="0.35">
      <c r="A360" s="2">
        <v>43976</v>
      </c>
      <c r="B360">
        <v>7.7820652680311584E-3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 spans="1:19" x14ac:dyDescent="0.35">
      <c r="A361" s="2">
        <v>43977</v>
      </c>
      <c r="B361">
        <v>2.7027325345653219E-2</v>
      </c>
      <c r="C361">
        <v>1.2184536548932369E-2</v>
      </c>
      <c r="D361">
        <v>9.0113344573530263E-3</v>
      </c>
      <c r="E361">
        <v>3.3451619135488553E-2</v>
      </c>
      <c r="F361">
        <v>1.045624928051514E-2</v>
      </c>
      <c r="G361">
        <v>-1.6067425089696611E-2</v>
      </c>
      <c r="H361">
        <v>1.488488232860785E-2</v>
      </c>
      <c r="I361">
        <v>3.2484131010902077E-2</v>
      </c>
      <c r="J361">
        <v>3.5422698517352913E-2</v>
      </c>
      <c r="K361">
        <v>2.3769201466815382E-2</v>
      </c>
      <c r="L361">
        <v>1.9108271011009089E-2</v>
      </c>
      <c r="M361">
        <v>7.7903554233868855E-2</v>
      </c>
      <c r="N361">
        <v>3.2827523600424291E-2</v>
      </c>
      <c r="O361">
        <v>1.3957514597583881E-2</v>
      </c>
      <c r="P361">
        <v>3.1578805063209758E-2</v>
      </c>
      <c r="Q361">
        <v>1.388100454002883E-2</v>
      </c>
      <c r="R361">
        <v>4.5980590437667328E-2</v>
      </c>
      <c r="S361">
        <v>2.9372181035189241E-2</v>
      </c>
    </row>
    <row r="362" spans="1:19" x14ac:dyDescent="0.35">
      <c r="A362" s="2">
        <v>43978</v>
      </c>
      <c r="B362">
        <v>-3.759538244646921E-3</v>
      </c>
      <c r="C362">
        <v>2.8804672721267629E-2</v>
      </c>
      <c r="D362">
        <v>2.2899062316984461E-2</v>
      </c>
      <c r="E362">
        <v>6.4311497094127201E-3</v>
      </c>
      <c r="F362">
        <v>1.4110997531596279E-2</v>
      </c>
      <c r="G362">
        <v>2.5077611939490211E-2</v>
      </c>
      <c r="H362">
        <v>1.7333363116546648E-2</v>
      </c>
      <c r="I362">
        <v>1.5628247662345052E-2</v>
      </c>
      <c r="J362">
        <v>-6.7877913245804056E-3</v>
      </c>
      <c r="K362">
        <v>1.9900438036774441E-2</v>
      </c>
      <c r="L362">
        <v>1.3889334378638369E-3</v>
      </c>
      <c r="M362">
        <v>3.0223593518246879E-2</v>
      </c>
      <c r="N362">
        <v>3.4950189236412577E-2</v>
      </c>
      <c r="O362">
        <v>8.8713694121371756E-3</v>
      </c>
      <c r="P362">
        <v>-5.6688954074173292E-3</v>
      </c>
      <c r="Q362">
        <v>2.0262843216983791E-2</v>
      </c>
      <c r="R362">
        <v>2.1542760334905649E-2</v>
      </c>
      <c r="S362">
        <v>7.1880610566277259E-3</v>
      </c>
    </row>
    <row r="363" spans="1:19" x14ac:dyDescent="0.35">
      <c r="A363" s="2">
        <v>43979</v>
      </c>
      <c r="B363">
        <v>-7.5473245053823126E-3</v>
      </c>
      <c r="C363">
        <v>-2.799819390893421E-2</v>
      </c>
      <c r="D363">
        <v>-3.7161460729562612E-2</v>
      </c>
      <c r="E363">
        <v>-3.2268608595194537E-2</v>
      </c>
      <c r="F363">
        <v>-2.2263475222508381E-2</v>
      </c>
      <c r="G363">
        <v>-2.0671074969857321E-2</v>
      </c>
      <c r="H363">
        <v>-1.900389921067891E-2</v>
      </c>
      <c r="I363">
        <v>-1.9234440070151959E-2</v>
      </c>
      <c r="J363">
        <v>-3.8272184384961938E-2</v>
      </c>
      <c r="K363">
        <v>-7.3170598690660227E-2</v>
      </c>
      <c r="L363">
        <v>-5.409157916385321E-2</v>
      </c>
      <c r="M363">
        <v>-2.8061360792993931E-2</v>
      </c>
      <c r="N363">
        <v>-3.8786376206530471E-2</v>
      </c>
      <c r="O363">
        <v>-1.121898136246346E-2</v>
      </c>
      <c r="P363">
        <v>-6.2713874355133647E-3</v>
      </c>
      <c r="Q363">
        <v>4.8312022393317564E-3</v>
      </c>
      <c r="R363">
        <v>-4.3459582897894533E-2</v>
      </c>
      <c r="S363">
        <v>-2.5951708326290679E-2</v>
      </c>
    </row>
    <row r="364" spans="1:19" x14ac:dyDescent="0.35">
      <c r="A364" s="2">
        <v>43980</v>
      </c>
      <c r="B364">
        <v>1.140714363082496E-2</v>
      </c>
      <c r="C364">
        <v>-5.1591387880518544E-3</v>
      </c>
      <c r="D364">
        <v>-1.929802045431506E-2</v>
      </c>
      <c r="E364">
        <v>9.1338734123960208E-3</v>
      </c>
      <c r="F364">
        <v>-1.233394960453249E-2</v>
      </c>
      <c r="G364">
        <v>-1.297451389176707E-2</v>
      </c>
      <c r="H364">
        <v>-2.5383879610425431E-2</v>
      </c>
      <c r="I364">
        <v>-2.0024837187666119E-2</v>
      </c>
      <c r="J364">
        <v>-1.1371496717422771E-3</v>
      </c>
      <c r="K364">
        <v>-6.3157700598655109E-2</v>
      </c>
      <c r="L364">
        <v>-5.0586629301998309E-2</v>
      </c>
      <c r="M364">
        <v>1.312392924484707E-3</v>
      </c>
      <c r="N364">
        <v>-3.8187819738144668E-3</v>
      </c>
      <c r="O364">
        <v>-2.0239208131826562E-2</v>
      </c>
      <c r="P364">
        <v>-1.778522814804739E-2</v>
      </c>
      <c r="Q364">
        <v>3.7393685801971892E-3</v>
      </c>
      <c r="R364">
        <v>-7.2993103885177213E-3</v>
      </c>
      <c r="S364">
        <v>9.5470262842782816E-3</v>
      </c>
    </row>
    <row r="365" spans="1:19" x14ac:dyDescent="0.35">
      <c r="A365" s="2">
        <v>43983</v>
      </c>
      <c r="B365">
        <v>1.8796806149994572E-2</v>
      </c>
      <c r="C365">
        <v>3.0250524070370991E-2</v>
      </c>
      <c r="D365">
        <v>2.8686833226308162E-2</v>
      </c>
      <c r="E365">
        <v>1.188656710682112E-2</v>
      </c>
      <c r="F365">
        <v>3.4582203940787259E-2</v>
      </c>
      <c r="G365">
        <v>1.648056317722291E-2</v>
      </c>
      <c r="H365">
        <v>2.0561781164843529E-2</v>
      </c>
      <c r="I365">
        <v>2.5910856292689299E-2</v>
      </c>
      <c r="J365">
        <v>3.8702461888752149E-2</v>
      </c>
      <c r="K365">
        <v>6.5542856108982139E-2</v>
      </c>
      <c r="L365">
        <v>6.6409519526503091E-2</v>
      </c>
      <c r="M365">
        <v>2.3590923891426249E-2</v>
      </c>
      <c r="N365">
        <v>7.283431483752878E-3</v>
      </c>
      <c r="O365">
        <v>3.849773619004826E-2</v>
      </c>
      <c r="P365">
        <v>2.6869020715931891E-2</v>
      </c>
      <c r="Q365">
        <v>2.873842307954266E-2</v>
      </c>
      <c r="R365">
        <v>-9.0026939036480513E-4</v>
      </c>
      <c r="S365">
        <v>1.781417308473587E-2</v>
      </c>
    </row>
    <row r="366" spans="1:19" x14ac:dyDescent="0.35">
      <c r="A366" s="2">
        <v>43984</v>
      </c>
      <c r="B366">
        <v>-7.3801012781328224E-3</v>
      </c>
      <c r="C366">
        <v>4.6560450421624822E-2</v>
      </c>
      <c r="D366">
        <v>1.8668014202564139E-2</v>
      </c>
      <c r="E366">
        <v>2.047631460479327E-2</v>
      </c>
      <c r="F366">
        <v>4.8282197855348263E-2</v>
      </c>
      <c r="G366">
        <v>5.7903838361245803E-2</v>
      </c>
      <c r="H366">
        <v>2.3505627174777111E-2</v>
      </c>
      <c r="I366">
        <v>6.2422973719269192E-2</v>
      </c>
      <c r="J366">
        <v>3.3424774643162403E-2</v>
      </c>
      <c r="K366">
        <v>2.9876973132780371E-2</v>
      </c>
      <c r="L366">
        <v>6.8066389725794929E-2</v>
      </c>
      <c r="M366">
        <v>7.2983361600489127E-2</v>
      </c>
      <c r="N366">
        <v>3.4758084968380398E-2</v>
      </c>
      <c r="O366">
        <v>2.471351728187687E-2</v>
      </c>
      <c r="P366">
        <v>3.9817888824847707E-2</v>
      </c>
      <c r="Q366">
        <v>1.6037565870288931E-2</v>
      </c>
      <c r="R366">
        <v>2.4181501117091608E-2</v>
      </c>
      <c r="S366">
        <v>2.225581658317255E-2</v>
      </c>
    </row>
    <row r="367" spans="1:19" x14ac:dyDescent="0.35">
      <c r="A367" s="2">
        <v>43985</v>
      </c>
      <c r="B367">
        <v>2.9739825987194379E-2</v>
      </c>
      <c r="C367">
        <v>3.8076141399522312E-2</v>
      </c>
      <c r="D367">
        <v>2.081428048410339E-2</v>
      </c>
      <c r="E367">
        <v>2.6296370088567441E-2</v>
      </c>
      <c r="F367">
        <v>5.6687437068279063E-2</v>
      </c>
      <c r="G367">
        <v>1.021694641901183E-2</v>
      </c>
      <c r="H367">
        <v>3.8714031549776928E-2</v>
      </c>
      <c r="I367">
        <v>7.1513684547472867E-3</v>
      </c>
      <c r="J367">
        <v>2.3064508804156999E-2</v>
      </c>
      <c r="K367">
        <v>1.535822911587359E-2</v>
      </c>
      <c r="L367">
        <v>4.7457763789169327E-2</v>
      </c>
      <c r="M367">
        <v>4.6539819554027861E-2</v>
      </c>
      <c r="N367">
        <v>2.6480662776870331E-2</v>
      </c>
      <c r="O367">
        <v>4.8529586279807857E-2</v>
      </c>
      <c r="P367">
        <v>3.8896556106006841E-2</v>
      </c>
      <c r="Q367">
        <v>3.9714806451556672E-2</v>
      </c>
      <c r="R367">
        <v>3.446250233217274E-2</v>
      </c>
      <c r="S367">
        <v>4.0794875939623498E-2</v>
      </c>
    </row>
    <row r="368" spans="1:19" x14ac:dyDescent="0.35">
      <c r="A368" s="2">
        <v>43986</v>
      </c>
      <c r="B368">
        <v>-1.083012218112156E-2</v>
      </c>
      <c r="C368">
        <v>-8.1081279428603104E-3</v>
      </c>
      <c r="D368">
        <v>-9.0867815669647412E-3</v>
      </c>
      <c r="E368">
        <v>-9.2611127584021347E-3</v>
      </c>
      <c r="F368">
        <v>5.8672938462942534E-3</v>
      </c>
      <c r="G368">
        <v>-3.9733201367264659E-3</v>
      </c>
      <c r="H368">
        <v>6.3159383707778183E-4</v>
      </c>
      <c r="I368">
        <v>7.1002034365692523E-3</v>
      </c>
      <c r="J368">
        <v>-1.4252428649131571E-2</v>
      </c>
      <c r="K368">
        <v>4.7059021492534603E-2</v>
      </c>
      <c r="L368">
        <v>6.4724465008427767E-3</v>
      </c>
      <c r="M368">
        <v>-5.7014310874902163E-3</v>
      </c>
      <c r="N368">
        <v>-7.1659738500741144E-3</v>
      </c>
      <c r="O368">
        <v>-2.2440760222246499E-3</v>
      </c>
      <c r="P368">
        <v>2.1242730988839661E-2</v>
      </c>
      <c r="Q368">
        <v>-2.2036415224000461E-3</v>
      </c>
      <c r="R368">
        <v>-6.9462611671848862E-3</v>
      </c>
      <c r="S368">
        <v>-2.8433085204426778E-3</v>
      </c>
    </row>
    <row r="369" spans="1:19" x14ac:dyDescent="0.35">
      <c r="A369" s="2">
        <v>43987</v>
      </c>
      <c r="B369">
        <v>2.55471663859741E-2</v>
      </c>
      <c r="C369">
        <v>7.8630036138974013E-2</v>
      </c>
      <c r="D369">
        <v>8.6781692116981501E-2</v>
      </c>
      <c r="E369">
        <v>4.705017546661705E-2</v>
      </c>
      <c r="F369">
        <v>9.5833442778270106E-2</v>
      </c>
      <c r="G369">
        <v>7.5430736032957801E-2</v>
      </c>
      <c r="H369">
        <v>5.4924151551406952E-2</v>
      </c>
      <c r="I369">
        <v>8.6699597659177563E-2</v>
      </c>
      <c r="J369">
        <v>9.2534179893606572E-2</v>
      </c>
      <c r="K369">
        <v>0.17495980542361811</v>
      </c>
      <c r="L369">
        <v>0.33697750423819173</v>
      </c>
      <c r="M369">
        <v>6.5366962395696504E-2</v>
      </c>
      <c r="N369">
        <v>5.1365261975600651E-2</v>
      </c>
      <c r="O369">
        <v>6.1849885150507378E-2</v>
      </c>
      <c r="P369">
        <v>0.1034841161887237</v>
      </c>
      <c r="Q369">
        <v>5.7177816742600029E-2</v>
      </c>
      <c r="R369">
        <v>6.5524251790848975E-2</v>
      </c>
      <c r="S369">
        <v>8.1059089954474306E-2</v>
      </c>
    </row>
    <row r="370" spans="1:19" x14ac:dyDescent="0.35">
      <c r="A370" s="2">
        <v>43990</v>
      </c>
      <c r="B370">
        <v>7.1175244015770911E-3</v>
      </c>
      <c r="C370">
        <v>2.4178876486191658E-2</v>
      </c>
      <c r="D370">
        <v>3.5397895777592003E-2</v>
      </c>
      <c r="E370">
        <v>2.4104811048891731E-2</v>
      </c>
      <c r="F370">
        <v>2.5095000911478978E-2</v>
      </c>
      <c r="G370">
        <v>4.720959290160609E-2</v>
      </c>
      <c r="H370">
        <v>1.795353171499969E-2</v>
      </c>
      <c r="I370">
        <v>5.1727281309412287E-2</v>
      </c>
      <c r="J370">
        <v>1.5640054878980351E-2</v>
      </c>
      <c r="K370">
        <v>0.1516393563142551</v>
      </c>
      <c r="L370">
        <v>0.1736411547087329</v>
      </c>
      <c r="M370">
        <v>4.6286253153302592E-2</v>
      </c>
      <c r="N370">
        <v>2.665897260858863E-2</v>
      </c>
      <c r="O370">
        <v>4.0243495060035217E-2</v>
      </c>
      <c r="P370">
        <v>2.827468187591053E-3</v>
      </c>
      <c r="Q370">
        <v>2.5766060615406431E-2</v>
      </c>
      <c r="R370">
        <v>1.312982300195897E-2</v>
      </c>
      <c r="S370">
        <v>3.1273531382614683E-2</v>
      </c>
    </row>
    <row r="371" spans="1:19" x14ac:dyDescent="0.35">
      <c r="A371" s="2">
        <v>43991</v>
      </c>
      <c r="B371">
        <v>1.413420884749117E-2</v>
      </c>
      <c r="C371">
        <v>-3.6645555303688737E-2</v>
      </c>
      <c r="D371">
        <v>-3.3392981790621563E-2</v>
      </c>
      <c r="E371">
        <v>-1.6563374716485502E-2</v>
      </c>
      <c r="F371">
        <v>-2.8931715592636409E-2</v>
      </c>
      <c r="G371">
        <v>-4.2505235816949649E-2</v>
      </c>
      <c r="H371">
        <v>-2.880655216358341E-2</v>
      </c>
      <c r="I371">
        <v>-3.8512876971334098E-2</v>
      </c>
      <c r="J371">
        <v>-4.2643888975231747E-2</v>
      </c>
      <c r="K371">
        <v>-9.1340584400545821E-2</v>
      </c>
      <c r="L371">
        <v>-5.0000004002042957E-2</v>
      </c>
      <c r="M371">
        <v>-4.4238613490146572E-2</v>
      </c>
      <c r="N371">
        <v>-4.5246845286913702E-2</v>
      </c>
      <c r="O371">
        <v>-5.166694455132792E-2</v>
      </c>
      <c r="P371">
        <v>-3.5244222254808062E-2</v>
      </c>
      <c r="Q371">
        <v>-3.077660632592838E-2</v>
      </c>
      <c r="R371">
        <v>-5.7524510892732361E-2</v>
      </c>
      <c r="S371">
        <v>-2.228731442396192E-2</v>
      </c>
    </row>
    <row r="372" spans="1:19" x14ac:dyDescent="0.35">
      <c r="A372" s="2">
        <v>43992</v>
      </c>
      <c r="B372">
        <v>-1.393721730731667E-2</v>
      </c>
      <c r="C372">
        <v>-3.5113436202285353E-2</v>
      </c>
      <c r="D372">
        <v>-5.5932364096080933E-2</v>
      </c>
      <c r="E372">
        <v>-3.8904636061222297E-2</v>
      </c>
      <c r="F372">
        <v>-3.9724931201644893E-2</v>
      </c>
      <c r="G372">
        <v>-6.4570504384706573E-2</v>
      </c>
      <c r="H372">
        <v>-2.5423780318456601E-2</v>
      </c>
      <c r="I372">
        <v>-7.1094125954935361E-2</v>
      </c>
      <c r="J372">
        <v>-3.0190653768718771E-2</v>
      </c>
      <c r="K372">
        <v>-7.1801420773862423E-2</v>
      </c>
      <c r="L372">
        <v>-0.10440032629709579</v>
      </c>
      <c r="M372">
        <v>-4.3057159486520891E-2</v>
      </c>
      <c r="N372">
        <v>-1.5641440621698251E-2</v>
      </c>
      <c r="O372">
        <v>-2.710691850192026E-2</v>
      </c>
      <c r="P372">
        <v>-3.7018910365458901E-2</v>
      </c>
      <c r="Q372">
        <v>-1.9612132307446961E-2</v>
      </c>
      <c r="R372">
        <v>-3.114908227984969E-2</v>
      </c>
      <c r="S372">
        <v>-5.362481185237844E-2</v>
      </c>
    </row>
    <row r="373" spans="1:19" x14ac:dyDescent="0.35">
      <c r="A373" s="2">
        <v>43993</v>
      </c>
      <c r="B373">
        <v>-3.1801940195911538E-2</v>
      </c>
      <c r="C373">
        <v>-8.7566210704074221E-2</v>
      </c>
      <c r="D373">
        <v>-8.2552999372047076E-2</v>
      </c>
      <c r="E373">
        <v>-8.4136173630918631E-2</v>
      </c>
      <c r="F373">
        <v>-0.12569605650739901</v>
      </c>
      <c r="G373">
        <v>-8.0532124928613502E-2</v>
      </c>
      <c r="H373">
        <v>-9.751549930539738E-2</v>
      </c>
      <c r="I373">
        <v>-9.3335738945239277E-2</v>
      </c>
      <c r="J373">
        <v>-9.8494388533974742E-2</v>
      </c>
      <c r="K373">
        <v>-0.1195499817643902</v>
      </c>
      <c r="L373">
        <v>-0.1613680649441096</v>
      </c>
      <c r="M373">
        <v>-8.9988581855912519E-2</v>
      </c>
      <c r="N373">
        <v>-0.1106368935636026</v>
      </c>
      <c r="O373">
        <v>-8.441382267215114E-2</v>
      </c>
      <c r="P373">
        <v>-0.10116351739439849</v>
      </c>
      <c r="Q373">
        <v>-8.6211042361843626E-2</v>
      </c>
      <c r="R373">
        <v>-0.12121637929021151</v>
      </c>
      <c r="S373">
        <v>-8.8252661150621026E-2</v>
      </c>
    </row>
    <row r="374" spans="1:19" x14ac:dyDescent="0.35">
      <c r="A374" s="2">
        <v>43994</v>
      </c>
      <c r="B374">
        <v>-2.919712105843586E-2</v>
      </c>
      <c r="C374">
        <v>2.8250960121445571E-2</v>
      </c>
      <c r="D374">
        <v>3.8223764969693041E-2</v>
      </c>
      <c r="E374">
        <v>3.379203304940126E-2</v>
      </c>
      <c r="F374">
        <v>3.2757055871470042E-2</v>
      </c>
      <c r="G374">
        <v>2.776169454348287E-2</v>
      </c>
      <c r="H374">
        <v>2.8217427876783271E-2</v>
      </c>
      <c r="I374">
        <v>2.669686429277629E-2</v>
      </c>
      <c r="J374">
        <v>3.6512696998824978E-2</v>
      </c>
      <c r="K374">
        <v>5.1118135493490868E-2</v>
      </c>
      <c r="L374">
        <v>6.3218435933171335E-2</v>
      </c>
      <c r="M374">
        <v>4.8207358792288213E-2</v>
      </c>
      <c r="N374">
        <v>3.013340191102043E-2</v>
      </c>
      <c r="O374">
        <v>3.7963198949770627E-2</v>
      </c>
      <c r="P374">
        <v>3.0950792245863609E-2</v>
      </c>
      <c r="Q374">
        <v>3.1795403479582873E-2</v>
      </c>
      <c r="R374">
        <v>5.1252250971559173E-2</v>
      </c>
      <c r="S374">
        <v>2.143780787995464E-2</v>
      </c>
    </row>
    <row r="375" spans="1:19" x14ac:dyDescent="0.35">
      <c r="A375" s="2">
        <v>43997</v>
      </c>
      <c r="B375">
        <v>-2.6316072297839829E-2</v>
      </c>
      <c r="C375">
        <v>-1.5757781772724359E-2</v>
      </c>
      <c r="D375">
        <v>-8.6892462481312771E-3</v>
      </c>
      <c r="E375">
        <v>-1.2555354085546869E-2</v>
      </c>
      <c r="F375">
        <v>-1.3215972248443619E-2</v>
      </c>
      <c r="G375">
        <v>-6.8477998134626183E-3</v>
      </c>
      <c r="H375">
        <v>1.740297419521819E-2</v>
      </c>
      <c r="I375">
        <v>-2.0148542446207779E-4</v>
      </c>
      <c r="J375">
        <v>3.3315368394001288E-2</v>
      </c>
      <c r="K375">
        <v>3.039504659338776E-3</v>
      </c>
      <c r="L375">
        <v>2.9729696937085711E-2</v>
      </c>
      <c r="M375">
        <v>-1.1792467435349559E-2</v>
      </c>
      <c r="N375">
        <v>-2.1485632848542099E-2</v>
      </c>
      <c r="O375">
        <v>2.0320502261423901E-3</v>
      </c>
      <c r="P375">
        <v>-5.4583133669654496E-3</v>
      </c>
      <c r="Q375">
        <v>1.2631395820132949E-3</v>
      </c>
      <c r="R375">
        <v>-3.1351349685793122E-3</v>
      </c>
      <c r="S375">
        <v>-6.3577711366247236E-4</v>
      </c>
    </row>
    <row r="376" spans="1:19" x14ac:dyDescent="0.35">
      <c r="A376" s="2">
        <v>43998</v>
      </c>
      <c r="B376">
        <v>6.1775973784601527E-2</v>
      </c>
      <c r="C376">
        <v>7.7997442350474788E-3</v>
      </c>
      <c r="D376">
        <v>4.0599932615060341E-2</v>
      </c>
      <c r="E376">
        <v>3.0691569914184761E-2</v>
      </c>
      <c r="F376">
        <v>6.6964373330476334E-2</v>
      </c>
      <c r="G376">
        <v>4.5776237232852512E-2</v>
      </c>
      <c r="H376">
        <v>5.2632492541695441E-3</v>
      </c>
      <c r="I376">
        <v>5.2620972314262097E-2</v>
      </c>
      <c r="J376">
        <v>2.114164209235514E-2</v>
      </c>
      <c r="K376">
        <v>2.1212134313203231E-2</v>
      </c>
      <c r="L376">
        <v>6.5091914881844959E-2</v>
      </c>
      <c r="M376">
        <v>1.9093261151102991E-2</v>
      </c>
      <c r="N376">
        <v>1.9047581977707839E-2</v>
      </c>
      <c r="O376">
        <v>1.303589199342681E-2</v>
      </c>
      <c r="P376">
        <v>1.866090829304623E-2</v>
      </c>
      <c r="Q376">
        <v>1.513645800376273E-2</v>
      </c>
      <c r="R376">
        <v>4.0415036207589461E-2</v>
      </c>
      <c r="S376">
        <v>2.2485971164076361E-2</v>
      </c>
    </row>
    <row r="377" spans="1:19" x14ac:dyDescent="0.35">
      <c r="A377" s="2">
        <v>43999</v>
      </c>
      <c r="B377">
        <v>1.45457560731963E-2</v>
      </c>
      <c r="C377">
        <v>-3.4623183757138687E-2</v>
      </c>
      <c r="D377">
        <v>-2.416351340432599E-2</v>
      </c>
      <c r="E377">
        <v>-2.6480755116613519E-2</v>
      </c>
      <c r="F377">
        <v>-4.184111333667595E-2</v>
      </c>
      <c r="G377">
        <v>-3.88277007228639E-2</v>
      </c>
      <c r="H377">
        <v>-2.1597021448261922E-2</v>
      </c>
      <c r="I377">
        <v>-3.4476019357395637E-2</v>
      </c>
      <c r="J377">
        <v>-3.9078541524075312E-2</v>
      </c>
      <c r="K377">
        <v>-5.4896053614326479E-2</v>
      </c>
      <c r="L377">
        <v>-6.1606625101056967E-2</v>
      </c>
      <c r="M377">
        <v>-3.5129620830084418E-3</v>
      </c>
      <c r="N377">
        <v>-5.3998135115683743E-2</v>
      </c>
      <c r="O377">
        <v>-2.2304935975719139E-2</v>
      </c>
      <c r="P377">
        <v>-4.5797406431853822E-2</v>
      </c>
      <c r="Q377">
        <v>-6.7098003605420287E-3</v>
      </c>
      <c r="R377">
        <v>-5.8040998069790128E-2</v>
      </c>
      <c r="S377">
        <v>-3.2572491950474507E-2</v>
      </c>
    </row>
    <row r="378" spans="1:19" x14ac:dyDescent="0.35">
      <c r="A378" s="2">
        <v>44000</v>
      </c>
      <c r="B378">
        <v>0</v>
      </c>
      <c r="C378">
        <v>-4.2191466191165977E-4</v>
      </c>
      <c r="D378">
        <v>9.7686481491014998E-3</v>
      </c>
      <c r="E378">
        <v>4.3695087673556454E-3</v>
      </c>
      <c r="F378">
        <v>-1.04802716290906E-2</v>
      </c>
      <c r="G378">
        <v>8.5746287558012835E-3</v>
      </c>
      <c r="H378">
        <v>-1.1371142861002831E-2</v>
      </c>
      <c r="I378">
        <v>2.4598252732413561E-2</v>
      </c>
      <c r="J378">
        <v>3.6089228374826643E-2</v>
      </c>
      <c r="K378">
        <v>1.8838325402202431E-2</v>
      </c>
      <c r="L378">
        <v>3.308827939040393E-2</v>
      </c>
      <c r="M378">
        <v>-9.4005456935349896E-3</v>
      </c>
      <c r="N378">
        <v>4.6103329908909751E-2</v>
      </c>
      <c r="O378">
        <v>3.217486807943315E-3</v>
      </c>
      <c r="P378">
        <v>-1.4680986383813771E-2</v>
      </c>
      <c r="Q378">
        <v>-2.7520589113412259E-3</v>
      </c>
      <c r="R378">
        <v>3.7066593494721627E-2</v>
      </c>
      <c r="S378">
        <v>6.2190319616823864E-3</v>
      </c>
    </row>
    <row r="379" spans="1:19" x14ac:dyDescent="0.35">
      <c r="A379" s="2">
        <v>44001</v>
      </c>
      <c r="B379">
        <v>0</v>
      </c>
      <c r="C379">
        <v>-8.4437653347713137E-4</v>
      </c>
      <c r="D379">
        <v>-1.6873120147083639E-2</v>
      </c>
      <c r="E379">
        <v>-1.424823098540395E-2</v>
      </c>
      <c r="F379">
        <v>-1.76517116510877E-3</v>
      </c>
      <c r="G379">
        <v>-1.1902561754987939E-2</v>
      </c>
      <c r="H379">
        <v>-1.9621311569808401E-2</v>
      </c>
      <c r="I379">
        <v>-7.9381109153016105E-3</v>
      </c>
      <c r="J379">
        <v>-7.278513892610472E-3</v>
      </c>
      <c r="K379">
        <v>-2.0030909106616309E-2</v>
      </c>
      <c r="L379">
        <v>2.0334428513448799E-3</v>
      </c>
      <c r="M379">
        <v>-2.372581843906207E-3</v>
      </c>
      <c r="N379">
        <v>-2.019939038318419E-2</v>
      </c>
      <c r="O379">
        <v>-1.0495640760877389E-2</v>
      </c>
      <c r="P379">
        <v>-2.2922860292115991E-2</v>
      </c>
      <c r="Q379">
        <v>-1.2042219673772839E-2</v>
      </c>
      <c r="R379">
        <v>-2.274484308506464E-2</v>
      </c>
      <c r="S379">
        <v>-2.0034072633179249E-2</v>
      </c>
    </row>
    <row r="380" spans="1:19" x14ac:dyDescent="0.35">
      <c r="A380" s="2">
        <v>44004</v>
      </c>
      <c r="B380">
        <v>-2.6846497193591109E-2</v>
      </c>
      <c r="C380">
        <v>8.4495626993286166E-3</v>
      </c>
      <c r="D380">
        <v>-3.2035876966556298E-3</v>
      </c>
      <c r="E380">
        <v>1.0592136703595271E-2</v>
      </c>
      <c r="F380">
        <v>-8.8417681042642915E-3</v>
      </c>
      <c r="G380">
        <v>2.2946210315613058E-3</v>
      </c>
      <c r="H380">
        <v>1.518303026357537E-2</v>
      </c>
      <c r="I380">
        <v>1.131932578258499E-2</v>
      </c>
      <c r="J380">
        <v>1.099776240480321E-2</v>
      </c>
      <c r="K380">
        <v>-1.41507436495919E-2</v>
      </c>
      <c r="L380">
        <v>1.014727497038526E-2</v>
      </c>
      <c r="M380">
        <v>-9.5126104170476511E-3</v>
      </c>
      <c r="N380">
        <v>-4.0161117177137662E-3</v>
      </c>
      <c r="O380">
        <v>1.384770759769016E-2</v>
      </c>
      <c r="P380">
        <v>1.583600220632175E-2</v>
      </c>
      <c r="Q380">
        <v>1.523608233950746E-2</v>
      </c>
      <c r="R380">
        <v>-7.9163353959642579E-3</v>
      </c>
      <c r="S380">
        <v>9.5693917110231119E-3</v>
      </c>
    </row>
    <row r="381" spans="1:19" x14ac:dyDescent="0.35">
      <c r="A381" s="2">
        <v>44005</v>
      </c>
      <c r="B381">
        <v>3.7174960647039508E-3</v>
      </c>
      <c r="C381">
        <v>1.2568148688633979E-2</v>
      </c>
      <c r="D381">
        <v>5.7390203481781921E-3</v>
      </c>
      <c r="E381">
        <v>-1.637368217217716E-3</v>
      </c>
      <c r="F381">
        <v>3.7466574568294941E-2</v>
      </c>
      <c r="G381">
        <v>7.630045107160921E-4</v>
      </c>
      <c r="H381">
        <v>1.0197143666439871E-2</v>
      </c>
      <c r="I381">
        <v>1.1385525243543301E-2</v>
      </c>
      <c r="J381">
        <v>4.9206657732401293E-3</v>
      </c>
      <c r="K381">
        <v>9.5691877487826815E-3</v>
      </c>
      <c r="L381">
        <v>-6.0272837009429647E-3</v>
      </c>
      <c r="M381">
        <v>5.0420258795595307E-2</v>
      </c>
      <c r="N381">
        <v>4.0323059087232771E-3</v>
      </c>
      <c r="O381">
        <v>1.278722450741032E-2</v>
      </c>
      <c r="P381">
        <v>1.5011563216587479E-2</v>
      </c>
      <c r="Q381">
        <v>1.4757447694445419E-2</v>
      </c>
      <c r="R381">
        <v>-1.5962287082771359E-4</v>
      </c>
      <c r="S381">
        <v>6.0318824715359654E-3</v>
      </c>
    </row>
    <row r="382" spans="1:19" x14ac:dyDescent="0.35">
      <c r="A382" s="2">
        <v>44006</v>
      </c>
      <c r="B382">
        <v>-1.481472476802104E-2</v>
      </c>
      <c r="C382">
        <v>-4.2614780026715593E-2</v>
      </c>
      <c r="D382">
        <v>-6.4368567751604711E-2</v>
      </c>
      <c r="E382">
        <v>-4.1557529268805848E-2</v>
      </c>
      <c r="F382">
        <v>-5.1590919113840623E-2</v>
      </c>
      <c r="G382">
        <v>-6.6908063671815676E-2</v>
      </c>
      <c r="H382">
        <v>-4.1722803887941702E-2</v>
      </c>
      <c r="I382">
        <v>-6.582702554814357E-2</v>
      </c>
      <c r="J382">
        <v>-6.6236827988400138E-2</v>
      </c>
      <c r="K382">
        <v>-8.5308195924252428E-2</v>
      </c>
      <c r="L382">
        <v>-9.0449639450484454E-2</v>
      </c>
      <c r="M382">
        <v>-6.0571366447506048E-2</v>
      </c>
      <c r="N382">
        <v>-6.3052022875745628E-2</v>
      </c>
      <c r="O382">
        <v>-4.9641395932747738E-2</v>
      </c>
      <c r="P382">
        <v>-4.9488067398449131E-2</v>
      </c>
      <c r="Q382">
        <v>-3.6973274657674297E-2</v>
      </c>
      <c r="R382">
        <v>-7.3902570866150485E-2</v>
      </c>
      <c r="S382">
        <v>-4.7109177271263403E-2</v>
      </c>
    </row>
    <row r="383" spans="1:19" x14ac:dyDescent="0.35">
      <c r="A383" s="2">
        <v>44007</v>
      </c>
      <c r="B383">
        <v>0</v>
      </c>
      <c r="C383">
        <v>1.555738723356059E-2</v>
      </c>
      <c r="D383">
        <v>2.610382758075791E-2</v>
      </c>
      <c r="E383">
        <v>1.7914130812359819E-2</v>
      </c>
      <c r="F383">
        <v>2.4478985255029121E-2</v>
      </c>
      <c r="G383">
        <v>3.6363620843484552E-2</v>
      </c>
      <c r="H383">
        <v>3.2303483975907987E-2</v>
      </c>
      <c r="I383">
        <v>3.4109409656971401E-2</v>
      </c>
      <c r="J383">
        <v>1.2696565209564969E-2</v>
      </c>
      <c r="K383">
        <v>3.2815104991407162E-2</v>
      </c>
      <c r="L383">
        <v>2.999999349375004E-2</v>
      </c>
      <c r="M383">
        <v>2.189773089252078E-2</v>
      </c>
      <c r="N383">
        <v>1.142749177162061E-3</v>
      </c>
      <c r="O383">
        <v>2.3248660563872869E-2</v>
      </c>
      <c r="P383">
        <v>1.196777210181077E-3</v>
      </c>
      <c r="Q383">
        <v>2.2688734961356039E-2</v>
      </c>
      <c r="R383">
        <v>-1.2754346837390851E-2</v>
      </c>
      <c r="S383">
        <v>1.5056207648604941E-2</v>
      </c>
    </row>
    <row r="384" spans="1:19" x14ac:dyDescent="0.35">
      <c r="A384" s="2">
        <v>44008</v>
      </c>
      <c r="B384">
        <v>-1.8797174028850391E-2</v>
      </c>
      <c r="C384">
        <v>-3.1489232468674973E-2</v>
      </c>
      <c r="D384">
        <v>-4.0656161632360521E-2</v>
      </c>
      <c r="E384">
        <v>-3.082611498299892E-2</v>
      </c>
      <c r="F384">
        <v>-2.7433674548617001E-2</v>
      </c>
      <c r="G384">
        <v>-3.8833057133621729E-2</v>
      </c>
      <c r="H384">
        <v>-2.925171191780063E-2</v>
      </c>
      <c r="I384">
        <v>-4.2464983132984302E-2</v>
      </c>
      <c r="J384">
        <v>-3.5977093996851339E-2</v>
      </c>
      <c r="K384">
        <v>-4.0133584682195973E-2</v>
      </c>
      <c r="L384">
        <v>-4.5846954259061823E-2</v>
      </c>
      <c r="M384">
        <v>-4.4047662504034801E-2</v>
      </c>
      <c r="N384">
        <v>-2.8542928129446251E-2</v>
      </c>
      <c r="O384">
        <v>-2.8916878162989049E-2</v>
      </c>
      <c r="P384">
        <v>-2.570226946422793E-2</v>
      </c>
      <c r="Q384">
        <v>-1.072229540363023E-2</v>
      </c>
      <c r="R384">
        <v>-1.6759724689462959E-2</v>
      </c>
      <c r="S384">
        <v>-3.4314864285412312E-2</v>
      </c>
    </row>
    <row r="385" spans="1:19" x14ac:dyDescent="0.35">
      <c r="A385" s="2">
        <v>44011</v>
      </c>
      <c r="B385">
        <v>-1.532570645114939E-2</v>
      </c>
      <c r="C385">
        <v>3.16344628216918E-2</v>
      </c>
      <c r="D385">
        <v>2.3543818545039619E-2</v>
      </c>
      <c r="E385">
        <v>1.399513774668937E-2</v>
      </c>
      <c r="F385">
        <v>1.273890398052235E-2</v>
      </c>
      <c r="G385">
        <v>1.8252516150360391E-2</v>
      </c>
      <c r="H385">
        <v>1.3314693237312049E-2</v>
      </c>
      <c r="I385">
        <v>3.0115497278227599E-2</v>
      </c>
      <c r="J385">
        <v>8.4822027897080154E-4</v>
      </c>
      <c r="K385">
        <v>3.8327586907603177E-2</v>
      </c>
      <c r="L385">
        <v>9.6100894629738143E-3</v>
      </c>
      <c r="M385">
        <v>3.1133325104938381E-2</v>
      </c>
      <c r="N385">
        <v>8.6676471830784418E-3</v>
      </c>
      <c r="O385">
        <v>1.6104405032689059E-2</v>
      </c>
      <c r="P385">
        <v>4.0490648842347543E-2</v>
      </c>
      <c r="Q385">
        <v>3.8708034243444271E-3</v>
      </c>
      <c r="R385">
        <v>1.118598238438584E-2</v>
      </c>
      <c r="S385">
        <v>1.6047683592546491E-2</v>
      </c>
    </row>
    <row r="386" spans="1:19" x14ac:dyDescent="0.35">
      <c r="A386" s="2">
        <v>44012</v>
      </c>
      <c r="B386">
        <v>0</v>
      </c>
      <c r="C386">
        <v>-6.8145597645593581E-3</v>
      </c>
      <c r="D386">
        <v>1.7433408585558752E-2</v>
      </c>
      <c r="E386">
        <v>1.7794006109850709E-2</v>
      </c>
      <c r="F386">
        <v>0</v>
      </c>
      <c r="G386">
        <v>2.0342427005166419E-2</v>
      </c>
      <c r="H386">
        <v>1.383109449000663E-3</v>
      </c>
      <c r="I386">
        <v>3.7444909555562012E-2</v>
      </c>
      <c r="J386">
        <v>5.5932303702397553E-2</v>
      </c>
      <c r="K386">
        <v>2.6845472416143771E-2</v>
      </c>
      <c r="L386">
        <v>2.4635810283867739E-2</v>
      </c>
      <c r="M386">
        <v>-1.207636056428929E-3</v>
      </c>
      <c r="N386">
        <v>4.7189190403666308E-2</v>
      </c>
      <c r="O386">
        <v>-2.2428268107190789E-2</v>
      </c>
      <c r="P386">
        <v>-5.8959424654628778E-3</v>
      </c>
      <c r="Q386">
        <v>-1.1310784967184181E-2</v>
      </c>
      <c r="R386">
        <v>3.2835937267744031E-2</v>
      </c>
      <c r="S386">
        <v>9.0253581603689792E-3</v>
      </c>
    </row>
    <row r="387" spans="1:19" x14ac:dyDescent="0.35">
      <c r="A387" s="2">
        <v>44013</v>
      </c>
      <c r="B387">
        <v>0</v>
      </c>
      <c r="C387">
        <v>-4.7167852348028996E-3</v>
      </c>
      <c r="D387">
        <v>-3.0461582643711679E-2</v>
      </c>
      <c r="E387">
        <v>-1.8043305768903228E-2</v>
      </c>
      <c r="F387">
        <v>-2.6954283359256199E-3</v>
      </c>
      <c r="G387">
        <v>-1.5791624422631712E-2</v>
      </c>
      <c r="H387">
        <v>-1.3121673635012709E-2</v>
      </c>
      <c r="I387">
        <v>-3.783069065145972E-2</v>
      </c>
      <c r="J387">
        <v>-4.5478894801517789E-2</v>
      </c>
      <c r="K387">
        <v>-2.777769825265497E-2</v>
      </c>
      <c r="L387">
        <v>-4.8633697818528443E-2</v>
      </c>
      <c r="M387">
        <v>2.1765337388274911E-2</v>
      </c>
      <c r="N387">
        <v>-3.8804013418409E-2</v>
      </c>
      <c r="O387">
        <v>2.4473382185681292E-3</v>
      </c>
      <c r="P387">
        <v>-2.4318021446484431E-2</v>
      </c>
      <c r="Q387">
        <v>-2.6001801144709398E-3</v>
      </c>
      <c r="R387">
        <v>-4.0462269707200571E-2</v>
      </c>
      <c r="S387">
        <v>-2.2585144175701791E-2</v>
      </c>
    </row>
    <row r="388" spans="1:19" x14ac:dyDescent="0.35">
      <c r="A388" s="2">
        <v>44014</v>
      </c>
      <c r="B388">
        <v>2.7237467598676849E-2</v>
      </c>
      <c r="C388">
        <v>8.617023579091887E-3</v>
      </c>
      <c r="D388">
        <v>2.5527810156711569E-2</v>
      </c>
      <c r="E388">
        <v>7.8748626474491878E-3</v>
      </c>
      <c r="F388">
        <v>2.522513736971144E-2</v>
      </c>
      <c r="G388">
        <v>1.323723062248261E-2</v>
      </c>
      <c r="H388">
        <v>2.7291941834814981E-2</v>
      </c>
      <c r="I388">
        <v>3.2898899365602093E-2</v>
      </c>
      <c r="J388">
        <v>1.093051581814009E-2</v>
      </c>
      <c r="K388">
        <v>2.8571344437101409E-2</v>
      </c>
      <c r="L388">
        <v>2.1252231595308761E-2</v>
      </c>
      <c r="M388">
        <v>3.550164068296668E-3</v>
      </c>
      <c r="N388">
        <v>-9.9839820436832261E-3</v>
      </c>
      <c r="O388">
        <v>3.9670504408912946E-3</v>
      </c>
      <c r="P388">
        <v>1.762909466693174E-2</v>
      </c>
      <c r="Q388">
        <v>1.5901904901777671E-2</v>
      </c>
      <c r="R388">
        <v>-1.7719833819175299E-3</v>
      </c>
      <c r="S388">
        <v>8.4651053257112086E-3</v>
      </c>
    </row>
    <row r="389" spans="1:19" x14ac:dyDescent="0.35">
      <c r="A389" s="2">
        <v>44015</v>
      </c>
      <c r="B389">
        <v>2.2727292807609881E-2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 x14ac:dyDescent="0.35">
      <c r="A390" s="2">
        <v>44018</v>
      </c>
      <c r="B390">
        <v>7.4074055790461113E-2</v>
      </c>
      <c r="C390">
        <v>9.8246352722202168E-3</v>
      </c>
      <c r="D390">
        <v>-3.5904517946635521E-3</v>
      </c>
      <c r="E390">
        <v>2.944208770471191E-3</v>
      </c>
      <c r="F390">
        <v>1.493848772244832E-2</v>
      </c>
      <c r="G390">
        <v>-2.1774285372162532E-3</v>
      </c>
      <c r="H390">
        <v>8.174210530794479E-3</v>
      </c>
      <c r="I390">
        <v>-3.884239231334019E-2</v>
      </c>
      <c r="J390">
        <v>8.0400196536987156E-3</v>
      </c>
      <c r="K390">
        <v>-4.2483456706791212E-2</v>
      </c>
      <c r="L390">
        <v>2.2496950881472522E-2</v>
      </c>
      <c r="M390">
        <v>2.2405709480916691E-2</v>
      </c>
      <c r="N390">
        <v>-4.8233510165861526E-3</v>
      </c>
      <c r="O390">
        <v>1.6717361404645859E-2</v>
      </c>
      <c r="P390">
        <v>1.1947450190403551E-2</v>
      </c>
      <c r="Q390">
        <v>1.5653115382958879E-2</v>
      </c>
      <c r="R390">
        <v>2.3075565400114679E-3</v>
      </c>
      <c r="S390">
        <v>7.0325339143564314E-3</v>
      </c>
    </row>
    <row r="391" spans="1:19" x14ac:dyDescent="0.35">
      <c r="A391" s="2">
        <v>44019</v>
      </c>
      <c r="B391">
        <v>-3.4482750696341213E-2</v>
      </c>
      <c r="C391">
        <v>-2.622673232403239E-2</v>
      </c>
      <c r="D391">
        <v>-2.378089450349119E-2</v>
      </c>
      <c r="E391">
        <v>-2.5516725702181661E-2</v>
      </c>
      <c r="F391">
        <v>-2.4242341907670939E-2</v>
      </c>
      <c r="G391">
        <v>-4.5625651769040321E-2</v>
      </c>
      <c r="H391">
        <v>-1.7567441355617271E-2</v>
      </c>
      <c r="I391">
        <v>-2.2833083474520951E-2</v>
      </c>
      <c r="J391">
        <v>-4.5929812422216498E-2</v>
      </c>
      <c r="K391">
        <v>-4.948798784073638E-2</v>
      </c>
      <c r="L391">
        <v>-5.6655492591408778E-2</v>
      </c>
      <c r="M391">
        <v>-2.422153085611134E-2</v>
      </c>
      <c r="N391">
        <v>-5.110872867520333E-2</v>
      </c>
      <c r="O391">
        <v>-2.4514165456840709E-2</v>
      </c>
      <c r="P391">
        <v>-3.2467534165376948E-2</v>
      </c>
      <c r="Q391">
        <v>-2.6275894472246649E-2</v>
      </c>
      <c r="R391">
        <v>-5.9323740056774883E-2</v>
      </c>
      <c r="S391">
        <v>-2.590660254603383E-2</v>
      </c>
    </row>
    <row r="392" spans="1:19" x14ac:dyDescent="0.35">
      <c r="A392" s="2">
        <v>44020</v>
      </c>
      <c r="B392">
        <v>3.5713920193609638E-3</v>
      </c>
      <c r="C392">
        <v>6.081585189277261E-3</v>
      </c>
      <c r="D392">
        <v>9.8425407430595691E-3</v>
      </c>
      <c r="E392">
        <v>4.6356231139421672E-4</v>
      </c>
      <c r="F392">
        <v>1.330960127255199E-2</v>
      </c>
      <c r="G392">
        <v>-1.3926401112930861E-2</v>
      </c>
      <c r="H392">
        <v>2.6822763775390172E-2</v>
      </c>
      <c r="I392">
        <v>1.9851172494434799E-2</v>
      </c>
      <c r="J392">
        <v>-1.556626053622634E-2</v>
      </c>
      <c r="K392">
        <v>1.795308514220828E-2</v>
      </c>
      <c r="L392">
        <v>7.5802177973902651E-3</v>
      </c>
      <c r="M392">
        <v>3.5461180637615053E-2</v>
      </c>
      <c r="N392">
        <v>-9.7508035961414441E-3</v>
      </c>
      <c r="O392">
        <v>3.6774916836084248E-3</v>
      </c>
      <c r="P392">
        <v>-9.1519531075821003E-3</v>
      </c>
      <c r="Q392">
        <v>8.5623428504368881E-3</v>
      </c>
      <c r="R392">
        <v>-2.635472796116423E-3</v>
      </c>
      <c r="S392">
        <v>-2.3126429563807842E-3</v>
      </c>
    </row>
    <row r="393" spans="1:19" x14ac:dyDescent="0.35">
      <c r="A393" s="2">
        <v>44021</v>
      </c>
      <c r="B393">
        <v>2.1352332579460231E-2</v>
      </c>
      <c r="C393">
        <v>-4.7927516446200191E-2</v>
      </c>
      <c r="D393">
        <v>-6.5545755231146474E-2</v>
      </c>
      <c r="E393">
        <v>-4.180660187771168E-2</v>
      </c>
      <c r="F393">
        <v>-2.1891324432633641E-2</v>
      </c>
      <c r="G393">
        <v>-6.5345629651304749E-2</v>
      </c>
      <c r="H393">
        <v>-3.6838724332786343E-2</v>
      </c>
      <c r="I393">
        <v>-9.4079605289162926E-2</v>
      </c>
      <c r="J393">
        <v>-2.3426241788444661E-2</v>
      </c>
      <c r="K393">
        <v>-7.054661996172662E-2</v>
      </c>
      <c r="L393">
        <v>-5.7870382398063643E-2</v>
      </c>
      <c r="M393">
        <v>-2.6255743237120991E-2</v>
      </c>
      <c r="N393">
        <v>-7.8149392221025682E-2</v>
      </c>
      <c r="O393">
        <v>-4.4885367837517072E-2</v>
      </c>
      <c r="P393">
        <v>-3.1403830758559348E-2</v>
      </c>
      <c r="Q393">
        <v>-4.3478295685698047E-2</v>
      </c>
      <c r="R393">
        <v>-5.2095188773315322E-2</v>
      </c>
      <c r="S393">
        <v>-4.1261182017459992E-2</v>
      </c>
    </row>
    <row r="394" spans="1:19" x14ac:dyDescent="0.35">
      <c r="A394" s="2">
        <v>44022</v>
      </c>
      <c r="B394">
        <v>-3.8327540898260508E-2</v>
      </c>
      <c r="C394">
        <v>1.8594285863234191E-2</v>
      </c>
      <c r="D394">
        <v>3.4941195761752697E-2</v>
      </c>
      <c r="E394">
        <v>3.009430997421059E-2</v>
      </c>
      <c r="F394">
        <v>2.3276600821704681E-2</v>
      </c>
      <c r="G394">
        <v>2.390634727875485E-2</v>
      </c>
      <c r="H394">
        <v>2.7121045258572622E-2</v>
      </c>
      <c r="I394">
        <v>4.9242012922388056E-3</v>
      </c>
      <c r="J394">
        <v>8.5457313246458888E-2</v>
      </c>
      <c r="K394">
        <v>1.518021951132398E-2</v>
      </c>
      <c r="L394">
        <v>2.6412657549763852E-2</v>
      </c>
      <c r="M394">
        <v>1.99297461323471E-2</v>
      </c>
      <c r="N394">
        <v>3.5266294822644539E-2</v>
      </c>
      <c r="O394">
        <v>2.9731329269256701E-2</v>
      </c>
      <c r="P394">
        <v>2.606461184839182E-2</v>
      </c>
      <c r="Q394">
        <v>1.5868875000313979E-2</v>
      </c>
      <c r="R394">
        <v>6.8299685386366216E-2</v>
      </c>
      <c r="S394">
        <v>3.1189522248227689E-2</v>
      </c>
    </row>
    <row r="395" spans="1:19" x14ac:dyDescent="0.35">
      <c r="A395" s="2">
        <v>44025</v>
      </c>
      <c r="B395">
        <v>3.6232721741908951E-3</v>
      </c>
      <c r="C395">
        <v>0</v>
      </c>
      <c r="D395">
        <v>-7.5557188626440563E-4</v>
      </c>
      <c r="E395">
        <v>1.994791094575898E-3</v>
      </c>
      <c r="F395">
        <v>2.6245612829829401E-3</v>
      </c>
      <c r="G395">
        <v>-9.9124272050374884E-3</v>
      </c>
      <c r="H395">
        <v>-3.385239602845314E-3</v>
      </c>
      <c r="I395">
        <v>9.5768994678757657E-3</v>
      </c>
      <c r="J395">
        <v>-2.4585699933501352E-2</v>
      </c>
      <c r="K395">
        <v>-4.1121278629597018E-2</v>
      </c>
      <c r="L395">
        <v>-3.2914211637474988E-2</v>
      </c>
      <c r="M395">
        <v>-2.0689579572979119E-2</v>
      </c>
      <c r="N395">
        <v>-1.293826424180577E-2</v>
      </c>
      <c r="O395">
        <v>6.2093203277042708E-3</v>
      </c>
      <c r="P395">
        <v>6.8156276098541024E-3</v>
      </c>
      <c r="Q395">
        <v>-2.6459703690617792E-4</v>
      </c>
      <c r="R395">
        <v>-7.8286436215676547E-3</v>
      </c>
      <c r="S395">
        <v>2.3452750117458621E-4</v>
      </c>
    </row>
    <row r="396" spans="1:19" x14ac:dyDescent="0.35">
      <c r="A396" s="2">
        <v>44026</v>
      </c>
      <c r="B396">
        <v>-2.5270798945079661E-2</v>
      </c>
      <c r="C396">
        <v>3.650939768324446E-2</v>
      </c>
      <c r="D396">
        <v>4.1603377919466888E-2</v>
      </c>
      <c r="E396">
        <v>3.4543146708259309E-2</v>
      </c>
      <c r="F396">
        <v>3.9267053760107203E-2</v>
      </c>
      <c r="G396">
        <v>5.1835258849912247E-2</v>
      </c>
      <c r="H396">
        <v>2.9211807274514889E-2</v>
      </c>
      <c r="I396">
        <v>4.7429644315861497E-2</v>
      </c>
      <c r="J396">
        <v>2.520539214139594E-2</v>
      </c>
      <c r="K396">
        <v>4.6783377494371781E-2</v>
      </c>
      <c r="L396">
        <v>3.2178214383614227E-2</v>
      </c>
      <c r="M396">
        <v>3.9905844186666428E-2</v>
      </c>
      <c r="N396">
        <v>2.804046664006998E-2</v>
      </c>
      <c r="O396">
        <v>3.3940080390513883E-2</v>
      </c>
      <c r="P396">
        <v>4.4307538410274239E-2</v>
      </c>
      <c r="Q396">
        <v>3.3898119158135558E-2</v>
      </c>
      <c r="R396">
        <v>2.1979967857937099E-2</v>
      </c>
      <c r="S396">
        <v>3.3052204345351173E-2</v>
      </c>
    </row>
    <row r="397" spans="1:19" x14ac:dyDescent="0.35">
      <c r="A397" s="2">
        <v>44027</v>
      </c>
      <c r="B397">
        <v>0</v>
      </c>
      <c r="C397">
        <v>2.2766364776607428E-2</v>
      </c>
      <c r="D397">
        <v>7.5042311158186603E-3</v>
      </c>
      <c r="E397">
        <v>6.1119793586732474E-3</v>
      </c>
      <c r="F397">
        <v>-1.6791517741481239E-3</v>
      </c>
      <c r="G397">
        <v>3.8072352001734529E-3</v>
      </c>
      <c r="H397">
        <v>1.122125995568268E-2</v>
      </c>
      <c r="I397">
        <v>2.4852569787062739E-2</v>
      </c>
      <c r="J397">
        <v>3.7845282670230677E-2</v>
      </c>
      <c r="K397">
        <v>5.9590418474852143E-2</v>
      </c>
      <c r="L397">
        <v>2.997590581384868E-2</v>
      </c>
      <c r="M397">
        <v>1.467264270935731E-2</v>
      </c>
      <c r="N397">
        <v>5.6488103590330407E-2</v>
      </c>
      <c r="O397">
        <v>1.402553139181539E-2</v>
      </c>
      <c r="P397">
        <v>1.944623958456226E-2</v>
      </c>
      <c r="Q397">
        <v>6.9161936728030504E-3</v>
      </c>
      <c r="R397">
        <v>5.2022293098238137E-2</v>
      </c>
      <c r="S397">
        <v>1.2706950789878491E-2</v>
      </c>
    </row>
    <row r="398" spans="1:19" x14ac:dyDescent="0.35">
      <c r="A398" s="2">
        <v>44028</v>
      </c>
      <c r="B398">
        <v>-2.962969636481683E-2</v>
      </c>
      <c r="C398">
        <v>-3.7798791784376951E-3</v>
      </c>
      <c r="D398">
        <v>-7.2053452709874843E-4</v>
      </c>
      <c r="E398">
        <v>-5.9624232284324341E-3</v>
      </c>
      <c r="F398">
        <v>-3.3641846764608241E-3</v>
      </c>
      <c r="G398">
        <v>1.561021037824251E-2</v>
      </c>
      <c r="H398">
        <v>-1.3053913041888301E-3</v>
      </c>
      <c r="I398">
        <v>2.0550133152186231E-4</v>
      </c>
      <c r="J398">
        <v>-4.7910757956967087E-3</v>
      </c>
      <c r="K398">
        <v>5.272303519000987E-3</v>
      </c>
      <c r="L398">
        <v>-9.8952565687467908E-3</v>
      </c>
      <c r="M398">
        <v>-1.7797454327868171E-2</v>
      </c>
      <c r="N398">
        <v>-9.0130354933650736E-3</v>
      </c>
      <c r="O398">
        <v>-1.471460669006663E-2</v>
      </c>
      <c r="P398">
        <v>-1.271667250835096E-2</v>
      </c>
      <c r="Q398">
        <v>-1.043017878957808E-2</v>
      </c>
      <c r="R398">
        <v>-1.135772981221617E-2</v>
      </c>
      <c r="S398">
        <v>-7.8422575432829378E-3</v>
      </c>
    </row>
    <row r="399" spans="1:19" x14ac:dyDescent="0.35">
      <c r="A399" s="2">
        <v>44029</v>
      </c>
      <c r="B399">
        <v>1.1450519541633231E-2</v>
      </c>
      <c r="C399">
        <v>-1.9814699154907519E-2</v>
      </c>
      <c r="D399">
        <v>-2.939058207720802E-2</v>
      </c>
      <c r="E399">
        <v>-1.324129204393476E-2</v>
      </c>
      <c r="F399">
        <v>1.9409183561091451E-2</v>
      </c>
      <c r="G399">
        <v>-1.3801810729142329E-2</v>
      </c>
      <c r="H399">
        <v>-8.49689730287706E-3</v>
      </c>
      <c r="I399">
        <v>-1.6437304498213789E-2</v>
      </c>
      <c r="J399">
        <v>1.4442307301462121E-2</v>
      </c>
      <c r="K399">
        <v>-3.6713177469603897E-2</v>
      </c>
      <c r="L399">
        <v>-4.2915892543366703E-2</v>
      </c>
      <c r="M399">
        <v>-5.6624181611902857E-3</v>
      </c>
      <c r="N399">
        <v>-1.5877949142451889E-2</v>
      </c>
      <c r="O399">
        <v>-1.702483171091462E-2</v>
      </c>
      <c r="P399">
        <v>-4.6840545253769017E-3</v>
      </c>
      <c r="Q399">
        <v>-1.07969017810986E-2</v>
      </c>
      <c r="R399">
        <v>-1.9618312920306139E-2</v>
      </c>
      <c r="S399">
        <v>-1.716334134949837E-2</v>
      </c>
    </row>
    <row r="400" spans="1:19" x14ac:dyDescent="0.35">
      <c r="A400" s="2">
        <v>44032</v>
      </c>
      <c r="B400">
        <v>1.1320826603989699E-2</v>
      </c>
      <c r="C400">
        <v>-1.3333284021811441E-2</v>
      </c>
      <c r="D400">
        <v>-1.5765455828515958E-2</v>
      </c>
      <c r="E400">
        <v>-2.2020798367615502E-2</v>
      </c>
      <c r="F400">
        <v>-2.9801100545168491E-2</v>
      </c>
      <c r="G400">
        <v>1.145053377223793E-2</v>
      </c>
      <c r="H400">
        <v>-3.2959784491585209E-3</v>
      </c>
      <c r="I400">
        <v>6.8937950158425298E-3</v>
      </c>
      <c r="J400">
        <v>-3.1110040585400459E-2</v>
      </c>
      <c r="K400">
        <v>-3.630025411540672E-3</v>
      </c>
      <c r="L400">
        <v>-3.6240911731847847E-2</v>
      </c>
      <c r="M400">
        <v>4.555730982806816E-3</v>
      </c>
      <c r="N400">
        <v>-2.3652885684318892E-2</v>
      </c>
      <c r="O400">
        <v>-1.519295276810317E-2</v>
      </c>
      <c r="P400">
        <v>-1.6470496737941209E-2</v>
      </c>
      <c r="Q400">
        <v>-1.8191369835746759E-2</v>
      </c>
      <c r="R400">
        <v>-2.0551510164821041E-2</v>
      </c>
      <c r="S400">
        <v>-2.34376273256055E-2</v>
      </c>
    </row>
    <row r="401" spans="1:19" x14ac:dyDescent="0.35">
      <c r="A401" s="2">
        <v>44033</v>
      </c>
      <c r="B401">
        <v>-3.7314288801355571E-3</v>
      </c>
      <c r="C401">
        <v>5.0131014411782582E-2</v>
      </c>
      <c r="D401">
        <v>5.9242146434974392E-2</v>
      </c>
      <c r="E401">
        <v>7.1772007732464171E-2</v>
      </c>
      <c r="F401">
        <v>5.6313851866618407E-2</v>
      </c>
      <c r="G401">
        <v>5.7022919132210907E-2</v>
      </c>
      <c r="H401">
        <v>2.1164002779976428E-2</v>
      </c>
      <c r="I401">
        <v>8.423253145490861E-2</v>
      </c>
      <c r="J401">
        <v>4.8707828729829039E-2</v>
      </c>
      <c r="K401">
        <v>6.7395529529659992E-2</v>
      </c>
      <c r="L401">
        <v>0.109624045063065</v>
      </c>
      <c r="M401">
        <v>4.0816318150779678E-2</v>
      </c>
      <c r="N401">
        <v>6.5618343410916102E-2</v>
      </c>
      <c r="O401">
        <v>3.1471666001818832E-2</v>
      </c>
      <c r="P401">
        <v>8.7320364786812599E-2</v>
      </c>
      <c r="Q401">
        <v>2.3822263683523252E-2</v>
      </c>
      <c r="R401">
        <v>5.9819555729429208E-2</v>
      </c>
      <c r="S401">
        <v>5.0588211506879872E-2</v>
      </c>
    </row>
    <row r="402" spans="1:19" x14ac:dyDescent="0.35">
      <c r="A402" s="2">
        <v>44034</v>
      </c>
      <c r="B402">
        <v>4.1198389691931681E-2</v>
      </c>
      <c r="C402">
        <v>-2.65669801010423E-2</v>
      </c>
      <c r="D402">
        <v>-1.8482973528568761E-2</v>
      </c>
      <c r="E402">
        <v>-3.8296324296807072E-3</v>
      </c>
      <c r="F402">
        <v>-1.050090463044373E-2</v>
      </c>
      <c r="G402">
        <v>-4.5615089328674419E-3</v>
      </c>
      <c r="H402">
        <v>-1.7487029393991271E-2</v>
      </c>
      <c r="I402">
        <v>-3.2531724176019239E-3</v>
      </c>
      <c r="J402">
        <v>4.9298256792964512E-3</v>
      </c>
      <c r="K402">
        <v>-1.194561203460931E-2</v>
      </c>
      <c r="L402">
        <v>-2.642161758315487E-2</v>
      </c>
      <c r="M402">
        <v>1.3072068183844539E-2</v>
      </c>
      <c r="N402">
        <v>-1.761503662454611E-2</v>
      </c>
      <c r="O402">
        <v>-2.0340990315709351E-2</v>
      </c>
      <c r="P402">
        <v>-1.320101317707612E-2</v>
      </c>
      <c r="Q402">
        <v>-2.0423956696004719E-2</v>
      </c>
      <c r="R402">
        <v>-8.8572793124144233E-3</v>
      </c>
      <c r="S402">
        <v>-2.3292211660361769E-2</v>
      </c>
    </row>
    <row r="403" spans="1:19" x14ac:dyDescent="0.35">
      <c r="A403" s="2">
        <v>44035</v>
      </c>
      <c r="B403">
        <v>7.1942911697600032E-3</v>
      </c>
      <c r="C403">
        <v>-9.8083584590940021E-3</v>
      </c>
      <c r="D403">
        <v>-1.0516195067976851E-2</v>
      </c>
      <c r="E403">
        <v>-3.2941279969111997E-4</v>
      </c>
      <c r="F403">
        <v>-9.7960704669742826E-3</v>
      </c>
      <c r="G403">
        <v>-2.6698629966015242E-2</v>
      </c>
      <c r="H403">
        <v>4.6142774786273044E-3</v>
      </c>
      <c r="I403">
        <v>-2.0157189110545311E-2</v>
      </c>
      <c r="J403">
        <v>3.8730559064019681E-3</v>
      </c>
      <c r="K403">
        <v>-5.1811594484830747E-3</v>
      </c>
      <c r="L403">
        <v>-7.669429961479568E-3</v>
      </c>
      <c r="M403">
        <v>-2.746129922854823E-2</v>
      </c>
      <c r="N403">
        <v>-1.072841430196481E-3</v>
      </c>
      <c r="O403">
        <v>-1.099238216547216E-2</v>
      </c>
      <c r="P403">
        <v>-4.2363515621532843E-2</v>
      </c>
      <c r="Q403">
        <v>0</v>
      </c>
      <c r="R403">
        <v>1.0513361674654661E-2</v>
      </c>
      <c r="S403">
        <v>2.0635527971550882E-3</v>
      </c>
    </row>
    <row r="404" spans="1:19" x14ac:dyDescent="0.35">
      <c r="A404" s="2">
        <v>44036</v>
      </c>
      <c r="B404">
        <v>2.1428590129629169E-2</v>
      </c>
      <c r="C404">
        <v>-1.2489236525142999E-2</v>
      </c>
      <c r="D404">
        <v>-4.4486589559156187E-3</v>
      </c>
      <c r="E404">
        <v>-9.6697404066019566E-3</v>
      </c>
      <c r="F404">
        <v>-4.9462064856290464E-3</v>
      </c>
      <c r="G404">
        <v>3.889404018843301E-3</v>
      </c>
      <c r="H404">
        <v>2.559067257291359E-2</v>
      </c>
      <c r="I404">
        <v>-1.136383600424906E-2</v>
      </c>
      <c r="J404">
        <v>-4.6296475224495426E-3</v>
      </c>
      <c r="K404">
        <v>-6.9445102301705086E-3</v>
      </c>
      <c r="L404">
        <v>-4.7564473372110339E-3</v>
      </c>
      <c r="M404">
        <v>4.4641576053914278E-3</v>
      </c>
      <c r="N404">
        <v>-1.841063577264213E-3</v>
      </c>
      <c r="O404">
        <v>-3.0873734088735501E-3</v>
      </c>
      <c r="P404">
        <v>-2.7939646450030439E-2</v>
      </c>
      <c r="Q404">
        <v>9.5012022078919678E-3</v>
      </c>
      <c r="R404">
        <v>5.3754636991982796E-3</v>
      </c>
      <c r="S404">
        <v>-6.178118032112101E-3</v>
      </c>
    </row>
    <row r="405" spans="1:19" x14ac:dyDescent="0.35">
      <c r="A405" s="2">
        <v>44039</v>
      </c>
      <c r="B405">
        <v>-2.7972090708227482E-2</v>
      </c>
      <c r="C405">
        <v>9.1584293006579109E-3</v>
      </c>
      <c r="D405">
        <v>-1.2661397146032431E-2</v>
      </c>
      <c r="E405">
        <v>1.009689611922826E-2</v>
      </c>
      <c r="F405">
        <v>1.07703761396436E-2</v>
      </c>
      <c r="G405">
        <v>-9.7879325119930582E-3</v>
      </c>
      <c r="H405">
        <v>-8.9573264485789394E-3</v>
      </c>
      <c r="I405">
        <v>-3.3689815857512739E-3</v>
      </c>
      <c r="J405">
        <v>-4.6511808503497676E-3</v>
      </c>
      <c r="K405">
        <v>-1.5734218915544499E-2</v>
      </c>
      <c r="L405">
        <v>-2.3895896258182558E-3</v>
      </c>
      <c r="M405">
        <v>3.3333543724136439E-2</v>
      </c>
      <c r="N405">
        <v>-7.224126720627333E-3</v>
      </c>
      <c r="O405">
        <v>4.9551090848267698E-3</v>
      </c>
      <c r="P405">
        <v>8.9820670961333615E-3</v>
      </c>
      <c r="Q405">
        <v>6.2745819245795253E-3</v>
      </c>
      <c r="R405">
        <v>8.6238206676769735E-4</v>
      </c>
      <c r="S405">
        <v>1.473620207112103E-2</v>
      </c>
    </row>
    <row r="406" spans="1:19" x14ac:dyDescent="0.35">
      <c r="A406" s="2">
        <v>44040</v>
      </c>
      <c r="B406">
        <v>-1.798566799294965E-2</v>
      </c>
      <c r="C406">
        <v>-1.3828788652053951E-2</v>
      </c>
      <c r="D406">
        <v>-2.0367379489060641E-2</v>
      </c>
      <c r="E406">
        <v>-2.1199424260715079E-2</v>
      </c>
      <c r="F406">
        <v>-2.5409656430931179E-2</v>
      </c>
      <c r="G406">
        <v>-2.6565109606805689E-2</v>
      </c>
      <c r="H406">
        <v>-2.7759559497303129E-2</v>
      </c>
      <c r="I406">
        <v>-4.3547367447419827E-2</v>
      </c>
      <c r="J406">
        <v>-1.0384157427963839E-2</v>
      </c>
      <c r="K406">
        <v>-1.7761846729148819E-2</v>
      </c>
      <c r="L406">
        <v>-2.095805758710334E-2</v>
      </c>
      <c r="M406">
        <v>-1.720425613721277E-2</v>
      </c>
      <c r="N406">
        <v>-1.5637055043043909E-2</v>
      </c>
      <c r="O406">
        <v>-1.0785793527190449E-2</v>
      </c>
      <c r="P406">
        <v>-4.2729959562220032E-2</v>
      </c>
      <c r="Q406">
        <v>-1.2730623702462701E-2</v>
      </c>
      <c r="R406">
        <v>-1.9645030595382359E-2</v>
      </c>
      <c r="S406">
        <v>-1.1799480938800009E-2</v>
      </c>
    </row>
    <row r="407" spans="1:19" x14ac:dyDescent="0.35">
      <c r="A407" s="2">
        <v>44041</v>
      </c>
      <c r="B407">
        <v>-3.6627834664357821E-3</v>
      </c>
      <c r="C407">
        <v>1.7528282947374189E-2</v>
      </c>
      <c r="D407">
        <v>2.5154368907015279E-2</v>
      </c>
      <c r="E407">
        <v>1.077291258715274E-2</v>
      </c>
      <c r="F407">
        <v>1.9343887483172621E-2</v>
      </c>
      <c r="G407">
        <v>2.6020720071294971E-2</v>
      </c>
      <c r="H407">
        <v>2.8552154735458139E-2</v>
      </c>
      <c r="I407">
        <v>3.9500911636961789E-2</v>
      </c>
      <c r="J407">
        <v>4.6956732888003387E-2</v>
      </c>
      <c r="K407">
        <v>3.797447270299914E-2</v>
      </c>
      <c r="L407">
        <v>4.1590285367160577E-2</v>
      </c>
      <c r="M407">
        <v>1.422296477097129E-2</v>
      </c>
      <c r="N407">
        <v>3.145647647240235E-2</v>
      </c>
      <c r="O407">
        <v>9.6573700023858677E-3</v>
      </c>
      <c r="P407">
        <v>1.8599085121185022E-2</v>
      </c>
      <c r="Q407">
        <v>8.684459756235885E-3</v>
      </c>
      <c r="R407">
        <v>4.9217587556594333E-2</v>
      </c>
      <c r="S407">
        <v>1.10216481410006E-2</v>
      </c>
    </row>
    <row r="408" spans="1:19" x14ac:dyDescent="0.35">
      <c r="A408" s="2">
        <v>44042</v>
      </c>
      <c r="B408">
        <v>-1.1029542603893111E-2</v>
      </c>
      <c r="C408">
        <v>-3.3591494311389081E-2</v>
      </c>
      <c r="D408">
        <v>-5.7586365726067679E-2</v>
      </c>
      <c r="E408">
        <v>-4.2189449164842352E-2</v>
      </c>
      <c r="F408">
        <v>-3.0528117648897291E-2</v>
      </c>
      <c r="G408">
        <v>-3.958774325959713E-2</v>
      </c>
      <c r="H408">
        <v>-2.969638337445701E-2</v>
      </c>
      <c r="I408">
        <v>-4.9199860276479927E-2</v>
      </c>
      <c r="J408">
        <v>-4.585285450943466E-2</v>
      </c>
      <c r="K408">
        <v>-4.0069567595635847E-2</v>
      </c>
      <c r="L408">
        <v>-7.3986901690933693E-2</v>
      </c>
      <c r="M408">
        <v>-2.049623502602349E-2</v>
      </c>
      <c r="N408">
        <v>-3.7968903902540152E-2</v>
      </c>
      <c r="O408">
        <v>-4.8441839700652967E-2</v>
      </c>
      <c r="P408">
        <v>-1.339038093996725E-2</v>
      </c>
      <c r="Q408">
        <v>-7.8288074127119689E-4</v>
      </c>
      <c r="R408">
        <v>-5.6290556839840189E-2</v>
      </c>
      <c r="S408">
        <v>-4.9057401815184587E-2</v>
      </c>
    </row>
    <row r="409" spans="1:19" x14ac:dyDescent="0.35">
      <c r="A409" s="2">
        <v>44043</v>
      </c>
      <c r="B409">
        <v>0</v>
      </c>
      <c r="C409">
        <v>-1.782551020459611E-2</v>
      </c>
      <c r="D409">
        <v>-6.641908826690468E-3</v>
      </c>
      <c r="E409">
        <v>-2.7008113729405588E-2</v>
      </c>
      <c r="F409">
        <v>-9.3615636436198413E-3</v>
      </c>
      <c r="G409">
        <v>5.7965568729048123E-3</v>
      </c>
      <c r="H409">
        <v>-7.9840150367027629E-3</v>
      </c>
      <c r="I409">
        <v>3.5128162550977393E-2</v>
      </c>
      <c r="J409">
        <v>3.151422633036693E-3</v>
      </c>
      <c r="K409">
        <v>-3.630025411540672E-3</v>
      </c>
      <c r="L409">
        <v>-1.902613822801325E-3</v>
      </c>
      <c r="M409">
        <v>-4.5154195103174873E-2</v>
      </c>
      <c r="N409">
        <v>-1.6959824741175189E-2</v>
      </c>
      <c r="O409">
        <v>-3.3398406795681401E-2</v>
      </c>
      <c r="P409">
        <v>-2.7760396486532168E-2</v>
      </c>
      <c r="Q409">
        <v>-1.6710311159005561E-2</v>
      </c>
      <c r="R409">
        <v>-1.7752851848223949E-3</v>
      </c>
      <c r="S409">
        <v>5.0157411091400483E-3</v>
      </c>
    </row>
    <row r="410" spans="1:19" x14ac:dyDescent="0.35">
      <c r="A410" s="2">
        <v>44046</v>
      </c>
      <c r="B410">
        <v>-2.2304914451633521E-2</v>
      </c>
      <c r="C410">
        <v>2.2685640634236841E-3</v>
      </c>
      <c r="D410">
        <v>-1.8186912552121459E-2</v>
      </c>
      <c r="E410">
        <v>1.036439605940487E-2</v>
      </c>
      <c r="F410">
        <v>-1.546403751840464E-2</v>
      </c>
      <c r="G410">
        <v>-1.024556801736609E-2</v>
      </c>
      <c r="H410">
        <v>1.2072369698586939E-2</v>
      </c>
      <c r="I410">
        <v>1.2802373507009969E-2</v>
      </c>
      <c r="J410">
        <v>9.6853116633626168E-3</v>
      </c>
      <c r="K410">
        <v>5.4644654278732663E-3</v>
      </c>
      <c r="L410">
        <v>-3.1130861896199739E-2</v>
      </c>
      <c r="M410">
        <v>-3.2295175989856761E-2</v>
      </c>
      <c r="N410">
        <v>-1.4511617474844529E-2</v>
      </c>
      <c r="O410">
        <v>1.643761034397739E-2</v>
      </c>
      <c r="P410">
        <v>2.2207959192276801E-2</v>
      </c>
      <c r="Q410">
        <v>2.1508313185819809E-2</v>
      </c>
      <c r="R410">
        <v>-2.42535026441878E-2</v>
      </c>
      <c r="S410">
        <v>4.0397839138610614E-3</v>
      </c>
    </row>
    <row r="411" spans="1:19" x14ac:dyDescent="0.35">
      <c r="A411" s="2">
        <v>44047</v>
      </c>
      <c r="B411">
        <v>1.5209288064555789E-2</v>
      </c>
      <c r="C411">
        <v>7.4694499526642533E-2</v>
      </c>
      <c r="D411">
        <v>2.5333978143401659E-2</v>
      </c>
      <c r="E411">
        <v>1.980914238730036E-2</v>
      </c>
      <c r="F411">
        <v>1.5706930074373741E-2</v>
      </c>
      <c r="G411">
        <v>4.5072530320173998E-2</v>
      </c>
      <c r="H411">
        <v>2.5845051004634859E-2</v>
      </c>
      <c r="I411">
        <v>1.6853898742154261E-2</v>
      </c>
      <c r="J411">
        <v>-2.281558093687364E-2</v>
      </c>
      <c r="K411">
        <v>4.7101770298735302E-2</v>
      </c>
      <c r="L411">
        <v>3.2131131720354762E-2</v>
      </c>
      <c r="M411">
        <v>3.5756006485256901E-3</v>
      </c>
      <c r="N411">
        <v>1.1943703265807629E-2</v>
      </c>
      <c r="O411">
        <v>3.4653437069233739E-2</v>
      </c>
      <c r="P411">
        <v>-1.2413499866689159E-3</v>
      </c>
      <c r="Q411">
        <v>2.2874732095489399E-2</v>
      </c>
      <c r="R411">
        <v>-1.6509025714595119E-2</v>
      </c>
      <c r="S411">
        <v>2.8875812515933411E-2</v>
      </c>
    </row>
    <row r="412" spans="1:19" x14ac:dyDescent="0.35">
      <c r="A412" s="2">
        <v>44048</v>
      </c>
      <c r="B412">
        <v>4.4943856683455463E-2</v>
      </c>
      <c r="C412">
        <v>8.8460417759033128E-3</v>
      </c>
      <c r="D412">
        <v>1.0095502774863039E-2</v>
      </c>
      <c r="E412">
        <v>8.2091508701689353E-3</v>
      </c>
      <c r="F412">
        <v>5.1545406098818516E-3</v>
      </c>
      <c r="G412">
        <v>4.7255287629599518E-2</v>
      </c>
      <c r="H412">
        <v>3.0361583860450288E-2</v>
      </c>
      <c r="I412">
        <v>5.7813940655679019E-2</v>
      </c>
      <c r="J412">
        <v>-3.3430525778970099E-2</v>
      </c>
      <c r="K412">
        <v>3.4601708411555521E-2</v>
      </c>
      <c r="L412">
        <v>1.270653498163044E-2</v>
      </c>
      <c r="M412">
        <v>6.0570275112970202E-2</v>
      </c>
      <c r="N412">
        <v>1.778498250263993E-3</v>
      </c>
      <c r="O412">
        <v>5.422572927974656E-3</v>
      </c>
      <c r="P412">
        <v>3.3561135084628553E-2</v>
      </c>
      <c r="Q412">
        <v>1.067361402709022E-2</v>
      </c>
      <c r="R412">
        <v>-2.6405032582841329E-2</v>
      </c>
      <c r="S412">
        <v>8.7415246109212585E-3</v>
      </c>
    </row>
    <row r="413" spans="1:19" x14ac:dyDescent="0.35">
      <c r="A413" s="2">
        <v>44049</v>
      </c>
      <c r="B413">
        <v>-3.5843715119887598E-3</v>
      </c>
      <c r="C413">
        <v>-2.8810111254868879E-2</v>
      </c>
      <c r="D413">
        <v>7.8902648355216876E-4</v>
      </c>
      <c r="E413">
        <v>3.0960880277690621E-3</v>
      </c>
      <c r="F413">
        <v>-9.4016290130838343E-3</v>
      </c>
      <c r="G413">
        <v>2.7586070445719808E-3</v>
      </c>
      <c r="H413">
        <v>2.5078075290292379E-3</v>
      </c>
      <c r="I413">
        <v>-4.1038844281630071E-3</v>
      </c>
      <c r="J413">
        <v>-1.9215061111993E-2</v>
      </c>
      <c r="K413">
        <v>-5.0167001780811023E-2</v>
      </c>
      <c r="L413">
        <v>-3.0740259710839601E-2</v>
      </c>
      <c r="M413">
        <v>-4.4794222585174959E-3</v>
      </c>
      <c r="N413">
        <v>-1.597799532994415E-2</v>
      </c>
      <c r="O413">
        <v>-8.5659170519754024E-3</v>
      </c>
      <c r="P413">
        <v>-1.2026343094792219E-2</v>
      </c>
      <c r="Q413">
        <v>-1.156629468341408E-2</v>
      </c>
      <c r="R413">
        <v>-2.7122358339948249E-3</v>
      </c>
      <c r="S413">
        <v>-4.7889495510132774E-3</v>
      </c>
    </row>
    <row r="414" spans="1:19" x14ac:dyDescent="0.35">
      <c r="A414" s="2">
        <v>44050</v>
      </c>
      <c r="B414">
        <v>-2.5179779368358472E-2</v>
      </c>
      <c r="C414">
        <v>-1.203786079411551E-2</v>
      </c>
      <c r="D414">
        <v>6.5703414164683949E-3</v>
      </c>
      <c r="E414">
        <v>-7.6596614866689672E-3</v>
      </c>
      <c r="F414">
        <v>-1.1216669796788261E-2</v>
      </c>
      <c r="G414">
        <v>-4.0872281350179167E-2</v>
      </c>
      <c r="H414">
        <v>0</v>
      </c>
      <c r="I414">
        <v>-6.7426294665383626E-3</v>
      </c>
      <c r="J414">
        <v>2.6308424965907799E-2</v>
      </c>
      <c r="K414">
        <v>1.056334862804964E-2</v>
      </c>
      <c r="L414">
        <v>0</v>
      </c>
      <c r="M414">
        <v>-3.037122508684276E-2</v>
      </c>
      <c r="N414">
        <v>3.116291820923189E-2</v>
      </c>
      <c r="O414">
        <v>-1.311991318051675E-2</v>
      </c>
      <c r="P414">
        <v>-1.5216207185146271E-2</v>
      </c>
      <c r="Q414">
        <v>-9.412766754697377E-3</v>
      </c>
      <c r="R414">
        <v>2.2921579729941799E-2</v>
      </c>
      <c r="S414">
        <v>-4.5830994379425496E-3</v>
      </c>
    </row>
    <row r="415" spans="1:19" x14ac:dyDescent="0.35">
      <c r="A415" s="2">
        <v>44053</v>
      </c>
      <c r="B415">
        <v>-1.106999704345135E-2</v>
      </c>
      <c r="C415">
        <v>2.2628242148708729E-2</v>
      </c>
      <c r="D415">
        <v>3.4986929996970728E-2</v>
      </c>
      <c r="E415">
        <v>3.3755637635821678E-2</v>
      </c>
      <c r="F415">
        <v>7.853434878761556E-3</v>
      </c>
      <c r="G415">
        <v>3.3804395070554438E-2</v>
      </c>
      <c r="H415">
        <v>1.125719578034956E-2</v>
      </c>
      <c r="I415">
        <v>3.9788403706656712E-2</v>
      </c>
      <c r="J415">
        <v>1.254469061397878E-2</v>
      </c>
      <c r="K415">
        <v>5.2265002235253988E-2</v>
      </c>
      <c r="L415">
        <v>6.6666708778321926E-2</v>
      </c>
      <c r="M415">
        <v>2.43619281937788E-2</v>
      </c>
      <c r="N415">
        <v>3.1811718131478102E-2</v>
      </c>
      <c r="O415">
        <v>1.9779418991185741E-2</v>
      </c>
      <c r="P415">
        <v>4.5117357484071308E-2</v>
      </c>
      <c r="Q415">
        <v>6.9338947183053001E-3</v>
      </c>
      <c r="R415">
        <v>1.690081982291591E-2</v>
      </c>
      <c r="S415">
        <v>2.4631585425563651E-2</v>
      </c>
    </row>
    <row r="416" spans="1:19" x14ac:dyDescent="0.35">
      <c r="A416" s="2">
        <v>44054</v>
      </c>
      <c r="B416">
        <v>1.119391363428757E-2</v>
      </c>
      <c r="C416">
        <v>1.3191535416997359E-2</v>
      </c>
      <c r="D416">
        <v>1.765675427601421E-3</v>
      </c>
      <c r="E416">
        <v>-1.2256133149329831E-3</v>
      </c>
      <c r="F416">
        <v>3.4632771965916742E-3</v>
      </c>
      <c r="G416">
        <v>-2.061060779728063E-2</v>
      </c>
      <c r="H416">
        <v>2.4736151805362372E-3</v>
      </c>
      <c r="I416">
        <v>-2.937952029966329E-2</v>
      </c>
      <c r="J416">
        <v>-4.8479655703906888E-3</v>
      </c>
      <c r="K416">
        <v>-1.6556653650536379E-2</v>
      </c>
      <c r="L416">
        <v>-8.0097115263557006E-2</v>
      </c>
      <c r="M416">
        <v>-5.6624030307470541E-3</v>
      </c>
      <c r="N416">
        <v>-1.1715949799233519E-2</v>
      </c>
      <c r="O416">
        <v>1.2718672805430041E-2</v>
      </c>
      <c r="P416">
        <v>2.9567531389105279E-3</v>
      </c>
      <c r="Q416">
        <v>1.3006983177027641E-2</v>
      </c>
      <c r="R416">
        <v>1.867605805585981E-3</v>
      </c>
      <c r="S416">
        <v>1.033499032039531E-2</v>
      </c>
    </row>
    <row r="417" spans="1:19" x14ac:dyDescent="0.35">
      <c r="A417" s="2">
        <v>44055</v>
      </c>
      <c r="B417">
        <v>7.3799365494771063E-3</v>
      </c>
      <c r="C417">
        <v>1.889949092849896E-2</v>
      </c>
      <c r="D417">
        <v>4.9106342852444973E-2</v>
      </c>
      <c r="E417">
        <v>1.2273853892016179E-2</v>
      </c>
      <c r="F417">
        <v>2.1570284866507361E-2</v>
      </c>
      <c r="G417">
        <v>-6.6774866941435862E-3</v>
      </c>
      <c r="H417">
        <v>2.7143778908779611E-2</v>
      </c>
      <c r="I417">
        <v>5.7922739662337186E-3</v>
      </c>
      <c r="J417">
        <v>3.1935144402861937E-2</v>
      </c>
      <c r="K417">
        <v>6.7339880060108834E-3</v>
      </c>
      <c r="L417">
        <v>-1.5831046918393321E-2</v>
      </c>
      <c r="M417">
        <v>1.138902443467815E-3</v>
      </c>
      <c r="N417">
        <v>4.6795825714149863E-3</v>
      </c>
      <c r="O417">
        <v>3.202508242243618E-2</v>
      </c>
      <c r="P417">
        <v>2.6533242763132851E-2</v>
      </c>
      <c r="Q417">
        <v>1.8882098192552821E-2</v>
      </c>
      <c r="R417">
        <v>2.7399560022472569E-2</v>
      </c>
      <c r="S417">
        <v>-2.26775664575074E-4</v>
      </c>
    </row>
    <row r="418" spans="1:19" x14ac:dyDescent="0.35">
      <c r="A418" s="2">
        <v>44056</v>
      </c>
      <c r="B418">
        <v>0</v>
      </c>
      <c r="C418">
        <v>-2.067220338097742E-2</v>
      </c>
      <c r="D418">
        <v>-2.4724275706242031E-2</v>
      </c>
      <c r="E418">
        <v>-9.9205796457728646E-3</v>
      </c>
      <c r="F418">
        <v>-2.2804144584052891E-2</v>
      </c>
      <c r="G418">
        <v>-3.401880681263747E-2</v>
      </c>
      <c r="H418">
        <v>-1.2011870092021319E-3</v>
      </c>
      <c r="I418">
        <v>-2.0434743518457869E-2</v>
      </c>
      <c r="J418">
        <v>-2.2816953075853519E-2</v>
      </c>
      <c r="K418">
        <v>-1.505004193565862E-2</v>
      </c>
      <c r="L418">
        <v>-2.1447796762189889E-2</v>
      </c>
      <c r="M418">
        <v>-1.13764763616826E-2</v>
      </c>
      <c r="N418">
        <v>-2.763556978916026E-2</v>
      </c>
      <c r="O418">
        <v>-2.7035316490996109E-2</v>
      </c>
      <c r="P418">
        <v>-2.469851368280751E-2</v>
      </c>
      <c r="Q418">
        <v>-1.1860419629967089E-2</v>
      </c>
      <c r="R418">
        <v>-3.5014256877339722E-2</v>
      </c>
      <c r="S418">
        <v>-2.4495506891832549E-2</v>
      </c>
    </row>
    <row r="419" spans="1:19" x14ac:dyDescent="0.35">
      <c r="A419" s="2">
        <v>44057</v>
      </c>
      <c r="B419">
        <v>-7.3258720783692111E-3</v>
      </c>
      <c r="C419">
        <v>-1.9616306634677949E-2</v>
      </c>
      <c r="D419">
        <v>4.6766588599314041E-3</v>
      </c>
      <c r="E419">
        <v>5.9006878868310686E-3</v>
      </c>
      <c r="F419">
        <v>-3.45723098548345E-3</v>
      </c>
      <c r="G419">
        <v>1.159833255514453E-2</v>
      </c>
      <c r="H419">
        <v>-1.2696324465525381E-2</v>
      </c>
      <c r="I419">
        <v>1.9912683818644972E-2</v>
      </c>
      <c r="J419">
        <v>2.9254099170066491E-2</v>
      </c>
      <c r="K419">
        <v>2.716486238449467E-2</v>
      </c>
      <c r="L419">
        <v>2.7397776720585738E-3</v>
      </c>
      <c r="M419">
        <v>-9.2059944999360876E-3</v>
      </c>
      <c r="N419">
        <v>1.6445908131684121E-2</v>
      </c>
      <c r="O419">
        <v>-1.768231537111942E-2</v>
      </c>
      <c r="P419">
        <v>1.177812442123338E-3</v>
      </c>
      <c r="Q419">
        <v>-1.2503312450971801E-2</v>
      </c>
      <c r="R419">
        <v>2.3876521206258609E-2</v>
      </c>
      <c r="S419">
        <v>4.4178308446405357E-3</v>
      </c>
    </row>
    <row r="420" spans="1:19" x14ac:dyDescent="0.35">
      <c r="A420" s="2">
        <v>44060</v>
      </c>
      <c r="B420">
        <v>2.214024000486425E-2</v>
      </c>
      <c r="C420">
        <v>-1.043943169171269E-2</v>
      </c>
      <c r="D420">
        <v>-2.9397228492553662E-3</v>
      </c>
      <c r="E420">
        <v>4.6484773097279497E-3</v>
      </c>
      <c r="F420">
        <v>-6.0710836196027351E-3</v>
      </c>
      <c r="G420">
        <v>-2.9810130526321421E-2</v>
      </c>
      <c r="H420">
        <v>1.2246385936713899E-3</v>
      </c>
      <c r="I420">
        <v>-2.4358571172836241E-2</v>
      </c>
      <c r="J420">
        <v>7.8225291750950721E-3</v>
      </c>
      <c r="K420">
        <v>-2.148762026481776E-2</v>
      </c>
      <c r="L420">
        <v>-4.9863475404240742E-2</v>
      </c>
      <c r="M420">
        <v>-1.8583134038912871E-2</v>
      </c>
      <c r="N420">
        <v>-6.373427732695891E-3</v>
      </c>
      <c r="O420">
        <v>-5.464439480563188E-3</v>
      </c>
      <c r="P420">
        <v>-1.7647379524050599E-3</v>
      </c>
      <c r="Q420">
        <v>-5.8242430775838896E-3</v>
      </c>
      <c r="R420">
        <v>2.093269076162807E-2</v>
      </c>
      <c r="S420">
        <v>-1.296307897870352E-2</v>
      </c>
    </row>
    <row r="421" spans="1:19" x14ac:dyDescent="0.35">
      <c r="A421" s="2">
        <v>44061</v>
      </c>
      <c r="B421">
        <v>-7.220443083607031E-3</v>
      </c>
      <c r="C421">
        <v>-1.714265967505357E-2</v>
      </c>
      <c r="D421">
        <v>-9.0908255877342192E-3</v>
      </c>
      <c r="E421">
        <v>-2.0674840406581071E-2</v>
      </c>
      <c r="F421">
        <v>9.5985823127471281E-3</v>
      </c>
      <c r="G421">
        <v>-4.0824534862569104E-3</v>
      </c>
      <c r="H421">
        <v>-9.7859067035467318E-3</v>
      </c>
      <c r="I421">
        <v>-4.6693220611309323E-2</v>
      </c>
      <c r="J421">
        <v>-2.1801944546392501E-2</v>
      </c>
      <c r="K421">
        <v>5.0674675802826474E-3</v>
      </c>
      <c r="L421">
        <v>2.8756833668235342E-3</v>
      </c>
      <c r="M421">
        <v>2.485204914874517E-2</v>
      </c>
      <c r="N421">
        <v>-1.6837754609866029E-2</v>
      </c>
      <c r="O421">
        <v>-1.292841042980775E-2</v>
      </c>
      <c r="P421">
        <v>-1.001746912039991E-2</v>
      </c>
      <c r="Q421">
        <v>-7.6414684641153974E-3</v>
      </c>
      <c r="R421">
        <v>-1.5467481414139009E-2</v>
      </c>
      <c r="S421">
        <v>-4.9248278328373196E-3</v>
      </c>
    </row>
    <row r="422" spans="1:19" x14ac:dyDescent="0.35">
      <c r="A422" s="2">
        <v>44062</v>
      </c>
      <c r="B422">
        <v>-1.090879943893208E-2</v>
      </c>
      <c r="C422">
        <v>-5.3668324361643149E-3</v>
      </c>
      <c r="D422">
        <v>-1.6860895697291319E-2</v>
      </c>
      <c r="E422">
        <v>-1.415032526957638E-2</v>
      </c>
      <c r="F422">
        <v>-1.728555749343275E-3</v>
      </c>
      <c r="G422">
        <v>-1.5965766759866499E-2</v>
      </c>
      <c r="H422">
        <v>-1.111813247045923E-2</v>
      </c>
      <c r="I422">
        <v>-3.0587787693354459E-2</v>
      </c>
      <c r="J422">
        <v>-1.6110353937219819E-3</v>
      </c>
      <c r="K422">
        <v>-3.6974765170576067E-2</v>
      </c>
      <c r="L422">
        <v>-9.3189795652662832E-3</v>
      </c>
      <c r="M422">
        <v>-1.6166129786548081E-2</v>
      </c>
      <c r="N422">
        <v>1.794033176422349E-3</v>
      </c>
      <c r="O422">
        <v>-3.9292107906684359E-3</v>
      </c>
      <c r="P422">
        <v>-1.488115423561609E-2</v>
      </c>
      <c r="Q422">
        <v>3.3369710880237768E-3</v>
      </c>
      <c r="R422">
        <v>-8.7689046153999195E-3</v>
      </c>
      <c r="S422">
        <v>-1.1077225328127049E-2</v>
      </c>
    </row>
    <row r="423" spans="1:19" x14ac:dyDescent="0.35">
      <c r="A423" s="2">
        <v>44063</v>
      </c>
      <c r="B423">
        <v>-1.470585262699853E-2</v>
      </c>
      <c r="C423">
        <v>-1.258987712299209E-2</v>
      </c>
      <c r="D423">
        <v>-2.219446756520416E-2</v>
      </c>
      <c r="E423">
        <v>-1.828945698255946E-2</v>
      </c>
      <c r="F423">
        <v>-1.8181831239312048E-2</v>
      </c>
      <c r="G423">
        <v>-3.3106433300125533E-2</v>
      </c>
      <c r="H423">
        <v>-4.3720885772395857E-3</v>
      </c>
      <c r="I423">
        <v>-7.218009682516735E-3</v>
      </c>
      <c r="J423">
        <v>-4.1958150130727567E-2</v>
      </c>
      <c r="K423">
        <v>-3.8394301311115653E-2</v>
      </c>
      <c r="L423">
        <v>-3.0390709752356249E-2</v>
      </c>
      <c r="M423">
        <v>-1.643218897213827E-2</v>
      </c>
      <c r="N423">
        <v>-7.3265192846679872E-3</v>
      </c>
      <c r="O423">
        <v>-9.8618463994059047E-3</v>
      </c>
      <c r="P423">
        <v>-1.570965352478482E-2</v>
      </c>
      <c r="Q423">
        <v>-7.9305456779671379E-3</v>
      </c>
      <c r="R423">
        <v>-2.875034743939997E-2</v>
      </c>
      <c r="S423">
        <v>-1.525279070963481E-2</v>
      </c>
    </row>
    <row r="424" spans="1:19" x14ac:dyDescent="0.35">
      <c r="A424" s="2">
        <v>44064</v>
      </c>
      <c r="B424">
        <v>3.7311802093895619E-3</v>
      </c>
      <c r="C424">
        <v>-2.276871504857159E-2</v>
      </c>
      <c r="D424">
        <v>-1.573381567286547E-2</v>
      </c>
      <c r="E424">
        <v>3.1837139157022691E-3</v>
      </c>
      <c r="F424">
        <v>-5.2909656217983159E-3</v>
      </c>
      <c r="G424">
        <v>-1.6100099483261521E-2</v>
      </c>
      <c r="H424">
        <v>-5.6460349548917987E-3</v>
      </c>
      <c r="I424">
        <v>-1.308676222835348E-2</v>
      </c>
      <c r="J424">
        <v>-6.1762018231622529E-3</v>
      </c>
      <c r="K424">
        <v>-4.355721594176698E-2</v>
      </c>
      <c r="L424">
        <v>-1.7910565812893742E-2</v>
      </c>
      <c r="M424">
        <v>-1.551295185130985E-2</v>
      </c>
      <c r="N424">
        <v>0</v>
      </c>
      <c r="O424">
        <v>-1.6268379286870301E-2</v>
      </c>
      <c r="P424">
        <v>-2.8238483836436349E-2</v>
      </c>
      <c r="Q424">
        <v>-1.134615461791288E-2</v>
      </c>
      <c r="R424">
        <v>-1.5180994231438481E-3</v>
      </c>
      <c r="S424">
        <v>-7.5022719606496757E-3</v>
      </c>
    </row>
    <row r="425" spans="1:19" x14ac:dyDescent="0.35">
      <c r="A425" s="2">
        <v>44067</v>
      </c>
      <c r="B425">
        <v>7.4349921294079016E-3</v>
      </c>
      <c r="C425">
        <v>2.096929767777023E-2</v>
      </c>
      <c r="D425">
        <v>1.8605613352553171E-2</v>
      </c>
      <c r="E425">
        <v>2.4917772680268731E-2</v>
      </c>
      <c r="F425">
        <v>2.2163025008531619E-2</v>
      </c>
      <c r="G425">
        <v>2.1664220714253449E-2</v>
      </c>
      <c r="H425">
        <v>3.9116488976551178E-2</v>
      </c>
      <c r="I425">
        <v>6.7354703201671917E-3</v>
      </c>
      <c r="J425">
        <v>3.9830501236137517E-2</v>
      </c>
      <c r="K425">
        <v>3.4155493900478888E-2</v>
      </c>
      <c r="L425">
        <v>3.4954586269180243E-2</v>
      </c>
      <c r="M425">
        <v>2.424238119421962E-2</v>
      </c>
      <c r="N425">
        <v>4.3956116840566439E-2</v>
      </c>
      <c r="O425">
        <v>3.0374716315717979E-2</v>
      </c>
      <c r="P425">
        <v>4.7378557623830142E-2</v>
      </c>
      <c r="Q425">
        <v>3.4689765074538803E-2</v>
      </c>
      <c r="R425">
        <v>4.5039915390366447E-2</v>
      </c>
      <c r="S425">
        <v>2.950520776707477E-2</v>
      </c>
    </row>
    <row r="426" spans="1:19" x14ac:dyDescent="0.35">
      <c r="A426" s="2">
        <v>44068</v>
      </c>
      <c r="B426">
        <v>7.3799365494771063E-3</v>
      </c>
      <c r="C426">
        <v>-1.3235972896250449E-2</v>
      </c>
      <c r="D426">
        <v>-5.1410495077364171E-4</v>
      </c>
      <c r="E426">
        <v>-1.2270522516816261E-2</v>
      </c>
      <c r="F426">
        <v>6.0712634715882619E-3</v>
      </c>
      <c r="G426">
        <v>1.1277575589316859E-3</v>
      </c>
      <c r="H426">
        <v>-8.5001667335246056E-3</v>
      </c>
      <c r="I426">
        <v>1.0244720148914871E-2</v>
      </c>
      <c r="J426">
        <v>-9.7799322806695344E-3</v>
      </c>
      <c r="K426">
        <v>7.3393361153792913E-3</v>
      </c>
      <c r="L426">
        <v>-8.0764917154229066E-3</v>
      </c>
      <c r="M426">
        <v>4.7335922291897869E-3</v>
      </c>
      <c r="N426">
        <v>-3.173610181241715E-2</v>
      </c>
      <c r="O426">
        <v>-1.539470509832064E-2</v>
      </c>
      <c r="P426">
        <v>2.412455166348693E-3</v>
      </c>
      <c r="Q426">
        <v>-6.0499209311946078E-3</v>
      </c>
      <c r="R426">
        <v>-1.345686070013985E-2</v>
      </c>
      <c r="S426">
        <v>-3.1738641021089142E-2</v>
      </c>
    </row>
    <row r="427" spans="1:19" x14ac:dyDescent="0.35">
      <c r="A427" s="2">
        <v>44069</v>
      </c>
      <c r="B427">
        <v>-7.3258720783692111E-3</v>
      </c>
      <c r="C427">
        <v>-1.110074282840068E-2</v>
      </c>
      <c r="D427">
        <v>-3.3204854742956869E-2</v>
      </c>
      <c r="E427">
        <v>-1.5674194794274121E-2</v>
      </c>
      <c r="F427">
        <v>-1.6379374762463868E-2</v>
      </c>
      <c r="G427">
        <v>-2.5236778695091111E-2</v>
      </c>
      <c r="H427">
        <v>-1.1022956125258609E-2</v>
      </c>
      <c r="I427">
        <v>-4.1804921467738287E-2</v>
      </c>
      <c r="J427">
        <v>-3.0727047398590671E-2</v>
      </c>
      <c r="K427">
        <v>-3.4608189859353433E-2</v>
      </c>
      <c r="L427">
        <v>-4.0710612609980767E-2</v>
      </c>
      <c r="M427">
        <v>-4.3580479663827942E-2</v>
      </c>
      <c r="N427">
        <v>-2.596135782927389E-2</v>
      </c>
      <c r="O427">
        <v>-9.9805932908236805E-4</v>
      </c>
      <c r="P427">
        <v>-1.985535586388398E-2</v>
      </c>
      <c r="Q427">
        <v>2.5363968700253808E-4</v>
      </c>
      <c r="R427">
        <v>-1.013819873665733E-2</v>
      </c>
      <c r="S427">
        <v>-2.128177296446454E-2</v>
      </c>
    </row>
    <row r="428" spans="1:19" x14ac:dyDescent="0.35">
      <c r="A428" s="2">
        <v>44070</v>
      </c>
      <c r="B428">
        <v>-2.2140178525373869E-2</v>
      </c>
      <c r="C428">
        <v>-1.1225665971565379E-2</v>
      </c>
      <c r="D428">
        <v>1.570841627702424E-2</v>
      </c>
      <c r="E428">
        <v>1.533491421605637E-3</v>
      </c>
      <c r="F428">
        <v>-1.226986654757223E-2</v>
      </c>
      <c r="G428">
        <v>3.9066236517924617E-2</v>
      </c>
      <c r="H428">
        <v>-9.9069525967060423E-3</v>
      </c>
      <c r="I428">
        <v>2.591800014058343E-3</v>
      </c>
      <c r="J428">
        <v>-9.9066590787232345E-3</v>
      </c>
      <c r="K428">
        <v>1.132081495284165E-2</v>
      </c>
      <c r="L428">
        <v>6.1728055729652898E-3</v>
      </c>
      <c r="M428">
        <v>7.3891344479750654E-3</v>
      </c>
      <c r="N428">
        <v>3.831371335270894E-3</v>
      </c>
      <c r="O428">
        <v>-8.3250423443268495E-3</v>
      </c>
      <c r="P428">
        <v>9.8217444135897392E-3</v>
      </c>
      <c r="Q428">
        <v>-7.6078681820890282E-4</v>
      </c>
      <c r="R428">
        <v>-4.8418019912560561E-3</v>
      </c>
      <c r="S428">
        <v>-6.7484116320475351E-3</v>
      </c>
    </row>
    <row r="429" spans="1:19" x14ac:dyDescent="0.35">
      <c r="A429" s="2">
        <v>44071</v>
      </c>
      <c r="B429">
        <v>7.5471548645169584E-3</v>
      </c>
      <c r="C429">
        <v>1.1353112217051819E-2</v>
      </c>
      <c r="D429">
        <v>6.0288553253615706E-3</v>
      </c>
      <c r="E429">
        <v>8.4795590802848597E-3</v>
      </c>
      <c r="F429">
        <v>3.5492413172152348E-2</v>
      </c>
      <c r="G429">
        <v>2.8031315458713291E-2</v>
      </c>
      <c r="H429">
        <v>1.2507875288542801E-2</v>
      </c>
      <c r="I429">
        <v>1.120207104648374E-2</v>
      </c>
      <c r="J429">
        <v>6.0320309575406787E-2</v>
      </c>
      <c r="K429">
        <v>5.5969042797401336E-3</v>
      </c>
      <c r="L429">
        <v>6.9021395712116629E-3</v>
      </c>
      <c r="M429">
        <v>3.9119778485558143E-2</v>
      </c>
      <c r="N429">
        <v>2.5390134210559578E-2</v>
      </c>
      <c r="O429">
        <v>1.3767746443085869E-2</v>
      </c>
      <c r="P429">
        <v>9.1185715191570704E-3</v>
      </c>
      <c r="Q429">
        <v>1.395617029714913E-2</v>
      </c>
      <c r="R429">
        <v>2.713319006768922E-2</v>
      </c>
      <c r="S429">
        <v>2.3905408774322231E-2</v>
      </c>
    </row>
    <row r="430" spans="1:19" x14ac:dyDescent="0.35">
      <c r="A430" s="2">
        <v>44074</v>
      </c>
      <c r="B430">
        <v>3.7454045909941498E-3</v>
      </c>
      <c r="C430">
        <v>-2.1047758073840409E-2</v>
      </c>
      <c r="D430">
        <v>-1.2767077541978811E-2</v>
      </c>
      <c r="E430">
        <v>-1.9852752477560239E-2</v>
      </c>
      <c r="F430">
        <v>-2.3993240032738391E-2</v>
      </c>
      <c r="G430">
        <v>-1.8826976771260662E-2</v>
      </c>
      <c r="H430">
        <v>-8.6474602724818661E-3</v>
      </c>
      <c r="I430">
        <v>-1.9173253897118991E-2</v>
      </c>
      <c r="J430">
        <v>-4.3947274717584313E-2</v>
      </c>
      <c r="K430">
        <v>-2.040819548743689E-2</v>
      </c>
      <c r="L430">
        <v>-2.970328233088038E-2</v>
      </c>
      <c r="M430">
        <v>-3.882352444606707E-2</v>
      </c>
      <c r="N430">
        <v>-5.3730473730879247E-2</v>
      </c>
      <c r="O430">
        <v>-1.689309562060104E-2</v>
      </c>
      <c r="P430">
        <v>-3.433723635930408E-2</v>
      </c>
      <c r="Q430">
        <v>-9.7600871919976129E-3</v>
      </c>
      <c r="R430">
        <v>-4.1901978345354807E-2</v>
      </c>
      <c r="S430">
        <v>-1.8432001648033158E-2</v>
      </c>
    </row>
    <row r="431" spans="1:19" x14ac:dyDescent="0.35">
      <c r="A431" s="2">
        <v>44075</v>
      </c>
      <c r="B431">
        <v>3.7311802093895619E-3</v>
      </c>
      <c r="C431">
        <v>-7.644573994725512E-3</v>
      </c>
      <c r="D431">
        <v>-1.9266511218730461E-2</v>
      </c>
      <c r="E431">
        <v>-1.012748593390211E-2</v>
      </c>
      <c r="F431">
        <v>4.6532052793793577E-2</v>
      </c>
      <c r="G431">
        <v>-2.8674209435101128E-3</v>
      </c>
      <c r="H431">
        <v>6.2303781431505278E-4</v>
      </c>
      <c r="I431">
        <v>-2.1720446094715129E-3</v>
      </c>
      <c r="J431">
        <v>-1.381835805897569E-2</v>
      </c>
      <c r="K431">
        <v>7.5759249305915599E-3</v>
      </c>
      <c r="L431">
        <v>-2.0407975663147341E-2</v>
      </c>
      <c r="M431">
        <v>6.242348565173228E-2</v>
      </c>
      <c r="N431">
        <v>5.4728716902439078E-3</v>
      </c>
      <c r="O431">
        <v>-1.6172538257401951E-2</v>
      </c>
      <c r="P431">
        <v>6.238069833915505E-3</v>
      </c>
      <c r="Q431">
        <v>-8.3394683504215417E-3</v>
      </c>
      <c r="R431">
        <v>-2.2817034972293371E-3</v>
      </c>
      <c r="S431">
        <v>-1.276917964071389E-2</v>
      </c>
    </row>
    <row r="432" spans="1:19" x14ac:dyDescent="0.35">
      <c r="A432" s="2">
        <v>44076</v>
      </c>
      <c r="B432">
        <v>-2.2304914451633521E-2</v>
      </c>
      <c r="C432">
        <v>-9.6292489673999171E-3</v>
      </c>
      <c r="D432">
        <v>-2.0990344021787569E-2</v>
      </c>
      <c r="E432">
        <v>1.3239093401919979E-3</v>
      </c>
      <c r="F432">
        <v>-6.7113206608401246E-3</v>
      </c>
      <c r="G432">
        <v>-3.3399647067081761E-2</v>
      </c>
      <c r="H432">
        <v>-1.49440309190636E-2</v>
      </c>
      <c r="I432">
        <v>-1.0884298969585651E-3</v>
      </c>
      <c r="J432">
        <v>1.143741371754325E-3</v>
      </c>
      <c r="K432">
        <v>-3.7594056419972599E-2</v>
      </c>
      <c r="L432">
        <v>-6.4103767181348248E-3</v>
      </c>
      <c r="M432">
        <v>2.3041847668503479E-3</v>
      </c>
      <c r="N432">
        <v>2.143229582160688E-2</v>
      </c>
      <c r="O432">
        <v>-5.4794629093318781E-3</v>
      </c>
      <c r="P432">
        <v>-1.3019112446451601E-2</v>
      </c>
      <c r="Q432">
        <v>-7.6466440159550508E-4</v>
      </c>
      <c r="R432">
        <v>8.3856858351316621E-3</v>
      </c>
      <c r="S432">
        <v>-6.0867751049225038E-3</v>
      </c>
    </row>
    <row r="433" spans="1:19" x14ac:dyDescent="0.35">
      <c r="A433" s="2">
        <v>44077</v>
      </c>
      <c r="B433">
        <v>-1.9011467544100769E-2</v>
      </c>
      <c r="C433">
        <v>1.9446180171953651E-3</v>
      </c>
      <c r="D433">
        <v>-1.072010292331194E-2</v>
      </c>
      <c r="E433">
        <v>-1.093855040216807E-2</v>
      </c>
      <c r="F433">
        <v>-8.4460962375779713E-3</v>
      </c>
      <c r="G433">
        <v>-1.304340493885192E-2</v>
      </c>
      <c r="H433">
        <v>-2.4652182088843681E-2</v>
      </c>
      <c r="I433">
        <v>1.133144673613762E-2</v>
      </c>
      <c r="J433">
        <v>-2.1422523285351439E-2</v>
      </c>
      <c r="K433">
        <v>-2.5390645815015159E-2</v>
      </c>
      <c r="L433">
        <v>1.532285039899328E-2</v>
      </c>
      <c r="M433">
        <v>1.1494163603304349E-2</v>
      </c>
      <c r="N433">
        <v>-5.9950363795346906E-3</v>
      </c>
      <c r="O433">
        <v>-3.443496143412661E-3</v>
      </c>
      <c r="P433">
        <v>2.6016387736824691E-3</v>
      </c>
      <c r="Q433">
        <v>-4.5903371549605998E-3</v>
      </c>
      <c r="R433">
        <v>-1.0962142650459141E-2</v>
      </c>
      <c r="S433">
        <v>-2.0413881985850151E-3</v>
      </c>
    </row>
    <row r="434" spans="1:19" x14ac:dyDescent="0.35">
      <c r="A434" s="2">
        <v>44078</v>
      </c>
      <c r="B434">
        <v>-3.8759299455044531E-3</v>
      </c>
      <c r="C434">
        <v>-3.3964224970998158E-3</v>
      </c>
      <c r="D434">
        <v>-3.612049352153202E-3</v>
      </c>
      <c r="E434">
        <v>-4.2539671370136478E-3</v>
      </c>
      <c r="F434">
        <v>-1.4480350782739791E-2</v>
      </c>
      <c r="G434">
        <v>2.3174156778393851E-4</v>
      </c>
      <c r="H434">
        <v>3.2405121968839272E-3</v>
      </c>
      <c r="I434">
        <v>1.5944868764788959E-2</v>
      </c>
      <c r="J434">
        <v>-1.809674482009838E-2</v>
      </c>
      <c r="K434">
        <v>-1.202431286989414E-2</v>
      </c>
      <c r="L434">
        <v>-2.7005791595280049E-2</v>
      </c>
      <c r="M434">
        <v>1.1363820907432931E-3</v>
      </c>
      <c r="N434">
        <v>-1.1894712913549601E-2</v>
      </c>
      <c r="O434">
        <v>-1.0366110318273951E-3</v>
      </c>
      <c r="P434">
        <v>-1.772153532111009E-2</v>
      </c>
      <c r="Q434">
        <v>2.5618384529615401E-3</v>
      </c>
      <c r="R434">
        <v>-2.1211587192693119E-2</v>
      </c>
      <c r="S434">
        <v>-7.6701524362998708E-4</v>
      </c>
    </row>
    <row r="435" spans="1:19" x14ac:dyDescent="0.35">
      <c r="A435" s="2">
        <v>44081</v>
      </c>
      <c r="B435">
        <v>-1.167309852595377E-2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 spans="1:19" x14ac:dyDescent="0.35">
      <c r="A436" s="2">
        <v>44082</v>
      </c>
      <c r="B436">
        <v>3.9371646288168796E-3</v>
      </c>
      <c r="C436">
        <v>-1.8987336954742969E-2</v>
      </c>
      <c r="D436">
        <v>-5.0194994659262249E-2</v>
      </c>
      <c r="E436">
        <v>-3.61284398286561E-2</v>
      </c>
      <c r="F436">
        <v>-4.8400875336377713E-2</v>
      </c>
      <c r="G436">
        <v>-5.3546377987132021E-2</v>
      </c>
      <c r="H436">
        <v>-3.6821705135623328E-2</v>
      </c>
      <c r="I436">
        <v>-3.0752907581663491E-2</v>
      </c>
      <c r="J436">
        <v>-3.8941603779431573E-2</v>
      </c>
      <c r="K436">
        <v>-8.7220653124760461E-2</v>
      </c>
      <c r="L436">
        <v>-9.7142996448702501E-2</v>
      </c>
      <c r="M436">
        <v>-4.6538033291920078E-2</v>
      </c>
      <c r="N436">
        <v>-1.7294127379107849E-2</v>
      </c>
      <c r="O436">
        <v>-3.0439205364520942E-2</v>
      </c>
      <c r="P436">
        <v>-9.8582468356455344E-2</v>
      </c>
      <c r="Q436">
        <v>-2.862250347168149E-2</v>
      </c>
      <c r="R436">
        <v>-4.8613817053758668E-2</v>
      </c>
      <c r="S436">
        <v>-2.3029489319716601E-2</v>
      </c>
    </row>
    <row r="437" spans="1:19" x14ac:dyDescent="0.35">
      <c r="A437" s="2">
        <v>44083</v>
      </c>
      <c r="B437">
        <v>-7.8431869622844763E-3</v>
      </c>
      <c r="C437">
        <v>8.4367252258483738E-3</v>
      </c>
      <c r="D437">
        <v>1.174403610553254E-2</v>
      </c>
      <c r="E437">
        <v>1.342278822430298E-2</v>
      </c>
      <c r="F437">
        <v>1.634846078676655E-2</v>
      </c>
      <c r="G437">
        <v>2.5226264085488559E-2</v>
      </c>
      <c r="H437">
        <v>4.0911995711172537E-2</v>
      </c>
      <c r="I437">
        <v>2.7352334969311221E-2</v>
      </c>
      <c r="J437">
        <v>-1.7321483870820109E-2</v>
      </c>
      <c r="K437">
        <v>8.8886377241028658E-3</v>
      </c>
      <c r="L437">
        <v>9.0428662568209361E-4</v>
      </c>
      <c r="M437">
        <v>3.0952385020087011E-2</v>
      </c>
      <c r="N437">
        <v>-1.552898304916339E-3</v>
      </c>
      <c r="O437">
        <v>1.748132157629367E-2</v>
      </c>
      <c r="P437">
        <v>6.4331753402258052E-3</v>
      </c>
      <c r="Q437">
        <v>1.473281953722827E-2</v>
      </c>
      <c r="R437">
        <v>-2.0110544175560689E-2</v>
      </c>
      <c r="S437">
        <v>-6.0241146764413722E-3</v>
      </c>
    </row>
    <row r="438" spans="1:19" x14ac:dyDescent="0.35">
      <c r="A438" s="2">
        <v>44084</v>
      </c>
      <c r="B438">
        <v>-1.58102459655497E-2</v>
      </c>
      <c r="C438">
        <v>-2.0177179850738081E-2</v>
      </c>
      <c r="D438">
        <v>-4.4689843453062261E-2</v>
      </c>
      <c r="E438">
        <v>-2.349113387931567E-2</v>
      </c>
      <c r="F438">
        <v>-3.1277625697987532E-2</v>
      </c>
      <c r="G438">
        <v>-9.221205635910501E-2</v>
      </c>
      <c r="H438">
        <v>-1.6108229827454409E-2</v>
      </c>
      <c r="I438">
        <v>-7.305650268108288E-2</v>
      </c>
      <c r="J438">
        <v>-4.7214374531165733E-2</v>
      </c>
      <c r="K438">
        <v>-3.964745905644107E-2</v>
      </c>
      <c r="L438">
        <v>-7.9494307383148888E-2</v>
      </c>
      <c r="M438">
        <v>-3.6951341212914768E-2</v>
      </c>
      <c r="N438">
        <v>-4.3373021412847823E-2</v>
      </c>
      <c r="O438">
        <v>-2.2791309064579601E-2</v>
      </c>
      <c r="P438">
        <v>-2.4857919104097289E-2</v>
      </c>
      <c r="Q438">
        <v>-1.5556095624479569E-2</v>
      </c>
      <c r="R438">
        <v>-4.4397962260265933E-2</v>
      </c>
      <c r="S438">
        <v>-2.5033017098398339E-2</v>
      </c>
    </row>
    <row r="439" spans="1:19" x14ac:dyDescent="0.35">
      <c r="A439" s="2">
        <v>44085</v>
      </c>
      <c r="B439">
        <v>0</v>
      </c>
      <c r="C439">
        <v>7.5338834616669459E-3</v>
      </c>
      <c r="D439">
        <v>5.7716869894073319E-3</v>
      </c>
      <c r="E439">
        <v>-5.8862045357573889E-3</v>
      </c>
      <c r="F439">
        <v>5.5348855805450459E-3</v>
      </c>
      <c r="G439">
        <v>2.763137910959523E-2</v>
      </c>
      <c r="H439">
        <v>2.2920810253699301E-2</v>
      </c>
      <c r="I439">
        <v>-6.2039460691677428E-3</v>
      </c>
      <c r="J439">
        <v>3.2375290472745448E-2</v>
      </c>
      <c r="K439">
        <v>2.522893513715907E-2</v>
      </c>
      <c r="L439">
        <v>2.944286592807543E-3</v>
      </c>
      <c r="M439">
        <v>-7.1943601447476144E-3</v>
      </c>
      <c r="N439">
        <v>3.0888799116333129E-2</v>
      </c>
      <c r="O439">
        <v>7.5351725944639014E-3</v>
      </c>
      <c r="P439">
        <v>3.6415412244037442E-3</v>
      </c>
      <c r="Q439">
        <v>1.3695212921354781E-2</v>
      </c>
      <c r="R439">
        <v>1.6655497013340129E-2</v>
      </c>
      <c r="S439">
        <v>-2.7027399940265928E-3</v>
      </c>
    </row>
    <row r="440" spans="1:19" x14ac:dyDescent="0.35">
      <c r="A440" s="2">
        <v>44088</v>
      </c>
      <c r="B440">
        <v>4.0939412119021412E-2</v>
      </c>
      <c r="C440">
        <v>-1.096720471332391E-2</v>
      </c>
      <c r="D440">
        <v>1.2382968686683199E-2</v>
      </c>
      <c r="E440">
        <v>-5.1485881919869358E-3</v>
      </c>
      <c r="F440">
        <v>-4.5870477493578088E-3</v>
      </c>
      <c r="G440">
        <v>3.0731032693152032E-3</v>
      </c>
      <c r="H440">
        <v>-2.5608313599367878E-3</v>
      </c>
      <c r="I440">
        <v>1.9534843082058329E-2</v>
      </c>
      <c r="J440">
        <v>2.4639957540809609E-2</v>
      </c>
      <c r="K440">
        <v>-1.5659689184903239E-2</v>
      </c>
      <c r="L440">
        <v>-3.9176923640331651E-3</v>
      </c>
      <c r="M440">
        <v>0</v>
      </c>
      <c r="N440">
        <v>2.2778948892584031E-2</v>
      </c>
      <c r="O440">
        <v>-1.28206135690524E-2</v>
      </c>
      <c r="P440">
        <v>-1.8867721915751701E-2</v>
      </c>
      <c r="Q440">
        <v>-1.4289316895880869E-2</v>
      </c>
      <c r="R440">
        <v>2.4143350005246589E-2</v>
      </c>
      <c r="S440">
        <v>-6.504046277417519E-3</v>
      </c>
    </row>
    <row r="441" spans="1:19" x14ac:dyDescent="0.35">
      <c r="A441" s="2">
        <v>44089</v>
      </c>
      <c r="B441">
        <v>-4.0160753575614327E-3</v>
      </c>
      <c r="C441">
        <v>-9.0726488467027799E-3</v>
      </c>
      <c r="D441">
        <v>8.3529707902796346E-3</v>
      </c>
      <c r="E441">
        <v>-1.2161957245190419E-2</v>
      </c>
      <c r="F441">
        <v>9.21643514249193E-3</v>
      </c>
      <c r="G441">
        <v>-1.480721894035242E-2</v>
      </c>
      <c r="H441">
        <v>1.219512286009428E-2</v>
      </c>
      <c r="I441">
        <v>-2.2582258761497661E-2</v>
      </c>
      <c r="J441">
        <v>-2.9044283001104509E-2</v>
      </c>
      <c r="K441">
        <v>-1.3636209526266979E-2</v>
      </c>
      <c r="L441">
        <v>5.3097247567456707E-2</v>
      </c>
      <c r="M441">
        <v>-1.2076767889186431E-3</v>
      </c>
      <c r="N441">
        <v>-5.4820977879735944E-3</v>
      </c>
      <c r="O441">
        <v>4.3290903137087611E-3</v>
      </c>
      <c r="P441">
        <v>-1.257407009695055E-2</v>
      </c>
      <c r="Q441">
        <v>-1.31806666390677E-3</v>
      </c>
      <c r="R441">
        <v>-1.9995859217458611E-2</v>
      </c>
      <c r="S441">
        <v>-1.0638122555049151E-2</v>
      </c>
    </row>
    <row r="442" spans="1:19" x14ac:dyDescent="0.35">
      <c r="A442" s="2">
        <v>44090</v>
      </c>
      <c r="B442">
        <v>4.0322692547505312E-3</v>
      </c>
      <c r="C442">
        <v>1.5259487862036901E-2</v>
      </c>
      <c r="D442">
        <v>3.7870209000417931E-2</v>
      </c>
      <c r="E442">
        <v>2.8945550592926361E-2</v>
      </c>
      <c r="F442">
        <v>1.3698812597450869E-2</v>
      </c>
      <c r="G442">
        <v>5.8823508348714082E-2</v>
      </c>
      <c r="H442">
        <v>8.2434466704781606E-3</v>
      </c>
      <c r="I442">
        <v>3.1505343755918291E-2</v>
      </c>
      <c r="J442">
        <v>4.0849179573737127E-2</v>
      </c>
      <c r="K442">
        <v>5.0691086370541871E-2</v>
      </c>
      <c r="L442">
        <v>8.6834820083369735E-2</v>
      </c>
      <c r="M442">
        <v>1.8137706269284681E-2</v>
      </c>
      <c r="N442">
        <v>4.2377147266996262E-2</v>
      </c>
      <c r="O442">
        <v>7.5431371980172468E-3</v>
      </c>
      <c r="P442">
        <v>2.2471830773711291E-2</v>
      </c>
      <c r="Q442">
        <v>2.3752847542346518E-3</v>
      </c>
      <c r="R442">
        <v>5.455312485711894E-2</v>
      </c>
      <c r="S442">
        <v>4.2459432461357638E-2</v>
      </c>
    </row>
    <row r="443" spans="1:19" x14ac:dyDescent="0.35">
      <c r="A443" s="2">
        <v>44091</v>
      </c>
      <c r="B443">
        <v>8.0319578756260501E-3</v>
      </c>
      <c r="C443">
        <v>-2.004014362007811E-2</v>
      </c>
      <c r="D443">
        <v>2.879119949060072E-2</v>
      </c>
      <c r="E443">
        <v>2.9277984293583081E-3</v>
      </c>
      <c r="F443">
        <v>-9.0090443531809505E-4</v>
      </c>
      <c r="G443">
        <v>8.0762778487577513E-3</v>
      </c>
      <c r="H443">
        <v>5.0316162960979396E-3</v>
      </c>
      <c r="I443">
        <v>1.131311661505485E-3</v>
      </c>
      <c r="J443">
        <v>-7.4167235786573027E-3</v>
      </c>
      <c r="K443">
        <v>2.63159310327945E-2</v>
      </c>
      <c r="L443">
        <v>1.8900256427137659E-2</v>
      </c>
      <c r="M443">
        <v>1.9002471277848491E-2</v>
      </c>
      <c r="N443">
        <v>-2.644108642646859E-3</v>
      </c>
      <c r="O443">
        <v>-1.604283016882135E-2</v>
      </c>
      <c r="P443">
        <v>-5.1281499464909119E-3</v>
      </c>
      <c r="Q443">
        <v>-1.316477037648023E-2</v>
      </c>
      <c r="R443">
        <v>-2.0365120388962099E-3</v>
      </c>
      <c r="S443">
        <v>-2.6497325916285952E-4</v>
      </c>
    </row>
    <row r="444" spans="1:19" x14ac:dyDescent="0.35">
      <c r="A444" s="2">
        <v>44092</v>
      </c>
      <c r="B444">
        <v>3.9842029668282208E-3</v>
      </c>
      <c r="C444">
        <v>-3.476472156582433E-2</v>
      </c>
      <c r="D444">
        <v>-6.095825842632685E-3</v>
      </c>
      <c r="E444">
        <v>-7.3612033386286626E-3</v>
      </c>
      <c r="F444">
        <v>0</v>
      </c>
      <c r="G444">
        <v>-1.165309710604878E-2</v>
      </c>
      <c r="H444">
        <v>-1.5644681239265549E-2</v>
      </c>
      <c r="I444">
        <v>-2.779689298421506E-2</v>
      </c>
      <c r="J444">
        <v>4.9814282622193673E-3</v>
      </c>
      <c r="K444">
        <v>2.9914223188288291E-2</v>
      </c>
      <c r="L444">
        <v>-1.770662358547348E-2</v>
      </c>
      <c r="M444">
        <v>-4.3123473756983111E-2</v>
      </c>
      <c r="N444">
        <v>-8.7821213230480089E-3</v>
      </c>
      <c r="O444">
        <v>-2.2463772897000078E-2</v>
      </c>
      <c r="P444">
        <v>-1.7673018882301109E-2</v>
      </c>
      <c r="Q444">
        <v>-2.294578617309229E-2</v>
      </c>
      <c r="R444">
        <v>-5.918304130728913E-3</v>
      </c>
      <c r="S444">
        <v>-1.6137279552113078E-2</v>
      </c>
    </row>
    <row r="445" spans="1:19" x14ac:dyDescent="0.35">
      <c r="A445" s="2">
        <v>44095</v>
      </c>
      <c r="B445">
        <v>-1.984126177592405E-2</v>
      </c>
      <c r="C445">
        <v>-2.9661014944131089E-2</v>
      </c>
      <c r="D445">
        <v>-4.2096351999323267E-2</v>
      </c>
      <c r="E445">
        <v>-2.4421505596335599E-2</v>
      </c>
      <c r="F445">
        <v>-4.4183998344536013E-2</v>
      </c>
      <c r="G445">
        <v>-4.6671728624739339E-2</v>
      </c>
      <c r="H445">
        <v>-3.8143778780344473E-2</v>
      </c>
      <c r="I445">
        <v>-4.3468048155997467E-2</v>
      </c>
      <c r="J445">
        <v>-3.1908304302441071E-2</v>
      </c>
      <c r="K445">
        <v>-5.3941757450491352E-2</v>
      </c>
      <c r="L445">
        <v>-3.0901179511569569E-2</v>
      </c>
      <c r="M445">
        <v>-3.8976975033763177E-2</v>
      </c>
      <c r="N445">
        <v>-6.5195755163222735E-2</v>
      </c>
      <c r="O445">
        <v>-2.4833317650720829E-2</v>
      </c>
      <c r="P445">
        <v>-4.6476586196430032E-2</v>
      </c>
      <c r="Q445">
        <v>-3.8503468735611723E-2</v>
      </c>
      <c r="R445">
        <v>-2.771514817886267E-2</v>
      </c>
      <c r="S445">
        <v>-2.0435690038579701E-2</v>
      </c>
    </row>
    <row r="446" spans="1:19" x14ac:dyDescent="0.35">
      <c r="A446" s="2">
        <v>44096</v>
      </c>
      <c r="B446">
        <v>-2.0242906584574168E-2</v>
      </c>
      <c r="C446">
        <v>8.7335541815496409E-3</v>
      </c>
      <c r="D446">
        <v>-1.746335459864357E-3</v>
      </c>
      <c r="E446">
        <v>-1.0092010725290869E-2</v>
      </c>
      <c r="F446">
        <v>-7.5471346222706348E-3</v>
      </c>
      <c r="G446">
        <v>-9.2760240067315536E-3</v>
      </c>
      <c r="H446">
        <v>-7.2701475456536926E-3</v>
      </c>
      <c r="I446">
        <v>1.944126269458613E-3</v>
      </c>
      <c r="J446">
        <v>-6.7199084561667677E-3</v>
      </c>
      <c r="K446">
        <v>-1.973711294539748E-2</v>
      </c>
      <c r="L446">
        <v>-1.8600406763806251E-2</v>
      </c>
      <c r="M446">
        <v>-6.3370110334033392E-3</v>
      </c>
      <c r="N446">
        <v>-1.001423103481747E-2</v>
      </c>
      <c r="O446">
        <v>1.2542805552558489E-2</v>
      </c>
      <c r="P446">
        <v>1.5721373553760909E-3</v>
      </c>
      <c r="Q446">
        <v>-1.221224984064029E-2</v>
      </c>
      <c r="R446">
        <v>1.266836863405008E-3</v>
      </c>
      <c r="S446">
        <v>-2.4704765794438699E-2</v>
      </c>
    </row>
    <row r="447" spans="1:19" x14ac:dyDescent="0.35">
      <c r="A447" s="2">
        <v>44097</v>
      </c>
      <c r="B447">
        <v>-4.1323090228242432E-3</v>
      </c>
      <c r="C447">
        <v>-2.759746950027531E-2</v>
      </c>
      <c r="D447">
        <v>-4.0233383024125602E-2</v>
      </c>
      <c r="E447">
        <v>-4.7398213918400163E-2</v>
      </c>
      <c r="F447">
        <v>-2.9467665368484001E-2</v>
      </c>
      <c r="G447">
        <v>-5.3835913021743842E-2</v>
      </c>
      <c r="H447">
        <v>-3.5286350627805267E-2</v>
      </c>
      <c r="I447">
        <v>-4.4384981828185843E-2</v>
      </c>
      <c r="J447">
        <v>-7.4420172353612868E-2</v>
      </c>
      <c r="K447">
        <v>-5.8165167780304339E-2</v>
      </c>
      <c r="L447">
        <v>-6.0469420657979438E-2</v>
      </c>
      <c r="M447">
        <v>-4.8469557610339997E-2</v>
      </c>
      <c r="N447">
        <v>-4.9313478142394063E-2</v>
      </c>
      <c r="O447">
        <v>-1.9519478343987932E-2</v>
      </c>
      <c r="P447">
        <v>-2.119294891054058E-2</v>
      </c>
      <c r="Q447">
        <v>-2.470601954986518E-2</v>
      </c>
      <c r="R447">
        <v>-6.1366580475742387E-2</v>
      </c>
      <c r="S447">
        <v>-3.2085699402552792E-2</v>
      </c>
    </row>
    <row r="448" spans="1:19" x14ac:dyDescent="0.35">
      <c r="A448" s="2">
        <v>44098</v>
      </c>
      <c r="B448">
        <v>-2.9045526860817961E-2</v>
      </c>
      <c r="C448">
        <v>-2.2257280767555838E-3</v>
      </c>
      <c r="D448">
        <v>2.0656140018440409E-2</v>
      </c>
      <c r="E448">
        <v>-2.0848096518432109E-3</v>
      </c>
      <c r="F448">
        <v>-4.8973142797295033E-3</v>
      </c>
      <c r="G448">
        <v>7.4215678026374743E-3</v>
      </c>
      <c r="H448">
        <v>1.035203522820405E-2</v>
      </c>
      <c r="I448">
        <v>1.2689342629019771E-3</v>
      </c>
      <c r="J448">
        <v>-3.8287227434505851E-3</v>
      </c>
      <c r="K448">
        <v>2.375289568678518E-2</v>
      </c>
      <c r="L448">
        <v>2.2094268366364519E-2</v>
      </c>
      <c r="M448">
        <v>2.2788334085049211E-2</v>
      </c>
      <c r="N448">
        <v>4.1800783533976196E-3</v>
      </c>
      <c r="O448">
        <v>1.6079787148095988E-2</v>
      </c>
      <c r="P448">
        <v>2.4859390044711379E-2</v>
      </c>
      <c r="Q448">
        <v>6.3327026064967651E-3</v>
      </c>
      <c r="R448">
        <v>1.572891593057069E-3</v>
      </c>
      <c r="S448">
        <v>-2.035380406037568E-3</v>
      </c>
    </row>
    <row r="449" spans="1:19" x14ac:dyDescent="0.35">
      <c r="A449" s="2">
        <v>44099</v>
      </c>
      <c r="B449">
        <v>-4.2735843662011774E-3</v>
      </c>
      <c r="C449">
        <v>-3.9040241474883608E-3</v>
      </c>
      <c r="D449">
        <v>2.9764155358644739E-3</v>
      </c>
      <c r="E449">
        <v>4.1797964936374221E-4</v>
      </c>
      <c r="F449">
        <v>-2.2637751615616649E-2</v>
      </c>
      <c r="G449">
        <v>2.1828092110397709E-2</v>
      </c>
      <c r="H449">
        <v>-1.0245968600306689E-2</v>
      </c>
      <c r="I449">
        <v>2.6109016275687621E-2</v>
      </c>
      <c r="J449">
        <v>3.4945048726187089E-4</v>
      </c>
      <c r="K449">
        <v>-3.9443268636402573E-2</v>
      </c>
      <c r="L449">
        <v>-3.9473780667049319E-2</v>
      </c>
      <c r="M449">
        <v>-2.228059641043412E-2</v>
      </c>
      <c r="N449">
        <v>5.6770974113740102E-4</v>
      </c>
      <c r="O449">
        <v>-3.014323485294779E-2</v>
      </c>
      <c r="P449">
        <v>-2.7386419395506682E-2</v>
      </c>
      <c r="Q449">
        <v>-2.0077618175531001E-2</v>
      </c>
      <c r="R449">
        <v>-1.480489014483222E-2</v>
      </c>
      <c r="S449">
        <v>9.3238515487559237E-3</v>
      </c>
    </row>
    <row r="450" spans="1:19" x14ac:dyDescent="0.35">
      <c r="A450" s="2">
        <v>44102</v>
      </c>
      <c r="B450">
        <v>1.7167155549715041E-2</v>
      </c>
      <c r="C450">
        <v>1.7917049587096171E-2</v>
      </c>
      <c r="D450">
        <v>2.9642289924947113E-4</v>
      </c>
      <c r="E450">
        <v>2.9235603680006109E-2</v>
      </c>
      <c r="F450">
        <v>2.215517504818609E-2</v>
      </c>
      <c r="G450">
        <v>-2.6719705127609128E-4</v>
      </c>
      <c r="H450">
        <v>-2.0704230724478689E-3</v>
      </c>
      <c r="I450">
        <v>1.358685660002568E-2</v>
      </c>
      <c r="J450">
        <v>4.6105368527814113E-2</v>
      </c>
      <c r="K450">
        <v>3.6232020747542171E-2</v>
      </c>
      <c r="L450">
        <v>1.174167195974762E-2</v>
      </c>
      <c r="M450">
        <v>-3.4852472779320687E-2</v>
      </c>
      <c r="N450">
        <v>2.0801664026726559E-2</v>
      </c>
      <c r="O450">
        <v>1.359726856103571E-2</v>
      </c>
      <c r="P450">
        <v>3.8616184885871263E-2</v>
      </c>
      <c r="Q450">
        <v>3.3333276070731888E-2</v>
      </c>
      <c r="R450">
        <v>2.0491711941354351E-2</v>
      </c>
      <c r="S450">
        <v>1.934201208900688E-2</v>
      </c>
    </row>
    <row r="451" spans="1:19" x14ac:dyDescent="0.35">
      <c r="A451" s="2">
        <v>44103</v>
      </c>
      <c r="B451">
        <v>-9.1083815006454127E-4</v>
      </c>
      <c r="C451">
        <v>-2.8052870456496959E-2</v>
      </c>
      <c r="D451">
        <v>-3.7080761813217178E-2</v>
      </c>
      <c r="E451">
        <v>-2.7458489035542599E-2</v>
      </c>
      <c r="F451">
        <v>-3.5468052288666008E-2</v>
      </c>
      <c r="G451">
        <v>-3.3386598390287243E-2</v>
      </c>
      <c r="H451">
        <v>-3.5269574099301759E-2</v>
      </c>
      <c r="I451">
        <v>-8.2866775863651432E-3</v>
      </c>
      <c r="J451">
        <v>-1.736243434840767E-2</v>
      </c>
      <c r="K451">
        <v>-3.030328843499153E-2</v>
      </c>
      <c r="L451">
        <v>-3.3849153212487708E-2</v>
      </c>
      <c r="M451">
        <v>-2.9166640713855881E-2</v>
      </c>
      <c r="N451">
        <v>-3.3160294025681658E-2</v>
      </c>
      <c r="O451">
        <v>-1.686448843476351E-2</v>
      </c>
      <c r="P451">
        <v>-4.647535388251911E-2</v>
      </c>
      <c r="Q451">
        <v>-1.361342228063012E-2</v>
      </c>
      <c r="R451">
        <v>-3.1459127274735772E-2</v>
      </c>
      <c r="S451">
        <v>-2.9170473249534808E-2</v>
      </c>
    </row>
    <row r="452" spans="1:19" x14ac:dyDescent="0.35">
      <c r="A452" s="2">
        <v>44104</v>
      </c>
      <c r="B452">
        <v>0</v>
      </c>
      <c r="C452">
        <v>-1.188459708136869E-2</v>
      </c>
      <c r="D452">
        <v>1.1706755853344349E-2</v>
      </c>
      <c r="E452">
        <v>1.3908600382039891E-3</v>
      </c>
      <c r="F452">
        <v>5.1072728525660693E-3</v>
      </c>
      <c r="G452">
        <v>-6.9079781757933612E-3</v>
      </c>
      <c r="H452">
        <v>7.8852781671834293E-3</v>
      </c>
      <c r="I452">
        <v>5.8982162057847898E-3</v>
      </c>
      <c r="J452">
        <v>-3.0580628891595518E-3</v>
      </c>
      <c r="K452">
        <v>-1.682669599986231E-2</v>
      </c>
      <c r="L452">
        <v>2.0018863328314929E-3</v>
      </c>
      <c r="M452">
        <v>1.8597955651752599E-2</v>
      </c>
      <c r="N452">
        <v>-6.7062244664548576E-3</v>
      </c>
      <c r="O452">
        <v>-1.8713569373667971E-2</v>
      </c>
      <c r="P452">
        <v>-6.4989768521309674E-3</v>
      </c>
      <c r="Q452">
        <v>2.9102833344510911E-2</v>
      </c>
      <c r="R452">
        <v>-2.0732155295815069E-3</v>
      </c>
      <c r="S452">
        <v>1.458759368436757E-3</v>
      </c>
    </row>
    <row r="453" spans="1:19" x14ac:dyDescent="0.35">
      <c r="A453" s="2">
        <v>44105</v>
      </c>
      <c r="B453">
        <v>0</v>
      </c>
      <c r="C453">
        <v>-3.6082426752391587E-2</v>
      </c>
      <c r="D453">
        <v>-1.2484909029934819E-2</v>
      </c>
      <c r="E453">
        <v>-2.194450561885708E-2</v>
      </c>
      <c r="F453">
        <v>-1.5243893229806019E-2</v>
      </c>
      <c r="G453">
        <v>-3.0050161030492632E-2</v>
      </c>
      <c r="H453">
        <v>-1.493595384765811E-2</v>
      </c>
      <c r="I453">
        <v>-4.7642125380114593E-2</v>
      </c>
      <c r="J453">
        <v>-5.555550350744598E-2</v>
      </c>
      <c r="K453">
        <v>-3.4229909799731513E-2</v>
      </c>
      <c r="L453">
        <v>-3.2967080061962577E-2</v>
      </c>
      <c r="M453">
        <v>-7.0225017520771926E-3</v>
      </c>
      <c r="N453">
        <v>-3.009275333859196E-2</v>
      </c>
      <c r="O453">
        <v>-3.6948589133626093E-2</v>
      </c>
      <c r="P453">
        <v>-4.4971342274961801E-2</v>
      </c>
      <c r="Q453">
        <v>-2.0991304535335931E-2</v>
      </c>
      <c r="R453">
        <v>-7.0175563027999432E-2</v>
      </c>
      <c r="S453">
        <v>-3.4954876864999977E-2</v>
      </c>
    </row>
    <row r="454" spans="1:19" x14ac:dyDescent="0.35">
      <c r="A454" s="2">
        <v>44106</v>
      </c>
      <c r="B454">
        <v>0</v>
      </c>
      <c r="C454">
        <v>1.188444137452338E-3</v>
      </c>
      <c r="D454">
        <v>1.9734776781896501E-2</v>
      </c>
      <c r="E454">
        <v>1.093443623634349E-2</v>
      </c>
      <c r="F454">
        <v>1.1351811863594021E-2</v>
      </c>
      <c r="G454">
        <v>-1.4341222392998401E-3</v>
      </c>
      <c r="H454">
        <v>5.7760318821935552E-3</v>
      </c>
      <c r="I454">
        <v>-3.2580990464070481E-2</v>
      </c>
      <c r="J454">
        <v>2.0209520524739899E-2</v>
      </c>
      <c r="K454">
        <v>4.3037912599931387E-2</v>
      </c>
      <c r="L454">
        <v>1.9628277725066919E-2</v>
      </c>
      <c r="M454">
        <v>-3.253176085000975E-2</v>
      </c>
      <c r="N454">
        <v>1.5513255639276521E-2</v>
      </c>
      <c r="O454">
        <v>1.4851424331649319E-2</v>
      </c>
      <c r="P454">
        <v>2.8253304779190191E-2</v>
      </c>
      <c r="Q454">
        <v>-7.4447818741224534E-3</v>
      </c>
      <c r="R454">
        <v>1.117180366733561E-2</v>
      </c>
      <c r="S454">
        <v>-4.5277146049985673E-3</v>
      </c>
    </row>
    <row r="455" spans="1:19" x14ac:dyDescent="0.35">
      <c r="A455" s="2">
        <v>44109</v>
      </c>
      <c r="B455">
        <v>-1.321591531128607E-2</v>
      </c>
      <c r="C455">
        <v>2.017817629358221E-2</v>
      </c>
      <c r="D455">
        <v>3.6589046427680787E-2</v>
      </c>
      <c r="E455">
        <v>2.1210773925167011E-2</v>
      </c>
      <c r="F455">
        <v>2.2449141963499789E-2</v>
      </c>
      <c r="G455">
        <v>4.7399957009812033E-2</v>
      </c>
      <c r="H455">
        <v>4.2354683012348023E-2</v>
      </c>
      <c r="I455">
        <v>4.3754869385944861E-2</v>
      </c>
      <c r="J455">
        <v>3.4311869199190603E-2</v>
      </c>
      <c r="K455">
        <v>2.6699378157261311E-2</v>
      </c>
      <c r="L455">
        <v>6.4842965065492253E-2</v>
      </c>
      <c r="M455">
        <v>5.4093567890497019E-2</v>
      </c>
      <c r="N455">
        <v>2.9181304234756181E-2</v>
      </c>
      <c r="O455">
        <v>3.2927001213919123E-2</v>
      </c>
      <c r="P455">
        <v>7.49394830133987E-3</v>
      </c>
      <c r="Q455">
        <v>3.0903128782290071E-2</v>
      </c>
      <c r="R455">
        <v>5.7451714151006923E-2</v>
      </c>
      <c r="S455">
        <v>2.3044238017801311E-2</v>
      </c>
    </row>
    <row r="456" spans="1:19" x14ac:dyDescent="0.35">
      <c r="A456" s="2">
        <v>44110</v>
      </c>
      <c r="B456">
        <v>8.9285414592072954E-3</v>
      </c>
      <c r="C456">
        <v>-1.5125305472976519E-2</v>
      </c>
      <c r="D456">
        <v>-2.8588002539481901E-2</v>
      </c>
      <c r="E456">
        <v>-5.5018576235812411E-3</v>
      </c>
      <c r="F456">
        <v>-8.9821402320121591E-3</v>
      </c>
      <c r="G456">
        <v>-1.289060419993493E-2</v>
      </c>
      <c r="H456">
        <v>-1.5840313847443669E-2</v>
      </c>
      <c r="I456">
        <v>-3.5314803684520002E-2</v>
      </c>
      <c r="J456">
        <v>-1.402186559184382E-2</v>
      </c>
      <c r="K456">
        <v>-4.4917469193331283E-2</v>
      </c>
      <c r="L456">
        <v>-3.6156085909422757E-2</v>
      </c>
      <c r="M456">
        <v>-5.5478569945833778E-3</v>
      </c>
      <c r="N456">
        <v>-2.8353900439780921E-2</v>
      </c>
      <c r="O456">
        <v>-4.3291594481689177E-3</v>
      </c>
      <c r="P456">
        <v>-9.9175184308726294E-3</v>
      </c>
      <c r="Q456">
        <v>-2.6193563980021479E-3</v>
      </c>
      <c r="R456">
        <v>-1.718146798809805E-2</v>
      </c>
      <c r="S456">
        <v>-1.0373555431908991E-2</v>
      </c>
    </row>
    <row r="457" spans="1:19" x14ac:dyDescent="0.35">
      <c r="A457" s="2">
        <v>44111</v>
      </c>
      <c r="B457">
        <v>0</v>
      </c>
      <c r="C457">
        <v>5.9068581650238983E-3</v>
      </c>
      <c r="D457">
        <v>3.093100841278984E-2</v>
      </c>
      <c r="E457">
        <v>2.0470039455902089E-2</v>
      </c>
      <c r="F457">
        <v>-1.0071230216641689E-3</v>
      </c>
      <c r="G457">
        <v>2.000524333683806E-2</v>
      </c>
      <c r="H457">
        <v>3.4991903287657782E-3</v>
      </c>
      <c r="I457">
        <v>-7.6375660707377344E-3</v>
      </c>
      <c r="J457">
        <v>1.318055917577121E-2</v>
      </c>
      <c r="K457">
        <v>2.2277409294888528E-2</v>
      </c>
      <c r="L457">
        <v>1.480751358430976E-2</v>
      </c>
      <c r="M457">
        <v>-8.3682528287668534E-3</v>
      </c>
      <c r="N457">
        <v>1.703876197616272E-2</v>
      </c>
      <c r="O457">
        <v>1.14624089230726E-2</v>
      </c>
      <c r="P457">
        <v>2.5041648855498311E-2</v>
      </c>
      <c r="Q457">
        <v>8.7538904851895971E-3</v>
      </c>
      <c r="R457">
        <v>4.724230803767604E-4</v>
      </c>
      <c r="S457">
        <v>3.2947328740591249E-3</v>
      </c>
    </row>
    <row r="458" spans="1:19" x14ac:dyDescent="0.35">
      <c r="A458" s="2">
        <v>44112</v>
      </c>
      <c r="B458">
        <v>4.4248658832195531E-3</v>
      </c>
      <c r="C458">
        <v>2.7010968609705529E-2</v>
      </c>
      <c r="D458">
        <v>3.4954701340852427E-2</v>
      </c>
      <c r="E458">
        <v>1.9517706358574971E-2</v>
      </c>
      <c r="F458">
        <v>2.6209854851909631E-2</v>
      </c>
      <c r="G458">
        <v>2.6151054160065801E-2</v>
      </c>
      <c r="H458">
        <v>2.0222817800063408E-2</v>
      </c>
      <c r="I458">
        <v>2.4150887913338751E-2</v>
      </c>
      <c r="J458">
        <v>6.5388721139255201E-2</v>
      </c>
      <c r="K458">
        <v>6.0532496884285518E-2</v>
      </c>
      <c r="L458">
        <v>8.754860805572795E-2</v>
      </c>
      <c r="M458">
        <v>3.797479532311776E-2</v>
      </c>
      <c r="N458">
        <v>3.2928845403135343E-2</v>
      </c>
      <c r="O458">
        <v>3.3216269341448612E-2</v>
      </c>
      <c r="P458">
        <v>5.2117330425583308E-2</v>
      </c>
      <c r="Q458">
        <v>1.041371297646654E-2</v>
      </c>
      <c r="R458">
        <v>4.7461800615932859E-2</v>
      </c>
      <c r="S458">
        <v>5.2537088681496202E-2</v>
      </c>
    </row>
    <row r="459" spans="1:19" x14ac:dyDescent="0.35">
      <c r="A459" s="2">
        <v>44113</v>
      </c>
      <c r="B459">
        <v>0</v>
      </c>
      <c r="C459">
        <v>-7.4325837283822924E-3</v>
      </c>
      <c r="D459">
        <v>-1.1257963930372259E-2</v>
      </c>
      <c r="E459">
        <v>-1.6219210021573342E-2</v>
      </c>
      <c r="F459">
        <v>-1.277018781657091E-2</v>
      </c>
      <c r="G459">
        <v>-2.9200460184042321E-3</v>
      </c>
      <c r="H459">
        <v>1.161999517288592E-2</v>
      </c>
      <c r="I459">
        <v>-1.3734351224396261E-2</v>
      </c>
      <c r="J459">
        <v>-3.2133690939038402E-2</v>
      </c>
      <c r="K459">
        <v>-2.7397293152511049E-2</v>
      </c>
      <c r="L459">
        <v>-3.2200155753052018E-2</v>
      </c>
      <c r="M459">
        <v>-1.7615136079211061E-2</v>
      </c>
      <c r="N459">
        <v>-1.118574373867132E-2</v>
      </c>
      <c r="O459">
        <v>8.320619463956902E-3</v>
      </c>
      <c r="P459">
        <v>-4.643827972800274E-3</v>
      </c>
      <c r="Q459">
        <v>9.161343004276512E-3</v>
      </c>
      <c r="R459">
        <v>-1.6231023015445541E-2</v>
      </c>
      <c r="S459">
        <v>-1.4747453237970439E-2</v>
      </c>
    </row>
    <row r="460" spans="1:19" x14ac:dyDescent="0.35">
      <c r="A460" s="2">
        <v>44116</v>
      </c>
      <c r="B460">
        <v>8.8105426114291063E-3</v>
      </c>
      <c r="C460">
        <v>-6.9125784612391614E-3</v>
      </c>
      <c r="D460">
        <v>1.309402160368789E-2</v>
      </c>
      <c r="E460">
        <v>6.891915265101467E-3</v>
      </c>
      <c r="F460">
        <v>-1.2935443763813059E-2</v>
      </c>
      <c r="G460">
        <v>1.7305723264536169E-2</v>
      </c>
      <c r="H460">
        <v>-6.7566714098283853E-3</v>
      </c>
      <c r="I460">
        <v>1.523901187038823E-2</v>
      </c>
      <c r="J460">
        <v>1.228414625088781E-2</v>
      </c>
      <c r="K460">
        <v>7.0423503440326662E-3</v>
      </c>
      <c r="L460">
        <v>-9.2425097779846865E-4</v>
      </c>
      <c r="M460">
        <v>6.8964152117514388E-3</v>
      </c>
      <c r="N460">
        <v>7.9187203089423619E-3</v>
      </c>
      <c r="O460">
        <v>-1.350340134414452E-2</v>
      </c>
      <c r="P460">
        <v>-9.3313283850591233E-3</v>
      </c>
      <c r="Q460">
        <v>-8.7946456969388853E-3</v>
      </c>
      <c r="R460">
        <v>-1.2602956041579679E-2</v>
      </c>
      <c r="S460">
        <v>-3.1663775394726872E-3</v>
      </c>
    </row>
    <row r="461" spans="1:19" x14ac:dyDescent="0.35">
      <c r="A461" s="2">
        <v>44117</v>
      </c>
      <c r="B461">
        <v>0</v>
      </c>
      <c r="C461">
        <v>-3.2482529925611403E-2</v>
      </c>
      <c r="D461">
        <v>-1.9949211062710411E-2</v>
      </c>
      <c r="E461">
        <v>-1.4897168161118411E-2</v>
      </c>
      <c r="F461">
        <v>-2.1169163146927409E-2</v>
      </c>
      <c r="G461">
        <v>1.125347190139858E-2</v>
      </c>
      <c r="H461">
        <v>-1.5646114818165139E-2</v>
      </c>
      <c r="I461">
        <v>2.5894338327558941E-4</v>
      </c>
      <c r="J461">
        <v>-3.6405300912285783E-2</v>
      </c>
      <c r="K461">
        <v>-1.398585486357218E-2</v>
      </c>
      <c r="L461">
        <v>-2.682708211084717E-2</v>
      </c>
      <c r="M461">
        <v>-9.5890327925491903E-3</v>
      </c>
      <c r="N461">
        <v>-4.0965161031462971E-2</v>
      </c>
      <c r="O461">
        <v>-1.8250985507763499E-2</v>
      </c>
      <c r="P461">
        <v>-1.56985890180944E-2</v>
      </c>
      <c r="Q461">
        <v>-2.1465410329777331E-2</v>
      </c>
      <c r="R461">
        <v>-3.8524110152472479E-2</v>
      </c>
      <c r="S461">
        <v>-1.183937055826456E-2</v>
      </c>
    </row>
    <row r="462" spans="1:19" x14ac:dyDescent="0.35">
      <c r="A462" s="2">
        <v>44118</v>
      </c>
      <c r="B462">
        <v>-2.6200851709936131E-2</v>
      </c>
      <c r="C462">
        <v>-5.3958569678800314E-3</v>
      </c>
      <c r="D462">
        <v>-1.0034475184254489E-2</v>
      </c>
      <c r="E462">
        <v>-6.1311719048559032E-3</v>
      </c>
      <c r="F462">
        <v>1.0298630309006679E-2</v>
      </c>
      <c r="G462">
        <v>-2.6397647317423559E-2</v>
      </c>
      <c r="H462">
        <v>2.0732042681559371E-3</v>
      </c>
      <c r="I462">
        <v>-1.552228354889218E-3</v>
      </c>
      <c r="J462">
        <v>1.803954826533993E-2</v>
      </c>
      <c r="K462">
        <v>-7.0925309545999404E-3</v>
      </c>
      <c r="L462">
        <v>-6.6541636576898933E-3</v>
      </c>
      <c r="M462">
        <v>-1.1065020871280921E-2</v>
      </c>
      <c r="N462">
        <v>1.5798561249763091E-2</v>
      </c>
      <c r="O462">
        <v>-1.161871530015457E-3</v>
      </c>
      <c r="P462">
        <v>-1.355655929189681E-2</v>
      </c>
      <c r="Q462">
        <v>-8.7741703518656733E-3</v>
      </c>
      <c r="R462">
        <v>6.7584475827255908E-3</v>
      </c>
      <c r="S462">
        <v>-2.0456219293276678E-3</v>
      </c>
    </row>
    <row r="463" spans="1:19" x14ac:dyDescent="0.35">
      <c r="A463" s="2">
        <v>44119</v>
      </c>
      <c r="B463">
        <v>-1.3452903381535821E-2</v>
      </c>
      <c r="C463">
        <v>-9.041569531710647E-3</v>
      </c>
      <c r="D463">
        <v>2.5195785870282709E-2</v>
      </c>
      <c r="E463">
        <v>7.6765654548782702E-3</v>
      </c>
      <c r="F463">
        <v>-9.1744185890839658E-3</v>
      </c>
      <c r="G463">
        <v>2.241947017429391E-2</v>
      </c>
      <c r="H463">
        <v>-1.379324703778639E-2</v>
      </c>
      <c r="I463">
        <v>1.891662711478781E-2</v>
      </c>
      <c r="J463">
        <v>2.1062971391164531E-2</v>
      </c>
      <c r="K463">
        <v>1.6666857371157699E-2</v>
      </c>
      <c r="L463">
        <v>1.531105496122565E-2</v>
      </c>
      <c r="M463">
        <v>-1.9580319107744049E-2</v>
      </c>
      <c r="N463">
        <v>8.2565244798760151E-3</v>
      </c>
      <c r="O463">
        <v>-1.6285371849254719E-2</v>
      </c>
      <c r="P463">
        <v>-1.859343424005477E-2</v>
      </c>
      <c r="Q463">
        <v>-1.7704435484427909E-2</v>
      </c>
      <c r="R463">
        <v>-3.5961562705797419E-3</v>
      </c>
      <c r="S463">
        <v>8.7846326538805197E-3</v>
      </c>
    </row>
    <row r="464" spans="1:19" x14ac:dyDescent="0.35">
      <c r="A464" s="2">
        <v>44120</v>
      </c>
      <c r="B464">
        <v>0</v>
      </c>
      <c r="C464">
        <v>-1.155706799888356E-2</v>
      </c>
      <c r="D464">
        <v>-3.4315295066507878E-2</v>
      </c>
      <c r="E464">
        <v>-8.4341205608808867E-3</v>
      </c>
      <c r="F464">
        <v>-6.1727934135630269E-3</v>
      </c>
      <c r="G464">
        <v>-1.7332149883052091E-2</v>
      </c>
      <c r="H464">
        <v>-9.0908507754360324E-3</v>
      </c>
      <c r="I464">
        <v>-3.204479882877187E-2</v>
      </c>
      <c r="J464">
        <v>-3.8310241526701927E-2</v>
      </c>
      <c r="K464">
        <v>-4.6838440578406582E-2</v>
      </c>
      <c r="L464">
        <v>-4.901038793101864E-2</v>
      </c>
      <c r="M464">
        <v>-2.139792132528839E-2</v>
      </c>
      <c r="N464">
        <v>-3.6754847507579069E-2</v>
      </c>
      <c r="O464">
        <v>-3.9416287319629104E-3</v>
      </c>
      <c r="P464">
        <v>-2.141684277701961E-2</v>
      </c>
      <c r="Q464">
        <v>-8.7113679132687638E-3</v>
      </c>
      <c r="R464">
        <v>-3.2242685805831672E-2</v>
      </c>
      <c r="S464">
        <v>-1.015982504910695E-2</v>
      </c>
    </row>
    <row r="465" spans="1:19" x14ac:dyDescent="0.35">
      <c r="A465" s="2">
        <v>44123</v>
      </c>
      <c r="B465">
        <v>4.5454738843619946E-3</v>
      </c>
      <c r="C465">
        <v>-1.3538523323950891E-2</v>
      </c>
      <c r="D465">
        <v>-3.1685078371368913E-2</v>
      </c>
      <c r="E465">
        <v>-2.2088288886802809E-2</v>
      </c>
      <c r="F465">
        <v>5.1760757337389052E-3</v>
      </c>
      <c r="G465">
        <v>-3.2870082188762639E-2</v>
      </c>
      <c r="H465">
        <v>-7.0569912683249303E-4</v>
      </c>
      <c r="I465">
        <v>-3.8360628240891259E-2</v>
      </c>
      <c r="J465">
        <v>-3.8134180815568193E-2</v>
      </c>
      <c r="K465">
        <v>-2.2113016975540689E-2</v>
      </c>
      <c r="L465">
        <v>-2.6759073258116991E-2</v>
      </c>
      <c r="M465">
        <v>1.4576970280183449E-2</v>
      </c>
      <c r="N465">
        <v>-3.2226039989019177E-2</v>
      </c>
      <c r="O465">
        <v>-9.1016128176264477E-3</v>
      </c>
      <c r="P465">
        <v>-5.8922845506018673E-3</v>
      </c>
      <c r="Q465">
        <v>-1.090922373703751E-2</v>
      </c>
      <c r="R465">
        <v>-2.3122639466805369E-2</v>
      </c>
      <c r="S465">
        <v>-1.994126315979405E-2</v>
      </c>
    </row>
    <row r="466" spans="1:19" x14ac:dyDescent="0.35">
      <c r="A466" s="2">
        <v>44124</v>
      </c>
      <c r="B466">
        <v>-1.357471812635525E-2</v>
      </c>
      <c r="C466">
        <v>7.4859731179874878E-3</v>
      </c>
      <c r="D466">
        <v>-3.6695206799414182E-3</v>
      </c>
      <c r="E466">
        <v>5.6119556475942023E-3</v>
      </c>
      <c r="F466">
        <v>1.3388169570430101E-2</v>
      </c>
      <c r="G466">
        <v>2.4868777867752549E-3</v>
      </c>
      <c r="H466">
        <v>1.129940584125033E-2</v>
      </c>
      <c r="I466">
        <v>3.4153117919904163E-2</v>
      </c>
      <c r="J466">
        <v>3.5044218617064297E-2</v>
      </c>
      <c r="K466">
        <v>4.2713690457623077E-2</v>
      </c>
      <c r="L466">
        <v>2.5458266671458899E-2</v>
      </c>
      <c r="M466">
        <v>3.8793221208012429E-2</v>
      </c>
      <c r="N466">
        <v>1.307433573678707E-2</v>
      </c>
      <c r="O466">
        <v>1.1182043159558621E-2</v>
      </c>
      <c r="P466">
        <v>1.016104965307041E-2</v>
      </c>
      <c r="Q466">
        <v>1.9607837512953589E-2</v>
      </c>
      <c r="R466">
        <v>3.5886938075076591E-2</v>
      </c>
      <c r="S466">
        <v>8.3783603495430903E-3</v>
      </c>
    </row>
    <row r="467" spans="1:19" x14ac:dyDescent="0.35">
      <c r="A467" s="2">
        <v>44125</v>
      </c>
      <c r="B467">
        <v>4.5872460454430266E-3</v>
      </c>
      <c r="C467">
        <v>-1.9814288968124649E-2</v>
      </c>
      <c r="D467">
        <v>-5.9546012441366369E-2</v>
      </c>
      <c r="E467">
        <v>-1.130024297722276E-2</v>
      </c>
      <c r="F467">
        <v>-1.2195170781493681E-2</v>
      </c>
      <c r="G467">
        <v>-3.1973632958198883E-2</v>
      </c>
      <c r="H467">
        <v>-1.5362998030274629E-2</v>
      </c>
      <c r="I467">
        <v>-1.7437294371900669E-2</v>
      </c>
      <c r="J467">
        <v>-1.4363978719999389E-2</v>
      </c>
      <c r="K467">
        <v>-1.2048215297682741E-2</v>
      </c>
      <c r="L467">
        <v>-4.0715062145703418E-2</v>
      </c>
      <c r="M467">
        <v>-5.5323450268525143E-3</v>
      </c>
      <c r="N467">
        <v>-1.7543757017768669E-2</v>
      </c>
      <c r="O467">
        <v>-1.9352263244051478E-2</v>
      </c>
      <c r="P467">
        <v>-3.5205530979915411E-2</v>
      </c>
      <c r="Q467">
        <v>-1.6826645811237721E-2</v>
      </c>
      <c r="R467">
        <v>-3.9313922762496123E-3</v>
      </c>
      <c r="S467">
        <v>-1.6023709035100531E-2</v>
      </c>
    </row>
    <row r="468" spans="1:19" x14ac:dyDescent="0.35">
      <c r="A468" s="2">
        <v>44126</v>
      </c>
      <c r="B468">
        <v>-1.3698617659594349E-2</v>
      </c>
      <c r="C468">
        <v>1.705627949326316E-2</v>
      </c>
      <c r="D468">
        <v>4.1449085590116168E-2</v>
      </c>
      <c r="E468">
        <v>3.5699329970290572E-2</v>
      </c>
      <c r="F468">
        <v>1.646090096002184E-2</v>
      </c>
      <c r="G468">
        <v>5.1537788652270322E-2</v>
      </c>
      <c r="H468">
        <v>9.2197150063282329E-3</v>
      </c>
      <c r="I468">
        <v>5.5391279380426102E-2</v>
      </c>
      <c r="J468">
        <v>2.3941676828594941E-2</v>
      </c>
      <c r="K468">
        <v>6.5853514551044157E-2</v>
      </c>
      <c r="L468">
        <v>5.2795111925189042E-2</v>
      </c>
      <c r="M468">
        <v>3.6161167123780258E-2</v>
      </c>
      <c r="N468">
        <v>2.647790817623652E-2</v>
      </c>
      <c r="O468">
        <v>2.4969624681686842E-2</v>
      </c>
      <c r="P468">
        <v>6.1685588922476109E-2</v>
      </c>
      <c r="Q468">
        <v>3.056239703503882E-3</v>
      </c>
      <c r="R468">
        <v>1.8253507329077049E-2</v>
      </c>
      <c r="S468">
        <v>5.1266621201454088E-2</v>
      </c>
    </row>
    <row r="469" spans="1:19" x14ac:dyDescent="0.35">
      <c r="A469" s="2">
        <v>44127</v>
      </c>
      <c r="B469">
        <v>6.4814589201852124E-2</v>
      </c>
      <c r="C469">
        <v>-3.1057210300096121E-3</v>
      </c>
      <c r="D469">
        <v>1.9743108594061361E-2</v>
      </c>
      <c r="E469">
        <v>-1.1308118593318589E-2</v>
      </c>
      <c r="F469">
        <v>-1.0121428598414139E-2</v>
      </c>
      <c r="G469">
        <v>1.570530966403183E-2</v>
      </c>
      <c r="H469">
        <v>-4.2164232021512094E-3</v>
      </c>
      <c r="I469">
        <v>3.05730456080977E-3</v>
      </c>
      <c r="J469">
        <v>1.2876984270571381E-2</v>
      </c>
      <c r="K469">
        <v>1.6018373480933379E-2</v>
      </c>
      <c r="L469">
        <v>-1.474927271759874E-2</v>
      </c>
      <c r="M469">
        <v>-1.7449626291557881E-2</v>
      </c>
      <c r="N469">
        <v>9.3980020972730394E-3</v>
      </c>
      <c r="O469">
        <v>6.2869336835194023E-3</v>
      </c>
      <c r="P469">
        <v>2.5368152834476021E-2</v>
      </c>
      <c r="Q469">
        <v>1.5233211481904261E-3</v>
      </c>
      <c r="R469">
        <v>1.671540304565422E-2</v>
      </c>
      <c r="S469">
        <v>-2.0080469733998348E-2</v>
      </c>
    </row>
    <row r="470" spans="1:19" x14ac:dyDescent="0.35">
      <c r="A470" s="2">
        <v>44130</v>
      </c>
      <c r="B470">
        <v>0</v>
      </c>
      <c r="C470">
        <v>-1.55760784075798E-2</v>
      </c>
      <c r="D470">
        <v>-6.822375830759253E-2</v>
      </c>
      <c r="E470">
        <v>-2.2461002014836699E-2</v>
      </c>
      <c r="F470">
        <v>-2.1472479142737751E-2</v>
      </c>
      <c r="G470">
        <v>-6.8781839898610753E-2</v>
      </c>
      <c r="H470">
        <v>-4.2342930934327727E-2</v>
      </c>
      <c r="I470">
        <v>-4.9276160202893049E-2</v>
      </c>
      <c r="J470">
        <v>-4.3158089236064567E-2</v>
      </c>
      <c r="K470">
        <v>-6.9819720022986975E-2</v>
      </c>
      <c r="L470">
        <v>-5.5888204325225448E-2</v>
      </c>
      <c r="M470">
        <v>-1.7759441649369379E-2</v>
      </c>
      <c r="N470">
        <v>-4.6355027333224268E-2</v>
      </c>
      <c r="O470">
        <v>-3.045678527465712E-2</v>
      </c>
      <c r="P470">
        <v>-1.995216267838618E-2</v>
      </c>
      <c r="Q470">
        <v>-2.9205985977423961E-2</v>
      </c>
      <c r="R470">
        <v>-5.78986438025485E-2</v>
      </c>
      <c r="S470">
        <v>-2.371196698700995E-2</v>
      </c>
    </row>
    <row r="471" spans="1:19" x14ac:dyDescent="0.35">
      <c r="A471" s="2">
        <v>44131</v>
      </c>
      <c r="B471">
        <v>-1.739124749554077E-2</v>
      </c>
      <c r="C471">
        <v>-2.6582449271911331E-2</v>
      </c>
      <c r="D471">
        <v>-1.9788526761744811E-3</v>
      </c>
      <c r="E471">
        <v>-2.0157974143940941E-2</v>
      </c>
      <c r="F471">
        <v>-4.1796010678907258E-3</v>
      </c>
      <c r="G471">
        <v>-1.0019850666019851E-2</v>
      </c>
      <c r="H471">
        <v>-1.0316880568102319E-2</v>
      </c>
      <c r="I471">
        <v>-8.0141113007692333E-4</v>
      </c>
      <c r="J471">
        <v>-1.433578898480403E-2</v>
      </c>
      <c r="K471">
        <v>0</v>
      </c>
      <c r="L471">
        <v>-2.0084539032646179E-2</v>
      </c>
      <c r="M471">
        <v>-2.9207451571447111E-2</v>
      </c>
      <c r="N471">
        <v>-2.2226785489770969E-2</v>
      </c>
      <c r="O471">
        <v>-2.577523282567162E-2</v>
      </c>
      <c r="P471">
        <v>-2.280088017992055E-2</v>
      </c>
      <c r="Q471">
        <v>-3.7919112777891402E-2</v>
      </c>
      <c r="R471">
        <v>-3.2372171235694469E-2</v>
      </c>
      <c r="S471">
        <v>-1.5892068244333531E-2</v>
      </c>
    </row>
    <row r="472" spans="1:19" x14ac:dyDescent="0.35">
      <c r="A472" s="2">
        <v>44132</v>
      </c>
      <c r="B472">
        <v>-1.7698988266487529E-2</v>
      </c>
      <c r="C472">
        <v>-3.1209475450963309E-2</v>
      </c>
      <c r="D472">
        <v>-4.8579012684687888E-2</v>
      </c>
      <c r="E472">
        <v>-3.7836239799812432E-2</v>
      </c>
      <c r="F472">
        <v>-6.4008432293735318E-2</v>
      </c>
      <c r="G472">
        <v>-5.9861327543687781E-2</v>
      </c>
      <c r="H472">
        <v>-3.499620186339536E-2</v>
      </c>
      <c r="I472">
        <v>-3.4224726629126123E-2</v>
      </c>
      <c r="J472">
        <v>-2.4476658752726751E-2</v>
      </c>
      <c r="K472">
        <v>-6.7796760141738632E-2</v>
      </c>
      <c r="L472">
        <v>-4.2071182774844673E-2</v>
      </c>
      <c r="M472">
        <v>-7.3065892514812991E-2</v>
      </c>
      <c r="N472">
        <v>-6.0548098990742087E-2</v>
      </c>
      <c r="O472">
        <v>-4.5060045077315092E-2</v>
      </c>
      <c r="P472">
        <v>-6.0000244799785718E-2</v>
      </c>
      <c r="Q472">
        <v>-5.0162908667839012E-2</v>
      </c>
      <c r="R472">
        <v>-5.410361440668976E-2</v>
      </c>
      <c r="S472">
        <v>-3.8086418688070833E-2</v>
      </c>
    </row>
    <row r="473" spans="1:19" x14ac:dyDescent="0.35">
      <c r="A473" s="2">
        <v>44133</v>
      </c>
      <c r="B473">
        <v>-1.8018093986128299E-2</v>
      </c>
      <c r="C473">
        <v>2.4161257522193891E-2</v>
      </c>
      <c r="D473">
        <v>1.285170375594169E-2</v>
      </c>
      <c r="E473">
        <v>2.8708239408340001E-2</v>
      </c>
      <c r="F473">
        <v>1.4573972266444409E-2</v>
      </c>
      <c r="G473">
        <v>4.490933341824177E-2</v>
      </c>
      <c r="H473">
        <v>-1.8518603135352359E-2</v>
      </c>
      <c r="I473">
        <v>2.9346780511508411E-2</v>
      </c>
      <c r="J473">
        <v>4.8363643297582248E-2</v>
      </c>
      <c r="K473">
        <v>3.6363657640581033E-2</v>
      </c>
      <c r="L473">
        <v>2.8153171081445549E-2</v>
      </c>
      <c r="M473">
        <v>3.4002997342390977E-2</v>
      </c>
      <c r="N473">
        <v>3.9800945572148187E-2</v>
      </c>
      <c r="O473">
        <v>6.62338226022543E-2</v>
      </c>
      <c r="P473">
        <v>3.545963523345463E-3</v>
      </c>
      <c r="Q473">
        <v>2.0233184377703051E-2</v>
      </c>
      <c r="R473">
        <v>3.702673230448883E-2</v>
      </c>
      <c r="S473">
        <v>4.4345946542934778E-2</v>
      </c>
    </row>
    <row r="474" spans="1:19" x14ac:dyDescent="0.35">
      <c r="A474" s="2">
        <v>44134</v>
      </c>
      <c r="B474">
        <v>-4.5871052719191896E-3</v>
      </c>
      <c r="C474">
        <v>1.441669589571482E-2</v>
      </c>
      <c r="D474">
        <v>-1.851837261808786E-2</v>
      </c>
      <c r="E474">
        <v>1.017413217459007E-2</v>
      </c>
      <c r="F474">
        <v>2.2099460595320419E-2</v>
      </c>
      <c r="G474">
        <v>7.9484008358767788E-3</v>
      </c>
      <c r="H474">
        <v>8.6478618233527538E-3</v>
      </c>
      <c r="I474">
        <v>1.0761255242137671E-3</v>
      </c>
      <c r="J474">
        <v>2.3239559440827229E-2</v>
      </c>
      <c r="K474">
        <v>-7.5187116207269264E-3</v>
      </c>
      <c r="L474">
        <v>0</v>
      </c>
      <c r="M474">
        <v>-8.9683990406654868E-3</v>
      </c>
      <c r="N474">
        <v>1.47889602071587E-2</v>
      </c>
      <c r="O474">
        <v>3.7352629858079522E-2</v>
      </c>
      <c r="P474">
        <v>-2.6500513636270599E-3</v>
      </c>
      <c r="Q474">
        <v>1.949597521456314E-2</v>
      </c>
      <c r="R474">
        <v>2.877690100849906E-2</v>
      </c>
      <c r="S474">
        <v>-1.0615688570045471E-2</v>
      </c>
    </row>
    <row r="475" spans="1:19" x14ac:dyDescent="0.35">
      <c r="A475" s="2">
        <v>44137</v>
      </c>
      <c r="B475">
        <v>1.3824872735891841E-2</v>
      </c>
      <c r="C475">
        <v>4.0051755640429842E-2</v>
      </c>
      <c r="D475">
        <v>5.6254320287085317E-2</v>
      </c>
      <c r="E475">
        <v>3.81298583205536E-2</v>
      </c>
      <c r="F475">
        <v>1.18919398791848E-2</v>
      </c>
      <c r="G475">
        <v>2.6576871372342881E-2</v>
      </c>
      <c r="H475">
        <v>4.130923612055093E-2</v>
      </c>
      <c r="I475">
        <v>2.2030924197221861E-2</v>
      </c>
      <c r="J475">
        <v>6.1017055815762333E-2</v>
      </c>
      <c r="K475">
        <v>4.7979839000480418E-2</v>
      </c>
      <c r="L475">
        <v>5.6955000229596209E-2</v>
      </c>
      <c r="M475">
        <v>1.35746092135407E-2</v>
      </c>
      <c r="N475">
        <v>2.7861198928357481E-2</v>
      </c>
      <c r="O475">
        <v>4.3835873271655057E-2</v>
      </c>
      <c r="P475">
        <v>4.0743869477792183E-2</v>
      </c>
      <c r="Q475">
        <v>4.6818192201243169E-2</v>
      </c>
      <c r="R475">
        <v>3.341146394051564E-2</v>
      </c>
      <c r="S475">
        <v>4.1998743588776311E-2</v>
      </c>
    </row>
    <row r="476" spans="1:19" x14ac:dyDescent="0.35">
      <c r="A476" s="2">
        <v>44138</v>
      </c>
      <c r="B476">
        <v>3.1818177696775203E-2</v>
      </c>
      <c r="C476">
        <v>4.9689733086666346E-3</v>
      </c>
      <c r="D476">
        <v>-3.0433401312087272E-2</v>
      </c>
      <c r="E476">
        <v>-5.6827718863409196E-3</v>
      </c>
      <c r="F476">
        <v>1.923084592060675E-2</v>
      </c>
      <c r="G476">
        <v>-3.6984687715274629E-3</v>
      </c>
      <c r="H476">
        <v>-1.7215325235872211E-2</v>
      </c>
      <c r="I476">
        <v>-2.9705592141228029E-2</v>
      </c>
      <c r="J476">
        <v>1.948873253185246E-2</v>
      </c>
      <c r="K476">
        <v>-2.4098722495092821E-3</v>
      </c>
      <c r="L476">
        <v>4.1450402379887841E-3</v>
      </c>
      <c r="M476">
        <v>2.3809553469879011E-2</v>
      </c>
      <c r="N476">
        <v>-9.174392644649032E-3</v>
      </c>
      <c r="O476">
        <v>7.4989153631410677E-3</v>
      </c>
      <c r="P476">
        <v>1.2766100354116411E-2</v>
      </c>
      <c r="Q476">
        <v>1.9527608348815839E-2</v>
      </c>
      <c r="R476">
        <v>-1.052651611908184E-2</v>
      </c>
      <c r="S476">
        <v>-1.706397273007032E-2</v>
      </c>
    </row>
    <row r="477" spans="1:19" x14ac:dyDescent="0.35">
      <c r="A477" s="2">
        <v>44139</v>
      </c>
      <c r="B477">
        <v>-4.4053726998569687E-3</v>
      </c>
      <c r="C477">
        <v>-3.090296070033749E-3</v>
      </c>
      <c r="D477">
        <v>3.6506270825069187E-2</v>
      </c>
      <c r="E477">
        <v>4.1820694506000677E-4</v>
      </c>
      <c r="F477">
        <v>1.991607556995412E-2</v>
      </c>
      <c r="G477">
        <v>2.9126468330750391E-2</v>
      </c>
      <c r="H477">
        <v>1.142411636252505E-2</v>
      </c>
      <c r="I477">
        <v>8.3990663366977358E-3</v>
      </c>
      <c r="J477">
        <v>-6.5809199836702748E-3</v>
      </c>
      <c r="K477">
        <v>3.1401116892589398E-2</v>
      </c>
      <c r="L477">
        <v>1.2383990643386021E-2</v>
      </c>
      <c r="M477">
        <v>1.3081432993746089E-2</v>
      </c>
      <c r="N477">
        <v>8.4177092953043875E-3</v>
      </c>
      <c r="O477">
        <v>1.1166284756605189E-3</v>
      </c>
      <c r="P477">
        <v>3.361215892284886E-3</v>
      </c>
      <c r="Q477">
        <v>-9.2684350061655874E-4</v>
      </c>
      <c r="R477">
        <v>-1.291787188147364E-2</v>
      </c>
      <c r="S477">
        <v>-5.3875767648449147E-3</v>
      </c>
    </row>
    <row r="478" spans="1:19" x14ac:dyDescent="0.35">
      <c r="A478" s="2">
        <v>44140</v>
      </c>
      <c r="B478">
        <v>1.76990561616861E-2</v>
      </c>
      <c r="C478">
        <v>9.4841308523441192E-4</v>
      </c>
      <c r="D478">
        <v>-8.5582573617459801E-3</v>
      </c>
      <c r="E478">
        <v>5.1553627990159612E-3</v>
      </c>
      <c r="F478">
        <v>7.1941311428009858E-3</v>
      </c>
      <c r="G478">
        <v>-1.220891586221484E-2</v>
      </c>
      <c r="H478">
        <v>1.4307317075303191E-2</v>
      </c>
      <c r="I478">
        <v>-5.9109913493514687E-3</v>
      </c>
      <c r="J478">
        <v>4.1008682453418377E-3</v>
      </c>
      <c r="K478">
        <v>4.6838264723887413E-3</v>
      </c>
      <c r="L478">
        <v>6.7278371347716082E-2</v>
      </c>
      <c r="M478">
        <v>3.1563925177841679E-2</v>
      </c>
      <c r="N478">
        <v>5.6342144171497299E-3</v>
      </c>
      <c r="O478">
        <v>-2.2306067309243449E-3</v>
      </c>
      <c r="P478">
        <v>-5.8624917940262034E-3</v>
      </c>
      <c r="Q478">
        <v>3.0922238296720028E-3</v>
      </c>
      <c r="R478">
        <v>1.4369815649257539E-2</v>
      </c>
      <c r="S478">
        <v>-1.8056090210410991E-3</v>
      </c>
    </row>
    <row r="479" spans="1:19" x14ac:dyDescent="0.35">
      <c r="A479" s="2">
        <v>44141</v>
      </c>
      <c r="B479">
        <v>0</v>
      </c>
      <c r="C479">
        <v>-1.2002426090725771E-2</v>
      </c>
      <c r="D479">
        <v>-3.0876594987541469E-2</v>
      </c>
      <c r="E479">
        <v>-1.372321177707447E-2</v>
      </c>
      <c r="F479">
        <v>0</v>
      </c>
      <c r="G479">
        <v>-2.865155211972226E-2</v>
      </c>
      <c r="H479">
        <v>-1.262067429336711E-2</v>
      </c>
      <c r="I479">
        <v>-1.3783825327503441E-2</v>
      </c>
      <c r="J479">
        <v>-7.8542298516933728E-3</v>
      </c>
      <c r="K479">
        <v>-3.7295924142300867E-2</v>
      </c>
      <c r="L479">
        <v>-4.3935301388795978E-2</v>
      </c>
      <c r="M479">
        <v>2.503450702544496E-2</v>
      </c>
      <c r="N479">
        <v>-3.133414803176271E-2</v>
      </c>
      <c r="O479">
        <v>-6.3337025532045343E-3</v>
      </c>
      <c r="P479">
        <v>-1.347939753917193E-2</v>
      </c>
      <c r="Q479">
        <v>9.2491566520980228E-4</v>
      </c>
      <c r="R479">
        <v>-3.4404128899643727E-2</v>
      </c>
      <c r="S479">
        <v>-1.1757621215603861E-2</v>
      </c>
    </row>
    <row r="480" spans="1:19" x14ac:dyDescent="0.35">
      <c r="A480" s="2">
        <v>44144</v>
      </c>
      <c r="B480">
        <v>1.3043602407696531E-2</v>
      </c>
      <c r="C480">
        <v>0.1560104668776863</v>
      </c>
      <c r="D480">
        <v>0.1435424461185211</v>
      </c>
      <c r="E480">
        <v>0.1159522474249632</v>
      </c>
      <c r="F480">
        <v>8.1632775415757974E-2</v>
      </c>
      <c r="G480">
        <v>0.16570262684861101</v>
      </c>
      <c r="H480">
        <v>8.12029431895962E-2</v>
      </c>
      <c r="I480">
        <v>0.18909278072107491</v>
      </c>
      <c r="J480">
        <v>0.1548446824823404</v>
      </c>
      <c r="K480">
        <v>0.2324453940878877</v>
      </c>
      <c r="L480">
        <v>0.22177838807002881</v>
      </c>
      <c r="M480">
        <v>0.1112619830922956</v>
      </c>
      <c r="N480">
        <v>0.22172221326640071</v>
      </c>
      <c r="O480">
        <v>0.13348323184752481</v>
      </c>
      <c r="P480">
        <v>0.24167368628856531</v>
      </c>
      <c r="Q480">
        <v>0.15275624130426471</v>
      </c>
      <c r="R480">
        <v>0.31202510539158751</v>
      </c>
      <c r="S480">
        <v>0.12660181774656021</v>
      </c>
    </row>
    <row r="481" spans="1:19" x14ac:dyDescent="0.35">
      <c r="A481" s="2">
        <v>44145</v>
      </c>
      <c r="B481">
        <v>6.4377760412434037E-2</v>
      </c>
      <c r="C481">
        <v>5.6415757038873693E-2</v>
      </c>
      <c r="D481">
        <v>6.4409921032320572E-2</v>
      </c>
      <c r="E481">
        <v>4.6221456581122762E-2</v>
      </c>
      <c r="F481">
        <v>3.5848938363643557E-2</v>
      </c>
      <c r="G481">
        <v>4.6638659835099412E-2</v>
      </c>
      <c r="H481">
        <v>3.6161341589123992E-2</v>
      </c>
      <c r="I481">
        <v>3.226559187156397E-2</v>
      </c>
      <c r="J481">
        <v>3.2081312097383519E-2</v>
      </c>
      <c r="K481">
        <v>-3.9291627552232589E-3</v>
      </c>
      <c r="L481">
        <v>1.2264771485352989E-2</v>
      </c>
      <c r="M481">
        <v>7.326009251548582E-2</v>
      </c>
      <c r="N481">
        <v>1.946345083585177E-2</v>
      </c>
      <c r="O481">
        <v>5.0611874123973173E-2</v>
      </c>
      <c r="P481">
        <v>5.5022301193705658E-3</v>
      </c>
      <c r="Q481">
        <v>4.3815096032496108E-2</v>
      </c>
      <c r="R481">
        <v>-2.3961497530928799E-3</v>
      </c>
      <c r="S481">
        <v>2.218525374147395E-2</v>
      </c>
    </row>
    <row r="482" spans="1:19" x14ac:dyDescent="0.35">
      <c r="A482" s="2">
        <v>44146</v>
      </c>
      <c r="B482">
        <v>2.016125140295277E-2</v>
      </c>
      <c r="C482">
        <v>-1.1518437456647931E-2</v>
      </c>
      <c r="D482">
        <v>-7.0365096098673474E-3</v>
      </c>
      <c r="E482">
        <v>-7.3432069290050306E-3</v>
      </c>
      <c r="F482">
        <v>8.1967548523576017E-3</v>
      </c>
      <c r="G482">
        <v>-6.6366033284399606E-3</v>
      </c>
      <c r="H482">
        <v>-1.4765052240096501E-2</v>
      </c>
      <c r="I482">
        <v>-1.763782911152156E-2</v>
      </c>
      <c r="J482">
        <v>-1.1955429253748481E-2</v>
      </c>
      <c r="K482">
        <v>0</v>
      </c>
      <c r="L482">
        <v>-3.8772104466492263E-2</v>
      </c>
      <c r="M482">
        <v>-1.1376068202804119E-3</v>
      </c>
      <c r="N482">
        <v>1.444803920871918E-2</v>
      </c>
      <c r="O482">
        <v>-1.164991370846513E-2</v>
      </c>
      <c r="P482">
        <v>0</v>
      </c>
      <c r="Q482">
        <v>-2.4827228080500641E-2</v>
      </c>
      <c r="R482">
        <v>-3.4026768954900088E-3</v>
      </c>
      <c r="S482">
        <v>-1.0309235732510519E-2</v>
      </c>
    </row>
    <row r="483" spans="1:19" x14ac:dyDescent="0.35">
      <c r="A483" s="2">
        <v>44147</v>
      </c>
      <c r="B483">
        <v>-1.9762808453297479E-2</v>
      </c>
      <c r="C483">
        <v>-3.1779664948680793E-2</v>
      </c>
      <c r="D483">
        <v>-3.5997610915104228E-2</v>
      </c>
      <c r="E483">
        <v>-2.1707573203191059E-2</v>
      </c>
      <c r="F483">
        <v>-2.6196847636426709E-2</v>
      </c>
      <c r="G483">
        <v>-3.3882044954529733E-2</v>
      </c>
      <c r="H483">
        <v>-1.9191274033090181E-2</v>
      </c>
      <c r="I483">
        <v>-5.4772758499638363E-2</v>
      </c>
      <c r="J483">
        <v>-6.6953545211144383E-2</v>
      </c>
      <c r="K483">
        <v>-4.9310002582973023E-2</v>
      </c>
      <c r="L483">
        <v>-4.9579753788196901E-2</v>
      </c>
      <c r="M483">
        <v>-5.6947642019731792E-2</v>
      </c>
      <c r="N483">
        <v>-7.0023780831799942E-2</v>
      </c>
      <c r="O483">
        <v>-1.3748872341171951E-2</v>
      </c>
      <c r="P483">
        <v>-6.3611619517569884E-2</v>
      </c>
      <c r="Q483">
        <v>-1.784784887604085E-2</v>
      </c>
      <c r="R483">
        <v>-5.041175617546112E-2</v>
      </c>
      <c r="S483">
        <v>-3.4265609748325709E-2</v>
      </c>
    </row>
    <row r="484" spans="1:19" x14ac:dyDescent="0.35">
      <c r="A484" s="2">
        <v>44148</v>
      </c>
      <c r="B484">
        <v>-2.8225863334145899E-2</v>
      </c>
      <c r="C484">
        <v>2.8446480979825939E-2</v>
      </c>
      <c r="D484">
        <v>3.9694177458766237E-2</v>
      </c>
      <c r="E484">
        <v>2.925503889583347E-2</v>
      </c>
      <c r="F484">
        <v>1.9480532804492471E-2</v>
      </c>
      <c r="G484">
        <v>5.3840409234006133E-2</v>
      </c>
      <c r="H484">
        <v>1.6771484412014589E-2</v>
      </c>
      <c r="I484">
        <v>4.4000882687534659E-2</v>
      </c>
      <c r="J484">
        <v>8.2420962954924182E-2</v>
      </c>
      <c r="K484">
        <v>4.9792703069099657E-2</v>
      </c>
      <c r="L484">
        <v>4.3324657913432103E-2</v>
      </c>
      <c r="M484">
        <v>3.0193219620245019E-2</v>
      </c>
      <c r="N484">
        <v>7.1285259398666367E-2</v>
      </c>
      <c r="O484">
        <v>1.8935767946898219E-2</v>
      </c>
      <c r="P484">
        <v>1.6070110609517348E-2</v>
      </c>
      <c r="Q484">
        <v>3.6878478231335172E-2</v>
      </c>
      <c r="R484">
        <v>7.698809094993897E-2</v>
      </c>
      <c r="S484">
        <v>2.41274049968212E-2</v>
      </c>
    </row>
    <row r="485" spans="1:19" x14ac:dyDescent="0.35">
      <c r="A485" s="2">
        <v>44151</v>
      </c>
      <c r="B485">
        <v>4.1493952939690706E-3</v>
      </c>
      <c r="C485">
        <v>5.1063855065792252E-2</v>
      </c>
      <c r="D485">
        <v>7.6923515985547475E-2</v>
      </c>
      <c r="E485">
        <v>7.142005862604095E-2</v>
      </c>
      <c r="F485">
        <v>6.1874424891362301E-2</v>
      </c>
      <c r="G485">
        <v>6.2807220556734267E-2</v>
      </c>
      <c r="H485">
        <v>4.948444499365201E-2</v>
      </c>
      <c r="I485">
        <v>7.8304930039838849E-2</v>
      </c>
      <c r="J485">
        <v>8.439812204923558E-2</v>
      </c>
      <c r="K485">
        <v>8.3004003013092964E-2</v>
      </c>
      <c r="L485">
        <v>7.6270976375514277E-2</v>
      </c>
      <c r="M485">
        <v>3.6342348914056848E-2</v>
      </c>
      <c r="N485">
        <v>8.2267498593876942E-2</v>
      </c>
      <c r="O485">
        <v>6.3761535244442724E-2</v>
      </c>
      <c r="P485">
        <v>7.6923192093445225E-2</v>
      </c>
      <c r="Q485">
        <v>4.9227058965683579E-2</v>
      </c>
      <c r="R485">
        <v>9.3283485597014382E-2</v>
      </c>
      <c r="S485">
        <v>5.7649539649432091E-2</v>
      </c>
    </row>
    <row r="486" spans="1:19" x14ac:dyDescent="0.35">
      <c r="A486" s="2">
        <v>44152</v>
      </c>
      <c r="B486">
        <v>4.5454548336647971E-2</v>
      </c>
      <c r="C486">
        <v>1.4675985209869459E-2</v>
      </c>
      <c r="D486">
        <v>2.022002895438324E-2</v>
      </c>
      <c r="E486">
        <v>-7.1858887959301843E-3</v>
      </c>
      <c r="F486">
        <v>1.199650155346332E-2</v>
      </c>
      <c r="G486">
        <v>7.0564180613974514E-3</v>
      </c>
      <c r="H486">
        <v>7.8586961302651304E-3</v>
      </c>
      <c r="I486">
        <v>1.046557916176938E-2</v>
      </c>
      <c r="J486">
        <v>1.145740029738085E-2</v>
      </c>
      <c r="K486">
        <v>9.1744854082180805E-3</v>
      </c>
      <c r="L486">
        <v>2.283463073837733E-2</v>
      </c>
      <c r="M486">
        <v>3.1674246709754827E-2</v>
      </c>
      <c r="N486">
        <v>2.7467403275966969E-2</v>
      </c>
      <c r="O486">
        <v>1.6566365922982659E-2</v>
      </c>
      <c r="P486">
        <v>1.802405504945237E-2</v>
      </c>
      <c r="Q486">
        <v>1.6212353194491321E-2</v>
      </c>
      <c r="R486">
        <v>-9.8736878506782144E-3</v>
      </c>
      <c r="S486">
        <v>1.3364729108191311E-2</v>
      </c>
    </row>
    <row r="487" spans="1:19" x14ac:dyDescent="0.35">
      <c r="A487" s="2">
        <v>44153</v>
      </c>
      <c r="B487">
        <v>0</v>
      </c>
      <c r="C487">
        <v>-2.4439016318780649E-2</v>
      </c>
      <c r="D487">
        <v>8.4943729711615124E-3</v>
      </c>
      <c r="E487">
        <v>-3.1709787145959289E-2</v>
      </c>
      <c r="F487">
        <v>-1.6934869407656539E-2</v>
      </c>
      <c r="G487">
        <v>-1.620312795645407E-2</v>
      </c>
      <c r="H487">
        <v>-1.039640814544018E-2</v>
      </c>
      <c r="I487">
        <v>-2.705544072528987E-2</v>
      </c>
      <c r="J487">
        <v>-5.0972985601792198E-2</v>
      </c>
      <c r="K487">
        <v>-1.818360718122136E-3</v>
      </c>
      <c r="L487">
        <v>-9.2380169078053465E-3</v>
      </c>
      <c r="M487">
        <v>-5.4826101318105058E-3</v>
      </c>
      <c r="N487">
        <v>-5.5797330946777753E-2</v>
      </c>
      <c r="O487">
        <v>-2.251851635992019E-2</v>
      </c>
      <c r="P487">
        <v>7.2130359490270024E-3</v>
      </c>
      <c r="Q487">
        <v>-1.837092055452683E-2</v>
      </c>
      <c r="R487">
        <v>-5.3554845350415207E-2</v>
      </c>
      <c r="S487">
        <v>-3.7755387752331122E-2</v>
      </c>
    </row>
    <row r="488" spans="1:19" x14ac:dyDescent="0.35">
      <c r="A488" s="2">
        <v>44154</v>
      </c>
      <c r="B488">
        <v>-3.9525253009835559E-3</v>
      </c>
      <c r="C488">
        <v>-1.533432054249273E-3</v>
      </c>
      <c r="D488">
        <v>7.4019906187017259E-3</v>
      </c>
      <c r="E488">
        <v>1.720474624584134E-2</v>
      </c>
      <c r="F488">
        <v>1.9810649103560781E-2</v>
      </c>
      <c r="G488">
        <v>1.179623679879449E-2</v>
      </c>
      <c r="H488">
        <v>-9.1924063896070551E-3</v>
      </c>
      <c r="I488">
        <v>2.2593837066606559E-2</v>
      </c>
      <c r="J488">
        <v>1.401148552638287E-2</v>
      </c>
      <c r="K488">
        <v>3.6430017524808012E-2</v>
      </c>
      <c r="L488">
        <v>3.8073267343083923E-2</v>
      </c>
      <c r="M488">
        <v>1.433306736409801E-2</v>
      </c>
      <c r="N488">
        <v>1.152262236908541E-2</v>
      </c>
      <c r="O488">
        <v>5.7593204415653521E-3</v>
      </c>
      <c r="P488">
        <v>5.2082768384966727E-3</v>
      </c>
      <c r="Q488">
        <v>1.477471192527857E-2</v>
      </c>
      <c r="R488">
        <v>-7.8062560941682957E-4</v>
      </c>
      <c r="S488">
        <v>5.1060755876093378E-3</v>
      </c>
    </row>
    <row r="489" spans="1:19" x14ac:dyDescent="0.35">
      <c r="A489" s="2">
        <v>44155</v>
      </c>
      <c r="B489">
        <v>-7.9366021712323764E-3</v>
      </c>
      <c r="C489">
        <v>-2.0483141101124151E-3</v>
      </c>
      <c r="D489">
        <v>4.5601164214672529E-3</v>
      </c>
      <c r="E489">
        <v>6.9965534562199672E-4</v>
      </c>
      <c r="F489">
        <v>2.5337354616710162E-3</v>
      </c>
      <c r="G489">
        <v>-1.5400564643902599E-3</v>
      </c>
      <c r="H489">
        <v>-1.3252532829060031E-3</v>
      </c>
      <c r="I489">
        <v>-1.125984289252013E-2</v>
      </c>
      <c r="J489">
        <v>-2.0982661919157208E-2</v>
      </c>
      <c r="K489">
        <v>-1.581738020134316E-2</v>
      </c>
      <c r="L489">
        <v>9.7305596246726189E-3</v>
      </c>
      <c r="M489">
        <v>-1.413053347589743E-2</v>
      </c>
      <c r="N489">
        <v>2.2781037561312441E-3</v>
      </c>
      <c r="O489">
        <v>1.44665514260689E-2</v>
      </c>
      <c r="P489">
        <v>-1.942984214752919E-3</v>
      </c>
      <c r="Q489">
        <v>2.669009736728345E-3</v>
      </c>
      <c r="R489">
        <v>-7.6155722002437809E-3</v>
      </c>
      <c r="S489">
        <v>-1.2299258321791569E-2</v>
      </c>
    </row>
    <row r="490" spans="1:19" x14ac:dyDescent="0.35">
      <c r="A490" s="2">
        <v>44158</v>
      </c>
      <c r="B490">
        <v>3.1999891976028483E-2</v>
      </c>
      <c r="C490">
        <v>4.7203651657935497E-2</v>
      </c>
      <c r="D490">
        <v>7.7174948279854272E-2</v>
      </c>
      <c r="E490">
        <v>6.1079390429485292E-2</v>
      </c>
      <c r="F490">
        <v>2.1903814640588989E-2</v>
      </c>
      <c r="G490">
        <v>0.1099362231084087</v>
      </c>
      <c r="H490">
        <v>4.1141198079864598E-2</v>
      </c>
      <c r="I490">
        <v>7.3055609716050851E-2</v>
      </c>
      <c r="J490">
        <v>7.7365487790248766E-2</v>
      </c>
      <c r="K490">
        <v>0.1017857036490644</v>
      </c>
      <c r="L490">
        <v>0.1682728100926956</v>
      </c>
      <c r="M490">
        <v>3.0871110447158619E-2</v>
      </c>
      <c r="N490">
        <v>6.9004773467428171E-2</v>
      </c>
      <c r="O490">
        <v>4.6048631615921883E-2</v>
      </c>
      <c r="P490">
        <v>8.7605499656973951E-2</v>
      </c>
      <c r="Q490">
        <v>4.9854867487632237E-2</v>
      </c>
      <c r="R490">
        <v>0.1036993562832258</v>
      </c>
      <c r="S490">
        <v>6.5511503370532465E-2</v>
      </c>
    </row>
    <row r="491" spans="1:19" x14ac:dyDescent="0.35">
      <c r="A491" s="2">
        <v>44159</v>
      </c>
      <c r="B491">
        <v>0</v>
      </c>
      <c r="C491">
        <v>7.1043747851489814E-2</v>
      </c>
      <c r="D491">
        <v>3.9803622165410557E-2</v>
      </c>
      <c r="E491">
        <v>5.0423126582777478E-2</v>
      </c>
      <c r="F491">
        <v>2.143466315272757E-2</v>
      </c>
      <c r="G491">
        <v>8.0190506172089782E-2</v>
      </c>
      <c r="H491">
        <v>5.6086789623733153E-2</v>
      </c>
      <c r="I491">
        <v>7.4088817546421604E-2</v>
      </c>
      <c r="J491">
        <v>2.983992064801955E-2</v>
      </c>
      <c r="K491">
        <v>4.5380831261073729E-2</v>
      </c>
      <c r="L491">
        <v>6.4720776383052403E-2</v>
      </c>
      <c r="M491">
        <v>6.9518690244295245E-2</v>
      </c>
      <c r="N491">
        <v>2.855411524393503E-2</v>
      </c>
      <c r="O491">
        <v>5.396176117551521E-2</v>
      </c>
      <c r="P491">
        <v>5.4296007263160202E-2</v>
      </c>
      <c r="Q491">
        <v>4.9100888784046497E-2</v>
      </c>
      <c r="R491">
        <v>4.278824232791778E-2</v>
      </c>
      <c r="S491">
        <v>6.6565074429384197E-2</v>
      </c>
    </row>
    <row r="492" spans="1:19" x14ac:dyDescent="0.35">
      <c r="A492" s="2">
        <v>44160</v>
      </c>
      <c r="B492">
        <v>1.5503944202834191E-2</v>
      </c>
      <c r="C492">
        <v>-2.0585582729255369E-2</v>
      </c>
      <c r="D492">
        <v>-1.7563361472500039E-2</v>
      </c>
      <c r="E492">
        <v>-3.6393931508774013E-2</v>
      </c>
      <c r="F492">
        <v>1.1299368207009049E-2</v>
      </c>
      <c r="G492">
        <v>-2.6093286997331711E-2</v>
      </c>
      <c r="H492">
        <v>-2.353657376395879E-2</v>
      </c>
      <c r="I492">
        <v>-1.976147510678283E-2</v>
      </c>
      <c r="J492">
        <v>-2.2850479753035339E-2</v>
      </c>
      <c r="K492">
        <v>-3.1007723217090222E-3</v>
      </c>
      <c r="L492">
        <v>-3.5757108250490388E-3</v>
      </c>
      <c r="M492">
        <v>2.9999888182832279E-3</v>
      </c>
      <c r="N492">
        <v>-2.1559294995727511E-2</v>
      </c>
      <c r="O492">
        <v>-2.074902525823763E-2</v>
      </c>
      <c r="P492">
        <v>-6.2251725549496983E-3</v>
      </c>
      <c r="Q492">
        <v>-1.6699433141527779E-2</v>
      </c>
      <c r="R492">
        <v>-3.5219799181074429E-2</v>
      </c>
      <c r="S492">
        <v>-2.7870224286967501E-2</v>
      </c>
    </row>
    <row r="493" spans="1:19" x14ac:dyDescent="0.35">
      <c r="A493" s="2">
        <v>44161</v>
      </c>
      <c r="B493">
        <v>1.1450489870175501E-2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 x14ac:dyDescent="0.35">
      <c r="A494" s="2">
        <v>44162</v>
      </c>
      <c r="B494">
        <v>-7.5473175187701358E-3</v>
      </c>
      <c r="C494">
        <v>-1.4479283777392601E-2</v>
      </c>
      <c r="D494">
        <v>-1.948204440553003E-2</v>
      </c>
      <c r="E494">
        <v>-9.008185685704273E-3</v>
      </c>
      <c r="F494">
        <v>-3.8308104593580923E-2</v>
      </c>
      <c r="G494">
        <v>-2.962265215882998E-2</v>
      </c>
      <c r="H494">
        <v>1.050689086768797E-2</v>
      </c>
      <c r="I494">
        <v>-3.4423540543097708E-2</v>
      </c>
      <c r="J494">
        <v>-1.446464919331425E-3</v>
      </c>
      <c r="K494">
        <v>-1.244151321183928E-2</v>
      </c>
      <c r="L494">
        <v>-9.5694075651185928E-3</v>
      </c>
      <c r="M494">
        <v>-8.9731070293730397E-3</v>
      </c>
      <c r="N494">
        <v>-1.5544867942630771E-2</v>
      </c>
      <c r="O494">
        <v>-1.926221471373335E-3</v>
      </c>
      <c r="P494">
        <v>-1.7653939123220001E-2</v>
      </c>
      <c r="Q494">
        <v>8.7149110024626886E-3</v>
      </c>
      <c r="R494">
        <v>3.367101907481906E-3</v>
      </c>
      <c r="S494">
        <v>-1.519249343967544E-2</v>
      </c>
    </row>
    <row r="495" spans="1:19" x14ac:dyDescent="0.35">
      <c r="A495" s="2">
        <v>44165</v>
      </c>
      <c r="B495">
        <v>-6.0836359702957421E-2</v>
      </c>
      <c r="C495">
        <v>-7.2985884396119527E-2</v>
      </c>
      <c r="D495">
        <v>-7.526895320176652E-2</v>
      </c>
      <c r="E495">
        <v>-4.523069296131399E-2</v>
      </c>
      <c r="F495">
        <v>-4.3983294807953599E-2</v>
      </c>
      <c r="G495">
        <v>-8.8469804846475042E-2</v>
      </c>
      <c r="H495">
        <v>-6.1773702032598472E-2</v>
      </c>
      <c r="I495">
        <v>-7.0711086889854835E-2</v>
      </c>
      <c r="J495">
        <v>-6.1322919024447531E-2</v>
      </c>
      <c r="K495">
        <v>-6.771661791049266E-2</v>
      </c>
      <c r="L495">
        <v>-4.8309093985617113E-2</v>
      </c>
      <c r="M495">
        <v>-3.7223403222424123E-2</v>
      </c>
      <c r="N495">
        <v>-7.1286179944351824E-2</v>
      </c>
      <c r="O495">
        <v>-6.6997354164954892E-2</v>
      </c>
      <c r="P495">
        <v>-6.7246412911453612E-2</v>
      </c>
      <c r="Q495">
        <v>-6.6459720985258652E-2</v>
      </c>
      <c r="R495">
        <v>-5.0335439366509971E-2</v>
      </c>
      <c r="S495">
        <v>-5.125646126146266E-2</v>
      </c>
    </row>
    <row r="496" spans="1:19" x14ac:dyDescent="0.35">
      <c r="A496" s="2">
        <v>44166</v>
      </c>
      <c r="B496">
        <v>-8.0973244425774915E-3</v>
      </c>
      <c r="C496">
        <v>3.4765032912756233E-2</v>
      </c>
      <c r="D496">
        <v>-7.3305640187972809E-3</v>
      </c>
      <c r="E496">
        <v>3.0971747502908098E-3</v>
      </c>
      <c r="F496">
        <v>4.2534590653812147E-2</v>
      </c>
      <c r="G496">
        <v>-7.4657767498133021E-3</v>
      </c>
      <c r="H496">
        <v>2.4771779481345568E-2</v>
      </c>
      <c r="I496">
        <v>1.229336026443417E-2</v>
      </c>
      <c r="J496">
        <v>1.466049746728881E-2</v>
      </c>
      <c r="K496">
        <v>-1.013520900478382E-2</v>
      </c>
      <c r="L496">
        <v>-3.9974655403061221E-2</v>
      </c>
      <c r="M496">
        <v>5.5381616055926841E-2</v>
      </c>
      <c r="N496">
        <v>2.145917595375435E-2</v>
      </c>
      <c r="O496">
        <v>3.6051921571948357E-2</v>
      </c>
      <c r="P496">
        <v>-8.7009629019286772E-3</v>
      </c>
      <c r="Q496">
        <v>3.0612320845383009E-2</v>
      </c>
      <c r="R496">
        <v>1.171643376972265E-2</v>
      </c>
      <c r="S496">
        <v>9.7034823153079319E-3</v>
      </c>
    </row>
    <row r="497" spans="1:19" x14ac:dyDescent="0.35">
      <c r="A497" s="2">
        <v>44167</v>
      </c>
      <c r="B497">
        <v>8.1634263543315377E-3</v>
      </c>
      <c r="C497">
        <v>4.100800397629234E-2</v>
      </c>
      <c r="D497">
        <v>1.7825431040138891E-2</v>
      </c>
      <c r="E497">
        <v>2.7673037799024639E-2</v>
      </c>
      <c r="F497">
        <v>9.9915993258281599E-3</v>
      </c>
      <c r="G497">
        <v>2.772399857738694E-2</v>
      </c>
      <c r="H497">
        <v>2.4809226431422141E-2</v>
      </c>
      <c r="I497">
        <v>2.8266328360601941E-2</v>
      </c>
      <c r="J497">
        <v>2.864395082622195E-2</v>
      </c>
      <c r="K497">
        <v>3.4129915813446488E-2</v>
      </c>
      <c r="L497">
        <v>5.0231450424810253E-2</v>
      </c>
      <c r="M497">
        <v>8.9106793642614868E-3</v>
      </c>
      <c r="N497">
        <v>4.1208713194165858E-2</v>
      </c>
      <c r="O497">
        <v>3.7935026547753381E-2</v>
      </c>
      <c r="P497">
        <v>2.7362491558339249E-2</v>
      </c>
      <c r="Q497">
        <v>8.9797888461558006E-3</v>
      </c>
      <c r="R497">
        <v>6.7463304695022153E-2</v>
      </c>
      <c r="S497">
        <v>3.7402604334345391E-2</v>
      </c>
    </row>
    <row r="498" spans="1:19" x14ac:dyDescent="0.35">
      <c r="A498" s="2">
        <v>44168</v>
      </c>
      <c r="B498">
        <v>4.0486000985640036E-3</v>
      </c>
      <c r="C498">
        <v>1.376331623294536E-2</v>
      </c>
      <c r="D498">
        <v>3.0772786074403591E-2</v>
      </c>
      <c r="E498">
        <v>-7.7891861623191616E-4</v>
      </c>
      <c r="F498">
        <v>1.0717445546881249E-2</v>
      </c>
      <c r="G498">
        <v>7.3191166519559481E-3</v>
      </c>
      <c r="H498">
        <v>-1.862268359912322E-3</v>
      </c>
      <c r="I498">
        <v>3.8484834732377182E-2</v>
      </c>
      <c r="J498">
        <v>1.010337281427187E-2</v>
      </c>
      <c r="K498">
        <v>2.1452120540940589E-2</v>
      </c>
      <c r="L498">
        <v>3.1466285885597862E-2</v>
      </c>
      <c r="M498">
        <v>3.5328977920811688E-2</v>
      </c>
      <c r="N498">
        <v>9.1571518702311394E-3</v>
      </c>
      <c r="O498">
        <v>8.793549967678338E-3</v>
      </c>
      <c r="P498">
        <v>2.3427800681547591E-2</v>
      </c>
      <c r="Q498">
        <v>6.8455607104978E-4</v>
      </c>
      <c r="R498">
        <v>-2.7553364315831001E-3</v>
      </c>
      <c r="S498">
        <v>6.7602367968655486E-3</v>
      </c>
    </row>
    <row r="499" spans="1:19" x14ac:dyDescent="0.35">
      <c r="A499" s="2">
        <v>44169</v>
      </c>
      <c r="B499">
        <v>-1.2096948832904131E-2</v>
      </c>
      <c r="C499">
        <v>4.2603127235887328E-2</v>
      </c>
      <c r="D499">
        <v>7.4514795040720117E-2</v>
      </c>
      <c r="E499">
        <v>3.8752743310827231E-2</v>
      </c>
      <c r="F499">
        <v>4.8939608733912898E-2</v>
      </c>
      <c r="G499">
        <v>0.10026988467066621</v>
      </c>
      <c r="H499">
        <v>4.0422826122840323E-2</v>
      </c>
      <c r="I499">
        <v>6.6470640245370305E-2</v>
      </c>
      <c r="J499">
        <v>4.6840598670405457E-2</v>
      </c>
      <c r="K499">
        <v>0.1066235467996777</v>
      </c>
      <c r="L499">
        <v>0.13422826297616061</v>
      </c>
      <c r="M499">
        <v>3.5071087791018751E-2</v>
      </c>
      <c r="N499">
        <v>6.6133541162371134E-2</v>
      </c>
      <c r="O499">
        <v>4.1405609536713683E-2</v>
      </c>
      <c r="P499">
        <v>8.3132730769638119E-2</v>
      </c>
      <c r="Q499">
        <v>4.5610121851533458E-2</v>
      </c>
      <c r="R499">
        <v>5.8021041482810183E-2</v>
      </c>
      <c r="S499">
        <v>3.6557770894775743E-2</v>
      </c>
    </row>
    <row r="500" spans="1:19" x14ac:dyDescent="0.35">
      <c r="A500" s="2">
        <v>44172</v>
      </c>
      <c r="B500">
        <v>-2.0407876957378779E-2</v>
      </c>
      <c r="C500">
        <v>-2.6492954923981741E-2</v>
      </c>
      <c r="D500">
        <v>-3.2753712625784297E-2</v>
      </c>
      <c r="E500">
        <v>-2.701552196686963E-2</v>
      </c>
      <c r="F500">
        <v>-1.244172911396435E-2</v>
      </c>
      <c r="G500">
        <v>-2.698124480322461E-2</v>
      </c>
      <c r="H500">
        <v>-1.2552160410498449E-2</v>
      </c>
      <c r="I500">
        <v>-3.4197419865358181E-2</v>
      </c>
      <c r="J500">
        <v>-1.6313299758109578E-2</v>
      </c>
      <c r="K500">
        <v>-2.3357711449113919E-2</v>
      </c>
      <c r="L500">
        <v>-2.1517060094896841E-2</v>
      </c>
      <c r="M500">
        <v>-1.3736375357471081E-2</v>
      </c>
      <c r="N500">
        <v>-3.2746607133246293E-2</v>
      </c>
      <c r="O500">
        <v>-2.118760641845718E-2</v>
      </c>
      <c r="P500">
        <v>-6.6738689280552146E-3</v>
      </c>
      <c r="Q500">
        <v>-3.0316222672431389E-2</v>
      </c>
      <c r="R500">
        <v>-2.9541350571529509E-2</v>
      </c>
      <c r="S500">
        <v>-1.8713748627345431E-2</v>
      </c>
    </row>
    <row r="501" spans="1:19" x14ac:dyDescent="0.35">
      <c r="A501" s="2">
        <v>44173</v>
      </c>
      <c r="B501">
        <v>-1.666686273286266E-2</v>
      </c>
      <c r="C501">
        <v>5.0737497689479216E-3</v>
      </c>
      <c r="D501">
        <v>-3.2694021028630842E-3</v>
      </c>
      <c r="E501">
        <v>8.5941060903733657E-3</v>
      </c>
      <c r="F501">
        <v>-2.362268666178724E-3</v>
      </c>
      <c r="G501">
        <v>1.124714828897333E-2</v>
      </c>
      <c r="H501">
        <v>3.0265866841920901E-3</v>
      </c>
      <c r="I501">
        <v>4.1881435488133611E-3</v>
      </c>
      <c r="J501">
        <v>5.6859941482869658E-3</v>
      </c>
      <c r="K501">
        <v>5.68012110542786E-2</v>
      </c>
      <c r="L501">
        <v>5.1676648401242968E-2</v>
      </c>
      <c r="M501">
        <v>-1.299906015371555E-2</v>
      </c>
      <c r="N501">
        <v>5.070738525948526E-3</v>
      </c>
      <c r="O501">
        <v>-8.0163281138834197E-4</v>
      </c>
      <c r="P501">
        <v>2.071641845447281E-2</v>
      </c>
      <c r="Q501">
        <v>3.598936481155945E-3</v>
      </c>
      <c r="R501">
        <v>-8.0725570697477433E-3</v>
      </c>
      <c r="S501">
        <v>3.2762659209777611E-2</v>
      </c>
    </row>
    <row r="502" spans="1:19" x14ac:dyDescent="0.35">
      <c r="A502" s="2">
        <v>44174</v>
      </c>
      <c r="B502">
        <v>-4.2373713369513446E-3</v>
      </c>
      <c r="C502">
        <v>5.048237282528234E-3</v>
      </c>
      <c r="D502">
        <v>4.6876193222478157E-4</v>
      </c>
      <c r="E502">
        <v>-1.201651211468613E-2</v>
      </c>
      <c r="F502">
        <v>1.7364031779392611E-2</v>
      </c>
      <c r="G502">
        <v>1.5532003042270979E-2</v>
      </c>
      <c r="H502">
        <v>1.1466478791391401E-2</v>
      </c>
      <c r="I502">
        <v>2.5402886954742469E-2</v>
      </c>
      <c r="J502">
        <v>4.4759208245459536E-3</v>
      </c>
      <c r="K502">
        <v>1.1315334885309669E-2</v>
      </c>
      <c r="L502">
        <v>1.4121194063747121E-2</v>
      </c>
      <c r="M502">
        <v>-6.5852430883298618E-3</v>
      </c>
      <c r="N502">
        <v>2.0477729773632051E-2</v>
      </c>
      <c r="O502">
        <v>5.081458899571345E-3</v>
      </c>
      <c r="P502">
        <v>-1.316510876282817E-2</v>
      </c>
      <c r="Q502">
        <v>2.2408363494941241E-3</v>
      </c>
      <c r="R502">
        <v>-3.051982176336399E-3</v>
      </c>
      <c r="S502">
        <v>1.325777408744711E-2</v>
      </c>
    </row>
    <row r="503" spans="1:19" x14ac:dyDescent="0.35">
      <c r="A503" s="2">
        <v>44175</v>
      </c>
      <c r="B503">
        <v>-1.276588270491941E-2</v>
      </c>
      <c r="C503">
        <v>2.3287655480767281E-2</v>
      </c>
      <c r="D503">
        <v>3.044458921642712E-2</v>
      </c>
      <c r="E503">
        <v>3.2175738105088669E-2</v>
      </c>
      <c r="F503">
        <v>4.8875127427285392E-2</v>
      </c>
      <c r="G503">
        <v>3.2477252749116843E-2</v>
      </c>
      <c r="H503">
        <v>1.014321801614981E-2</v>
      </c>
      <c r="I503">
        <v>5.9345336924526482E-2</v>
      </c>
      <c r="J503">
        <v>2.7908045325252932E-2</v>
      </c>
      <c r="K503">
        <v>2.0979139789258919E-2</v>
      </c>
      <c r="L503">
        <v>9.9020340405224117E-2</v>
      </c>
      <c r="M503">
        <v>6.6288053808506442E-2</v>
      </c>
      <c r="N503">
        <v>3.039135503909152E-2</v>
      </c>
      <c r="O503">
        <v>2.2352298311307139E-2</v>
      </c>
      <c r="P503">
        <v>4.391309427018375E-2</v>
      </c>
      <c r="Q503">
        <v>2.079625100543625E-2</v>
      </c>
      <c r="R503">
        <v>1.8197156975183319E-2</v>
      </c>
      <c r="S503">
        <v>2.8270867803861011E-2</v>
      </c>
    </row>
    <row r="504" spans="1:19" x14ac:dyDescent="0.35">
      <c r="A504" s="2">
        <v>44176</v>
      </c>
      <c r="B504">
        <v>2.586204786936586E-2</v>
      </c>
      <c r="C504">
        <v>-1.6956767771206801E-2</v>
      </c>
      <c r="D504">
        <v>-1.181807934251611E-2</v>
      </c>
      <c r="E504">
        <v>-9.6408440829931497E-3</v>
      </c>
      <c r="F504">
        <v>-8.875876385810777E-3</v>
      </c>
      <c r="G504">
        <v>-1.9751220206211229E-2</v>
      </c>
      <c r="H504">
        <v>-3.5440717623920199E-3</v>
      </c>
      <c r="I504">
        <v>-1.169276213974146E-2</v>
      </c>
      <c r="J504">
        <v>-2.0990281808438319E-2</v>
      </c>
      <c r="K504">
        <v>-3.2876881053245273E-2</v>
      </c>
      <c r="L504">
        <v>-1.970922935150865E-2</v>
      </c>
      <c r="M504">
        <v>-1.154516083122858E-2</v>
      </c>
      <c r="N504">
        <v>-1.9051407184279109E-2</v>
      </c>
      <c r="O504">
        <v>-1.5876974111851742E-2</v>
      </c>
      <c r="P504">
        <v>-1.0116945077064071E-2</v>
      </c>
      <c r="Q504">
        <v>-1.0514845766948611E-2</v>
      </c>
      <c r="R504">
        <v>-1.4030358693416289E-2</v>
      </c>
      <c r="S504">
        <v>-4.7713924981518394E-3</v>
      </c>
    </row>
    <row r="505" spans="1:19" x14ac:dyDescent="0.35">
      <c r="A505" s="2">
        <v>44179</v>
      </c>
      <c r="B505">
        <v>1.260509646577246E-2</v>
      </c>
      <c r="C505">
        <v>-3.0413212460984829E-2</v>
      </c>
      <c r="D505">
        <v>-2.667896464312014E-2</v>
      </c>
      <c r="E505">
        <v>-3.2558237833127723E-2</v>
      </c>
      <c r="F505">
        <v>-8.2088335000712886E-3</v>
      </c>
      <c r="G505">
        <v>-2.835836374311107E-2</v>
      </c>
      <c r="H505">
        <v>-1.719022868475328E-2</v>
      </c>
      <c r="I505">
        <v>-4.3987168608237932E-2</v>
      </c>
      <c r="J505">
        <v>-5.0104905978071823E-2</v>
      </c>
      <c r="K505">
        <v>-4.8158525559581562E-2</v>
      </c>
      <c r="L505">
        <v>-8.2335839534462107E-2</v>
      </c>
      <c r="M505">
        <v>-2.0665200563418581E-2</v>
      </c>
      <c r="N505">
        <v>-3.3376762125742698E-2</v>
      </c>
      <c r="O505">
        <v>-3.6762939985751752E-2</v>
      </c>
      <c r="P505">
        <v>-2.6358149410063089E-2</v>
      </c>
      <c r="Q505">
        <v>-2.324545521814347E-2</v>
      </c>
      <c r="R505">
        <v>-4.4722964290600742E-2</v>
      </c>
      <c r="S505">
        <v>-3.6073056002073889E-2</v>
      </c>
    </row>
    <row r="506" spans="1:19" x14ac:dyDescent="0.35">
      <c r="A506" s="2">
        <v>44180</v>
      </c>
      <c r="B506">
        <v>-8.2986632492354495E-3</v>
      </c>
      <c r="C506">
        <v>2.7153840941121391E-2</v>
      </c>
      <c r="D506">
        <v>1.134233685015462E-2</v>
      </c>
      <c r="E506">
        <v>-7.8247019315369482E-4</v>
      </c>
      <c r="F506">
        <v>1.4296259217973841E-2</v>
      </c>
      <c r="G506">
        <v>2.0737266260625331E-2</v>
      </c>
      <c r="H506">
        <v>2.1712761361405208E-2</v>
      </c>
      <c r="I506">
        <v>4.6382234111131737E-2</v>
      </c>
      <c r="J506">
        <v>3.6555452237059027E-2</v>
      </c>
      <c r="K506">
        <v>2.8273854284170289E-2</v>
      </c>
      <c r="L506">
        <v>3.4950382199750767E-2</v>
      </c>
      <c r="M506">
        <v>2.2018598857131089E-2</v>
      </c>
      <c r="N506">
        <v>1.5776307292429959E-2</v>
      </c>
      <c r="O506">
        <v>3.1850658367839957E-2</v>
      </c>
      <c r="P506">
        <v>-3.3150805985452392E-3</v>
      </c>
      <c r="Q506">
        <v>1.767923642250557E-2</v>
      </c>
      <c r="R506">
        <v>1.9329604239391118E-2</v>
      </c>
      <c r="S506">
        <v>1.942173359479904E-2</v>
      </c>
    </row>
    <row r="507" spans="1:19" x14ac:dyDescent="0.35">
      <c r="A507" s="2">
        <v>44181</v>
      </c>
      <c r="B507">
        <v>0</v>
      </c>
      <c r="C507">
        <v>-5.0138225960769667E-3</v>
      </c>
      <c r="D507">
        <v>-1.121513105589989E-2</v>
      </c>
      <c r="E507">
        <v>-7.6091089909239304E-3</v>
      </c>
      <c r="F507">
        <v>2.0029807035748529E-2</v>
      </c>
      <c r="G507">
        <v>-8.6530103724781204E-3</v>
      </c>
      <c r="H507">
        <v>-7.0837560154497492E-3</v>
      </c>
      <c r="I507">
        <v>3.900616717705585E-3</v>
      </c>
      <c r="J507">
        <v>-1.420093460618055E-2</v>
      </c>
      <c r="K507">
        <v>8.6829865842579235E-3</v>
      </c>
      <c r="L507">
        <v>-1.9657437399446032E-2</v>
      </c>
      <c r="M507">
        <v>1.3464885791033551E-2</v>
      </c>
      <c r="N507">
        <v>-1.4065927041390199E-2</v>
      </c>
      <c r="O507">
        <v>6.6524334762292359E-3</v>
      </c>
      <c r="P507">
        <v>-2.8824656073340279E-2</v>
      </c>
      <c r="Q507">
        <v>-1.648121992722118E-2</v>
      </c>
      <c r="R507">
        <v>-9.742515639382332E-3</v>
      </c>
      <c r="S507">
        <v>1.533473747585723E-2</v>
      </c>
    </row>
    <row r="508" spans="1:19" x14ac:dyDescent="0.35">
      <c r="A508" s="2">
        <v>44182</v>
      </c>
      <c r="B508">
        <v>4.1841820813872674E-3</v>
      </c>
      <c r="C508">
        <v>3.2066830456576319E-3</v>
      </c>
      <c r="D508">
        <v>-8.2702256453300871E-3</v>
      </c>
      <c r="E508">
        <v>-3.1568361220425389E-3</v>
      </c>
      <c r="F508">
        <v>9.4546332740232941E-3</v>
      </c>
      <c r="G508">
        <v>-1.0436190700836571E-2</v>
      </c>
      <c r="H508">
        <v>3.5671125002691979E-3</v>
      </c>
      <c r="I508">
        <v>8.8303069458928185E-4</v>
      </c>
      <c r="J508">
        <v>-2.569028156539788E-2</v>
      </c>
      <c r="K508">
        <v>-8.6082413401871172E-3</v>
      </c>
      <c r="L508">
        <v>-1.3881607478823169E-2</v>
      </c>
      <c r="M508">
        <v>7.0860315797445228E-3</v>
      </c>
      <c r="N508">
        <v>-1.7834214806353721E-3</v>
      </c>
      <c r="O508">
        <v>7.1372877029232118E-3</v>
      </c>
      <c r="P508">
        <v>2.8535368548299189E-3</v>
      </c>
      <c r="Q508">
        <v>1.5852112531977709E-3</v>
      </c>
      <c r="R508">
        <v>-1.018964700773717E-2</v>
      </c>
      <c r="S508">
        <v>-5.0341790380853402E-3</v>
      </c>
    </row>
    <row r="509" spans="1:19" x14ac:dyDescent="0.35">
      <c r="A509" s="2">
        <v>44183</v>
      </c>
      <c r="B509">
        <v>8.3331756279148017E-3</v>
      </c>
      <c r="C509">
        <v>-7.30598994983922E-3</v>
      </c>
      <c r="D509">
        <v>-2.3588423026583479E-2</v>
      </c>
      <c r="E509">
        <v>-1.3799413747136779E-2</v>
      </c>
      <c r="F509">
        <v>-1.7291133448518629E-2</v>
      </c>
      <c r="G509">
        <v>-7.2867774016425191E-3</v>
      </c>
      <c r="H509">
        <v>-5.3315476050080912E-3</v>
      </c>
      <c r="I509">
        <v>-1.270510882292197E-2</v>
      </c>
      <c r="J509">
        <v>-5.6680463884849486E-3</v>
      </c>
      <c r="K509">
        <v>-2.6049319997829889E-2</v>
      </c>
      <c r="L509">
        <v>-3.441078476371362E-2</v>
      </c>
      <c r="M509">
        <v>-7.0361730354151497E-3</v>
      </c>
      <c r="N509">
        <v>-4.764115518976153E-3</v>
      </c>
      <c r="O509">
        <v>-2.0997310787371101E-2</v>
      </c>
      <c r="P509">
        <v>-1.30901672113416E-2</v>
      </c>
      <c r="Q509">
        <v>-1.492221378928082E-2</v>
      </c>
      <c r="R509">
        <v>-2.7866434048395949E-2</v>
      </c>
      <c r="S509">
        <v>-1.7249431113519509E-2</v>
      </c>
    </row>
    <row r="510" spans="1:19" x14ac:dyDescent="0.35">
      <c r="A510" s="2">
        <v>44186</v>
      </c>
      <c r="B510">
        <v>-8.2643077004042054E-3</v>
      </c>
      <c r="C510">
        <v>-4.8757883065168039E-2</v>
      </c>
      <c r="D510">
        <v>-1.8057198400849069E-2</v>
      </c>
      <c r="E510">
        <v>-1.261612699893422E-2</v>
      </c>
      <c r="F510">
        <v>-4.4721432368565961E-2</v>
      </c>
      <c r="G510">
        <v>-3.2644634687238772E-2</v>
      </c>
      <c r="H510">
        <v>-3.394911025424252E-2</v>
      </c>
      <c r="I510">
        <v>-2.966927196405356E-2</v>
      </c>
      <c r="J510">
        <v>-1.48697310110808E-2</v>
      </c>
      <c r="K510">
        <v>-2.6745814121448389E-2</v>
      </c>
      <c r="L510">
        <v>-5.6695591814974737E-2</v>
      </c>
      <c r="M510">
        <v>-4.694421773319235E-2</v>
      </c>
      <c r="N510">
        <v>-5.385286083854357E-3</v>
      </c>
      <c r="O510">
        <v>-4.7184986199063077E-2</v>
      </c>
      <c r="P510">
        <v>-2.5375147535202421E-2</v>
      </c>
      <c r="Q510">
        <v>-2.3639991636767551E-2</v>
      </c>
      <c r="R510">
        <v>-1.3146078004456E-2</v>
      </c>
      <c r="S510">
        <v>-1.8254198793799081E-2</v>
      </c>
    </row>
    <row r="511" spans="1:19" x14ac:dyDescent="0.35">
      <c r="A511" s="2">
        <v>44187</v>
      </c>
      <c r="B511">
        <v>-2.5000102295406609E-2</v>
      </c>
      <c r="C511">
        <v>-9.6714088697326117E-3</v>
      </c>
      <c r="D511">
        <v>-3.0069547313377409E-2</v>
      </c>
      <c r="E511">
        <v>-2.009519829932882E-2</v>
      </c>
      <c r="F511">
        <v>-1.5349255236990491E-3</v>
      </c>
      <c r="G511">
        <v>-2.456044758037312E-2</v>
      </c>
      <c r="H511">
        <v>-2.034496769907668E-2</v>
      </c>
      <c r="I511">
        <v>-4.0523178920566671E-2</v>
      </c>
      <c r="J511">
        <v>-2.0126968113248771E-3</v>
      </c>
      <c r="K511">
        <v>-3.66414104100653E-2</v>
      </c>
      <c r="L511">
        <v>-3.1482340283756287E-2</v>
      </c>
      <c r="M511">
        <v>6.5055706303378544E-3</v>
      </c>
      <c r="N511">
        <v>1.5340730561381081E-2</v>
      </c>
      <c r="O511">
        <v>-1.6882362852086111E-2</v>
      </c>
      <c r="P511">
        <v>-2.7218765711029439E-2</v>
      </c>
      <c r="Q511">
        <v>-8.227784931166604E-3</v>
      </c>
      <c r="R511">
        <v>-6.4753138531954413E-3</v>
      </c>
      <c r="S511">
        <v>-1.6924906352698391E-2</v>
      </c>
    </row>
    <row r="512" spans="1:19" x14ac:dyDescent="0.35">
      <c r="A512" s="2">
        <v>44188</v>
      </c>
      <c r="B512">
        <v>4.2733254863129844E-3</v>
      </c>
      <c r="C512">
        <v>3.5644410437644769E-2</v>
      </c>
      <c r="D512">
        <v>2.6902281215834382E-2</v>
      </c>
      <c r="E512">
        <v>1.576577776812171E-2</v>
      </c>
      <c r="F512">
        <v>1.3066764313902411E-2</v>
      </c>
      <c r="G512">
        <v>2.5178851441332029E-2</v>
      </c>
      <c r="H512">
        <v>2.7690386796811021E-2</v>
      </c>
      <c r="I512">
        <v>4.0506933997273231E-2</v>
      </c>
      <c r="J512">
        <v>4.1341079643259393E-2</v>
      </c>
      <c r="K512">
        <v>7.9239312822340979E-2</v>
      </c>
      <c r="L512">
        <v>5.7328490763874917E-2</v>
      </c>
      <c r="M512">
        <v>1.0157025823720019E-2</v>
      </c>
      <c r="N512">
        <v>2.74034808127166E-2</v>
      </c>
      <c r="O512">
        <v>2.862031072877036E-2</v>
      </c>
      <c r="P512">
        <v>4.5012058586853643E-2</v>
      </c>
      <c r="Q512">
        <v>3.0102156866878671E-2</v>
      </c>
      <c r="R512">
        <v>3.8919852032148983E-2</v>
      </c>
      <c r="S512">
        <v>1.2851674418899339E-2</v>
      </c>
    </row>
    <row r="513" spans="1:19" x14ac:dyDescent="0.35">
      <c r="A513" s="2">
        <v>44189</v>
      </c>
      <c r="B513">
        <v>1.2766013294837061E-2</v>
      </c>
      <c r="C513">
        <v>-7.0718410925424413E-3</v>
      </c>
      <c r="D513">
        <v>-1.4720549659757221E-2</v>
      </c>
      <c r="E513">
        <v>-4.2011024564544419E-3</v>
      </c>
      <c r="F513">
        <v>-1.5174359121744139E-2</v>
      </c>
      <c r="G513">
        <v>-9.5843739138724571E-3</v>
      </c>
      <c r="H513">
        <v>-2.449525790407026E-3</v>
      </c>
      <c r="I513">
        <v>-1.2177125278170159E-2</v>
      </c>
      <c r="J513">
        <v>-2.4206619664840501E-3</v>
      </c>
      <c r="K513">
        <v>-2.6431475552502581E-2</v>
      </c>
      <c r="L513">
        <v>-1.229753268242828E-2</v>
      </c>
      <c r="M513">
        <v>2.7421653978845222E-3</v>
      </c>
      <c r="N513">
        <v>-9.0831112164442285E-3</v>
      </c>
      <c r="O513">
        <v>-3.0605575671333041E-3</v>
      </c>
      <c r="P513">
        <v>-4.6564080981625899E-3</v>
      </c>
      <c r="Q513">
        <v>0</v>
      </c>
      <c r="R513">
        <v>-1.9716027068670261E-3</v>
      </c>
      <c r="S513">
        <v>-4.0700300741755013E-3</v>
      </c>
    </row>
    <row r="514" spans="1:19" x14ac:dyDescent="0.35">
      <c r="A514" s="2">
        <v>44193</v>
      </c>
      <c r="B514">
        <v>8.4035910595772201E-3</v>
      </c>
      <c r="C514">
        <v>-3.3240299037915482E-3</v>
      </c>
      <c r="D514">
        <v>-4.811393191170743E-3</v>
      </c>
      <c r="E514">
        <v>-5.0392885786527666E-3</v>
      </c>
      <c r="F514">
        <v>-7.7036580713307767E-4</v>
      </c>
      <c r="G514">
        <v>-1.3306710779348641E-2</v>
      </c>
      <c r="H514">
        <v>7.3664095747243419E-3</v>
      </c>
      <c r="I514">
        <v>-1.326106435018715E-2</v>
      </c>
      <c r="J514">
        <v>-1.0434366900546671E-2</v>
      </c>
      <c r="K514">
        <v>0</v>
      </c>
      <c r="L514">
        <v>-1.5279870661443869E-2</v>
      </c>
      <c r="M514">
        <v>1.823074654705437E-3</v>
      </c>
      <c r="N514">
        <v>8.7298405658615685E-3</v>
      </c>
      <c r="O514">
        <v>1.953757252789901E-3</v>
      </c>
      <c r="P514">
        <v>-2.9242584202342492E-3</v>
      </c>
      <c r="Q514">
        <v>-5.5221351264860266E-3</v>
      </c>
      <c r="R514">
        <v>-1.0596470326568521E-2</v>
      </c>
      <c r="S514">
        <v>3.3654871065884611E-3</v>
      </c>
    </row>
    <row r="515" spans="1:19" x14ac:dyDescent="0.35">
      <c r="A515" s="2">
        <v>44194</v>
      </c>
      <c r="B515">
        <v>4.1664919120136812E-3</v>
      </c>
      <c r="C515">
        <v>3.8115759653818419E-3</v>
      </c>
      <c r="D515">
        <v>-5.8524823907053491E-3</v>
      </c>
      <c r="E515">
        <v>-3.4159831679378971E-3</v>
      </c>
      <c r="F515">
        <v>9.2519430945809944E-3</v>
      </c>
      <c r="G515">
        <v>-5.5170133846974556E-3</v>
      </c>
      <c r="H515">
        <v>1.7062880213279948E-2</v>
      </c>
      <c r="I515">
        <v>-4.9215746158682849E-3</v>
      </c>
      <c r="J515">
        <v>-1.2262655114255729E-3</v>
      </c>
      <c r="K515">
        <v>-9.0499137458021073E-3</v>
      </c>
      <c r="L515">
        <v>-9.195551385857148E-3</v>
      </c>
      <c r="M515">
        <v>5.459706575457135E-3</v>
      </c>
      <c r="N515">
        <v>-1.3702605014453971E-2</v>
      </c>
      <c r="O515">
        <v>6.6852982127862948E-3</v>
      </c>
      <c r="P515">
        <v>-1.172993916633247E-2</v>
      </c>
      <c r="Q515">
        <v>2.3133140004778512E-3</v>
      </c>
      <c r="R515">
        <v>6.5348989622386888E-3</v>
      </c>
      <c r="S515">
        <v>-1.126021094173002E-2</v>
      </c>
    </row>
    <row r="516" spans="1:19" x14ac:dyDescent="0.35">
      <c r="A516" s="2">
        <v>44195</v>
      </c>
      <c r="B516">
        <v>0</v>
      </c>
      <c r="C516">
        <v>-1.898603474668858E-3</v>
      </c>
      <c r="D516">
        <v>2.405915754205035E-2</v>
      </c>
      <c r="E516">
        <v>8.5098643473426883E-3</v>
      </c>
      <c r="F516">
        <v>2.2918879459958852E-3</v>
      </c>
      <c r="G516">
        <v>3.8832869267124037E-2</v>
      </c>
      <c r="H516">
        <v>5.9913793282273531E-4</v>
      </c>
      <c r="I516">
        <v>2.2826558121168409E-2</v>
      </c>
      <c r="J516">
        <v>2.0623913635986261E-2</v>
      </c>
      <c r="K516">
        <v>3.5007651641361333E-2</v>
      </c>
      <c r="L516">
        <v>3.8863271604275378E-2</v>
      </c>
      <c r="M516">
        <v>1.447976327782419E-2</v>
      </c>
      <c r="N516">
        <v>3.2465447005238353E-2</v>
      </c>
      <c r="O516">
        <v>-3.0438541863757611E-3</v>
      </c>
      <c r="P516">
        <v>1.2462847289586691E-2</v>
      </c>
      <c r="Q516">
        <v>3.7167711259995522E-3</v>
      </c>
      <c r="R516">
        <v>2.2903635298688441E-2</v>
      </c>
      <c r="S516">
        <v>7.9960495519193486E-3</v>
      </c>
    </row>
    <row r="517" spans="1:19" x14ac:dyDescent="0.35">
      <c r="A517" s="2">
        <v>44196</v>
      </c>
      <c r="B517">
        <v>-8.2986632492354495E-3</v>
      </c>
      <c r="C517">
        <v>-2.4251054897355021E-2</v>
      </c>
      <c r="D517">
        <v>-4.995074152809309E-4</v>
      </c>
      <c r="E517">
        <v>-1.031312525050543E-2</v>
      </c>
      <c r="F517">
        <v>-1.6006108965414659E-2</v>
      </c>
      <c r="G517">
        <v>-1.364697631416101E-2</v>
      </c>
      <c r="H517">
        <v>-1.6766439010798769E-2</v>
      </c>
      <c r="I517">
        <v>-1.8225656359440508E-2</v>
      </c>
      <c r="J517">
        <v>-5.0518157836627609E-3</v>
      </c>
      <c r="K517">
        <v>-1.9117627463174251E-2</v>
      </c>
      <c r="L517">
        <v>-3.3500863586425678E-2</v>
      </c>
      <c r="M517">
        <v>1.783829824277605E-3</v>
      </c>
      <c r="N517">
        <v>-9.3481182593820877E-3</v>
      </c>
      <c r="O517">
        <v>-2.4701797767245459E-2</v>
      </c>
      <c r="P517">
        <v>-1.6412603413100579E-2</v>
      </c>
      <c r="Q517">
        <v>-1.7810935043137129E-2</v>
      </c>
      <c r="R517">
        <v>-2.6446945472067269E-3</v>
      </c>
      <c r="S517">
        <v>-9.1345796108078803E-3</v>
      </c>
    </row>
    <row r="518" spans="1:19" x14ac:dyDescent="0.35">
      <c r="A518" s="2">
        <v>44200</v>
      </c>
      <c r="B518">
        <v>4.1841820813872674E-3</v>
      </c>
      <c r="C518">
        <v>1.510739122013471E-2</v>
      </c>
      <c r="D518">
        <v>-1.050284428766635E-2</v>
      </c>
      <c r="E518">
        <v>3.0789538313555909E-3</v>
      </c>
      <c r="F518">
        <v>3.0983857960418248E-3</v>
      </c>
      <c r="G518">
        <v>-2.004352517327446E-4</v>
      </c>
      <c r="H518">
        <v>2.740552365319093E-2</v>
      </c>
      <c r="I518">
        <v>1.8952428354013229E-4</v>
      </c>
      <c r="J518">
        <v>-1.474850884643442E-2</v>
      </c>
      <c r="K518">
        <v>2.3987980929996992E-2</v>
      </c>
      <c r="L518">
        <v>8.087955886947551E-3</v>
      </c>
      <c r="M518">
        <v>-3.5617328512935749E-3</v>
      </c>
      <c r="N518">
        <v>-8.5820262369395994E-4</v>
      </c>
      <c r="O518">
        <v>2.5327430841865169E-2</v>
      </c>
      <c r="P518">
        <v>-3.5758619008509069E-3</v>
      </c>
      <c r="Q518">
        <v>1.121445232687646E-2</v>
      </c>
      <c r="R518">
        <v>-1.484881501725654E-2</v>
      </c>
      <c r="S518">
        <v>6.7929200272160983E-3</v>
      </c>
    </row>
    <row r="519" spans="1:19" x14ac:dyDescent="0.35">
      <c r="A519" s="2">
        <v>44201</v>
      </c>
      <c r="B519">
        <v>-8.3335592356896804E-3</v>
      </c>
      <c r="C519">
        <v>7.4411616815480697E-2</v>
      </c>
      <c r="D519">
        <v>5.7366710231035789E-2</v>
      </c>
      <c r="E519">
        <v>2.7033487036411952E-2</v>
      </c>
      <c r="F519">
        <v>2.625493135995316E-2</v>
      </c>
      <c r="G519">
        <v>8.1428146019282277E-2</v>
      </c>
      <c r="H519">
        <v>2.1932464525409309E-2</v>
      </c>
      <c r="I519">
        <v>7.0833229521222618E-2</v>
      </c>
      <c r="J519">
        <v>3.288352510308834E-2</v>
      </c>
      <c r="K519">
        <v>9.077589564998334E-2</v>
      </c>
      <c r="L519">
        <v>0.10085909962070951</v>
      </c>
      <c r="M519">
        <v>2.9490665044196621E-2</v>
      </c>
      <c r="N519">
        <v>2.6760482775185501E-2</v>
      </c>
      <c r="O519">
        <v>6.8831539535136654E-2</v>
      </c>
      <c r="P519">
        <v>8.9712951804629348E-2</v>
      </c>
      <c r="Q519">
        <v>2.5955340706054209E-2</v>
      </c>
      <c r="R519">
        <v>2.8530307774716549E-2</v>
      </c>
      <c r="S519">
        <v>4.8192658593800619E-2</v>
      </c>
    </row>
    <row r="520" spans="1:19" x14ac:dyDescent="0.35">
      <c r="A520" s="2">
        <v>44202</v>
      </c>
      <c r="B520">
        <v>2.9411698337740159E-2</v>
      </c>
      <c r="C520">
        <v>4.6023348268057873E-2</v>
      </c>
      <c r="D520">
        <v>3.9913540897444262E-2</v>
      </c>
      <c r="E520">
        <v>3.2183760016185607E-2</v>
      </c>
      <c r="F520">
        <v>1.881115756072527E-2</v>
      </c>
      <c r="G520">
        <v>2.1142399104762118E-2</v>
      </c>
      <c r="H520">
        <v>3.7702960679063757E-2</v>
      </c>
      <c r="I520">
        <v>5.6420127387356578E-2</v>
      </c>
      <c r="J520">
        <v>2.0432218171323461E-2</v>
      </c>
      <c r="K520">
        <v>6.7115367703094453E-3</v>
      </c>
      <c r="L520">
        <v>4.1124695229839643E-2</v>
      </c>
      <c r="M520">
        <v>8.6804876096622241E-3</v>
      </c>
      <c r="N520">
        <v>-7.386557251202519E-3</v>
      </c>
      <c r="O520">
        <v>4.6221729738012751E-2</v>
      </c>
      <c r="P520">
        <v>1.7014388150763619E-2</v>
      </c>
      <c r="Q520">
        <v>4.737829373396818E-2</v>
      </c>
      <c r="R520">
        <v>2.2330884053855419E-2</v>
      </c>
      <c r="S520">
        <v>2.5517217083151241E-2</v>
      </c>
    </row>
    <row r="521" spans="1:19" x14ac:dyDescent="0.35">
      <c r="A521" s="2">
        <v>44203</v>
      </c>
      <c r="B521">
        <v>0</v>
      </c>
      <c r="C521">
        <v>2.1358435005645271E-2</v>
      </c>
      <c r="D521">
        <v>2.7350455862314989E-2</v>
      </c>
      <c r="E521">
        <v>4.6769622735312044E-3</v>
      </c>
      <c r="F521">
        <v>1.0339774238035339E-2</v>
      </c>
      <c r="G521">
        <v>6.4656624267382279E-2</v>
      </c>
      <c r="H521">
        <v>2.179994755611836E-2</v>
      </c>
      <c r="I521">
        <v>2.394120167124103E-2</v>
      </c>
      <c r="J521">
        <v>2.840514295747321E-2</v>
      </c>
      <c r="K521">
        <v>2.5333306426837732E-2</v>
      </c>
      <c r="L521">
        <v>2.8499824302535611E-2</v>
      </c>
      <c r="M521">
        <v>6.0239878878034503E-3</v>
      </c>
      <c r="N521">
        <v>8.9860308320290905E-3</v>
      </c>
      <c r="O521">
        <v>1.240952875882551E-3</v>
      </c>
      <c r="P521">
        <v>1.2412400432214371E-2</v>
      </c>
      <c r="Q521">
        <v>1.427308169685149E-2</v>
      </c>
      <c r="R521">
        <v>1.8259262229881609E-2</v>
      </c>
      <c r="S521">
        <v>7.8457206069717511E-3</v>
      </c>
    </row>
    <row r="522" spans="1:19" x14ac:dyDescent="0.35">
      <c r="A522" s="2">
        <v>44204</v>
      </c>
      <c r="B522">
        <v>-1.6326414299649431E-2</v>
      </c>
      <c r="C522">
        <v>2.0493519386887819E-2</v>
      </c>
      <c r="D522">
        <v>0</v>
      </c>
      <c r="E522">
        <v>9.5322156788490986E-3</v>
      </c>
      <c r="F522">
        <v>9.5028088837327829E-3</v>
      </c>
      <c r="G522">
        <v>4.2647913948048446E-3</v>
      </c>
      <c r="H522">
        <v>1.203492322146249E-2</v>
      </c>
      <c r="I522">
        <v>-1.487910460264108E-2</v>
      </c>
      <c r="J522">
        <v>-2.241330494461935E-2</v>
      </c>
      <c r="K522">
        <v>-1.820550752129169E-2</v>
      </c>
      <c r="L522">
        <v>-2.3820916010369841E-2</v>
      </c>
      <c r="M522">
        <v>0</v>
      </c>
      <c r="N522">
        <v>-1.600352997254351E-2</v>
      </c>
      <c r="O522">
        <v>-2.4788296409932191E-3</v>
      </c>
      <c r="P522">
        <v>-1.4925376587167419E-2</v>
      </c>
      <c r="Q522">
        <v>-6.2783035114082342E-3</v>
      </c>
      <c r="R522">
        <v>-3.2847278413060899E-2</v>
      </c>
      <c r="S522">
        <v>1.1121238826737431E-2</v>
      </c>
    </row>
    <row r="523" spans="1:19" x14ac:dyDescent="0.35">
      <c r="A523" s="2">
        <v>44207</v>
      </c>
      <c r="B523">
        <v>1.6597390167822249E-2</v>
      </c>
      <c r="C523">
        <v>-8.1983521985184993E-4</v>
      </c>
      <c r="D523">
        <v>1.4765287390265719E-2</v>
      </c>
      <c r="E523">
        <v>5.709369378040563E-3</v>
      </c>
      <c r="F523">
        <v>-1.086178742638211E-2</v>
      </c>
      <c r="G523">
        <v>1.257009280278965E-2</v>
      </c>
      <c r="H523">
        <v>4.3244065980199142E-3</v>
      </c>
      <c r="I523">
        <v>1.1452338328508119E-2</v>
      </c>
      <c r="J523">
        <v>9.4950181854622784E-3</v>
      </c>
      <c r="K523">
        <v>1.192038612734825E-2</v>
      </c>
      <c r="L523">
        <v>0</v>
      </c>
      <c r="M523">
        <v>-2.480762441484774E-2</v>
      </c>
      <c r="N523">
        <v>2.2061844412549991E-2</v>
      </c>
      <c r="O523">
        <v>4.9693469148803793E-4</v>
      </c>
      <c r="P523">
        <v>-8.6580442406404279E-3</v>
      </c>
      <c r="Q523">
        <v>-1.5032876441687829E-2</v>
      </c>
      <c r="R523">
        <v>1.6115028464217529E-2</v>
      </c>
      <c r="S523">
        <v>3.035631822189289E-2</v>
      </c>
    </row>
    <row r="524" spans="1:19" x14ac:dyDescent="0.35">
      <c r="A524" s="2">
        <v>44208</v>
      </c>
      <c r="B524">
        <v>1.224507690163823E-2</v>
      </c>
      <c r="C524">
        <v>2.5841013862137441E-2</v>
      </c>
      <c r="D524">
        <v>4.541437108469859E-2</v>
      </c>
      <c r="E524">
        <v>1.899551951773271E-2</v>
      </c>
      <c r="F524">
        <v>3.4407015297460708E-2</v>
      </c>
      <c r="G524">
        <v>4.7475058955593008E-2</v>
      </c>
      <c r="H524">
        <v>2.6910731634662399E-2</v>
      </c>
      <c r="I524">
        <v>4.7587856184263977E-2</v>
      </c>
      <c r="J524">
        <v>4.5652775570246051E-2</v>
      </c>
      <c r="K524">
        <v>9.8167651599465833E-2</v>
      </c>
      <c r="L524">
        <v>0.12649405425950461</v>
      </c>
      <c r="M524">
        <v>2.8070320095705981E-2</v>
      </c>
      <c r="N524">
        <v>2.034054299499943E-2</v>
      </c>
      <c r="O524">
        <v>2.309993461031001E-2</v>
      </c>
      <c r="P524">
        <v>3.0567338520733459E-2</v>
      </c>
      <c r="Q524">
        <v>-4.4231961224638899E-4</v>
      </c>
      <c r="R524">
        <v>1.4836373904388861E-2</v>
      </c>
      <c r="S524">
        <v>2.2203081341061411E-2</v>
      </c>
    </row>
    <row r="525" spans="1:19" x14ac:dyDescent="0.35">
      <c r="A525" s="2">
        <v>44209</v>
      </c>
      <c r="B525">
        <v>4.4354715963158757E-2</v>
      </c>
      <c r="C525">
        <v>-9.1962688177833485E-3</v>
      </c>
      <c r="D525">
        <v>-8.2246663378841012E-3</v>
      </c>
      <c r="E525">
        <v>-9.6401156258141274E-4</v>
      </c>
      <c r="F525">
        <v>-1.1323275635184199E-2</v>
      </c>
      <c r="G525">
        <v>-3.1550033824525918E-2</v>
      </c>
      <c r="H525">
        <v>4.7168584534806879E-3</v>
      </c>
      <c r="I525">
        <v>-2.7255637347728959E-2</v>
      </c>
      <c r="J525">
        <v>-2.7643771721236551E-2</v>
      </c>
      <c r="K525">
        <v>-4.1716170677129398E-2</v>
      </c>
      <c r="L525">
        <v>-1.282065089789786E-2</v>
      </c>
      <c r="M525">
        <v>-4.3515146011190657E-2</v>
      </c>
      <c r="N525">
        <v>-2.6715753399330411E-2</v>
      </c>
      <c r="O525">
        <v>-1.2867362515396771E-2</v>
      </c>
      <c r="P525">
        <v>-1.9597215033998361E-2</v>
      </c>
      <c r="Q525">
        <v>8.8517301150448091E-3</v>
      </c>
      <c r="R525">
        <v>-3.0415029968682509E-2</v>
      </c>
      <c r="S525">
        <v>1.12782662485551E-2</v>
      </c>
    </row>
    <row r="526" spans="1:19" x14ac:dyDescent="0.35">
      <c r="A526" s="2">
        <v>44210</v>
      </c>
      <c r="B526">
        <v>0</v>
      </c>
      <c r="C526">
        <v>2.7844963783183681E-2</v>
      </c>
      <c r="D526">
        <v>1.7861135954513999E-2</v>
      </c>
      <c r="E526">
        <v>2.4021283604343191E-2</v>
      </c>
      <c r="F526">
        <v>3.2927731970597167E-2</v>
      </c>
      <c r="G526">
        <v>3.5693383489479917E-2</v>
      </c>
      <c r="H526">
        <v>2.816900730147065E-2</v>
      </c>
      <c r="I526">
        <v>2.7053039301167869E-2</v>
      </c>
      <c r="J526">
        <v>2.707589903179564E-2</v>
      </c>
      <c r="K526">
        <v>7.8357873925594346E-2</v>
      </c>
      <c r="L526">
        <v>8.5535076445726554E-2</v>
      </c>
      <c r="M526">
        <v>2.8545757832699529E-2</v>
      </c>
      <c r="N526">
        <v>3.3022656094100267E-2</v>
      </c>
      <c r="O526">
        <v>2.4348404511813641E-2</v>
      </c>
      <c r="P526">
        <v>4.7001629295717162E-2</v>
      </c>
      <c r="Q526">
        <v>7.6770293009253976E-3</v>
      </c>
      <c r="R526">
        <v>4.4540783932504491E-2</v>
      </c>
      <c r="S526">
        <v>3.9033384716198993E-2</v>
      </c>
    </row>
    <row r="527" spans="1:19" x14ac:dyDescent="0.35">
      <c r="A527" s="2">
        <v>44211</v>
      </c>
      <c r="B527">
        <v>-3.8610798037065348E-3</v>
      </c>
      <c r="C527">
        <v>-4.7506995894114327E-2</v>
      </c>
      <c r="D527">
        <v>-5.7447605747236508E-2</v>
      </c>
      <c r="E527">
        <v>-3.5605835635984413E-2</v>
      </c>
      <c r="F527">
        <v>-3.880828519146573E-2</v>
      </c>
      <c r="G527">
        <v>-4.9004003992706879E-2</v>
      </c>
      <c r="H527">
        <v>-2.486039302606835E-2</v>
      </c>
      <c r="I527">
        <v>-4.2960044163852018E-2</v>
      </c>
      <c r="J527">
        <v>-3.383125418341526E-2</v>
      </c>
      <c r="K527">
        <v>-4.8442752783645182E-2</v>
      </c>
      <c r="L527">
        <v>-7.6319974824504366E-2</v>
      </c>
      <c r="M527">
        <v>-5.4640227439859863E-2</v>
      </c>
      <c r="N527">
        <v>-3.237122927902969E-2</v>
      </c>
      <c r="O527">
        <v>-3.5054057605464983E-2</v>
      </c>
      <c r="P527">
        <v>-5.4179753583952002E-2</v>
      </c>
      <c r="Q527">
        <v>-3.7222425773543948E-2</v>
      </c>
      <c r="R527">
        <v>-3.2686256198416253E-2</v>
      </c>
      <c r="S527">
        <v>-4.8101849668414798E-2</v>
      </c>
    </row>
    <row r="528" spans="1:19" x14ac:dyDescent="0.35">
      <c r="A528" s="2">
        <v>44214</v>
      </c>
      <c r="B528">
        <v>7.7519721014172038E-3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 x14ac:dyDescent="0.35">
      <c r="A529" s="2">
        <v>44215</v>
      </c>
      <c r="B529">
        <v>1.538468257274128E-2</v>
      </c>
      <c r="C529">
        <v>1.6075931965458649E-2</v>
      </c>
      <c r="D529">
        <v>1.9504053858948819E-2</v>
      </c>
      <c r="E529">
        <v>2.627871946631433E-2</v>
      </c>
      <c r="F529">
        <v>1.297790263019682E-2</v>
      </c>
      <c r="G529">
        <v>2.179439611828116E-2</v>
      </c>
      <c r="H529">
        <v>3.06971405679668E-2</v>
      </c>
      <c r="I529">
        <v>1.8020802316454979E-2</v>
      </c>
      <c r="J529">
        <v>4.7976324202148923E-2</v>
      </c>
      <c r="K529">
        <v>3.8787841336467732E-2</v>
      </c>
      <c r="L529">
        <v>3.037056432034713E-2</v>
      </c>
      <c r="M529">
        <v>-1.8346729488654121E-3</v>
      </c>
      <c r="N529">
        <v>4.2375080368383333E-2</v>
      </c>
      <c r="O529">
        <v>1.1445827485301759E-2</v>
      </c>
      <c r="P529">
        <v>-2.7276771687939631E-3</v>
      </c>
      <c r="Q529">
        <v>1.6956938820786419E-2</v>
      </c>
      <c r="R529">
        <v>3.8421860228228688E-2</v>
      </c>
      <c r="S529">
        <v>1.9837459955670989E-2</v>
      </c>
    </row>
    <row r="530" spans="1:19" x14ac:dyDescent="0.35">
      <c r="A530" s="2">
        <v>44216</v>
      </c>
      <c r="B530">
        <v>-3.7879532021665159E-3</v>
      </c>
      <c r="C530">
        <v>6.4909204312793012E-3</v>
      </c>
      <c r="D530">
        <v>-1.3912982920872291E-2</v>
      </c>
      <c r="E530">
        <v>9.2053657717767745E-3</v>
      </c>
      <c r="F530">
        <v>1.4233946811914591E-3</v>
      </c>
      <c r="G530">
        <v>-4.6296646666429409E-3</v>
      </c>
      <c r="H530">
        <v>-7.0672135607359188E-3</v>
      </c>
      <c r="I530">
        <v>1.931257511543993E-3</v>
      </c>
      <c r="J530">
        <v>1.735564981618642E-3</v>
      </c>
      <c r="K530">
        <v>5.8343002946836808E-3</v>
      </c>
      <c r="L530">
        <v>-2.1672415367629538E-3</v>
      </c>
      <c r="M530">
        <v>-4.5956624904137664E-3</v>
      </c>
      <c r="N530">
        <v>8.1573763599533944E-3</v>
      </c>
      <c r="O530">
        <v>2.7056258433570961E-3</v>
      </c>
      <c r="P530">
        <v>-2.18825264216016E-3</v>
      </c>
      <c r="Q530">
        <v>6.224954007343575E-3</v>
      </c>
      <c r="R530">
        <v>4.9552083213888487E-4</v>
      </c>
      <c r="S530">
        <v>1.4127567065295389E-2</v>
      </c>
    </row>
    <row r="531" spans="1:19" x14ac:dyDescent="0.35">
      <c r="A531" s="2">
        <v>44217</v>
      </c>
      <c r="B531">
        <v>3.802356350078639E-3</v>
      </c>
      <c r="C531">
        <v>-3.1842112858463389E-2</v>
      </c>
      <c r="D531">
        <v>-4.7839808297683861E-2</v>
      </c>
      <c r="E531">
        <v>-3.5332281835595669E-2</v>
      </c>
      <c r="F531">
        <v>-1.421479590162367E-2</v>
      </c>
      <c r="G531">
        <v>-8.5880497796993027E-2</v>
      </c>
      <c r="H531">
        <v>-7.1172798792634717E-3</v>
      </c>
      <c r="I531">
        <v>-2.4895730014004469E-2</v>
      </c>
      <c r="J531">
        <v>-1.689399812975112E-2</v>
      </c>
      <c r="K531">
        <v>-4.2923394209175007E-2</v>
      </c>
      <c r="L531">
        <v>-6.4291932794723228E-2</v>
      </c>
      <c r="M531">
        <v>-2.770072855273675E-2</v>
      </c>
      <c r="N531">
        <v>-2.9579493223145899E-2</v>
      </c>
      <c r="O531">
        <v>-2.477895397880758E-2</v>
      </c>
      <c r="P531">
        <v>-5.4823910472481252E-3</v>
      </c>
      <c r="Q531">
        <v>-2.3641248384749462E-2</v>
      </c>
      <c r="R531">
        <v>-2.8231695205930499E-2</v>
      </c>
      <c r="S531">
        <v>-2.8669398274279171E-2</v>
      </c>
    </row>
    <row r="532" spans="1:19" x14ac:dyDescent="0.35">
      <c r="A532" s="2">
        <v>44218</v>
      </c>
      <c r="B532">
        <v>-4.1666613387797868E-2</v>
      </c>
      <c r="C532">
        <v>-6.2448086421390547E-3</v>
      </c>
      <c r="D532">
        <v>-1.157659149050827E-2</v>
      </c>
      <c r="E532">
        <v>-3.043396923322117E-3</v>
      </c>
      <c r="F532">
        <v>-3.2444009029163563E-2</v>
      </c>
      <c r="G532">
        <v>-3.0890890617210069E-3</v>
      </c>
      <c r="H532">
        <v>-1.433695187291539E-2</v>
      </c>
      <c r="I532">
        <v>-1.2847847223595551E-2</v>
      </c>
      <c r="J532">
        <v>7.9311775325365819E-3</v>
      </c>
      <c r="K532">
        <v>-1.2121321110670319E-2</v>
      </c>
      <c r="L532">
        <v>-2.3212724282599679E-3</v>
      </c>
      <c r="M532">
        <v>-3.2288878965283978E-2</v>
      </c>
      <c r="N532">
        <v>-8.3379468248904187E-3</v>
      </c>
      <c r="O532">
        <v>-1.18239998754347E-2</v>
      </c>
      <c r="P532">
        <v>-2.4255893494821931E-2</v>
      </c>
      <c r="Q532">
        <v>5.6573945483799903E-3</v>
      </c>
      <c r="R532">
        <v>1.002361363051452E-2</v>
      </c>
      <c r="S532">
        <v>-1.413434212941056E-2</v>
      </c>
    </row>
    <row r="533" spans="1:19" x14ac:dyDescent="0.35">
      <c r="A533" s="2">
        <v>44221</v>
      </c>
      <c r="B533">
        <v>-3.1620687603547533E-2</v>
      </c>
      <c r="C533">
        <v>-3.3514848742052128E-2</v>
      </c>
      <c r="D533">
        <v>-2.5768321893486772E-3</v>
      </c>
      <c r="E533">
        <v>-9.0480751622735722E-3</v>
      </c>
      <c r="F533">
        <v>-3.2041702970892698E-2</v>
      </c>
      <c r="G533">
        <v>6.1975700238676712E-3</v>
      </c>
      <c r="H533">
        <v>-2.1818354690058661E-2</v>
      </c>
      <c r="I533">
        <v>-3.1369970729497432E-2</v>
      </c>
      <c r="J533">
        <v>1.0491874141611349E-2</v>
      </c>
      <c r="K533">
        <v>-4.0490640743638513E-2</v>
      </c>
      <c r="L533">
        <v>9.3048792664718327E-4</v>
      </c>
      <c r="M533">
        <v>-9.8133506964594996E-3</v>
      </c>
      <c r="N533">
        <v>-6.478315165570403E-3</v>
      </c>
      <c r="O533">
        <v>-2.698565402993269E-2</v>
      </c>
      <c r="P533">
        <v>-1.016913827901E-2</v>
      </c>
      <c r="Q533">
        <v>-2.2952567526204341E-2</v>
      </c>
      <c r="R533">
        <v>-6.7280815661663329E-4</v>
      </c>
      <c r="S533">
        <v>-1.1174426353500969E-2</v>
      </c>
    </row>
    <row r="534" spans="1:19" x14ac:dyDescent="0.35">
      <c r="A534" s="2">
        <v>44222</v>
      </c>
      <c r="B534">
        <v>-1.6326414299649431E-2</v>
      </c>
      <c r="C534">
        <v>-1.7338190102158531E-3</v>
      </c>
      <c r="D534">
        <v>-2.1136668778141691E-2</v>
      </c>
      <c r="E534">
        <v>-1.6941656711988991E-2</v>
      </c>
      <c r="F534">
        <v>8.4680329309081426E-3</v>
      </c>
      <c r="G534">
        <v>-3.097833797022409E-2</v>
      </c>
      <c r="H534">
        <v>-2.4428956000937641E-2</v>
      </c>
      <c r="I534">
        <v>-1.481476273656568E-2</v>
      </c>
      <c r="J534">
        <v>-2.3145152018611451E-2</v>
      </c>
      <c r="K534">
        <v>-4.4757178651309681E-2</v>
      </c>
      <c r="L534">
        <v>-5.2533661908827578E-2</v>
      </c>
      <c r="M534">
        <v>2.5768028481750079E-2</v>
      </c>
      <c r="N534">
        <v>-1.068261274565052E-2</v>
      </c>
      <c r="O534">
        <v>4.4477985948061516E-3</v>
      </c>
      <c r="P534">
        <v>-1.8264976764464039E-2</v>
      </c>
      <c r="Q534">
        <v>3.2246211324093998E-3</v>
      </c>
      <c r="R534">
        <v>-2.1208524054968429E-2</v>
      </c>
      <c r="S534">
        <v>-2.1961546523300509E-2</v>
      </c>
    </row>
    <row r="535" spans="1:19" x14ac:dyDescent="0.35">
      <c r="A535" s="2">
        <v>44223</v>
      </c>
      <c r="B535">
        <v>2.0747040139196479E-2</v>
      </c>
      <c r="C535">
        <v>-1.302641786868108E-2</v>
      </c>
      <c r="D535">
        <v>-2.471204889721124E-2</v>
      </c>
      <c r="E535">
        <v>-1.2981282271320451E-2</v>
      </c>
      <c r="F535">
        <v>-5.9542012444903307E-2</v>
      </c>
      <c r="G535">
        <v>2.8416599439374361E-2</v>
      </c>
      <c r="H535">
        <v>-2.8306867437833168E-2</v>
      </c>
      <c r="I535">
        <v>-2.133243744075319E-2</v>
      </c>
      <c r="J535">
        <v>-2.701498451941509E-2</v>
      </c>
      <c r="K535">
        <v>9.3708751284218295E-3</v>
      </c>
      <c r="L535">
        <v>9.813584920167262E-3</v>
      </c>
      <c r="M535">
        <v>-9.6608365792250073E-4</v>
      </c>
      <c r="N535">
        <v>-1.542557501463482E-3</v>
      </c>
      <c r="O535">
        <v>-1.067990047478984E-2</v>
      </c>
      <c r="P535">
        <v>-3.4884814571206619E-3</v>
      </c>
      <c r="Q535">
        <v>-1.377422438057441E-2</v>
      </c>
      <c r="R535">
        <v>9.9741871089784606E-3</v>
      </c>
      <c r="S535">
        <v>-1.13364450083091E-2</v>
      </c>
    </row>
    <row r="536" spans="1:19" x14ac:dyDescent="0.35">
      <c r="A536" s="2">
        <v>44224</v>
      </c>
      <c r="B536">
        <v>-2.8455339321357239E-2</v>
      </c>
      <c r="C536">
        <v>5.7193438602556324E-3</v>
      </c>
      <c r="D536">
        <v>1.131624055140068E-2</v>
      </c>
      <c r="E536">
        <v>9.2968907214683316E-3</v>
      </c>
      <c r="F536">
        <v>-1.623371959985798E-2</v>
      </c>
      <c r="G536">
        <v>-2.3450218928793509E-2</v>
      </c>
      <c r="H536">
        <v>1.4005315747528609E-2</v>
      </c>
      <c r="I536">
        <v>-1.2507273255142339E-3</v>
      </c>
      <c r="J536">
        <v>1.8889270588061221E-2</v>
      </c>
      <c r="K536">
        <v>2.6525174418934321E-3</v>
      </c>
      <c r="L536">
        <v>1.7978601935138672E-2</v>
      </c>
      <c r="M536">
        <v>2.0309457286805221E-2</v>
      </c>
      <c r="N536">
        <v>3.511085093617305E-3</v>
      </c>
      <c r="O536">
        <v>6.8460146749427242E-3</v>
      </c>
      <c r="P536">
        <v>2.917181333356389E-3</v>
      </c>
      <c r="Q536">
        <v>1.256971859767853E-2</v>
      </c>
      <c r="R536">
        <v>-6.8107844505627124E-3</v>
      </c>
      <c r="S536">
        <v>1.565600526391675E-2</v>
      </c>
    </row>
    <row r="537" spans="1:19" x14ac:dyDescent="0.35">
      <c r="A537" s="2">
        <v>44225</v>
      </c>
      <c r="B537">
        <v>-1.6736599921262529E-2</v>
      </c>
      <c r="C537">
        <v>-2.7996610477326489E-2</v>
      </c>
      <c r="D537">
        <v>-2.6271290897429741E-2</v>
      </c>
      <c r="E537">
        <v>-4.2911528368842489E-2</v>
      </c>
      <c r="F537">
        <v>-6.1056121233261207E-2</v>
      </c>
      <c r="G537">
        <v>-5.1377780117354499E-2</v>
      </c>
      <c r="H537">
        <v>-2.0441964221956099E-2</v>
      </c>
      <c r="I537">
        <v>-3.4346953730420071E-2</v>
      </c>
      <c r="J537">
        <v>-3.5961369838294233E-2</v>
      </c>
      <c r="K537">
        <v>-4.2328003303253259E-2</v>
      </c>
      <c r="L537">
        <v>-4.2481909918870797E-2</v>
      </c>
      <c r="M537">
        <v>-4.7393334306683237E-2</v>
      </c>
      <c r="N537">
        <v>-5.1084583331137412E-2</v>
      </c>
      <c r="O537">
        <v>-3.5303475505284447E-2</v>
      </c>
      <c r="P537">
        <v>-2.6759575283909379E-2</v>
      </c>
      <c r="Q537">
        <v>-3.2643444951498957E-2</v>
      </c>
      <c r="R537">
        <v>-3.2573425471274509E-2</v>
      </c>
      <c r="S537">
        <v>-2.6487240610756909E-2</v>
      </c>
    </row>
    <row r="538" spans="1:19" x14ac:dyDescent="0.35">
      <c r="A538" s="2">
        <v>44228</v>
      </c>
      <c r="B538">
        <v>0</v>
      </c>
      <c r="C538">
        <v>-4.5008532107881921E-4</v>
      </c>
      <c r="D538">
        <v>1.6987533357162739E-2</v>
      </c>
      <c r="E538">
        <v>1.420191930882631E-2</v>
      </c>
      <c r="F538">
        <v>2.6362144347029659E-2</v>
      </c>
      <c r="G538">
        <v>7.2609392079867607E-3</v>
      </c>
      <c r="H538">
        <v>1.466436434753504E-2</v>
      </c>
      <c r="I538">
        <v>9.6330828456281381E-3</v>
      </c>
      <c r="J538">
        <v>6.7190954304530148E-3</v>
      </c>
      <c r="K538">
        <v>1.3812072634012299E-2</v>
      </c>
      <c r="L538">
        <v>1.6450326560147669E-2</v>
      </c>
      <c r="M538">
        <v>2.2885344804505211E-2</v>
      </c>
      <c r="N538">
        <v>-6.1946721312783337E-3</v>
      </c>
      <c r="O538">
        <v>-7.3191531611890293E-3</v>
      </c>
      <c r="P538">
        <v>3.586419040907618E-3</v>
      </c>
      <c r="Q538">
        <v>4.7522015640888432E-4</v>
      </c>
      <c r="R538">
        <v>-3.3667962518983958E-3</v>
      </c>
      <c r="S538">
        <v>1.784078620242546E-3</v>
      </c>
    </row>
    <row r="539" spans="1:19" x14ac:dyDescent="0.35">
      <c r="A539" s="2">
        <v>44229</v>
      </c>
      <c r="B539">
        <v>-4.2551418800691474E-3</v>
      </c>
      <c r="C539">
        <v>-6.5736032050803028E-2</v>
      </c>
      <c r="D539">
        <v>6.3867911522035303E-3</v>
      </c>
      <c r="E539">
        <v>7.5220866184038124E-3</v>
      </c>
      <c r="F539">
        <v>2.2260124196695541E-2</v>
      </c>
      <c r="G539">
        <v>-1.3637792692308139E-3</v>
      </c>
      <c r="H539">
        <v>7.7821213851849702E-3</v>
      </c>
      <c r="I539">
        <v>-3.6701009641282312E-4</v>
      </c>
      <c r="J539">
        <v>3.9125330289820459E-2</v>
      </c>
      <c r="K539">
        <v>5.4497899598979771E-3</v>
      </c>
      <c r="L539">
        <v>1.6674913924720199E-2</v>
      </c>
      <c r="M539">
        <v>5.3502002560261719E-2</v>
      </c>
      <c r="N539">
        <v>1.8996813566193978E-2</v>
      </c>
      <c r="O539">
        <v>-1.2288337297089001E-2</v>
      </c>
      <c r="P539">
        <v>3.5734733626022752E-3</v>
      </c>
      <c r="Q539">
        <v>-1.6626441814874271E-3</v>
      </c>
      <c r="R539">
        <v>2.7204771454081289E-2</v>
      </c>
      <c r="S539">
        <v>1.580606890474523E-2</v>
      </c>
    </row>
    <row r="540" spans="1:19" x14ac:dyDescent="0.35">
      <c r="A540" s="2">
        <v>44230</v>
      </c>
      <c r="B540">
        <v>1.2820238754881251E-2</v>
      </c>
      <c r="C540">
        <v>2.5060372994984981E-2</v>
      </c>
      <c r="D540">
        <v>5.4673961838805241E-2</v>
      </c>
      <c r="E540">
        <v>2.1824106078271569E-2</v>
      </c>
      <c r="F540">
        <v>-4.1874479839902889E-3</v>
      </c>
      <c r="G540">
        <v>9.0128639257880172E-2</v>
      </c>
      <c r="H540">
        <v>8.2737056031947365E-3</v>
      </c>
      <c r="I540">
        <v>7.1218971787886387E-2</v>
      </c>
      <c r="J540">
        <v>4.7618986066464863E-2</v>
      </c>
      <c r="K540">
        <v>5.6910440217697873E-2</v>
      </c>
      <c r="L540">
        <v>6.2228923246209211E-2</v>
      </c>
      <c r="M540">
        <v>1.108040184635462E-2</v>
      </c>
      <c r="N540">
        <v>3.8304701564221062E-2</v>
      </c>
      <c r="O540">
        <v>1.990606791604721E-2</v>
      </c>
      <c r="P540">
        <v>3.6795115877435558E-2</v>
      </c>
      <c r="Q540">
        <v>9.9928069278214515E-3</v>
      </c>
      <c r="R540">
        <v>4.0332273798207703E-2</v>
      </c>
      <c r="S540">
        <v>3.9228336745733339E-2</v>
      </c>
    </row>
    <row r="541" spans="1:19" x14ac:dyDescent="0.35">
      <c r="A541" s="2">
        <v>44231</v>
      </c>
      <c r="B541">
        <v>4.2195576201107246E-3</v>
      </c>
      <c r="C541">
        <v>-1.3164330673260061E-2</v>
      </c>
      <c r="D541">
        <v>1.8514029847245709E-2</v>
      </c>
      <c r="E541">
        <v>4.4956613369540038E-4</v>
      </c>
      <c r="F541">
        <v>7.5692411155596773E-3</v>
      </c>
      <c r="G541">
        <v>2.845386763007807E-2</v>
      </c>
      <c r="H541">
        <v>-5.4703106027347292E-3</v>
      </c>
      <c r="I541">
        <v>-8.3960708707628839E-3</v>
      </c>
      <c r="J541">
        <v>6.3428681115285102E-4</v>
      </c>
      <c r="K541">
        <v>1.282113882631108E-3</v>
      </c>
      <c r="L541">
        <v>1.2715587742564869E-2</v>
      </c>
      <c r="M541">
        <v>-8.2190925054187458E-3</v>
      </c>
      <c r="N541">
        <v>8.9772097042941645E-3</v>
      </c>
      <c r="O541">
        <v>-7.861329679291873E-3</v>
      </c>
      <c r="P541">
        <v>-1.7744765999239909E-2</v>
      </c>
      <c r="Q541">
        <v>-8.2450030333837132E-3</v>
      </c>
      <c r="R541">
        <v>1.597361751538906E-2</v>
      </c>
      <c r="S541">
        <v>1.9190434556755731E-2</v>
      </c>
    </row>
    <row r="542" spans="1:19" x14ac:dyDescent="0.35">
      <c r="A542" s="2">
        <v>44232</v>
      </c>
      <c r="B542">
        <v>4.2018277657434036E-3</v>
      </c>
      <c r="C542">
        <v>-8.5753417168877855E-3</v>
      </c>
      <c r="D542">
        <v>9.3161411087336887E-3</v>
      </c>
      <c r="E542">
        <v>2.92154671788869E-3</v>
      </c>
      <c r="F542">
        <v>1.2520745587949239E-2</v>
      </c>
      <c r="G542">
        <v>-1.496449941174061E-2</v>
      </c>
      <c r="H542">
        <v>6.0504330982988908E-3</v>
      </c>
      <c r="I542">
        <v>-1.6070571960330571E-2</v>
      </c>
      <c r="J542">
        <v>6.7610849901429404E-3</v>
      </c>
      <c r="K542">
        <v>1.6645245780918531E-2</v>
      </c>
      <c r="L542">
        <v>1.165906694253716E-2</v>
      </c>
      <c r="M542">
        <v>1.9336776865419569E-2</v>
      </c>
      <c r="N542">
        <v>1.5294421832283691E-3</v>
      </c>
      <c r="O542">
        <v>2.4043864207022869E-2</v>
      </c>
      <c r="P542">
        <v>5.8275628650050759E-3</v>
      </c>
      <c r="Q542">
        <v>5.2254843186367861E-3</v>
      </c>
      <c r="R542">
        <v>1.0808899881697981E-2</v>
      </c>
      <c r="S542">
        <v>3.3519489663333069E-2</v>
      </c>
    </row>
    <row r="543" spans="1:19" x14ac:dyDescent="0.35">
      <c r="A543" s="2">
        <v>44235</v>
      </c>
      <c r="B543">
        <v>0</v>
      </c>
      <c r="C543">
        <v>5.8625537812647448E-2</v>
      </c>
      <c r="D543">
        <v>5.3129394395397878E-2</v>
      </c>
      <c r="E543">
        <v>2.487102918915296E-2</v>
      </c>
      <c r="F543">
        <v>1.978585167717295E-2</v>
      </c>
      <c r="G543">
        <v>4.9461370694864122E-2</v>
      </c>
      <c r="H543">
        <v>9.8413776250325657E-3</v>
      </c>
      <c r="I543">
        <v>6.0414531893639538E-2</v>
      </c>
      <c r="J543">
        <v>3.8405107429966501E-2</v>
      </c>
      <c r="K543">
        <v>0.13098218186152641</v>
      </c>
      <c r="L543">
        <v>0.12810304465834091</v>
      </c>
      <c r="M543">
        <v>-4.1553670506708551E-2</v>
      </c>
      <c r="N543">
        <v>5.2054339231420547E-2</v>
      </c>
      <c r="O543">
        <v>2.8014832479710261E-2</v>
      </c>
      <c r="P543">
        <v>2.3174945100094661E-2</v>
      </c>
      <c r="Q543">
        <v>2.8119323428069221E-2</v>
      </c>
      <c r="R543">
        <v>4.9740781836577819E-2</v>
      </c>
      <c r="S543">
        <v>4.3043219282280047E-2</v>
      </c>
    </row>
    <row r="544" spans="1:19" x14ac:dyDescent="0.35">
      <c r="A544" s="2">
        <v>44236</v>
      </c>
      <c r="B544">
        <v>2.092033258764681E-2</v>
      </c>
      <c r="C544">
        <v>-1.3617721317667589E-2</v>
      </c>
      <c r="D544">
        <v>2.13765362061813E-3</v>
      </c>
      <c r="E544">
        <v>-5.6842157191382414E-3</v>
      </c>
      <c r="F544">
        <v>-7.275751681641629E-3</v>
      </c>
      <c r="G544">
        <v>-2.0030336628255822E-2</v>
      </c>
      <c r="H544">
        <v>-1.082670191592916E-3</v>
      </c>
      <c r="I544">
        <v>-3.1964412426986E-2</v>
      </c>
      <c r="J544">
        <v>-1.2328263359494111E-2</v>
      </c>
      <c r="K544">
        <v>-1.002193129082596E-2</v>
      </c>
      <c r="L544">
        <v>-3.1434314665239597E-2</v>
      </c>
      <c r="M544">
        <v>-3.1102787237692549E-2</v>
      </c>
      <c r="N544">
        <v>-1.6625121281116931E-2</v>
      </c>
      <c r="O544">
        <v>-7.7860483774517819E-3</v>
      </c>
      <c r="P544">
        <v>9.6263311197410939E-3</v>
      </c>
      <c r="Q544">
        <v>-3.0337821408310869E-2</v>
      </c>
      <c r="R544">
        <v>-3.0870419510659049E-3</v>
      </c>
      <c r="S544">
        <v>-1.171211718083587E-2</v>
      </c>
    </row>
    <row r="545" spans="1:19" x14ac:dyDescent="0.35">
      <c r="A545" s="2">
        <v>44237</v>
      </c>
      <c r="B545">
        <v>0</v>
      </c>
      <c r="C545">
        <v>-6.9029122955561739E-3</v>
      </c>
      <c r="D545">
        <v>7.8924562382345353E-3</v>
      </c>
      <c r="E545">
        <v>1.7150322299800621E-2</v>
      </c>
      <c r="F545">
        <v>3.2573421915988998E-3</v>
      </c>
      <c r="G545">
        <v>3.418080644036392E-2</v>
      </c>
      <c r="H545">
        <v>-2.168018781619141E-2</v>
      </c>
      <c r="I545">
        <v>2.1385890351934389E-2</v>
      </c>
      <c r="J545">
        <v>1.923472587404285E-2</v>
      </c>
      <c r="K545">
        <v>2.2496938645333971E-2</v>
      </c>
      <c r="L545">
        <v>3.85396392322781E-2</v>
      </c>
      <c r="M545">
        <v>1.361878251223003E-2</v>
      </c>
      <c r="N545">
        <v>2.9384347643486741E-2</v>
      </c>
      <c r="O545">
        <v>2.8774497383305948E-3</v>
      </c>
      <c r="P545">
        <v>1.5703997865322391E-2</v>
      </c>
      <c r="Q545">
        <v>3.555130657856953E-3</v>
      </c>
      <c r="R545">
        <v>2.358140925667751E-2</v>
      </c>
      <c r="S545">
        <v>9.6781484231345249E-3</v>
      </c>
    </row>
    <row r="546" spans="1:19" x14ac:dyDescent="0.35">
      <c r="A546" s="2">
        <v>44238</v>
      </c>
      <c r="B546">
        <v>-4.0982526661532681E-3</v>
      </c>
      <c r="C546">
        <v>-9.731190302620929E-3</v>
      </c>
      <c r="D546">
        <v>-8.116298131929045E-3</v>
      </c>
      <c r="E546">
        <v>-5.4043734908360008E-3</v>
      </c>
      <c r="F546">
        <v>-8.9285513905640324E-3</v>
      </c>
      <c r="G546">
        <v>-9.467039828705115E-3</v>
      </c>
      <c r="H546">
        <v>-3.902132948207071E-3</v>
      </c>
      <c r="I546">
        <v>-2.9815812143000889E-2</v>
      </c>
      <c r="J546">
        <v>-1.003873470264649E-3</v>
      </c>
      <c r="K546">
        <v>-3.7403598056543363E-2</v>
      </c>
      <c r="L546">
        <v>-2.421877527777239E-2</v>
      </c>
      <c r="M546">
        <v>1.0556677944369319E-2</v>
      </c>
      <c r="N546">
        <v>6.7777880452730699E-3</v>
      </c>
      <c r="O546">
        <v>-2.6604145685915181E-2</v>
      </c>
      <c r="P546">
        <v>-1.546119528753165E-2</v>
      </c>
      <c r="Q546">
        <v>-4.723454303991903E-3</v>
      </c>
      <c r="R546">
        <v>-8.6008368385314116E-3</v>
      </c>
      <c r="S546">
        <v>-2.503921051884506E-2</v>
      </c>
    </row>
    <row r="547" spans="1:19" x14ac:dyDescent="0.35">
      <c r="A547" s="2">
        <v>44239</v>
      </c>
      <c r="B547">
        <v>0</v>
      </c>
      <c r="C547">
        <v>2.5268869982659758E-2</v>
      </c>
      <c r="D547">
        <v>1.550404146505757E-2</v>
      </c>
      <c r="E547">
        <v>5.7598427338485516E-3</v>
      </c>
      <c r="F547">
        <v>6.5519196636620869E-3</v>
      </c>
      <c r="G547">
        <v>2.3138882075476101E-2</v>
      </c>
      <c r="H547">
        <v>5.5960564573585003E-3</v>
      </c>
      <c r="I547">
        <v>3.5911725047562897E-2</v>
      </c>
      <c r="J547">
        <v>1.4067597452634081E-2</v>
      </c>
      <c r="K547">
        <v>2.514283139238627E-2</v>
      </c>
      <c r="L547">
        <v>1.6413043613948242E-2</v>
      </c>
      <c r="M547">
        <v>1.899365863475611E-3</v>
      </c>
      <c r="N547">
        <v>-1.2932881706051449E-4</v>
      </c>
      <c r="O547">
        <v>3.1886331138574198E-2</v>
      </c>
      <c r="P547">
        <v>1.12170370151754E-2</v>
      </c>
      <c r="Q547">
        <v>1.4950028485692711E-2</v>
      </c>
      <c r="R547">
        <v>2.9433515353156641E-3</v>
      </c>
      <c r="S547">
        <v>1.364385590144912E-2</v>
      </c>
    </row>
    <row r="548" spans="1:19" x14ac:dyDescent="0.35">
      <c r="A548" s="2">
        <v>44243</v>
      </c>
      <c r="B548">
        <v>0.13168704218852589</v>
      </c>
      <c r="C548">
        <v>5.7964599116477E-2</v>
      </c>
      <c r="D548">
        <v>3.5835368042780091E-2</v>
      </c>
      <c r="E548">
        <v>2.049083928948758E-2</v>
      </c>
      <c r="F548">
        <v>2.3596685465079311E-2</v>
      </c>
      <c r="G548">
        <v>3.4087245506460473E-2</v>
      </c>
      <c r="H548">
        <v>2.2815793568759402E-2</v>
      </c>
      <c r="I548">
        <v>2.9166548345875402E-2</v>
      </c>
      <c r="J548">
        <v>3.1675944511539988E-2</v>
      </c>
      <c r="K548">
        <v>6.8232729242566625E-2</v>
      </c>
      <c r="L548">
        <v>4.2142603449780713E-2</v>
      </c>
      <c r="M548">
        <v>1.421801162760117E-2</v>
      </c>
      <c r="N548">
        <v>2.796834015591854E-2</v>
      </c>
      <c r="O548">
        <v>4.258658861677489E-2</v>
      </c>
      <c r="P548">
        <v>4.2152029317604089E-2</v>
      </c>
      <c r="Q548">
        <v>3.2265707915103192E-2</v>
      </c>
      <c r="R548">
        <v>3.4291085941783761E-2</v>
      </c>
      <c r="S548">
        <v>3.0087052488756209E-2</v>
      </c>
    </row>
    <row r="549" spans="1:19" x14ac:dyDescent="0.35">
      <c r="A549" s="2">
        <v>44244</v>
      </c>
      <c r="B549">
        <v>0</v>
      </c>
      <c r="C549">
        <v>1.7256193200438471E-2</v>
      </c>
      <c r="D549">
        <v>1.044028787205553E-2</v>
      </c>
      <c r="E549">
        <v>2.9958079668767509E-2</v>
      </c>
      <c r="F549">
        <v>-2.384911691671876E-3</v>
      </c>
      <c r="G549">
        <v>6.9731632362119988E-3</v>
      </c>
      <c r="H549">
        <v>-1.6321838320131339E-3</v>
      </c>
      <c r="I549">
        <v>1.1335910703362819E-3</v>
      </c>
      <c r="J549">
        <v>8.3559756116018402E-3</v>
      </c>
      <c r="K549">
        <v>3.1414510259517581E-3</v>
      </c>
      <c r="L549">
        <v>1.020419888148472E-2</v>
      </c>
      <c r="M549">
        <v>2.056074327644097E-2</v>
      </c>
      <c r="N549">
        <v>1.5745417231695091E-2</v>
      </c>
      <c r="O549">
        <v>1.021141985003649E-2</v>
      </c>
      <c r="P549">
        <v>1.3836888360222231E-2</v>
      </c>
      <c r="Q549">
        <v>2.038507217371888E-2</v>
      </c>
      <c r="R549">
        <v>1.7323646123414301E-2</v>
      </c>
      <c r="S549">
        <v>1.5564956140141639E-2</v>
      </c>
    </row>
    <row r="550" spans="1:19" x14ac:dyDescent="0.35">
      <c r="A550" s="2">
        <v>44245</v>
      </c>
      <c r="B550">
        <v>-1.8181730934799131E-2</v>
      </c>
      <c r="C550">
        <v>-3.4601340896220363E-2</v>
      </c>
      <c r="D550">
        <v>-3.3833254483411117E-2</v>
      </c>
      <c r="E550">
        <v>-9.5913457479285258E-3</v>
      </c>
      <c r="F550">
        <v>-2.6294761206370639E-2</v>
      </c>
      <c r="G550">
        <v>-4.6742424507180469E-2</v>
      </c>
      <c r="H550">
        <v>-2.8337792532597609E-2</v>
      </c>
      <c r="I550">
        <v>-1.7793430988498841E-2</v>
      </c>
      <c r="J550">
        <v>-1.2911816228478369E-2</v>
      </c>
      <c r="K550">
        <v>-4.801703342345276E-2</v>
      </c>
      <c r="L550">
        <v>-5.4246099155194287E-2</v>
      </c>
      <c r="M550">
        <v>-9.1576565817453881E-3</v>
      </c>
      <c r="N550">
        <v>-7.3168370121473592E-3</v>
      </c>
      <c r="O550">
        <v>-2.851287726372875E-2</v>
      </c>
      <c r="P550">
        <v>-1.469794388030865E-2</v>
      </c>
      <c r="Q550">
        <v>-2.219758090420676E-2</v>
      </c>
      <c r="R550">
        <v>-4.2572087186187879E-3</v>
      </c>
      <c r="S550">
        <v>-1.570476003709553E-2</v>
      </c>
    </row>
    <row r="551" spans="1:19" x14ac:dyDescent="0.35">
      <c r="A551" s="2">
        <v>44246</v>
      </c>
      <c r="B551">
        <v>-1.111098860917659E-2</v>
      </c>
      <c r="C551">
        <v>1.8254841500604971E-2</v>
      </c>
      <c r="D551">
        <v>1.530725460438687E-2</v>
      </c>
      <c r="E551">
        <v>8.4211168631420641E-3</v>
      </c>
      <c r="F551">
        <v>-9.0016157384372741E-3</v>
      </c>
      <c r="G551">
        <v>3.2029028100041268E-2</v>
      </c>
      <c r="H551">
        <v>3.364934217877646E-3</v>
      </c>
      <c r="I551">
        <v>4.7101374561476783E-2</v>
      </c>
      <c r="J551">
        <v>3.4752049666334939E-2</v>
      </c>
      <c r="K551">
        <v>3.618449222678799E-2</v>
      </c>
      <c r="L551">
        <v>5.5378431229697878E-3</v>
      </c>
      <c r="M551">
        <v>-7.1164340085041911E-2</v>
      </c>
      <c r="N551">
        <v>3.9924361013416121E-2</v>
      </c>
      <c r="O551">
        <v>1.2026412404685379E-2</v>
      </c>
      <c r="P551">
        <v>1.1187896992363999E-2</v>
      </c>
      <c r="Q551">
        <v>2.0885421044606781E-2</v>
      </c>
      <c r="R551">
        <v>5.4548259324622927E-2</v>
      </c>
      <c r="S551">
        <v>6.7281145355402314E-3</v>
      </c>
    </row>
    <row r="552" spans="1:19" x14ac:dyDescent="0.35">
      <c r="A552" s="2">
        <v>44249</v>
      </c>
      <c r="B552">
        <v>4.8689055493769562E-2</v>
      </c>
      <c r="C552">
        <v>3.3231112002502387E-2</v>
      </c>
      <c r="D552">
        <v>5.0805308113015091E-2</v>
      </c>
      <c r="E552">
        <v>2.703543258810015E-2</v>
      </c>
      <c r="F552">
        <v>2.8075966690312759E-2</v>
      </c>
      <c r="G552">
        <v>5.7430984200880657E-2</v>
      </c>
      <c r="H552">
        <v>2.7948617126115849E-2</v>
      </c>
      <c r="I552">
        <v>2.8782716435157511E-2</v>
      </c>
      <c r="J552">
        <v>3.4905639106220798E-2</v>
      </c>
      <c r="K552">
        <v>7.9364825996721677E-2</v>
      </c>
      <c r="L552">
        <v>4.1306002393477481E-2</v>
      </c>
      <c r="M552">
        <v>-0.20995034910321969</v>
      </c>
      <c r="N552">
        <v>2.004602978303538E-2</v>
      </c>
      <c r="O552">
        <v>2.199739567470238E-2</v>
      </c>
      <c r="P552">
        <v>8.1138199428650193E-2</v>
      </c>
      <c r="Q552">
        <v>1.289735684529458E-2</v>
      </c>
      <c r="R552">
        <v>3.8025953658811451E-2</v>
      </c>
      <c r="S552">
        <v>3.685300389821089E-2</v>
      </c>
    </row>
    <row r="553" spans="1:19" x14ac:dyDescent="0.35">
      <c r="A553" s="2">
        <v>44250</v>
      </c>
      <c r="B553">
        <v>3.2142939735974707E-2</v>
      </c>
      <c r="C553">
        <v>2.539151879420953E-2</v>
      </c>
      <c r="D553">
        <v>2.3978139561178891E-2</v>
      </c>
      <c r="E553">
        <v>1.2602898865152531E-2</v>
      </c>
      <c r="F553">
        <v>3.4538122196766663E-2</v>
      </c>
      <c r="G553">
        <v>2.6475136979135391E-2</v>
      </c>
      <c r="H553">
        <v>2.8276343783089519E-2</v>
      </c>
      <c r="I553">
        <v>4.3571234074569087E-2</v>
      </c>
      <c r="J553">
        <v>1.6773073230569761E-2</v>
      </c>
      <c r="K553">
        <v>9.4117827909125262E-2</v>
      </c>
      <c r="L553">
        <v>-1.548922561161159E-2</v>
      </c>
      <c r="M553">
        <v>6.6750806803196117E-2</v>
      </c>
      <c r="N553">
        <v>1.8699546851878471E-2</v>
      </c>
      <c r="O553">
        <v>1.6081208448756049E-2</v>
      </c>
      <c r="P553">
        <v>1.9980446990882861E-2</v>
      </c>
      <c r="Q553">
        <v>3.4906714493027069E-2</v>
      </c>
      <c r="R553">
        <v>2.1009999009410141E-2</v>
      </c>
      <c r="S553">
        <v>1.38122117561319E-2</v>
      </c>
    </row>
    <row r="554" spans="1:19" x14ac:dyDescent="0.35">
      <c r="A554" s="2">
        <v>44251</v>
      </c>
      <c r="B554">
        <v>-2.76817770094413E-2</v>
      </c>
      <c r="C554">
        <v>4.4160035096902028E-2</v>
      </c>
      <c r="D554">
        <v>4.9328072099184439E-2</v>
      </c>
      <c r="E554">
        <v>3.6936742064350492E-2</v>
      </c>
      <c r="F554">
        <v>2.329148129635028E-3</v>
      </c>
      <c r="G554">
        <v>6.6617468028064897E-2</v>
      </c>
      <c r="H554">
        <v>3.807505029987035E-2</v>
      </c>
      <c r="I554">
        <v>7.9111583752538017E-3</v>
      </c>
      <c r="J554">
        <v>1.5779073756533531E-2</v>
      </c>
      <c r="K554">
        <v>6.0931776933398803E-2</v>
      </c>
      <c r="L554">
        <v>8.0583313745402618E-2</v>
      </c>
      <c r="M554">
        <v>2.9515846839686111E-2</v>
      </c>
      <c r="N554">
        <v>2.0109914599484299E-2</v>
      </c>
      <c r="O554">
        <v>3.1896733260109222E-2</v>
      </c>
      <c r="P554">
        <v>2.866705780761114E-2</v>
      </c>
      <c r="Q554">
        <v>1.1031022594914621E-2</v>
      </c>
      <c r="R554">
        <v>3.099874847929196E-2</v>
      </c>
      <c r="S554">
        <v>2.997278086096844E-2</v>
      </c>
    </row>
    <row r="555" spans="1:19" x14ac:dyDescent="0.35">
      <c r="A555" s="2">
        <v>44252</v>
      </c>
      <c r="B555">
        <v>2.4911084885620879E-2</v>
      </c>
      <c r="C555">
        <v>1.146251826978961E-2</v>
      </c>
      <c r="D555">
        <v>-2.9998063511227691E-2</v>
      </c>
      <c r="E555">
        <v>-9.292507571776798E-3</v>
      </c>
      <c r="F555">
        <v>-1.936485768296126E-2</v>
      </c>
      <c r="G555">
        <v>-2.45959244560503E-2</v>
      </c>
      <c r="H555">
        <v>1.273562680024343E-2</v>
      </c>
      <c r="I555">
        <v>-2.6744499591265462E-2</v>
      </c>
      <c r="J555">
        <v>-2.7890632188778301E-2</v>
      </c>
      <c r="K555">
        <v>-4.5607994417821041E-2</v>
      </c>
      <c r="L555">
        <v>-5.0071026487602643E-2</v>
      </c>
      <c r="M555">
        <v>-5.1605513316002272E-2</v>
      </c>
      <c r="N555">
        <v>-2.9913998346084329E-2</v>
      </c>
      <c r="O555">
        <v>-3.5395712116726989E-3</v>
      </c>
      <c r="P555">
        <v>-4.0873173174716733E-2</v>
      </c>
      <c r="Q555">
        <v>3.1472002149861571E-3</v>
      </c>
      <c r="R555">
        <v>-1.2811549389013521E-4</v>
      </c>
      <c r="S555">
        <v>-1.6578551343006231E-2</v>
      </c>
    </row>
    <row r="556" spans="1:19" x14ac:dyDescent="0.35">
      <c r="A556" s="2">
        <v>44253</v>
      </c>
      <c r="B556">
        <v>-3.4722263661340791E-2</v>
      </c>
      <c r="C556">
        <v>-4.6111702590228232E-2</v>
      </c>
      <c r="D556">
        <v>-1.92343784967175E-2</v>
      </c>
      <c r="E556">
        <v>-2.296045960066051E-2</v>
      </c>
      <c r="F556">
        <v>-3.2385433085225457E-2</v>
      </c>
      <c r="G556">
        <v>-8.5422838863390527E-2</v>
      </c>
      <c r="H556">
        <v>-4.6277836877407157E-2</v>
      </c>
      <c r="I556">
        <v>-2.1356091956362792E-2</v>
      </c>
      <c r="J556">
        <v>-8.1713530558337188E-3</v>
      </c>
      <c r="K556">
        <v>-1.7699182659323801E-2</v>
      </c>
      <c r="L556">
        <v>-5.2335941181026469E-3</v>
      </c>
      <c r="M556">
        <v>-4.1112466808020609E-2</v>
      </c>
      <c r="N556">
        <v>-1.8785632225228551E-2</v>
      </c>
      <c r="O556">
        <v>-2.84155612553233E-2</v>
      </c>
      <c r="P556">
        <v>-3.8256545064896293E-2</v>
      </c>
      <c r="Q556">
        <v>-2.9491502525782701E-2</v>
      </c>
      <c r="R556">
        <v>-1.497121922565503E-2</v>
      </c>
      <c r="S556">
        <v>-2.4928244781168171E-2</v>
      </c>
    </row>
    <row r="557" spans="1:19" x14ac:dyDescent="0.35">
      <c r="A557" s="2">
        <v>44256</v>
      </c>
      <c r="B557">
        <v>1.079135817051613E-2</v>
      </c>
      <c r="C557">
        <v>6.9643441476292534E-3</v>
      </c>
      <c r="D557">
        <v>1.153616036690552E-2</v>
      </c>
      <c r="E557">
        <v>2.0500135971377009E-2</v>
      </c>
      <c r="F557">
        <v>1.46939364193801E-2</v>
      </c>
      <c r="G557">
        <v>6.505766505168431E-3</v>
      </c>
      <c r="H557">
        <v>1.5295508611746779E-2</v>
      </c>
      <c r="I557">
        <v>0</v>
      </c>
      <c r="J557">
        <v>2.7096270035195991E-2</v>
      </c>
      <c r="K557">
        <v>9.008999343683266E-3</v>
      </c>
      <c r="L557">
        <v>3.8707194781951733E-2</v>
      </c>
      <c r="M557">
        <v>-1.513257735419571E-2</v>
      </c>
      <c r="N557">
        <v>1.9867622014216879E-2</v>
      </c>
      <c r="O557">
        <v>-4.8766911379072297E-4</v>
      </c>
      <c r="P557">
        <v>1.9133661378499811E-2</v>
      </c>
      <c r="Q557">
        <v>7.5430111630863106E-3</v>
      </c>
      <c r="R557">
        <v>1.0652164271139689E-2</v>
      </c>
      <c r="S557">
        <v>3.7336827161786663E-2</v>
      </c>
    </row>
    <row r="558" spans="1:19" x14ac:dyDescent="0.35">
      <c r="A558" s="2">
        <v>44257</v>
      </c>
      <c r="B558">
        <v>-3.202833488742296E-2</v>
      </c>
      <c r="C558">
        <v>7.7298609609499644E-3</v>
      </c>
      <c r="D558">
        <v>-6.2724666601314816E-3</v>
      </c>
      <c r="E558">
        <v>3.8216055036865981E-3</v>
      </c>
      <c r="F558">
        <v>-7.240631261327013E-3</v>
      </c>
      <c r="G558">
        <v>-7.848712201657948E-3</v>
      </c>
      <c r="H558">
        <v>5.1933349420996144E-4</v>
      </c>
      <c r="I558">
        <v>-1.2208010169985959E-2</v>
      </c>
      <c r="J558">
        <v>-1.2478255053975931E-3</v>
      </c>
      <c r="K558">
        <v>2.6784711139087309E-3</v>
      </c>
      <c r="L558">
        <v>6.5124695882619044E-3</v>
      </c>
      <c r="M558">
        <v>-8.9628611575739425E-3</v>
      </c>
      <c r="N558">
        <v>-2.8689409194935789E-2</v>
      </c>
      <c r="O558">
        <v>1.268004708267156E-2</v>
      </c>
      <c r="P558">
        <v>2.124535369790426E-2</v>
      </c>
      <c r="Q558">
        <v>4.4919044114251072E-3</v>
      </c>
      <c r="R558">
        <v>-1.503846075749493E-2</v>
      </c>
      <c r="S558">
        <v>-5.8510692399044162E-3</v>
      </c>
    </row>
    <row r="559" spans="1:19" x14ac:dyDescent="0.35">
      <c r="A559" s="2">
        <v>44258</v>
      </c>
      <c r="B559">
        <v>2.9411661835276881E-2</v>
      </c>
      <c r="C559">
        <v>3.2700661165675271E-2</v>
      </c>
      <c r="D559">
        <v>2.639634116762668E-2</v>
      </c>
      <c r="E559">
        <v>1.1226272783732449E-2</v>
      </c>
      <c r="F559">
        <v>0</v>
      </c>
      <c r="G559">
        <v>3.9087824239894431E-2</v>
      </c>
      <c r="H559">
        <v>3.115455515518839E-3</v>
      </c>
      <c r="I559">
        <v>4.4955861465523883E-2</v>
      </c>
      <c r="J559">
        <v>7.1390249167202491E-4</v>
      </c>
      <c r="K559">
        <v>3.5619020434962678E-2</v>
      </c>
      <c r="L559">
        <v>3.0194017479143079E-2</v>
      </c>
      <c r="M559">
        <v>-4.0051482656471071E-2</v>
      </c>
      <c r="N559">
        <v>1.9083359550168929E-2</v>
      </c>
      <c r="O559">
        <v>1.276182128286996E-2</v>
      </c>
      <c r="P559">
        <v>1.199762069533139E-2</v>
      </c>
      <c r="Q559">
        <v>1.256378003964298E-2</v>
      </c>
      <c r="R559">
        <v>1.174465142105996E-2</v>
      </c>
      <c r="S559">
        <v>8.02574517468857E-3</v>
      </c>
    </row>
    <row r="560" spans="1:19" x14ac:dyDescent="0.35">
      <c r="A560" s="2">
        <v>44259</v>
      </c>
      <c r="B560">
        <v>1.428555614533744E-2</v>
      </c>
      <c r="C560">
        <v>1.7592043582921549E-2</v>
      </c>
      <c r="D560">
        <v>3.6526304220293897E-2</v>
      </c>
      <c r="E560">
        <v>8.784486898157251E-3</v>
      </c>
      <c r="F560">
        <v>1.45867687164265E-2</v>
      </c>
      <c r="G560">
        <v>6.6278627531814349E-2</v>
      </c>
      <c r="H560">
        <v>4.1408019909665583E-3</v>
      </c>
      <c r="I560">
        <v>4.6570281770057509E-2</v>
      </c>
      <c r="J560">
        <v>7.8472516907353018E-3</v>
      </c>
      <c r="K560">
        <v>6.2768794667561023E-2</v>
      </c>
      <c r="L560">
        <v>4.3265851251089282E-2</v>
      </c>
      <c r="M560">
        <v>2.6917850795429969E-2</v>
      </c>
      <c r="N560">
        <v>6.7988855377161261E-3</v>
      </c>
      <c r="O560">
        <v>8.7968952910455478E-3</v>
      </c>
      <c r="P560">
        <v>2.3132330645332821E-2</v>
      </c>
      <c r="Q560">
        <v>1.619344135337308E-2</v>
      </c>
      <c r="R560">
        <v>-1.4962114074932311E-2</v>
      </c>
      <c r="S560">
        <v>3.874732460391872E-2</v>
      </c>
    </row>
    <row r="561" spans="1:19" x14ac:dyDescent="0.35">
      <c r="A561" s="2">
        <v>44260</v>
      </c>
      <c r="B561">
        <v>3.1690335274389358E-2</v>
      </c>
      <c r="C561">
        <v>2.8428720608384191E-2</v>
      </c>
      <c r="D561">
        <v>4.8903250169187951E-2</v>
      </c>
      <c r="E561">
        <v>4.3062077224537143E-2</v>
      </c>
      <c r="F561">
        <v>6.389779673964191E-2</v>
      </c>
      <c r="G561">
        <v>4.4099297744584431E-2</v>
      </c>
      <c r="H561">
        <v>4.793805399936657E-2</v>
      </c>
      <c r="I561">
        <v>6.0036602250765243E-2</v>
      </c>
      <c r="J561">
        <v>1.433382301832542E-2</v>
      </c>
      <c r="K561">
        <v>5.0161800864822137E-2</v>
      </c>
      <c r="L561">
        <v>4.4481595366749227E-2</v>
      </c>
      <c r="M561">
        <v>1.7038047818350281E-2</v>
      </c>
      <c r="N561">
        <v>3.4829842301520753E-2</v>
      </c>
      <c r="O561">
        <v>3.3466895978494733E-2</v>
      </c>
      <c r="P561">
        <v>3.579845164809603E-2</v>
      </c>
      <c r="Q561">
        <v>1.8211999389634359E-2</v>
      </c>
      <c r="R561">
        <v>3.483055536247992E-2</v>
      </c>
      <c r="S561">
        <v>3.7812899947849983E-2</v>
      </c>
    </row>
    <row r="562" spans="1:19" x14ac:dyDescent="0.35">
      <c r="A562" s="2">
        <v>44263</v>
      </c>
      <c r="B562">
        <v>4.0955595652102383E-2</v>
      </c>
      <c r="C562">
        <v>-8.5917320377805195E-3</v>
      </c>
      <c r="D562">
        <v>7.5418192718930133E-3</v>
      </c>
      <c r="E562">
        <v>6.8808062350604882E-3</v>
      </c>
      <c r="F562">
        <v>-2.1771805744565831E-2</v>
      </c>
      <c r="G562">
        <v>1.341676764181621E-4</v>
      </c>
      <c r="H562">
        <v>-2.213471819236534E-2</v>
      </c>
      <c r="I562">
        <v>-1.6790969511498392E-2</v>
      </c>
      <c r="J562">
        <v>-2.7912719248237572E-3</v>
      </c>
      <c r="K562">
        <v>-4.6224983508634687E-2</v>
      </c>
      <c r="L562">
        <v>-4.6749928201653912E-2</v>
      </c>
      <c r="M562">
        <v>-7.0876351317249009E-2</v>
      </c>
      <c r="N562">
        <v>1.2821986359939251E-2</v>
      </c>
      <c r="O562">
        <v>-1.1402403594460989E-2</v>
      </c>
      <c r="P562">
        <v>9.0966791101165789E-4</v>
      </c>
      <c r="Q562">
        <v>-1.2804761675333509E-2</v>
      </c>
      <c r="R562">
        <v>1.9359774626018341E-2</v>
      </c>
      <c r="S562">
        <v>-9.848333417059596E-4</v>
      </c>
    </row>
    <row r="563" spans="1:19" x14ac:dyDescent="0.35">
      <c r="A563" s="2">
        <v>44264</v>
      </c>
      <c r="B563">
        <v>-2.6229519743100949E-2</v>
      </c>
      <c r="C563">
        <v>-1.620178722759924E-2</v>
      </c>
      <c r="D563">
        <v>-1.4970804379679681E-2</v>
      </c>
      <c r="E563">
        <v>-2.2779022047787478E-3</v>
      </c>
      <c r="F563">
        <v>-4.6046704726990786E-3</v>
      </c>
      <c r="G563">
        <v>-1.3138648613327921E-2</v>
      </c>
      <c r="H563">
        <v>0</v>
      </c>
      <c r="I563">
        <v>-4.4456639108373157E-2</v>
      </c>
      <c r="J563">
        <v>-2.2568293613606571E-2</v>
      </c>
      <c r="K563">
        <v>-3.069466545367772E-2</v>
      </c>
      <c r="L563">
        <v>-3.7298387690726797E-2</v>
      </c>
      <c r="M563">
        <v>8.3218269587783666E-3</v>
      </c>
      <c r="N563">
        <v>-3.4701007011056939E-2</v>
      </c>
      <c r="O563">
        <v>-3.4601753946962299E-3</v>
      </c>
      <c r="P563">
        <v>-6.8152818713228536E-3</v>
      </c>
      <c r="Q563">
        <v>-6.5885680932991084E-3</v>
      </c>
      <c r="R563">
        <v>-4.9404067026026073E-2</v>
      </c>
      <c r="S563">
        <v>-1.5442530927962659E-2</v>
      </c>
    </row>
    <row r="564" spans="1:19" x14ac:dyDescent="0.35">
      <c r="A564" s="2">
        <v>44265</v>
      </c>
      <c r="B564">
        <v>-3.3669661408337599E-3</v>
      </c>
      <c r="C564">
        <v>2.0681500164255739E-2</v>
      </c>
      <c r="D564">
        <v>2.625199142622936E-2</v>
      </c>
      <c r="E564">
        <v>1.707772795216744E-2</v>
      </c>
      <c r="F564">
        <v>3.0840414320771451E-2</v>
      </c>
      <c r="G564">
        <v>2.0377547832216791E-2</v>
      </c>
      <c r="H564">
        <v>3.6217322164830312E-2</v>
      </c>
      <c r="I564">
        <v>5.531919963921661E-3</v>
      </c>
      <c r="J564">
        <v>4.1346213347177807E-2</v>
      </c>
      <c r="K564">
        <v>1.833327902769866E-2</v>
      </c>
      <c r="L564">
        <v>2.4781925677548111E-2</v>
      </c>
      <c r="M564">
        <v>7.8404431857736379E-2</v>
      </c>
      <c r="N564">
        <v>3.5597276445147097E-2</v>
      </c>
      <c r="O564">
        <v>2.7314540140211289E-2</v>
      </c>
      <c r="P564">
        <v>2.9734756468022591E-2</v>
      </c>
      <c r="Q564">
        <v>2.8186674953784911E-2</v>
      </c>
      <c r="R564">
        <v>6.2548944430624198E-2</v>
      </c>
      <c r="S564">
        <v>3.070230861274004E-2</v>
      </c>
    </row>
    <row r="565" spans="1:19" x14ac:dyDescent="0.35">
      <c r="A565" s="2">
        <v>44266</v>
      </c>
      <c r="B565">
        <v>2.702703823543717E-2</v>
      </c>
      <c r="C565">
        <v>0</v>
      </c>
      <c r="D565">
        <v>6.9001693246955043E-3</v>
      </c>
      <c r="E565">
        <v>-1.616177389131779E-3</v>
      </c>
      <c r="F565">
        <v>3.7395751819431218E-3</v>
      </c>
      <c r="G565">
        <v>2.6627903868758911E-3</v>
      </c>
      <c r="H565">
        <v>-7.767130191885907E-3</v>
      </c>
      <c r="I565">
        <v>3.2444828353698218E-2</v>
      </c>
      <c r="J565">
        <v>-3.0940905243699302E-3</v>
      </c>
      <c r="K565">
        <v>2.3731455777736391E-2</v>
      </c>
      <c r="L565">
        <v>5.5177052952112282E-2</v>
      </c>
      <c r="M565">
        <v>5.2295844724497442E-2</v>
      </c>
      <c r="N565">
        <v>-8.0280452212159181E-3</v>
      </c>
      <c r="O565">
        <v>-1.01394210660195E-2</v>
      </c>
      <c r="P565">
        <v>2.2212423729781161E-2</v>
      </c>
      <c r="Q565">
        <v>4.0299676991417682E-4</v>
      </c>
      <c r="R565">
        <v>1.364144683485824E-2</v>
      </c>
      <c r="S565">
        <v>-7.4468349790489663E-3</v>
      </c>
    </row>
    <row r="566" spans="1:19" x14ac:dyDescent="0.35">
      <c r="A566" s="2">
        <v>44267</v>
      </c>
      <c r="B566">
        <v>0</v>
      </c>
      <c r="C566">
        <v>1.163234707300731E-2</v>
      </c>
      <c r="D566">
        <v>-1.0697157620938039E-2</v>
      </c>
      <c r="E566">
        <v>3.3275969432293722E-3</v>
      </c>
      <c r="F566">
        <v>-1.1177340641359451E-2</v>
      </c>
      <c r="G566">
        <v>-4.1161745325879462E-3</v>
      </c>
      <c r="H566">
        <v>1.174184000871792E-2</v>
      </c>
      <c r="I566">
        <v>-9.5643687877160488E-3</v>
      </c>
      <c r="J566">
        <v>-4.3102869486787432E-3</v>
      </c>
      <c r="K566">
        <v>-2.4780096151313821E-2</v>
      </c>
      <c r="L566">
        <v>-1.129769972705685E-2</v>
      </c>
      <c r="M566">
        <v>-1.5757540528330779E-2</v>
      </c>
      <c r="N566">
        <v>1.0600706024308961E-2</v>
      </c>
      <c r="O566">
        <v>9.5602115116282249E-3</v>
      </c>
      <c r="P566">
        <v>2.2598816147357152E-2</v>
      </c>
      <c r="Q566">
        <v>1.2693912664533119E-2</v>
      </c>
      <c r="R566">
        <v>-7.2750488478601216E-4</v>
      </c>
      <c r="S566">
        <v>1.076497427108869E-2</v>
      </c>
    </row>
    <row r="567" spans="1:19" x14ac:dyDescent="0.35">
      <c r="A567" s="2">
        <v>44270</v>
      </c>
      <c r="B567">
        <v>6.5788743129129301E-3</v>
      </c>
      <c r="C567">
        <v>-1.7433250116362761E-2</v>
      </c>
      <c r="D567">
        <v>-1.7401638303632731E-2</v>
      </c>
      <c r="E567">
        <v>-1.174260578577169E-2</v>
      </c>
      <c r="F567">
        <v>5.7271959374989523E-2</v>
      </c>
      <c r="G567">
        <v>-8.5334492830896336E-3</v>
      </c>
      <c r="H567">
        <v>1.450599097316374E-3</v>
      </c>
      <c r="I567">
        <v>-1.3932854503514671E-2</v>
      </c>
      <c r="J567">
        <v>1.9047419254505369E-3</v>
      </c>
      <c r="K567">
        <v>-1.2294946950796359E-2</v>
      </c>
      <c r="L567">
        <v>-4.34214567889879E-2</v>
      </c>
      <c r="M567">
        <v>8.6206077629726874E-3</v>
      </c>
      <c r="N567">
        <v>-9.2491067920488224E-3</v>
      </c>
      <c r="O567">
        <v>-1.5783304567239202E-2</v>
      </c>
      <c r="P567">
        <v>-1.019974936075463E-2</v>
      </c>
      <c r="Q567">
        <v>-2.0294529067186869E-2</v>
      </c>
      <c r="R567">
        <v>-7.1585425294794502E-3</v>
      </c>
      <c r="S567">
        <v>-2.5496407660672959E-2</v>
      </c>
    </row>
    <row r="568" spans="1:19" x14ac:dyDescent="0.35">
      <c r="A568" s="2">
        <v>44271</v>
      </c>
      <c r="B568">
        <v>-9.8040139924100433E-3</v>
      </c>
      <c r="C568">
        <v>-1.547751643300932E-2</v>
      </c>
      <c r="D568">
        <v>-2.716623375122118E-2</v>
      </c>
      <c r="E568">
        <v>-2.3673488892062559E-2</v>
      </c>
      <c r="F568">
        <v>-1.4967937812649049E-2</v>
      </c>
      <c r="G568">
        <v>-4.989252197843419E-2</v>
      </c>
      <c r="H568">
        <v>-2.3659906825153291E-2</v>
      </c>
      <c r="I568">
        <v>-3.11664759022654E-2</v>
      </c>
      <c r="J568">
        <v>-2.8517167810052532E-2</v>
      </c>
      <c r="K568">
        <v>-4.8962737137303043E-2</v>
      </c>
      <c r="L568">
        <v>-3.8566528300295937E-2</v>
      </c>
      <c r="M568">
        <v>-9.7680220700788745E-3</v>
      </c>
      <c r="N568">
        <v>-3.3128190307613159E-2</v>
      </c>
      <c r="O568">
        <v>-1.9473095782614469E-2</v>
      </c>
      <c r="P568">
        <v>-2.2756619305449921E-2</v>
      </c>
      <c r="Q568">
        <v>-1.218504368594631E-2</v>
      </c>
      <c r="R568">
        <v>-3.0673265563312398E-2</v>
      </c>
      <c r="S568">
        <v>-2.119542575550681E-2</v>
      </c>
    </row>
    <row r="569" spans="1:19" x14ac:dyDescent="0.35">
      <c r="A569" s="2">
        <v>44272</v>
      </c>
      <c r="B569">
        <v>-6.6005878645402083E-3</v>
      </c>
      <c r="C569">
        <v>1.4953868896355299E-2</v>
      </c>
      <c r="D569">
        <v>4.4184089065184562E-3</v>
      </c>
      <c r="E569">
        <v>3.6231404853952491E-3</v>
      </c>
      <c r="F569">
        <v>3.61790982904675E-3</v>
      </c>
      <c r="G569">
        <v>3.5952135660913383E-2</v>
      </c>
      <c r="H569">
        <v>9.3964720345363073E-3</v>
      </c>
      <c r="I569">
        <v>2.6662669139183141E-2</v>
      </c>
      <c r="J569">
        <v>0</v>
      </c>
      <c r="K569">
        <v>1.7452074232300548E-2</v>
      </c>
      <c r="L569">
        <v>3.0884049137332999E-2</v>
      </c>
      <c r="M569">
        <v>3.9457583840204702E-2</v>
      </c>
      <c r="N569">
        <v>6.2402945743136318E-3</v>
      </c>
      <c r="O569">
        <v>9.8133088138141478E-3</v>
      </c>
      <c r="P569">
        <v>2.2407838743004671E-2</v>
      </c>
      <c r="Q569">
        <v>5.9621584700486618E-3</v>
      </c>
      <c r="R569">
        <v>-2.269356100990549E-3</v>
      </c>
      <c r="S569">
        <v>4.3984798364684607E-3</v>
      </c>
    </row>
    <row r="570" spans="1:19" x14ac:dyDescent="0.35">
      <c r="A570" s="2">
        <v>44273</v>
      </c>
      <c r="B570">
        <v>3.3223245097235839E-3</v>
      </c>
      <c r="C570">
        <v>-4.0045202886520137E-2</v>
      </c>
      <c r="D570">
        <v>-6.070725737234639E-2</v>
      </c>
      <c r="E570">
        <v>-3.6193644389763802E-2</v>
      </c>
      <c r="F570">
        <v>-5.6236415214341973E-2</v>
      </c>
      <c r="G570">
        <v>-5.8614645996005743E-2</v>
      </c>
      <c r="H570">
        <v>-4.0666520103637138E-2</v>
      </c>
      <c r="I570">
        <v>-4.9823595954092692E-2</v>
      </c>
      <c r="J570">
        <v>-5.9775704842598421E-2</v>
      </c>
      <c r="K570">
        <v>-8.404796277203197E-2</v>
      </c>
      <c r="L570">
        <v>-8.3333456331510014E-2</v>
      </c>
      <c r="M570">
        <v>-2.372489068566308E-2</v>
      </c>
      <c r="N570">
        <v>-4.7858500842926983E-2</v>
      </c>
      <c r="O570">
        <v>-3.6325941012346763E-2</v>
      </c>
      <c r="P570">
        <v>-6.7468901884119248E-2</v>
      </c>
      <c r="Q570">
        <v>-3.4539155733728573E-2</v>
      </c>
      <c r="R570">
        <v>-6.8739074260312227E-2</v>
      </c>
      <c r="S570">
        <v>-4.3119357609908697E-2</v>
      </c>
    </row>
    <row r="571" spans="1:19" x14ac:dyDescent="0.35">
      <c r="A571" s="2">
        <v>44274</v>
      </c>
      <c r="B571">
        <v>-5.6291376932659509E-2</v>
      </c>
      <c r="C571">
        <v>1.180530029413873E-3</v>
      </c>
      <c r="D571">
        <v>-1.4612387120883859E-2</v>
      </c>
      <c r="E571">
        <v>-7.1070987146896192E-3</v>
      </c>
      <c r="F571">
        <v>2.139056691830166E-2</v>
      </c>
      <c r="G571">
        <v>1.7126211896166591E-2</v>
      </c>
      <c r="H571">
        <v>-2.5533725629960369E-3</v>
      </c>
      <c r="I571">
        <v>1.916225137479444E-2</v>
      </c>
      <c r="J571">
        <v>1.7218425109756911E-2</v>
      </c>
      <c r="K571">
        <v>3.1835092017425508E-2</v>
      </c>
      <c r="L571">
        <v>5.5597370875195562E-2</v>
      </c>
      <c r="M571">
        <v>3.1591595501448078E-2</v>
      </c>
      <c r="N571">
        <v>1.0937740448055511E-2</v>
      </c>
      <c r="O571">
        <v>7.4431712817732984E-3</v>
      </c>
      <c r="P571">
        <v>1.4746616735567869E-2</v>
      </c>
      <c r="Q571">
        <v>1.7146329661062332E-2</v>
      </c>
      <c r="R571">
        <v>0</v>
      </c>
      <c r="S571">
        <v>-5.632811947197891E-3</v>
      </c>
    </row>
    <row r="572" spans="1:19" x14ac:dyDescent="0.35">
      <c r="A572" s="2">
        <v>44277</v>
      </c>
      <c r="B572">
        <v>1.0526306721735381E-2</v>
      </c>
      <c r="C572">
        <v>-3.5377537760400419E-3</v>
      </c>
      <c r="D572">
        <v>-6.8440579261815904E-3</v>
      </c>
      <c r="E572">
        <v>-8.1254896139986155E-3</v>
      </c>
      <c r="F572">
        <v>-7.4799775662715007E-4</v>
      </c>
      <c r="G572">
        <v>-2.6398414126714061E-2</v>
      </c>
      <c r="H572">
        <v>2.5599089643093538E-3</v>
      </c>
      <c r="I572">
        <v>-1.603345824774727E-3</v>
      </c>
      <c r="J572">
        <v>-7.6264224232884814E-3</v>
      </c>
      <c r="K572">
        <v>-1.7241422784346819E-2</v>
      </c>
      <c r="L572">
        <v>-2.2775871279656409E-2</v>
      </c>
      <c r="M572">
        <v>-1.4134154418610991E-2</v>
      </c>
      <c r="N572">
        <v>-2.0423316008696731E-2</v>
      </c>
      <c r="O572">
        <v>-1.358455930243507E-2</v>
      </c>
      <c r="P572">
        <v>-2.179837364613069E-2</v>
      </c>
      <c r="Q572">
        <v>-8.5327124757552664E-3</v>
      </c>
      <c r="R572">
        <v>-1.926705446621935E-2</v>
      </c>
      <c r="S572">
        <v>-1.026727703680042E-2</v>
      </c>
    </row>
    <row r="573" spans="1:19" x14ac:dyDescent="0.35">
      <c r="A573" s="2">
        <v>44278</v>
      </c>
      <c r="B573">
        <v>-2.430560587448527E-2</v>
      </c>
      <c r="C573">
        <v>-5.0887719106554319E-2</v>
      </c>
      <c r="D573">
        <v>-1.0145538910686369E-2</v>
      </c>
      <c r="E573">
        <v>-5.5586117578926286E-3</v>
      </c>
      <c r="F573">
        <v>-5.2395312129097087E-2</v>
      </c>
      <c r="G573">
        <v>2.081209983468835E-2</v>
      </c>
      <c r="H573">
        <v>-3.8304337546620659E-2</v>
      </c>
      <c r="I573">
        <v>-2.2481736543237929E-2</v>
      </c>
      <c r="J573">
        <v>-1.7057130891624639E-2</v>
      </c>
      <c r="K573">
        <v>-6.0941926741474813E-2</v>
      </c>
      <c r="L573">
        <v>-3.1682368055229837E-2</v>
      </c>
      <c r="M573">
        <v>-2.6284275035128871E-2</v>
      </c>
      <c r="N573">
        <v>-1.985588901087321E-2</v>
      </c>
      <c r="O573">
        <v>-4.9770486194633867E-2</v>
      </c>
      <c r="P573">
        <v>-5.4317670391281443E-2</v>
      </c>
      <c r="Q573">
        <v>-2.465048379197321E-2</v>
      </c>
      <c r="R573">
        <v>-3.043746784050461E-2</v>
      </c>
      <c r="S573">
        <v>-1.234128814779223E-2</v>
      </c>
    </row>
    <row r="574" spans="1:19" x14ac:dyDescent="0.35">
      <c r="A574" s="2">
        <v>44279</v>
      </c>
      <c r="B574">
        <v>-1.067614803320838E-2</v>
      </c>
      <c r="C574">
        <v>2.8678484397285601E-2</v>
      </c>
      <c r="D574">
        <v>2.9008011361078889E-2</v>
      </c>
      <c r="E574">
        <v>2.6772473891656819E-2</v>
      </c>
      <c r="F574">
        <v>1.8167584558967279E-2</v>
      </c>
      <c r="G574">
        <v>4.1492985429514961E-2</v>
      </c>
      <c r="H574">
        <v>3.8237003979808122E-2</v>
      </c>
      <c r="I574">
        <v>3.1660868517121132E-2</v>
      </c>
      <c r="J574">
        <v>1.3920360160215139E-2</v>
      </c>
      <c r="K574">
        <v>2.6548851318899391E-2</v>
      </c>
      <c r="L574">
        <v>1.7675742059724001E-2</v>
      </c>
      <c r="M574">
        <v>-1.7177751169492831E-2</v>
      </c>
      <c r="N574">
        <v>3.8617426933171377E-2</v>
      </c>
      <c r="O574">
        <v>2.5934291627206289E-2</v>
      </c>
      <c r="P574">
        <v>3.6328022877629929E-2</v>
      </c>
      <c r="Q574">
        <v>1.9474758891352639E-2</v>
      </c>
      <c r="R574">
        <v>2.4257859488422628E-2</v>
      </c>
      <c r="S574">
        <v>2.0282586811659401E-2</v>
      </c>
    </row>
    <row r="575" spans="1:19" x14ac:dyDescent="0.35">
      <c r="A575" s="2">
        <v>44280</v>
      </c>
      <c r="B575">
        <v>-3.597082593255307E-3</v>
      </c>
      <c r="C575">
        <v>-7.2725895045298028E-3</v>
      </c>
      <c r="D575">
        <v>6.7656770559147983E-3</v>
      </c>
      <c r="E575">
        <v>3.5337009630800331E-3</v>
      </c>
      <c r="F575">
        <v>-1.474021993909236E-2</v>
      </c>
      <c r="G575">
        <v>6.892917938204457E-3</v>
      </c>
      <c r="H575">
        <v>-2.0971974473563582E-2</v>
      </c>
      <c r="I575">
        <v>-1.8820021356716901E-3</v>
      </c>
      <c r="J575">
        <v>1.335382876021241E-2</v>
      </c>
      <c r="K575">
        <v>8.6206511410029663E-3</v>
      </c>
      <c r="L575">
        <v>-1.3303604490228381E-2</v>
      </c>
      <c r="M575">
        <v>1.2484146043770791E-2</v>
      </c>
      <c r="N575">
        <v>4.9981724945986628E-3</v>
      </c>
      <c r="O575">
        <v>-1.189588629948468E-2</v>
      </c>
      <c r="P575">
        <v>-3.315999452635721E-3</v>
      </c>
      <c r="Q575">
        <v>-1.9102737680853129E-2</v>
      </c>
      <c r="R575">
        <v>8.9164655077245136E-3</v>
      </c>
      <c r="S575">
        <v>-2.839976776260134E-3</v>
      </c>
    </row>
    <row r="576" spans="1:19" x14ac:dyDescent="0.35">
      <c r="A576" s="2">
        <v>44281</v>
      </c>
      <c r="B576">
        <v>1.444038401776182E-2</v>
      </c>
      <c r="C576">
        <v>2.686186602359197E-2</v>
      </c>
      <c r="D576">
        <v>2.7440673317348011E-2</v>
      </c>
      <c r="E576">
        <v>2.2937344083933772E-2</v>
      </c>
      <c r="F576">
        <v>1.417328543119978E-2</v>
      </c>
      <c r="G576">
        <v>2.5191351499187501E-2</v>
      </c>
      <c r="H576">
        <v>3.0302906818392209E-2</v>
      </c>
      <c r="I576">
        <v>4.8875999640825667E-2</v>
      </c>
      <c r="J576">
        <v>2.1157986947343499E-2</v>
      </c>
      <c r="K576">
        <v>5.3181213779160519E-2</v>
      </c>
      <c r="L576">
        <v>3.9700333865574373E-2</v>
      </c>
      <c r="M576">
        <v>0</v>
      </c>
      <c r="N576">
        <v>2.268291776396314E-2</v>
      </c>
      <c r="O576">
        <v>2.3325892115666269E-2</v>
      </c>
      <c r="P576">
        <v>1.1882066745661611E-2</v>
      </c>
      <c r="Q576">
        <v>2.1444282050427699E-2</v>
      </c>
      <c r="R576">
        <v>9.5274897968757877E-3</v>
      </c>
      <c r="S576">
        <v>2.7234014018582942E-2</v>
      </c>
    </row>
    <row r="577" spans="1:19" x14ac:dyDescent="0.35">
      <c r="A577" s="2">
        <v>44284</v>
      </c>
      <c r="B577">
        <v>1.423493685241262E-2</v>
      </c>
      <c r="C577">
        <v>-1.9816731415081001E-3</v>
      </c>
      <c r="D577">
        <v>-2.180240187999161E-2</v>
      </c>
      <c r="E577">
        <v>-5.2103265529792608E-3</v>
      </c>
      <c r="F577">
        <v>-2.329148129635028E-3</v>
      </c>
      <c r="G577">
        <v>-1.6559613227742909E-2</v>
      </c>
      <c r="H577">
        <v>3.0427828742869418E-3</v>
      </c>
      <c r="I577">
        <v>-9.8175571002848683E-3</v>
      </c>
      <c r="J577">
        <v>-2.7081048718266328E-2</v>
      </c>
      <c r="K577">
        <v>-1.713250859882676E-2</v>
      </c>
      <c r="L577">
        <v>-2.7377701218608389E-2</v>
      </c>
      <c r="M577">
        <v>4.9322624940426607E-3</v>
      </c>
      <c r="N577">
        <v>-2.111245656052774E-2</v>
      </c>
      <c r="O577">
        <v>-6.8627645968486473E-3</v>
      </c>
      <c r="P577">
        <v>-1.1742541088682111E-2</v>
      </c>
      <c r="Q577">
        <v>7.0693291178887119E-3</v>
      </c>
      <c r="R577">
        <v>-1.7097273839024148E-2</v>
      </c>
      <c r="S577">
        <v>-5.3716815045514732E-3</v>
      </c>
    </row>
    <row r="578" spans="1:19" x14ac:dyDescent="0.35">
      <c r="A578" s="2">
        <v>44285</v>
      </c>
      <c r="B578">
        <v>1.0526306721735381E-2</v>
      </c>
      <c r="C578">
        <v>-1.191433424300681E-2</v>
      </c>
      <c r="D578">
        <v>-7.614911256184187E-3</v>
      </c>
      <c r="E578">
        <v>-9.2592533532511734E-3</v>
      </c>
      <c r="F578">
        <v>-1.089498441690928E-2</v>
      </c>
      <c r="G578">
        <v>-5.1601289238365489E-3</v>
      </c>
      <c r="H578">
        <v>-9.6057274843074358E-3</v>
      </c>
      <c r="I578">
        <v>-7.9596637439621754E-3</v>
      </c>
      <c r="J578">
        <v>1.307503197744087E-3</v>
      </c>
      <c r="K578">
        <v>7.339478608771266E-3</v>
      </c>
      <c r="L578">
        <v>1.222235403255922E-2</v>
      </c>
      <c r="M578">
        <v>0</v>
      </c>
      <c r="N578">
        <v>-2.6655894932030581E-3</v>
      </c>
      <c r="O578">
        <v>-1.036497009296633E-2</v>
      </c>
      <c r="P578">
        <v>1.901073387243768E-3</v>
      </c>
      <c r="Q578">
        <v>1.4891534670971041E-3</v>
      </c>
      <c r="R578">
        <v>-1.1135977231642169E-3</v>
      </c>
      <c r="S578">
        <v>-1.2369445419588071E-2</v>
      </c>
    </row>
    <row r="579" spans="1:19" x14ac:dyDescent="0.35">
      <c r="A579" s="2">
        <v>44286</v>
      </c>
      <c r="B579">
        <v>-2.430560587448527E-2</v>
      </c>
      <c r="C579">
        <v>-2.1302137612477678E-2</v>
      </c>
      <c r="D579">
        <v>-8.6096643936763861E-3</v>
      </c>
      <c r="E579">
        <v>-1.076176814387542E-2</v>
      </c>
      <c r="F579">
        <v>8.6546914194458591E-3</v>
      </c>
      <c r="G579">
        <v>-9.9645893192419344E-3</v>
      </c>
      <c r="H579">
        <v>-6.6360349696911181E-3</v>
      </c>
      <c r="I579">
        <v>-3.9412867770522997E-3</v>
      </c>
      <c r="J579">
        <v>-2.052140655702472E-3</v>
      </c>
      <c r="K579">
        <v>-2.732219545728809E-2</v>
      </c>
      <c r="L579">
        <v>-2.5978855943147309E-2</v>
      </c>
      <c r="M579">
        <v>4.0490644057450398E-2</v>
      </c>
      <c r="N579">
        <v>-9.3546544558350542E-3</v>
      </c>
      <c r="O579">
        <v>-2.219466076657195E-2</v>
      </c>
      <c r="P579">
        <v>-8.538904081053289E-3</v>
      </c>
      <c r="Q579">
        <v>-1.1469988233276499E-2</v>
      </c>
      <c r="R579">
        <v>-2.5073824671124618E-3</v>
      </c>
      <c r="S579">
        <v>-1.5170254276632661E-2</v>
      </c>
    </row>
    <row r="580" spans="1:19" x14ac:dyDescent="0.35">
      <c r="A580" s="2">
        <v>44287</v>
      </c>
      <c r="B580">
        <v>-3.5586796070020692E-3</v>
      </c>
      <c r="C580">
        <v>9.4456126179061073E-3</v>
      </c>
      <c r="D580">
        <v>1.9822502010084841E-2</v>
      </c>
      <c r="E580">
        <v>9.1611015970243237E-3</v>
      </c>
      <c r="F580">
        <v>7.797646385416801E-4</v>
      </c>
      <c r="G580">
        <v>3.8742593641014178E-2</v>
      </c>
      <c r="H580">
        <v>1.181930876895021E-2</v>
      </c>
      <c r="I580">
        <v>5.2571677541628503E-2</v>
      </c>
      <c r="J580">
        <v>4.3185729583150367E-2</v>
      </c>
      <c r="K580">
        <v>0.1039323898159894</v>
      </c>
      <c r="L580">
        <v>2.8550007194479528E-2</v>
      </c>
      <c r="M580">
        <v>-2.476399020965081E-2</v>
      </c>
      <c r="N580">
        <v>1.9867416896761862E-2</v>
      </c>
      <c r="O580">
        <v>2.4993370536961379E-2</v>
      </c>
      <c r="P580">
        <v>3.0143454234941251E-2</v>
      </c>
      <c r="Q580">
        <v>-3.4377792631360431E-3</v>
      </c>
      <c r="R580">
        <v>5.1676153927545647E-2</v>
      </c>
      <c r="S580">
        <v>2.794210529019692E-2</v>
      </c>
    </row>
    <row r="581" spans="1:19" x14ac:dyDescent="0.35">
      <c r="A581" s="2">
        <v>44291</v>
      </c>
      <c r="B581">
        <v>0</v>
      </c>
      <c r="C581">
        <v>-1.301884735941827E-2</v>
      </c>
      <c r="D581">
        <v>-3.3505946599351133E-2</v>
      </c>
      <c r="E581">
        <v>-1.172559897653425E-2</v>
      </c>
      <c r="F581">
        <v>-1.6367686283839888E-2</v>
      </c>
      <c r="G581">
        <v>-4.7119708054047971E-2</v>
      </c>
      <c r="H581">
        <v>-1.1173399793926181E-2</v>
      </c>
      <c r="I581">
        <v>-4.9945935904730183E-2</v>
      </c>
      <c r="J581">
        <v>-3.2974945280287771E-2</v>
      </c>
      <c r="K581">
        <v>-5.0890530840519199E-2</v>
      </c>
      <c r="L581">
        <v>-7.5602739277637943E-2</v>
      </c>
      <c r="M581">
        <v>1.330086891133919E-2</v>
      </c>
      <c r="N581">
        <v>-1.322769592705075E-2</v>
      </c>
      <c r="O581">
        <v>-9.4548773307656653E-3</v>
      </c>
      <c r="P581">
        <v>-1.7649568881138559E-2</v>
      </c>
      <c r="Q581">
        <v>-7.546613614590858E-3</v>
      </c>
      <c r="R581">
        <v>-9.0305603664379008E-3</v>
      </c>
      <c r="S581">
        <v>-1.5508045124756229E-2</v>
      </c>
    </row>
    <row r="582" spans="1:19" x14ac:dyDescent="0.35">
      <c r="A582" s="2">
        <v>44292</v>
      </c>
      <c r="B582">
        <v>0</v>
      </c>
      <c r="C582">
        <v>3.4625043716690403E-2</v>
      </c>
      <c r="D582">
        <v>7.0867889178640731E-3</v>
      </c>
      <c r="E582">
        <v>-8.8988458296066497E-3</v>
      </c>
      <c r="F582">
        <v>-1.5849018490265989E-3</v>
      </c>
      <c r="G582">
        <v>7.103931484709447E-3</v>
      </c>
      <c r="H582">
        <v>1.4894737828083929E-2</v>
      </c>
      <c r="I582">
        <v>1.017506259250478E-2</v>
      </c>
      <c r="J582">
        <v>-5.1890229662893139E-3</v>
      </c>
      <c r="K582">
        <v>-4.468048500156141E-3</v>
      </c>
      <c r="L582">
        <v>1.5804947305679831E-3</v>
      </c>
      <c r="M582">
        <v>3.5800821193332499E-3</v>
      </c>
      <c r="N582">
        <v>-1.474538954297977E-2</v>
      </c>
      <c r="O582">
        <v>1.255954217870725E-3</v>
      </c>
      <c r="P582">
        <v>-4.7284735630392932E-4</v>
      </c>
      <c r="Q582">
        <v>-2.16830801399337E-4</v>
      </c>
      <c r="R582">
        <v>-5.8965395532875053E-3</v>
      </c>
      <c r="S582">
        <v>-2.8317830405942819E-3</v>
      </c>
    </row>
    <row r="583" spans="1:19" x14ac:dyDescent="0.35">
      <c r="A583" s="2">
        <v>44293</v>
      </c>
      <c r="B583">
        <v>-7.1428876749101136E-3</v>
      </c>
      <c r="C583">
        <v>1.0756939326375781E-2</v>
      </c>
      <c r="D583">
        <v>-3.8037272837112561E-3</v>
      </c>
      <c r="E583">
        <v>5.8892082209909269E-3</v>
      </c>
      <c r="F583">
        <v>1.1111265937128859E-2</v>
      </c>
      <c r="G583">
        <v>1.383140992753806E-2</v>
      </c>
      <c r="H583">
        <v>2.0242992531209758E-3</v>
      </c>
      <c r="I583">
        <v>2.140460541942724E-2</v>
      </c>
      <c r="J583">
        <v>5.7748601365077423E-3</v>
      </c>
      <c r="K583">
        <v>-1.795356430414119E-2</v>
      </c>
      <c r="L583">
        <v>-1.972500885953798E-3</v>
      </c>
      <c r="M583">
        <v>1.189008817563675E-3</v>
      </c>
      <c r="N583">
        <v>-1.0513290269963621E-2</v>
      </c>
      <c r="O583">
        <v>1.329628844382991E-2</v>
      </c>
      <c r="P583">
        <v>-5.6764452671766996E-3</v>
      </c>
      <c r="Q583">
        <v>6.0840661264323082E-3</v>
      </c>
      <c r="R583">
        <v>3.1005178025023121E-3</v>
      </c>
      <c r="S583">
        <v>4.4373117449709731E-3</v>
      </c>
    </row>
    <row r="584" spans="1:19" x14ac:dyDescent="0.35">
      <c r="A584" s="2">
        <v>44294</v>
      </c>
      <c r="B584">
        <v>-3.597082593255307E-3</v>
      </c>
      <c r="C584">
        <v>-2.562077888455461E-2</v>
      </c>
      <c r="D584">
        <v>-2.1764078693238931E-2</v>
      </c>
      <c r="E584">
        <v>-1.122966317228824E-2</v>
      </c>
      <c r="F584">
        <v>-1.177404059685461E-2</v>
      </c>
      <c r="G584">
        <v>-1.514340103013556E-2</v>
      </c>
      <c r="H584">
        <v>-2.7272773615784951E-2</v>
      </c>
      <c r="I584">
        <v>5.7523568308670558E-3</v>
      </c>
      <c r="J584">
        <v>-1.166879623374595E-2</v>
      </c>
      <c r="K584">
        <v>-3.6564119376025772E-3</v>
      </c>
      <c r="L584">
        <v>-2.252941227204985E-2</v>
      </c>
      <c r="M584">
        <v>-5.9381968200700186E-3</v>
      </c>
      <c r="N584">
        <v>-1.9749921979671851E-2</v>
      </c>
      <c r="O584">
        <v>-3.2433333291694622E-2</v>
      </c>
      <c r="P584">
        <v>4.7587414352645569E-4</v>
      </c>
      <c r="Q584">
        <v>-1.511872199723896E-2</v>
      </c>
      <c r="R584">
        <v>-2.0561789865547801E-2</v>
      </c>
      <c r="S584">
        <v>-1.0425772041888879E-2</v>
      </c>
    </row>
    <row r="585" spans="1:19" x14ac:dyDescent="0.35">
      <c r="A585" s="2">
        <v>44295</v>
      </c>
      <c r="B585">
        <v>-1.4440494807030021E-2</v>
      </c>
      <c r="C585">
        <v>-1.3349609813714251E-2</v>
      </c>
      <c r="D585">
        <v>-1.9506867388929819E-4</v>
      </c>
      <c r="E585">
        <v>-9.7048590825998815E-4</v>
      </c>
      <c r="F585">
        <v>-1.5091347917083E-2</v>
      </c>
      <c r="G585">
        <v>-5.8178996225399793E-3</v>
      </c>
      <c r="H585">
        <v>-1.7133992934394101E-2</v>
      </c>
      <c r="I585">
        <v>5.039127010176836E-3</v>
      </c>
      <c r="J585">
        <v>-9.9325423008395086E-3</v>
      </c>
      <c r="K585">
        <v>9.1763967670388524E-4</v>
      </c>
      <c r="L585">
        <v>-5.6611525485152914E-3</v>
      </c>
      <c r="M585">
        <v>-9.5579571618632508E-3</v>
      </c>
      <c r="N585">
        <v>7.7785958624898566E-3</v>
      </c>
      <c r="O585">
        <v>-4.3503543619467511E-3</v>
      </c>
      <c r="P585">
        <v>-7.6084199588242196E-3</v>
      </c>
      <c r="Q585">
        <v>-1.337726166730357E-2</v>
      </c>
      <c r="R585">
        <v>-2.4561060235561039E-2</v>
      </c>
      <c r="S585">
        <v>-2.321567128523605E-3</v>
      </c>
    </row>
    <row r="586" spans="1:19" x14ac:dyDescent="0.35">
      <c r="A586" s="2">
        <v>44298</v>
      </c>
      <c r="B586">
        <v>-3.6628508972151859E-3</v>
      </c>
      <c r="C586">
        <v>9.4302108148851538E-3</v>
      </c>
      <c r="D586">
        <v>-7.2222715041840857E-3</v>
      </c>
      <c r="E586">
        <v>-1.1076589463709711E-2</v>
      </c>
      <c r="F586">
        <v>4.0323299928290979E-3</v>
      </c>
      <c r="G586">
        <v>-2.326867759616669E-2</v>
      </c>
      <c r="H586">
        <v>2.113298694575549E-3</v>
      </c>
      <c r="I586">
        <v>-1.151777814968225E-2</v>
      </c>
      <c r="J586">
        <v>-1.1735860612358319E-2</v>
      </c>
      <c r="K586">
        <v>-1.283226664597603E-2</v>
      </c>
      <c r="L586">
        <v>-1.4640310515931071E-2</v>
      </c>
      <c r="M586">
        <v>-2.4124401298877269E-3</v>
      </c>
      <c r="N586">
        <v>-1.7841269139897031E-2</v>
      </c>
      <c r="O586">
        <v>-5.1400198326446711E-3</v>
      </c>
      <c r="P586">
        <v>-5.2706920457230577E-3</v>
      </c>
      <c r="Q586">
        <v>-1.3335691357529991E-3</v>
      </c>
      <c r="R586">
        <v>-1.1112513572698711E-2</v>
      </c>
      <c r="S586">
        <v>-6.6225414207669031E-3</v>
      </c>
    </row>
    <row r="587" spans="1:19" x14ac:dyDescent="0.35">
      <c r="A587" s="2">
        <v>44299</v>
      </c>
      <c r="B587">
        <v>7.3529718717320058E-3</v>
      </c>
      <c r="C587">
        <v>0</v>
      </c>
      <c r="D587">
        <v>-1.376351995392433E-3</v>
      </c>
      <c r="E587">
        <v>4.5194771213143969E-3</v>
      </c>
      <c r="F587">
        <v>-3.2128640705546552E-3</v>
      </c>
      <c r="G587">
        <v>4.2794203685565524E-3</v>
      </c>
      <c r="H587">
        <v>8.9613393462963931E-3</v>
      </c>
      <c r="I587">
        <v>-3.3173462312675712E-2</v>
      </c>
      <c r="J587">
        <v>6.8954609104887599E-3</v>
      </c>
      <c r="K587">
        <v>-9.2853162909345421E-4</v>
      </c>
      <c r="L587">
        <v>2.4764128470811109E-3</v>
      </c>
      <c r="M587">
        <v>0</v>
      </c>
      <c r="N587">
        <v>0</v>
      </c>
      <c r="O587">
        <v>-1.55003800965603E-3</v>
      </c>
      <c r="P587">
        <v>-7.225333584809146E-3</v>
      </c>
      <c r="Q587">
        <v>4.6737749906728956E-3</v>
      </c>
      <c r="R587">
        <v>-2.8439605013275138E-4</v>
      </c>
      <c r="S587">
        <v>3.7838856423615401E-3</v>
      </c>
    </row>
    <row r="588" spans="1:19" x14ac:dyDescent="0.35">
      <c r="A588" s="2">
        <v>44300</v>
      </c>
      <c r="B588">
        <v>1.45983766390132E-2</v>
      </c>
      <c r="C588">
        <v>3.7367924351133119E-2</v>
      </c>
      <c r="D588">
        <v>3.7408680848782128E-2</v>
      </c>
      <c r="E588">
        <v>1.985513090281699E-2</v>
      </c>
      <c r="F588">
        <v>2.8203006481864579E-2</v>
      </c>
      <c r="G588">
        <v>5.284104961258862E-2</v>
      </c>
      <c r="H588">
        <v>3.2915576630993433E-2</v>
      </c>
      <c r="I588">
        <v>2.523756579455649E-2</v>
      </c>
      <c r="J588">
        <v>2.4729020869390661E-2</v>
      </c>
      <c r="K588">
        <v>3.066891509389591E-2</v>
      </c>
      <c r="L588">
        <v>5.1873154928459009E-2</v>
      </c>
      <c r="M588">
        <v>2.660195473418403E-2</v>
      </c>
      <c r="N588">
        <v>2.280321447486244E-2</v>
      </c>
      <c r="O588">
        <v>3.3635315362356748E-2</v>
      </c>
      <c r="P588">
        <v>3.9786458395889568E-2</v>
      </c>
      <c r="Q588">
        <v>8.6399463820656663E-3</v>
      </c>
      <c r="R588">
        <v>2.8457544563876839E-2</v>
      </c>
      <c r="S588">
        <v>2.8899665555180531E-2</v>
      </c>
    </row>
    <row r="589" spans="1:19" x14ac:dyDescent="0.35">
      <c r="A589" s="2">
        <v>44301</v>
      </c>
      <c r="B589">
        <v>1.079135817051613E-2</v>
      </c>
      <c r="C589">
        <v>-1.331250822689267E-2</v>
      </c>
      <c r="D589">
        <v>-1.499328578087644E-2</v>
      </c>
      <c r="E589">
        <v>-8.1517922300642365E-3</v>
      </c>
      <c r="F589">
        <v>3.1348088047238321E-3</v>
      </c>
      <c r="G589">
        <v>-1.1898617915561569E-2</v>
      </c>
      <c r="H589">
        <v>5.0580132338446937E-3</v>
      </c>
      <c r="I589">
        <v>-2.4063048647250729E-2</v>
      </c>
      <c r="J589">
        <v>0</v>
      </c>
      <c r="K589">
        <v>-2.2542675567788328E-2</v>
      </c>
      <c r="L589">
        <v>-2.7005834579769569E-2</v>
      </c>
      <c r="M589">
        <v>-1.267660033733276E-2</v>
      </c>
      <c r="N589">
        <v>-4.6603732007194374E-3</v>
      </c>
      <c r="O589">
        <v>-5.0063167005479636E-3</v>
      </c>
      <c r="P589">
        <v>-1.539888017458213E-2</v>
      </c>
      <c r="Q589">
        <v>-8.7853475526367131E-4</v>
      </c>
      <c r="R589">
        <v>-1.231328985747537E-2</v>
      </c>
      <c r="S589">
        <v>-5.9317710403893331E-3</v>
      </c>
    </row>
    <row r="590" spans="1:19" x14ac:dyDescent="0.35">
      <c r="A590" s="2">
        <v>44302</v>
      </c>
      <c r="B590">
        <v>7.1174684262063082E-3</v>
      </c>
      <c r="C590">
        <v>-7.9357859793283136E-4</v>
      </c>
      <c r="D590">
        <v>-1.560676424296792E-2</v>
      </c>
      <c r="E590">
        <v>-4.4478090301593998E-3</v>
      </c>
      <c r="F590">
        <v>3.9063196125044266E-3</v>
      </c>
      <c r="G590">
        <v>-3.1854651704220749E-2</v>
      </c>
      <c r="H590">
        <v>-3.0196967211307819E-3</v>
      </c>
      <c r="I590">
        <v>-1.742963176159729E-2</v>
      </c>
      <c r="J590">
        <v>7.2394696241901979E-3</v>
      </c>
      <c r="K590">
        <v>-2.859778150177306E-2</v>
      </c>
      <c r="L590">
        <v>-1.9308146561348161E-2</v>
      </c>
      <c r="M590">
        <v>2.4692448298158092E-3</v>
      </c>
      <c r="N590">
        <v>-4.1761513552670548E-3</v>
      </c>
      <c r="O590">
        <v>-9.3080058263885768E-3</v>
      </c>
      <c r="P590">
        <v>-9.9528143905855959E-3</v>
      </c>
      <c r="Q590">
        <v>-2.857723755290587E-3</v>
      </c>
      <c r="R590">
        <v>1.5548340990398261E-2</v>
      </c>
      <c r="S590">
        <v>-5.6157814374858672E-3</v>
      </c>
    </row>
    <row r="591" spans="1:19" x14ac:dyDescent="0.35">
      <c r="A591" s="2">
        <v>44305</v>
      </c>
      <c r="B591">
        <v>3.5334213796933689E-3</v>
      </c>
      <c r="C591">
        <v>5.1629582564129972E-3</v>
      </c>
      <c r="D591">
        <v>-3.9147430056127863E-3</v>
      </c>
      <c r="E591">
        <v>2.913650622903496E-3</v>
      </c>
      <c r="F591">
        <v>2.334585725611404E-3</v>
      </c>
      <c r="G591">
        <v>1.1061922440121609E-2</v>
      </c>
      <c r="H591">
        <v>2.0191900056985008E-3</v>
      </c>
      <c r="I591">
        <v>8.6555238186347694E-4</v>
      </c>
      <c r="J591">
        <v>-1.5296759612259179E-2</v>
      </c>
      <c r="K591">
        <v>9.4966655128083666E-3</v>
      </c>
      <c r="L591">
        <v>6.5628968454862768E-3</v>
      </c>
      <c r="M591">
        <v>5.172392568144013E-2</v>
      </c>
      <c r="N591">
        <v>-9.5311353175834279E-3</v>
      </c>
      <c r="O591">
        <v>1.26945460536021E-3</v>
      </c>
      <c r="P591">
        <v>0</v>
      </c>
      <c r="Q591">
        <v>1.2345681471795929E-2</v>
      </c>
      <c r="R591">
        <v>-2.2758612448907419E-2</v>
      </c>
      <c r="S591">
        <v>-3.1770048586285959E-3</v>
      </c>
    </row>
    <row r="592" spans="1:19" x14ac:dyDescent="0.35">
      <c r="A592" s="2">
        <v>44306</v>
      </c>
      <c r="B592">
        <v>-1.0563264993855291E-2</v>
      </c>
      <c r="C592">
        <v>-2.0940479418049551E-2</v>
      </c>
      <c r="D592">
        <v>-4.4016552310015562E-2</v>
      </c>
      <c r="E592">
        <v>-1.8690607358054171E-2</v>
      </c>
      <c r="F592">
        <v>-2.7136937058582111E-2</v>
      </c>
      <c r="G592">
        <v>-3.8153997985104333E-2</v>
      </c>
      <c r="H592">
        <v>-2.5188840317861508E-2</v>
      </c>
      <c r="I592">
        <v>-2.4063394673718649E-2</v>
      </c>
      <c r="J592">
        <v>-2.5828120460531841E-2</v>
      </c>
      <c r="K592">
        <v>-4.8918251187690547E-2</v>
      </c>
      <c r="L592">
        <v>-5.4604707306186717E-2</v>
      </c>
      <c r="M592">
        <v>-2.4590067991429709E-2</v>
      </c>
      <c r="N592">
        <v>-3.2332554380293033E-2</v>
      </c>
      <c r="O592">
        <v>-2.8151173631124401E-2</v>
      </c>
      <c r="P592">
        <v>-4.1168012668380771E-2</v>
      </c>
      <c r="Q592">
        <v>-2.6132493660538599E-2</v>
      </c>
      <c r="R592">
        <v>-3.062810340488276E-2</v>
      </c>
      <c r="S592">
        <v>-2.106936565804662E-2</v>
      </c>
    </row>
    <row r="593" spans="1:19" x14ac:dyDescent="0.35">
      <c r="A593" s="2">
        <v>44307</v>
      </c>
      <c r="B593">
        <v>-2.4910866461216648E-2</v>
      </c>
      <c r="C593">
        <v>7.2639588296614646E-3</v>
      </c>
      <c r="D593">
        <v>2.8571610996955599E-2</v>
      </c>
      <c r="E593">
        <v>1.381634816049826E-2</v>
      </c>
      <c r="F593">
        <v>5.6269475646422151E-3</v>
      </c>
      <c r="G593">
        <v>5.6876435367454459E-3</v>
      </c>
      <c r="H593">
        <v>8.2687649738586444E-3</v>
      </c>
      <c r="I593">
        <v>4.2817427041426104E-3</v>
      </c>
      <c r="J593">
        <v>2.4207505069966159E-2</v>
      </c>
      <c r="K593">
        <v>3.26411030557483E-2</v>
      </c>
      <c r="L593">
        <v>5.3879148180296273E-2</v>
      </c>
      <c r="M593">
        <v>0</v>
      </c>
      <c r="N593">
        <v>2.121459241300205E-2</v>
      </c>
      <c r="O593">
        <v>8.350786121566145E-3</v>
      </c>
      <c r="P593">
        <v>1.7473870975195149E-2</v>
      </c>
      <c r="Q593">
        <v>1.788995881985445E-3</v>
      </c>
      <c r="R593">
        <v>2.3587734467114929E-2</v>
      </c>
      <c r="S593">
        <v>1.2841494535553281E-2</v>
      </c>
    </row>
    <row r="594" spans="1:19" x14ac:dyDescent="0.35">
      <c r="A594" s="2">
        <v>44308</v>
      </c>
      <c r="B594">
        <v>-7.2993003217824981E-3</v>
      </c>
      <c r="C594">
        <v>-2.4839905336835E-2</v>
      </c>
      <c r="D594">
        <v>-1.1590911931841591E-2</v>
      </c>
      <c r="E594">
        <v>-1.732711082129745E-2</v>
      </c>
      <c r="F594">
        <v>-8.7929788699496747E-3</v>
      </c>
      <c r="G594">
        <v>-8.845746387257658E-3</v>
      </c>
      <c r="H594">
        <v>2.050238304782015E-3</v>
      </c>
      <c r="I594">
        <v>-1.470190939180493E-2</v>
      </c>
      <c r="J594">
        <v>-2.344790558010312E-2</v>
      </c>
      <c r="K594">
        <v>-1.0536509821639339E-2</v>
      </c>
      <c r="L594">
        <v>-1.431496085328943E-2</v>
      </c>
      <c r="M594">
        <v>1.9207698728215261E-2</v>
      </c>
      <c r="N594">
        <v>-2.6875952007117451E-2</v>
      </c>
      <c r="O594">
        <v>-2.2515451748608469E-2</v>
      </c>
      <c r="P594">
        <v>-1.472032128894118E-2</v>
      </c>
      <c r="Q594">
        <v>-1.6517777631204988E-2</v>
      </c>
      <c r="R594">
        <v>-2.5889101608704279E-2</v>
      </c>
      <c r="S594">
        <v>-1.303583373148587E-2</v>
      </c>
    </row>
    <row r="595" spans="1:19" x14ac:dyDescent="0.35">
      <c r="A595" s="2">
        <v>44309</v>
      </c>
      <c r="B595">
        <v>0</v>
      </c>
      <c r="C595">
        <v>7.3953608763546166E-3</v>
      </c>
      <c r="D595">
        <v>5.2568934137846579E-3</v>
      </c>
      <c r="E595">
        <v>5.9436658967981781E-3</v>
      </c>
      <c r="F595">
        <v>-6.4516528922418104E-3</v>
      </c>
      <c r="G595">
        <v>1.0387888069716579E-2</v>
      </c>
      <c r="H595">
        <v>1.585674856394426E-2</v>
      </c>
      <c r="I595">
        <v>4.0287563961560746E-3</v>
      </c>
      <c r="J595">
        <v>1.805626914674785E-2</v>
      </c>
      <c r="K595">
        <v>3.2913923991775729E-2</v>
      </c>
      <c r="L595">
        <v>2.282160611482165E-2</v>
      </c>
      <c r="M595">
        <v>-5.8893712892826846E-3</v>
      </c>
      <c r="N595">
        <v>2.054676648736797E-2</v>
      </c>
      <c r="O595">
        <v>6.8836619059811088E-3</v>
      </c>
      <c r="P595">
        <v>1.4442202567745749E-2</v>
      </c>
      <c r="Q595">
        <v>9.3052903727028902E-3</v>
      </c>
      <c r="R595">
        <v>2.482444127891692E-2</v>
      </c>
      <c r="S595">
        <v>5.4278129229767824E-3</v>
      </c>
    </row>
    <row r="596" spans="1:19" x14ac:dyDescent="0.35">
      <c r="A596" s="2">
        <v>44312</v>
      </c>
      <c r="B596">
        <v>-3.676542348778677E-3</v>
      </c>
      <c r="C596">
        <v>1.6313226783696729E-2</v>
      </c>
      <c r="D596">
        <v>1.0659581389302449E-2</v>
      </c>
      <c r="E596">
        <v>-2.9557847839456469E-4</v>
      </c>
      <c r="F596">
        <v>1.6234703028479289E-3</v>
      </c>
      <c r="G596">
        <v>1.1149641658513509E-2</v>
      </c>
      <c r="H596">
        <v>1.007041575117262E-2</v>
      </c>
      <c r="I596">
        <v>1.2780531324694699E-2</v>
      </c>
      <c r="J596">
        <v>5.0943142439738853E-3</v>
      </c>
      <c r="K596">
        <v>1.0309201643512461E-2</v>
      </c>
      <c r="L596">
        <v>1.014202213828019E-2</v>
      </c>
      <c r="M596">
        <v>1.1848317546713011E-2</v>
      </c>
      <c r="N596">
        <v>1.3080705265977599E-4</v>
      </c>
      <c r="O596">
        <v>7.3626295143314202E-3</v>
      </c>
      <c r="P596">
        <v>8.3456811414468479E-3</v>
      </c>
      <c r="Q596">
        <v>1.349467746633692E-3</v>
      </c>
      <c r="R596">
        <v>4.8449378453436784E-3</v>
      </c>
      <c r="S596">
        <v>1.9795387064682761E-3</v>
      </c>
    </row>
    <row r="597" spans="1:19" x14ac:dyDescent="0.35">
      <c r="A597" s="2">
        <v>44313</v>
      </c>
      <c r="B597">
        <v>0</v>
      </c>
      <c r="C597">
        <v>8.0249515650465675E-4</v>
      </c>
      <c r="D597">
        <v>2.0895563843030599E-2</v>
      </c>
      <c r="E597">
        <v>1.1623254334872209E-2</v>
      </c>
      <c r="F597">
        <v>-2.4309803233736331E-3</v>
      </c>
      <c r="G597">
        <v>2.6492703228933271E-2</v>
      </c>
      <c r="H597">
        <v>1.345970128840324E-2</v>
      </c>
      <c r="I597">
        <v>3.3748980715844867E-2</v>
      </c>
      <c r="J597">
        <v>1.163869178681542E-2</v>
      </c>
      <c r="K597">
        <v>2.4118602622885229E-2</v>
      </c>
      <c r="L597">
        <v>7.6304161910045742E-3</v>
      </c>
      <c r="M597">
        <v>-2.6932024334857418E-2</v>
      </c>
      <c r="N597">
        <v>2.0914979151926309E-2</v>
      </c>
      <c r="O597">
        <v>5.4817227983170458E-3</v>
      </c>
      <c r="P597">
        <v>1.557953908927656E-2</v>
      </c>
      <c r="Q597">
        <v>4.042034233859626E-3</v>
      </c>
      <c r="R597">
        <v>1.843451923900874E-2</v>
      </c>
      <c r="S597">
        <v>1.311060056288782E-2</v>
      </c>
    </row>
    <row r="598" spans="1:19" x14ac:dyDescent="0.35">
      <c r="A598" s="2">
        <v>44314</v>
      </c>
      <c r="B598">
        <v>7.379991898655458E-3</v>
      </c>
      <c r="C598">
        <v>2.8067580779885581E-2</v>
      </c>
      <c r="D598">
        <v>3.3918092663130617E-2</v>
      </c>
      <c r="E598">
        <v>2.4537709434719449E-2</v>
      </c>
      <c r="F598">
        <v>2.8432074955464071E-2</v>
      </c>
      <c r="G598">
        <v>4.6038343438712603E-2</v>
      </c>
      <c r="H598">
        <v>3.3448231738815171E-2</v>
      </c>
      <c r="I598">
        <v>7.7927905357636718E-2</v>
      </c>
      <c r="J598">
        <v>2.8762321769102869E-2</v>
      </c>
      <c r="K598">
        <v>6.4311831874460879E-2</v>
      </c>
      <c r="L598">
        <v>4.0255164836018098E-2</v>
      </c>
      <c r="M598">
        <v>5.8965100361934253E-2</v>
      </c>
      <c r="N598">
        <v>2.560840440051404E-2</v>
      </c>
      <c r="O598">
        <v>1.4538050982341399E-2</v>
      </c>
      <c r="P598">
        <v>3.4036305144498069E-2</v>
      </c>
      <c r="Q598">
        <v>2.594497832250919E-2</v>
      </c>
      <c r="R598">
        <v>3.2024483940987343E-2</v>
      </c>
      <c r="S598">
        <v>3.0136629515882252E-2</v>
      </c>
    </row>
    <row r="599" spans="1:19" x14ac:dyDescent="0.35">
      <c r="A599" s="2">
        <v>44315</v>
      </c>
      <c r="B599">
        <v>1.0989002341890821E-2</v>
      </c>
      <c r="C599">
        <v>-5.4604789608801996E-3</v>
      </c>
      <c r="D599">
        <v>1.696760294942701E-3</v>
      </c>
      <c r="E599">
        <v>1.5966389958793629E-2</v>
      </c>
      <c r="F599">
        <v>-1.184842703599176E-2</v>
      </c>
      <c r="G599">
        <v>1.26698574761992E-2</v>
      </c>
      <c r="H599">
        <v>8.5673253918574499E-3</v>
      </c>
      <c r="I599">
        <v>1.0534531024471111E-2</v>
      </c>
      <c r="J599">
        <v>1.0822573888524371E-2</v>
      </c>
      <c r="K599">
        <v>-1.702091935430472E-3</v>
      </c>
      <c r="L599">
        <v>-6.130175419371553E-3</v>
      </c>
      <c r="M599">
        <v>-2.7272619231858419E-2</v>
      </c>
      <c r="N599">
        <v>1.273394368757153E-2</v>
      </c>
      <c r="O599">
        <v>-1.100337551607744E-2</v>
      </c>
      <c r="P599">
        <v>8.8083675599874844E-3</v>
      </c>
      <c r="Q599">
        <v>-1.4824585311423831E-2</v>
      </c>
      <c r="R599">
        <v>9.9840047375037155E-3</v>
      </c>
      <c r="S599">
        <v>1.428319689244217E-2</v>
      </c>
    </row>
    <row r="600" spans="1:19" x14ac:dyDescent="0.35">
      <c r="A600" s="2">
        <v>44316</v>
      </c>
      <c r="B600">
        <v>2.536237322732848E-2</v>
      </c>
      <c r="C600">
        <v>-1.333313789406676E-2</v>
      </c>
      <c r="D600">
        <v>-3.7455147055349032E-2</v>
      </c>
      <c r="E600">
        <v>-3.5827738684058093E-2</v>
      </c>
      <c r="F600">
        <v>-5.43564669925658E-2</v>
      </c>
      <c r="G600">
        <v>-3.015925056713253E-2</v>
      </c>
      <c r="H600">
        <v>-4.3416648109490093E-2</v>
      </c>
      <c r="I600">
        <v>-2.9059077756269262E-2</v>
      </c>
      <c r="J600">
        <v>-6.9592887161769026E-3</v>
      </c>
      <c r="K600">
        <v>-4.0068162534582341E-2</v>
      </c>
      <c r="L600">
        <v>-2.2359306943126711E-2</v>
      </c>
      <c r="M600">
        <v>-9.3459363341500401E-3</v>
      </c>
      <c r="N600">
        <v>-2.588686107011795E-3</v>
      </c>
      <c r="O600">
        <v>-1.681744011487496E-2</v>
      </c>
      <c r="P600">
        <v>-1.5624942810663621E-2</v>
      </c>
      <c r="Q600">
        <v>-2.0137067958280071E-2</v>
      </c>
      <c r="R600">
        <v>-1.202256977436922E-2</v>
      </c>
      <c r="S600">
        <v>-2.8842939874988541E-2</v>
      </c>
    </row>
    <row r="601" spans="1:19" x14ac:dyDescent="0.35">
      <c r="A601" s="2">
        <v>44319</v>
      </c>
      <c r="B601">
        <v>-3.5336382604558292E-3</v>
      </c>
      <c r="C601">
        <v>2.106506688773813E-2</v>
      </c>
      <c r="D601">
        <v>3.128657668861945E-2</v>
      </c>
      <c r="E601">
        <v>2.3867262791327001E-2</v>
      </c>
      <c r="F601">
        <v>-8.4531082264923674E-3</v>
      </c>
      <c r="G601">
        <v>3.1640179241372753E-2</v>
      </c>
      <c r="H601">
        <v>1.4799967587759699E-2</v>
      </c>
      <c r="I601">
        <v>3.2747057057302083E-2</v>
      </c>
      <c r="J601">
        <v>2.7133897312223269E-2</v>
      </c>
      <c r="K601">
        <v>-1.1545270217509059E-2</v>
      </c>
      <c r="L601">
        <v>3.0756956440404441E-2</v>
      </c>
      <c r="M601">
        <v>0</v>
      </c>
      <c r="N601">
        <v>3.74490413134283E-2</v>
      </c>
      <c r="O601">
        <v>2.3684211690988329E-2</v>
      </c>
      <c r="P601">
        <v>2.4276422912923531E-2</v>
      </c>
      <c r="Q601">
        <v>2.258338173297525E-2</v>
      </c>
      <c r="R601">
        <v>5.6652175595630849E-2</v>
      </c>
      <c r="S601">
        <v>2.7603144858417972E-2</v>
      </c>
    </row>
    <row r="602" spans="1:19" x14ac:dyDescent="0.35">
      <c r="A602" s="2">
        <v>44320</v>
      </c>
      <c r="B602">
        <v>3.546114726940286E-2</v>
      </c>
      <c r="C602">
        <v>8.9528421802638203E-3</v>
      </c>
      <c r="D602">
        <v>-3.2234646084514651E-3</v>
      </c>
      <c r="E602">
        <v>5.4959551192073084E-3</v>
      </c>
      <c r="F602">
        <v>-9.3776779742802407E-3</v>
      </c>
      <c r="G602">
        <v>-1.2636445325652451E-2</v>
      </c>
      <c r="H602">
        <v>-7.7782361279646883E-3</v>
      </c>
      <c r="I602">
        <v>2.7291179324178132E-3</v>
      </c>
      <c r="J602">
        <v>2.449298440905245E-3</v>
      </c>
      <c r="K602">
        <v>1.7070753102369048E-2</v>
      </c>
      <c r="L602">
        <v>-1.071142897262878E-2</v>
      </c>
      <c r="M602">
        <v>-2.712264850000112E-2</v>
      </c>
      <c r="N602">
        <v>-1.0841151265373661E-2</v>
      </c>
      <c r="O602">
        <v>-6.4268916485860084E-3</v>
      </c>
      <c r="P602">
        <v>-2.2790090210651481E-3</v>
      </c>
      <c r="Q602">
        <v>2.6502560999546181E-3</v>
      </c>
      <c r="R602">
        <v>1.2813190957294829E-4</v>
      </c>
      <c r="S602">
        <v>6.290328015689628E-3</v>
      </c>
    </row>
    <row r="603" spans="1:19" x14ac:dyDescent="0.35">
      <c r="A603" s="2">
        <v>44321</v>
      </c>
      <c r="B603">
        <v>1.712320200913808E-2</v>
      </c>
      <c r="C603">
        <v>3.3179162526349559E-2</v>
      </c>
      <c r="D603">
        <v>5.4593902209523197E-2</v>
      </c>
      <c r="E603">
        <v>2.685902358766934E-2</v>
      </c>
      <c r="F603">
        <v>2.2375205591498078E-2</v>
      </c>
      <c r="G603">
        <v>2.266380296319892E-2</v>
      </c>
      <c r="H603">
        <v>2.792745040122746E-2</v>
      </c>
      <c r="I603">
        <v>4.9118866512731341E-2</v>
      </c>
      <c r="J603">
        <v>3.6125737434965499E-2</v>
      </c>
      <c r="K603">
        <v>3.356899318969786E-2</v>
      </c>
      <c r="L603">
        <v>4.6016965050549308E-2</v>
      </c>
      <c r="M603">
        <v>5.2121381230049828E-2</v>
      </c>
      <c r="N603">
        <v>2.3605962268188781E-2</v>
      </c>
      <c r="O603">
        <v>2.9236886191066791E-2</v>
      </c>
      <c r="P603">
        <v>3.928733364610304E-2</v>
      </c>
      <c r="Q603">
        <v>3.4141127101650508E-2</v>
      </c>
      <c r="R603">
        <v>2.4308909818645311E-2</v>
      </c>
      <c r="S603">
        <v>3.0072805583979401E-2</v>
      </c>
    </row>
    <row r="604" spans="1:19" x14ac:dyDescent="0.35">
      <c r="A604" s="2">
        <v>44322</v>
      </c>
      <c r="B604">
        <v>2.0201900173716151E-2</v>
      </c>
      <c r="C604">
        <v>1.3224780198135559E-3</v>
      </c>
      <c r="D604">
        <v>4.6899390388515094E-3</v>
      </c>
      <c r="E604">
        <v>5.5064144878014254E-4</v>
      </c>
      <c r="F604">
        <v>1.5993321520916041E-2</v>
      </c>
      <c r="G604">
        <v>3.5197056400004811E-3</v>
      </c>
      <c r="H604">
        <v>5.7198639968718554E-3</v>
      </c>
      <c r="I604">
        <v>4.2002026008769464E-3</v>
      </c>
      <c r="J604">
        <v>1.5158631539267109E-3</v>
      </c>
      <c r="K604">
        <v>-1.70939982452557E-2</v>
      </c>
      <c r="L604">
        <v>-1.4787494721427151E-2</v>
      </c>
      <c r="M604">
        <v>9.2165300426407804E-3</v>
      </c>
      <c r="N604">
        <v>7.2948081554176092E-3</v>
      </c>
      <c r="O604">
        <v>8.7983095036094916E-3</v>
      </c>
      <c r="P604">
        <v>1.0549456205696689E-2</v>
      </c>
      <c r="Q604">
        <v>1.4057348600861941E-2</v>
      </c>
      <c r="R604">
        <v>4.9963188257584612E-3</v>
      </c>
      <c r="S604">
        <v>9.512778598772309E-3</v>
      </c>
    </row>
    <row r="605" spans="1:19" x14ac:dyDescent="0.35">
      <c r="A605" s="2">
        <v>44323</v>
      </c>
      <c r="B605">
        <v>1.6501773509188359E-2</v>
      </c>
      <c r="C605">
        <v>8.6791840181190683E-3</v>
      </c>
      <c r="D605">
        <v>2.5134493282268581E-2</v>
      </c>
      <c r="E605">
        <v>9.1726978037680595E-3</v>
      </c>
      <c r="F605">
        <v>1.4084351691931341E-2</v>
      </c>
      <c r="G605">
        <v>7.9500918814714439E-2</v>
      </c>
      <c r="H605">
        <v>3.4123020870660437E-2</v>
      </c>
      <c r="I605">
        <v>1.525391472943149E-2</v>
      </c>
      <c r="J605">
        <v>9.0816899549970298E-3</v>
      </c>
      <c r="K605">
        <v>3.3912979545258848E-2</v>
      </c>
      <c r="L605">
        <v>2.7767356023093551E-2</v>
      </c>
      <c r="M605">
        <v>3.538800745427273E-2</v>
      </c>
      <c r="N605">
        <v>5.022706604910665E-3</v>
      </c>
      <c r="O605">
        <v>1.8938443458174969E-2</v>
      </c>
      <c r="P605">
        <v>2.7837955608703831E-2</v>
      </c>
      <c r="Q605">
        <v>6.0911812393324993E-3</v>
      </c>
      <c r="R605">
        <v>3.7283195106496692E-4</v>
      </c>
      <c r="S605">
        <v>1.4297285781711629E-2</v>
      </c>
    </row>
    <row r="606" spans="1:19" x14ac:dyDescent="0.35">
      <c r="A606" s="2">
        <v>44326</v>
      </c>
      <c r="B606">
        <v>4.5454441287124947E-2</v>
      </c>
      <c r="C606">
        <v>-4.1152565794859708E-3</v>
      </c>
      <c r="D606">
        <v>-1.751164443499875E-3</v>
      </c>
      <c r="E606">
        <v>-4.0901765097862697E-3</v>
      </c>
      <c r="F606">
        <v>3.6764866658047568E-2</v>
      </c>
      <c r="G606">
        <v>1.7449097083874099E-2</v>
      </c>
      <c r="H606">
        <v>-1.099902048466506E-2</v>
      </c>
      <c r="I606">
        <v>3.6360953655956152E-4</v>
      </c>
      <c r="J606">
        <v>-3.1666457997335811E-3</v>
      </c>
      <c r="K606">
        <v>-2.0185191661375779E-2</v>
      </c>
      <c r="L606">
        <v>-2.7747325598400759E-2</v>
      </c>
      <c r="M606">
        <v>1.653822768991775E-2</v>
      </c>
      <c r="N606">
        <v>-5.2298829707494443E-3</v>
      </c>
      <c r="O606">
        <v>-2.1032111178940549E-2</v>
      </c>
      <c r="P606">
        <v>-1.2272240583685029E-2</v>
      </c>
      <c r="Q606">
        <v>-1.3152322066112941E-2</v>
      </c>
      <c r="R606">
        <v>-1.056023291835184E-2</v>
      </c>
      <c r="S606">
        <v>2.4026870268203382E-3</v>
      </c>
    </row>
    <row r="607" spans="1:19" x14ac:dyDescent="0.35">
      <c r="A607" s="2">
        <v>44327</v>
      </c>
      <c r="B607">
        <v>-2.7950099523611379E-2</v>
      </c>
      <c r="C607">
        <v>-2.4417794545276369E-2</v>
      </c>
      <c r="D607">
        <v>-2.245607727687926E-2</v>
      </c>
      <c r="E607">
        <v>-2.619346918889753E-2</v>
      </c>
      <c r="F607">
        <v>-2.0488563964059851E-2</v>
      </c>
      <c r="G607">
        <v>-2.850423040379468E-2</v>
      </c>
      <c r="H607">
        <v>-9.267981868406272E-3</v>
      </c>
      <c r="I607">
        <v>-1.7078653920854281E-2</v>
      </c>
      <c r="J607">
        <v>-1.956200903529726E-2</v>
      </c>
      <c r="K607">
        <v>-1.3733620708307409E-2</v>
      </c>
      <c r="L607">
        <v>-7.885831737131821E-2</v>
      </c>
      <c r="M607">
        <v>1.4099558232559151E-2</v>
      </c>
      <c r="N607">
        <v>-2.2900006109974998E-2</v>
      </c>
      <c r="O607">
        <v>-1.9735060691188241E-2</v>
      </c>
      <c r="P607">
        <v>-1.9280398997286841E-2</v>
      </c>
      <c r="Q607">
        <v>-1.5020098708530719E-2</v>
      </c>
      <c r="R607">
        <v>-2.4485090472427421E-2</v>
      </c>
      <c r="S607">
        <v>-3.1799262499491172E-2</v>
      </c>
    </row>
    <row r="608" spans="1:19" x14ac:dyDescent="0.35">
      <c r="A608" s="2">
        <v>44328</v>
      </c>
      <c r="B608">
        <v>3.194852468605625E-3</v>
      </c>
      <c r="C608">
        <v>8.4715405484976358E-3</v>
      </c>
      <c r="D608">
        <v>-5.3861239152153129E-4</v>
      </c>
      <c r="E608">
        <v>6.2793076702565287E-3</v>
      </c>
      <c r="F608">
        <v>1.9308022725531119E-2</v>
      </c>
      <c r="G608">
        <v>-9.495697046247642E-3</v>
      </c>
      <c r="H608">
        <v>-7.4835515727400548E-3</v>
      </c>
      <c r="I608">
        <v>-1.2319943682481679E-4</v>
      </c>
      <c r="J608">
        <v>5.6274989497893113E-3</v>
      </c>
      <c r="K608">
        <v>4.3515617618095082E-3</v>
      </c>
      <c r="L608">
        <v>2.40521420837152E-2</v>
      </c>
      <c r="M608">
        <v>-2.4598691022924779E-2</v>
      </c>
      <c r="N608">
        <v>2.04473628191062E-2</v>
      </c>
      <c r="O608">
        <v>9.1742912835071078E-3</v>
      </c>
      <c r="P608">
        <v>1.7911826339928719E-2</v>
      </c>
      <c r="Q608">
        <v>4.0808452385077132E-3</v>
      </c>
      <c r="R608">
        <v>2.934725190919818E-2</v>
      </c>
      <c r="S608">
        <v>5.3584131183901373E-3</v>
      </c>
    </row>
    <row r="609" spans="1:19" x14ac:dyDescent="0.35">
      <c r="A609" s="2">
        <v>44329</v>
      </c>
      <c r="B609">
        <v>-6.3694535196334723E-3</v>
      </c>
      <c r="C609">
        <v>-1.145488829105412E-2</v>
      </c>
      <c r="D609">
        <v>-1.845808436878971E-2</v>
      </c>
      <c r="E609">
        <v>-6.4263098631180959E-3</v>
      </c>
      <c r="F609">
        <v>-2.446730274497122E-2</v>
      </c>
      <c r="G609">
        <v>-2.1878167285985461E-2</v>
      </c>
      <c r="H609">
        <v>-9.0046877434044603E-3</v>
      </c>
      <c r="I609">
        <v>-2.0704921917846231E-2</v>
      </c>
      <c r="J609">
        <v>-3.221956373475221E-3</v>
      </c>
      <c r="K609">
        <v>-4.0727865313958563E-2</v>
      </c>
      <c r="L609">
        <v>-5.6130640989347169E-2</v>
      </c>
      <c r="M609">
        <v>1.0964888244203049E-2</v>
      </c>
      <c r="N609">
        <v>-1.160063673723521E-2</v>
      </c>
      <c r="O609">
        <v>-4.6622882861705461E-3</v>
      </c>
      <c r="P609">
        <v>-2.8755227658409099E-2</v>
      </c>
      <c r="Q609">
        <v>4.2780408592768548E-3</v>
      </c>
      <c r="R609">
        <v>-1.8381765689466482E-2</v>
      </c>
      <c r="S609">
        <v>-1.232514580494704E-2</v>
      </c>
    </row>
    <row r="610" spans="1:19" x14ac:dyDescent="0.35">
      <c r="A610" s="2">
        <v>44330</v>
      </c>
      <c r="B610">
        <v>-6.4103818835596904E-3</v>
      </c>
      <c r="C610">
        <v>2.935505925062731E-2</v>
      </c>
      <c r="D610">
        <v>4.2035295757875117E-2</v>
      </c>
      <c r="E610">
        <v>2.61531022487369E-2</v>
      </c>
      <c r="F610">
        <v>5.0970985367539301E-2</v>
      </c>
      <c r="G610">
        <v>3.7949061325155853E-2</v>
      </c>
      <c r="H610">
        <v>3.9215677718668303E-2</v>
      </c>
      <c r="I610">
        <v>6.1288904600339977E-2</v>
      </c>
      <c r="J610">
        <v>2.2116517339747729E-2</v>
      </c>
      <c r="K610">
        <v>6.5944085659063401E-2</v>
      </c>
      <c r="L610">
        <v>5.8624997719735061E-2</v>
      </c>
      <c r="M610">
        <v>4.9891607421332029E-2</v>
      </c>
      <c r="N610">
        <v>3.9715422290283582E-2</v>
      </c>
      <c r="O610">
        <v>3.404173750050532E-2</v>
      </c>
      <c r="P610">
        <v>2.6513394334460871E-2</v>
      </c>
      <c r="Q610">
        <v>3.7912517318589252E-2</v>
      </c>
      <c r="R610">
        <v>4.7600551615735183E-2</v>
      </c>
      <c r="S610">
        <v>2.4789051527738911E-2</v>
      </c>
    </row>
    <row r="611" spans="1:19" x14ac:dyDescent="0.35">
      <c r="A611" s="2">
        <v>44333</v>
      </c>
      <c r="B611">
        <v>1.2903381005975319E-2</v>
      </c>
      <c r="C611">
        <v>1.6135004940889489E-2</v>
      </c>
      <c r="D611">
        <v>3.1493208937852353E-2</v>
      </c>
      <c r="E611">
        <v>1.224059932329191E-2</v>
      </c>
      <c r="F611">
        <v>3.079257926732915E-3</v>
      </c>
      <c r="G611">
        <v>3.0266264299310341E-2</v>
      </c>
      <c r="H611">
        <v>1.1504975548699109E-2</v>
      </c>
      <c r="I611">
        <v>2.4783337533279989E-2</v>
      </c>
      <c r="J611">
        <v>2.3968081606964949E-2</v>
      </c>
      <c r="K611">
        <v>3.8135587162244633E-2</v>
      </c>
      <c r="L611">
        <v>5.1394607952149451E-2</v>
      </c>
      <c r="M611">
        <v>1.342959673365662E-2</v>
      </c>
      <c r="N611">
        <v>1.140245424662267E-2</v>
      </c>
      <c r="O611">
        <v>1.460391872386468E-2</v>
      </c>
      <c r="P611">
        <v>3.6590573021674233E-2</v>
      </c>
      <c r="Q611">
        <v>-4.1037524300546751E-4</v>
      </c>
      <c r="R611">
        <v>5.0486324881835456E-3</v>
      </c>
      <c r="S611">
        <v>2.3366841201422961E-2</v>
      </c>
    </row>
    <row r="612" spans="1:19" x14ac:dyDescent="0.35">
      <c r="A612" s="2">
        <v>44334</v>
      </c>
      <c r="B612">
        <v>4.7770559326586033E-2</v>
      </c>
      <c r="C612">
        <v>-8.1241364389414983E-3</v>
      </c>
      <c r="D612">
        <v>-1.732410678798257E-2</v>
      </c>
      <c r="E612">
        <v>-3.0053849422870479E-2</v>
      </c>
      <c r="F612">
        <v>-1.8418936560659519E-2</v>
      </c>
      <c r="G612">
        <v>-2.5029229063395889E-2</v>
      </c>
      <c r="H612">
        <v>-3.1849020904642922E-3</v>
      </c>
      <c r="I612">
        <v>-1.8861390024508928E-2</v>
      </c>
      <c r="J612">
        <v>-1.00099903646399E-2</v>
      </c>
      <c r="K612">
        <v>-2.29320819156037E-2</v>
      </c>
      <c r="L612">
        <v>-1.9704538964492539E-2</v>
      </c>
      <c r="M612">
        <v>-9.1742751816066281E-3</v>
      </c>
      <c r="N612">
        <v>-2.187148583061815E-2</v>
      </c>
      <c r="O612">
        <v>-1.75652379913851E-2</v>
      </c>
      <c r="P612">
        <v>-1.038191669276145E-2</v>
      </c>
      <c r="Q612">
        <v>-1.375479149322989E-2</v>
      </c>
      <c r="R612">
        <v>-2.4994075942613599E-2</v>
      </c>
      <c r="S612">
        <v>-2.830028852367816E-2</v>
      </c>
    </row>
    <row r="613" spans="1:19" x14ac:dyDescent="0.35">
      <c r="A613" s="2">
        <v>44335</v>
      </c>
      <c r="B613">
        <v>0</v>
      </c>
      <c r="C613">
        <v>-2.531639733511604E-2</v>
      </c>
      <c r="D613">
        <v>-2.9847904962158611E-2</v>
      </c>
      <c r="E613">
        <v>-2.806561073949854E-2</v>
      </c>
      <c r="F613">
        <v>-6.255032113779091E-3</v>
      </c>
      <c r="G613">
        <v>-2.9287337542420411E-2</v>
      </c>
      <c r="H613">
        <v>-2.4646243222171241E-2</v>
      </c>
      <c r="I613">
        <v>-2.4295251707327829E-2</v>
      </c>
      <c r="J613">
        <v>-1.292887346919225E-2</v>
      </c>
      <c r="K613">
        <v>-2.6823288477642589E-2</v>
      </c>
      <c r="L613">
        <v>-3.0923833484130751E-2</v>
      </c>
      <c r="M613">
        <v>-1.6460799179748079E-2</v>
      </c>
      <c r="N613">
        <v>-1.1871865301059881E-2</v>
      </c>
      <c r="O613">
        <v>-2.4584130006752861E-2</v>
      </c>
      <c r="P613">
        <v>-4.1124620041571247E-2</v>
      </c>
      <c r="Q613">
        <v>-2.6436305841211701E-2</v>
      </c>
      <c r="R613">
        <v>-2.8901562306998699E-2</v>
      </c>
      <c r="S613">
        <v>-2.399475705139165E-2</v>
      </c>
    </row>
    <row r="614" spans="1:19" x14ac:dyDescent="0.35">
      <c r="A614" s="2">
        <v>44336</v>
      </c>
      <c r="B614">
        <v>-4.559257644850101E-2</v>
      </c>
      <c r="C614">
        <v>1.2987063827454961E-2</v>
      </c>
      <c r="D614">
        <v>-3.4186958953694719E-3</v>
      </c>
      <c r="E614">
        <v>3.4883394505356162E-3</v>
      </c>
      <c r="F614">
        <v>-1.9669552978546671E-2</v>
      </c>
      <c r="G614">
        <v>-2.4866056780559198E-4</v>
      </c>
      <c r="H614">
        <v>-2.807658126635415E-3</v>
      </c>
      <c r="I614">
        <v>-9.307473957142598E-3</v>
      </c>
      <c r="J614">
        <v>2.0151000208790131E-3</v>
      </c>
      <c r="K614">
        <v>-6.8904603724831981E-3</v>
      </c>
      <c r="L614">
        <v>-4.7865638002045907E-3</v>
      </c>
      <c r="M614">
        <v>-7.3224676919201306E-3</v>
      </c>
      <c r="N614">
        <v>-7.3485505816113239E-3</v>
      </c>
      <c r="O614">
        <v>1.1456198171910129E-2</v>
      </c>
      <c r="P614">
        <v>9.1902815396278648E-3</v>
      </c>
      <c r="Q614">
        <v>7.9109674662065643E-3</v>
      </c>
      <c r="R614">
        <v>-3.7525301034833092E-3</v>
      </c>
      <c r="S614">
        <v>-2.373790480027727E-3</v>
      </c>
    </row>
    <row r="615" spans="1:19" x14ac:dyDescent="0.35">
      <c r="A615" s="2">
        <v>44337</v>
      </c>
      <c r="B615">
        <v>-3.1846778925788129E-3</v>
      </c>
      <c r="C615">
        <v>0</v>
      </c>
      <c r="D615">
        <v>4.6939828548957507E-3</v>
      </c>
      <c r="E615">
        <v>5.4075422100570147E-3</v>
      </c>
      <c r="F615">
        <v>-2.4077004292029861E-2</v>
      </c>
      <c r="G615">
        <v>-5.5886426763337438E-3</v>
      </c>
      <c r="H615">
        <v>-7.5080616692273514E-3</v>
      </c>
      <c r="I615">
        <v>-2.43867399727038E-4</v>
      </c>
      <c r="J615">
        <v>-1.340789582776392E-3</v>
      </c>
      <c r="K615">
        <v>6.0711991778672481E-3</v>
      </c>
      <c r="L615">
        <v>6.8136310728315053E-3</v>
      </c>
      <c r="M615">
        <v>-7.3760555379324133E-3</v>
      </c>
      <c r="N615">
        <v>1.068915156720029E-3</v>
      </c>
      <c r="O615">
        <v>3.0202441958484538E-3</v>
      </c>
      <c r="P615">
        <v>3.9027706964929192E-3</v>
      </c>
      <c r="Q615">
        <v>3.3941185863550771E-3</v>
      </c>
      <c r="R615">
        <v>2.7277162068328749E-3</v>
      </c>
      <c r="S615">
        <v>1.3597817407602351E-3</v>
      </c>
    </row>
    <row r="616" spans="1:19" x14ac:dyDescent="0.35">
      <c r="A616" s="2">
        <v>44340</v>
      </c>
      <c r="B616">
        <v>3.194852468605625E-3</v>
      </c>
      <c r="C616">
        <v>1.8853649786420679E-2</v>
      </c>
      <c r="D616">
        <v>8.0862210571639448E-3</v>
      </c>
      <c r="E616">
        <v>1.421451340020208E-2</v>
      </c>
      <c r="F616">
        <v>1.151325758281185E-2</v>
      </c>
      <c r="G616">
        <v>8.7429521415960387E-4</v>
      </c>
      <c r="H616">
        <v>1.512993389389705E-2</v>
      </c>
      <c r="I616">
        <v>2.745907406086712E-2</v>
      </c>
      <c r="J616">
        <v>1.9130875919228799E-2</v>
      </c>
      <c r="K616">
        <v>3.1896569366468563E-2</v>
      </c>
      <c r="L616">
        <v>1.273873741114606E-2</v>
      </c>
      <c r="M616">
        <v>1.698515206915063E-2</v>
      </c>
      <c r="N616">
        <v>1.447382050328638E-2</v>
      </c>
      <c r="O616">
        <v>1.1543647239493421E-2</v>
      </c>
      <c r="P616">
        <v>1.6846755171128661E-2</v>
      </c>
      <c r="Q616">
        <v>1.268498619797542E-2</v>
      </c>
      <c r="R616">
        <v>1.437805563423078E-2</v>
      </c>
      <c r="S616">
        <v>1.1710956156995911E-2</v>
      </c>
    </row>
    <row r="617" spans="1:19" x14ac:dyDescent="0.35">
      <c r="A617" s="2">
        <v>44341</v>
      </c>
      <c r="B617">
        <v>1.2738809304791319E-2</v>
      </c>
      <c r="C617">
        <v>-2.73871347476583E-2</v>
      </c>
      <c r="D617">
        <v>-2.174686294184569E-2</v>
      </c>
      <c r="E617">
        <v>-1.6382636945720949E-2</v>
      </c>
      <c r="F617">
        <v>-2.682930666660421E-2</v>
      </c>
      <c r="G617">
        <v>-1.8218310668600801E-2</v>
      </c>
      <c r="H617">
        <v>-1.5370300545986541E-2</v>
      </c>
      <c r="I617">
        <v>-2.0905213471523298E-2</v>
      </c>
      <c r="J617">
        <v>-1.1855743171919619E-2</v>
      </c>
      <c r="K617">
        <v>-2.5898206314342032E-2</v>
      </c>
      <c r="L617">
        <v>-3.2232735048069672E-2</v>
      </c>
      <c r="M617">
        <v>-1.9832865828183111E-2</v>
      </c>
      <c r="N617">
        <v>-2.6663674501853581E-2</v>
      </c>
      <c r="O617">
        <v>-3.2994547037718758E-2</v>
      </c>
      <c r="P617">
        <v>-1.6142804602897631E-2</v>
      </c>
      <c r="Q617">
        <v>-2.108569030000329E-2</v>
      </c>
      <c r="R617">
        <v>-1.25141696519685E-2</v>
      </c>
      <c r="S617">
        <v>-2.2647445452896209E-2</v>
      </c>
    </row>
    <row r="618" spans="1:19" x14ac:dyDescent="0.35">
      <c r="A618" s="2">
        <v>44342</v>
      </c>
      <c r="B618">
        <v>-9.4339540703203273E-3</v>
      </c>
      <c r="C618">
        <v>1.1415091986548549E-3</v>
      </c>
      <c r="D618">
        <v>9.8396571272676425E-3</v>
      </c>
      <c r="E618">
        <v>2.4067734082511279E-3</v>
      </c>
      <c r="F618">
        <v>-1.336671773622655E-2</v>
      </c>
      <c r="G618">
        <v>1.1692986980019301E-2</v>
      </c>
      <c r="H618">
        <v>1.4664166261141981E-2</v>
      </c>
      <c r="I618">
        <v>1.904646120220832E-2</v>
      </c>
      <c r="J618">
        <v>1.316432800137779E-2</v>
      </c>
      <c r="K618">
        <v>2.0583160564906281E-2</v>
      </c>
      <c r="L618">
        <v>2.7213722429242582E-2</v>
      </c>
      <c r="M618">
        <v>1.7039415416638001E-2</v>
      </c>
      <c r="N618">
        <v>1.682090407373771E-3</v>
      </c>
      <c r="O618">
        <v>3.8481585408816081E-3</v>
      </c>
      <c r="P618">
        <v>-3.4542023789895242E-3</v>
      </c>
      <c r="Q618">
        <v>-4.2647872053302999E-4</v>
      </c>
      <c r="R618">
        <v>2.2759403918410911E-2</v>
      </c>
      <c r="S618">
        <v>1.1671905875590969E-2</v>
      </c>
    </row>
    <row r="619" spans="1:19" x14ac:dyDescent="0.35">
      <c r="A619" s="2">
        <v>44343</v>
      </c>
      <c r="B619">
        <v>0</v>
      </c>
      <c r="C619">
        <v>-1.140207641144086E-3</v>
      </c>
      <c r="D619">
        <v>1.9848232484880319E-3</v>
      </c>
      <c r="E619">
        <v>-1.06606626159923E-2</v>
      </c>
      <c r="F619">
        <v>-9.3142701549739915E-3</v>
      </c>
      <c r="G619">
        <v>9.1711788830537433E-3</v>
      </c>
      <c r="H619">
        <v>6.526768353212864E-3</v>
      </c>
      <c r="I619">
        <v>1.416670019768884E-2</v>
      </c>
      <c r="J619">
        <v>9.8684908389909953E-3</v>
      </c>
      <c r="K619">
        <v>1.5966492028224751E-2</v>
      </c>
      <c r="L619">
        <v>3.084224502632971E-2</v>
      </c>
      <c r="M619">
        <v>3.1412272616029302E-3</v>
      </c>
      <c r="N619">
        <v>1.2474632493019829E-2</v>
      </c>
      <c r="O619">
        <v>-8.177941997672411E-3</v>
      </c>
      <c r="P619">
        <v>3.0328683693718879E-3</v>
      </c>
      <c r="Q619">
        <v>-4.4805155557149368E-3</v>
      </c>
      <c r="R619">
        <v>2.1494498059620119E-2</v>
      </c>
      <c r="S619">
        <v>-6.4473951445482847E-3</v>
      </c>
    </row>
    <row r="620" spans="1:19" x14ac:dyDescent="0.35">
      <c r="A620" s="2">
        <v>44344</v>
      </c>
      <c r="B620">
        <v>6.3491358326346337E-3</v>
      </c>
      <c r="C620">
        <v>-1.902623659366554E-3</v>
      </c>
      <c r="D620">
        <v>3.781729659250388E-3</v>
      </c>
      <c r="E620">
        <v>7.5719812819603494E-3</v>
      </c>
      <c r="F620">
        <v>2.0512948647068759E-2</v>
      </c>
      <c r="G620">
        <v>1.24430916493834E-4</v>
      </c>
      <c r="H620">
        <v>1.482159057616972E-2</v>
      </c>
      <c r="I620">
        <v>-1.6081603276945741E-2</v>
      </c>
      <c r="J620">
        <v>6.5145927995577946E-3</v>
      </c>
      <c r="K620">
        <v>1.6541412930217709E-3</v>
      </c>
      <c r="L620">
        <v>-4.2195041968601243E-3</v>
      </c>
      <c r="M620">
        <v>6.576192201462816E-2</v>
      </c>
      <c r="N620">
        <v>-2.251096027334198E-3</v>
      </c>
      <c r="O620">
        <v>-5.1532099532508591E-3</v>
      </c>
      <c r="P620">
        <v>-2.1597974915553708E-3</v>
      </c>
      <c r="Q620">
        <v>6.4316191644819831E-4</v>
      </c>
      <c r="R620">
        <v>-4.8272808484154384E-3</v>
      </c>
      <c r="S620">
        <v>-3.2444367651146559E-3</v>
      </c>
    </row>
    <row r="621" spans="1:19" x14ac:dyDescent="0.35">
      <c r="A621" s="2">
        <v>44347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 x14ac:dyDescent="0.35">
      <c r="A622" s="2">
        <v>44348</v>
      </c>
      <c r="B622">
        <v>2.523660497026059E-2</v>
      </c>
      <c r="C622">
        <v>3.0118237513542031E-2</v>
      </c>
      <c r="D622">
        <v>4.5389311277070021E-2</v>
      </c>
      <c r="E622">
        <v>2.7555688989595591E-2</v>
      </c>
      <c r="F622">
        <v>4.1876044590658301E-2</v>
      </c>
      <c r="G622">
        <v>5.2900119310924643E-2</v>
      </c>
      <c r="H622">
        <v>4.1533724939484477E-2</v>
      </c>
      <c r="I622">
        <v>4.7124661441678928E-2</v>
      </c>
      <c r="J622">
        <v>1.1326962908821511E-2</v>
      </c>
      <c r="K622">
        <v>0.13625101426348099</v>
      </c>
      <c r="L622">
        <v>9.66872665718288E-2</v>
      </c>
      <c r="M622">
        <v>4.1136206000438318E-2</v>
      </c>
      <c r="N622">
        <v>3.1227781257418871E-2</v>
      </c>
      <c r="O622">
        <v>2.5381935276901579E-2</v>
      </c>
      <c r="P622">
        <v>6.1039088349756687E-2</v>
      </c>
      <c r="Q622">
        <v>2.2917052538353518E-2</v>
      </c>
      <c r="R622">
        <v>2.213926367555508E-2</v>
      </c>
      <c r="S622">
        <v>3.5806055706228523E-2</v>
      </c>
    </row>
    <row r="623" spans="1:19" x14ac:dyDescent="0.35">
      <c r="A623" s="2">
        <v>44349</v>
      </c>
      <c r="B623">
        <v>3.3846157623215863E-2</v>
      </c>
      <c r="C623">
        <v>2.257593473868158E-2</v>
      </c>
      <c r="D623">
        <v>1.2356281527633021E-2</v>
      </c>
      <c r="E623">
        <v>1.3408407168186139E-2</v>
      </c>
      <c r="F623">
        <v>2.8135068807147109E-2</v>
      </c>
      <c r="G623">
        <v>8.0385968576122124E-3</v>
      </c>
      <c r="H623">
        <v>7.011252208664942E-3</v>
      </c>
      <c r="I623">
        <v>7.1779528213669064E-3</v>
      </c>
      <c r="J623">
        <v>7.6798183855857349E-3</v>
      </c>
      <c r="K623">
        <v>9.4477181978147584E-3</v>
      </c>
      <c r="L623">
        <v>2.6694876630111612E-2</v>
      </c>
      <c r="M623">
        <v>6.3029310118029702E-2</v>
      </c>
      <c r="N623">
        <v>3.1894213919340109E-2</v>
      </c>
      <c r="O623">
        <v>1.7428659524258979E-2</v>
      </c>
      <c r="P623">
        <v>2.447990273414424E-2</v>
      </c>
      <c r="Q623">
        <v>1.800660608018578E-2</v>
      </c>
      <c r="R623">
        <v>2.6892185297124671E-2</v>
      </c>
      <c r="S623">
        <v>7.9391737812901653E-3</v>
      </c>
    </row>
    <row r="624" spans="1:19" x14ac:dyDescent="0.35">
      <c r="A624" s="2">
        <v>44350</v>
      </c>
      <c r="B624">
        <v>0</v>
      </c>
      <c r="C624">
        <v>4.7049033958546094E-3</v>
      </c>
      <c r="D624">
        <v>8.1370020834412582E-3</v>
      </c>
      <c r="E624">
        <v>-4.533709289206711E-3</v>
      </c>
      <c r="F624">
        <v>5.472965309091915E-3</v>
      </c>
      <c r="G624">
        <v>1.8060360245327312E-2</v>
      </c>
      <c r="H624">
        <v>-3.916426538713158E-3</v>
      </c>
      <c r="I624">
        <v>-1.018099820360552E-2</v>
      </c>
      <c r="J624">
        <v>4.445935129284484E-3</v>
      </c>
      <c r="K624">
        <v>-6.4794456505136164E-3</v>
      </c>
      <c r="L624">
        <v>1.710603642991249E-3</v>
      </c>
      <c r="M624">
        <v>-1.770040560191033E-3</v>
      </c>
      <c r="N624">
        <v>-4.5748701621326493E-3</v>
      </c>
      <c r="O624">
        <v>-1.9859341562568078E-3</v>
      </c>
      <c r="P624">
        <v>3.4088381189796291E-3</v>
      </c>
      <c r="Q624">
        <v>-4.1130369611108719E-4</v>
      </c>
      <c r="R624">
        <v>-1.267917944067698E-2</v>
      </c>
      <c r="S624">
        <v>3.9382852648210953E-3</v>
      </c>
    </row>
    <row r="625" spans="1:19" x14ac:dyDescent="0.35">
      <c r="A625" s="2">
        <v>44351</v>
      </c>
      <c r="B625">
        <v>5.9524978396940931E-3</v>
      </c>
      <c r="C625">
        <v>-1.152735092289103E-2</v>
      </c>
      <c r="D625">
        <v>6.389654548850876E-3</v>
      </c>
      <c r="E625">
        <v>7.993197465284041E-3</v>
      </c>
      <c r="F625">
        <v>1.399694916668803E-2</v>
      </c>
      <c r="G625">
        <v>7.4877015866747776E-3</v>
      </c>
      <c r="H625">
        <v>1.004819714611838E-2</v>
      </c>
      <c r="I625">
        <v>1.6228521671512341E-2</v>
      </c>
      <c r="J625">
        <v>6.4812646638250371E-3</v>
      </c>
      <c r="K625">
        <v>0</v>
      </c>
      <c r="L625">
        <v>-4.7814310823628414E-3</v>
      </c>
      <c r="M625">
        <v>2.7482330445889769E-2</v>
      </c>
      <c r="N625">
        <v>2.5445400349844331E-2</v>
      </c>
      <c r="O625">
        <v>-1.243860138201436E-3</v>
      </c>
      <c r="P625">
        <v>1.87849155448554E-2</v>
      </c>
      <c r="Q625">
        <v>-6.1720940467602237E-4</v>
      </c>
      <c r="R625">
        <v>-9.6021862262429813E-4</v>
      </c>
      <c r="S625">
        <v>4.4132681088309136E-3</v>
      </c>
    </row>
    <row r="626" spans="1:19" x14ac:dyDescent="0.35">
      <c r="A626" s="2">
        <v>44354</v>
      </c>
      <c r="B626">
        <v>-5.9172752714240504E-3</v>
      </c>
      <c r="C626">
        <v>-6.5596736394680777E-3</v>
      </c>
      <c r="D626">
        <v>-6.6815776396356164E-4</v>
      </c>
      <c r="E626">
        <v>-6.4545097117396644E-3</v>
      </c>
      <c r="F626">
        <v>2.30060912221377E-2</v>
      </c>
      <c r="G626">
        <v>-4.9163999713509599E-3</v>
      </c>
      <c r="H626">
        <v>2.5949430280662882E-3</v>
      </c>
      <c r="I626">
        <v>1.461997652562053E-3</v>
      </c>
      <c r="J626">
        <v>-5.1830365980878312E-3</v>
      </c>
      <c r="K626">
        <v>-8.6956752353057887E-3</v>
      </c>
      <c r="L626">
        <v>6.8611405312291041E-4</v>
      </c>
      <c r="M626">
        <v>-1.3805114517989049E-2</v>
      </c>
      <c r="N626">
        <v>1.016630392491491E-2</v>
      </c>
      <c r="O626">
        <v>-1.170599580787646E-2</v>
      </c>
      <c r="P626">
        <v>-2.7462685666002069E-3</v>
      </c>
      <c r="Q626">
        <v>-7.8237443534043827E-3</v>
      </c>
      <c r="R626">
        <v>-6.6073819981889992E-3</v>
      </c>
      <c r="S626">
        <v>-6.5094470410134164E-3</v>
      </c>
    </row>
    <row r="627" spans="1:19" x14ac:dyDescent="0.35">
      <c r="A627" s="2">
        <v>44355</v>
      </c>
      <c r="B627">
        <v>-2.976248919847047E-3</v>
      </c>
      <c r="C627">
        <v>1.7241376609469231E-2</v>
      </c>
      <c r="D627">
        <v>1.1034903893839321E-2</v>
      </c>
      <c r="E627">
        <v>9.0952675876856404E-3</v>
      </c>
      <c r="F627">
        <v>-3.7480846752310231E-3</v>
      </c>
      <c r="G627">
        <v>4.1362113137015646E-3</v>
      </c>
      <c r="H627">
        <v>-2.1571180171163769E-3</v>
      </c>
      <c r="I627">
        <v>1.2689424406623569E-2</v>
      </c>
      <c r="J627">
        <v>1.18409423879573E-2</v>
      </c>
      <c r="K627">
        <v>-6.5789107396974078E-3</v>
      </c>
      <c r="L627">
        <v>1.028999945813958E-3</v>
      </c>
      <c r="M627">
        <v>2.7996423746959209E-2</v>
      </c>
      <c r="N627">
        <v>1.6229434163663741E-3</v>
      </c>
      <c r="O627">
        <v>1.5119197463124841E-3</v>
      </c>
      <c r="P627">
        <v>-5.5072422089210704E-3</v>
      </c>
      <c r="Q627">
        <v>3.7353259071855049E-3</v>
      </c>
      <c r="R627">
        <v>6.8932388323008631E-3</v>
      </c>
      <c r="S627">
        <v>1.7690456102708699E-2</v>
      </c>
    </row>
    <row r="628" spans="1:19" x14ac:dyDescent="0.35">
      <c r="A628" s="2">
        <v>44356</v>
      </c>
      <c r="B628">
        <v>1.791052569623108E-2</v>
      </c>
      <c r="C628">
        <v>-5.0486714907868047E-3</v>
      </c>
      <c r="D628">
        <v>-1.3064357582561409E-2</v>
      </c>
      <c r="E628">
        <v>-8.7373145932843066E-3</v>
      </c>
      <c r="F628">
        <v>-1.2791637806547679E-2</v>
      </c>
      <c r="G628">
        <v>-1.8079746679954819E-2</v>
      </c>
      <c r="H628">
        <v>-9.5113048999092564E-3</v>
      </c>
      <c r="I628">
        <v>-1.4415531202841E-2</v>
      </c>
      <c r="J628">
        <v>-7.4894182478842941E-3</v>
      </c>
      <c r="K628">
        <v>-1.6924308219583909E-2</v>
      </c>
      <c r="L628">
        <v>-2.8444183693356769E-2</v>
      </c>
      <c r="M628">
        <v>-3.4042093663998458E-3</v>
      </c>
      <c r="N628">
        <v>-1.188108086545792E-3</v>
      </c>
      <c r="O628">
        <v>2.0131293873997258E-3</v>
      </c>
      <c r="P628">
        <v>-9.8893466679451647E-3</v>
      </c>
      <c r="Q628">
        <v>4.5480037692506858E-3</v>
      </c>
      <c r="R628">
        <v>-1.5974043426027599E-2</v>
      </c>
      <c r="S628">
        <v>8.3695278501849657E-3</v>
      </c>
    </row>
    <row r="629" spans="1:19" x14ac:dyDescent="0.35">
      <c r="A629" s="2">
        <v>44357</v>
      </c>
      <c r="B629">
        <v>8.7976465692454209E-3</v>
      </c>
      <c r="C629">
        <v>-2.899749013450803E-3</v>
      </c>
      <c r="D629">
        <v>8.2105283265421214E-3</v>
      </c>
      <c r="E629">
        <v>5.8452238545081414E-3</v>
      </c>
      <c r="F629">
        <v>4.5731204998840091E-3</v>
      </c>
      <c r="G629">
        <v>4.1952284829764874E-3</v>
      </c>
      <c r="H629">
        <v>1.746151507168392E-3</v>
      </c>
      <c r="I629">
        <v>1.6876248514976491E-3</v>
      </c>
      <c r="J629">
        <v>-2.6726355463030371E-3</v>
      </c>
      <c r="K629">
        <v>8.2336110175560417E-3</v>
      </c>
      <c r="L629">
        <v>-7.054039313422189E-4</v>
      </c>
      <c r="M629">
        <v>-3.4156402196249269E-3</v>
      </c>
      <c r="N629">
        <v>-8.7616593429181711E-3</v>
      </c>
      <c r="O629">
        <v>7.2827755513340531E-3</v>
      </c>
      <c r="P629">
        <v>-3.595734411139917E-3</v>
      </c>
      <c r="Q629">
        <v>-5.9681438015521948E-3</v>
      </c>
      <c r="R629">
        <v>1.219229178948122E-4</v>
      </c>
      <c r="S629">
        <v>1.596191339294784E-3</v>
      </c>
    </row>
    <row r="630" spans="1:19" x14ac:dyDescent="0.35">
      <c r="A630" s="2">
        <v>44358</v>
      </c>
      <c r="B630">
        <v>3.7790725682563357E-2</v>
      </c>
      <c r="C630">
        <v>1.090548850860573E-3</v>
      </c>
      <c r="D630">
        <v>-3.3240034252624011E-3</v>
      </c>
      <c r="E630">
        <v>-4.6121200798129314E-3</v>
      </c>
      <c r="F630">
        <v>-5.3111234520938364E-3</v>
      </c>
      <c r="G630">
        <v>-8.471506620090441E-3</v>
      </c>
      <c r="H630">
        <v>-3.4859173827740402E-3</v>
      </c>
      <c r="I630">
        <v>7.3010453823953991E-3</v>
      </c>
      <c r="J630">
        <v>-4.0984838029204376E-3</v>
      </c>
      <c r="K630">
        <v>-7.4241083194293012E-4</v>
      </c>
      <c r="L630">
        <v>0</v>
      </c>
      <c r="M630">
        <v>-1.799498182003989E-2</v>
      </c>
      <c r="N630">
        <v>-7.3111983769115207E-3</v>
      </c>
      <c r="O630">
        <v>7.7287599373370153E-3</v>
      </c>
      <c r="P630">
        <v>1.6037570013309741E-3</v>
      </c>
      <c r="Q630">
        <v>1.428567152244486E-2</v>
      </c>
      <c r="R630">
        <v>-7.9326215922809196E-3</v>
      </c>
      <c r="S630">
        <v>-9.2431559224784854E-3</v>
      </c>
    </row>
    <row r="631" spans="1:19" x14ac:dyDescent="0.35">
      <c r="A631" s="2">
        <v>44361</v>
      </c>
      <c r="B631">
        <v>0</v>
      </c>
      <c r="C631">
        <v>1.8155523143239091E-2</v>
      </c>
      <c r="D631">
        <v>5.6695602362788478E-3</v>
      </c>
      <c r="E631">
        <v>5.5590957318751855E-4</v>
      </c>
      <c r="F631">
        <v>3.0511774959300908E-3</v>
      </c>
      <c r="G631">
        <v>-6.7882078926512213E-3</v>
      </c>
      <c r="H631">
        <v>4.3715173354152981E-4</v>
      </c>
      <c r="I631">
        <v>-8.4983712827275681E-3</v>
      </c>
      <c r="J631">
        <v>-3.0070783020732521E-3</v>
      </c>
      <c r="K631">
        <v>-2.9717761732761532E-3</v>
      </c>
      <c r="L631">
        <v>-1.7648921887502E-3</v>
      </c>
      <c r="M631">
        <v>5.2354801366576442E-3</v>
      </c>
      <c r="N631">
        <v>5.1667121569194396E-3</v>
      </c>
      <c r="O631">
        <v>2.0534272798679701E-2</v>
      </c>
      <c r="P631">
        <v>1.040832803154812E-2</v>
      </c>
      <c r="Q631">
        <v>7.5526637637870486E-3</v>
      </c>
      <c r="R631">
        <v>8.1191404309401971E-3</v>
      </c>
      <c r="S631">
        <v>-1.6083117213122611E-3</v>
      </c>
    </row>
    <row r="632" spans="1:19" x14ac:dyDescent="0.35">
      <c r="A632" s="2">
        <v>44362</v>
      </c>
      <c r="B632">
        <v>-5.6022647347101504E-3</v>
      </c>
      <c r="C632">
        <v>1.2125505403894451E-2</v>
      </c>
      <c r="D632">
        <v>1.425956667943651E-2</v>
      </c>
      <c r="E632">
        <v>2.1580052600715272E-2</v>
      </c>
      <c r="F632">
        <v>4.5627920108086686E-3</v>
      </c>
      <c r="G632">
        <v>8.7197501736027139E-3</v>
      </c>
      <c r="H632">
        <v>-1.005238942640807E-2</v>
      </c>
      <c r="I632">
        <v>2.2443026068177611E-2</v>
      </c>
      <c r="J632">
        <v>1.0795314005939581E-2</v>
      </c>
      <c r="K632">
        <v>3.1296545917049563E-2</v>
      </c>
      <c r="L632">
        <v>3.2531788861341893E-2</v>
      </c>
      <c r="M632">
        <v>1.5625139499426229E-2</v>
      </c>
      <c r="N632">
        <v>7.2176281496203476E-3</v>
      </c>
      <c r="O632">
        <v>2.6909230298415299E-2</v>
      </c>
      <c r="P632">
        <v>1.7036657506171778E-2</v>
      </c>
      <c r="Q632">
        <v>1.175017430702141E-2</v>
      </c>
      <c r="R632">
        <v>4.2708664782626924E-3</v>
      </c>
      <c r="S632">
        <v>3.6410530871825442E-2</v>
      </c>
    </row>
    <row r="633" spans="1:19" x14ac:dyDescent="0.35">
      <c r="A633" s="2">
        <v>44363</v>
      </c>
      <c r="B633">
        <v>1.408452408810912E-2</v>
      </c>
      <c r="C633">
        <v>-1.5856160995440401E-2</v>
      </c>
      <c r="D633">
        <v>-6.5387745951250853E-4</v>
      </c>
      <c r="E633">
        <v>-5.7116037523644581E-3</v>
      </c>
      <c r="F633">
        <v>-1.0598122871149361E-2</v>
      </c>
      <c r="G633">
        <v>-1.0396981197556049E-2</v>
      </c>
      <c r="H633">
        <v>-3.7527576034122712E-2</v>
      </c>
      <c r="I633">
        <v>-2.3604961203464E-2</v>
      </c>
      <c r="J633">
        <v>-6.1253894041053414E-3</v>
      </c>
      <c r="K633">
        <v>-1.300577993369856E-2</v>
      </c>
      <c r="L633">
        <v>4.5890417217687503E-2</v>
      </c>
      <c r="M633">
        <v>8.5469410113605537E-3</v>
      </c>
      <c r="N633">
        <v>-1.476654666786326E-2</v>
      </c>
      <c r="O633">
        <v>-1.6289063257110211E-2</v>
      </c>
      <c r="P633">
        <v>-1.9867653894315999E-2</v>
      </c>
      <c r="Q633">
        <v>-9.6113690186677703E-3</v>
      </c>
      <c r="R633">
        <v>-1.02065909061031E-2</v>
      </c>
      <c r="S633">
        <v>-3.5754296208841958E-3</v>
      </c>
    </row>
    <row r="634" spans="1:19" x14ac:dyDescent="0.35">
      <c r="A634" s="2">
        <v>44364</v>
      </c>
      <c r="B634">
        <v>1.9444399453401481E-2</v>
      </c>
      <c r="C634">
        <v>-2.6852970801727771E-2</v>
      </c>
      <c r="D634">
        <v>-3.46803218217826E-2</v>
      </c>
      <c r="E634">
        <v>-2.370748390999777E-2</v>
      </c>
      <c r="F634">
        <v>-2.2953077558467979E-2</v>
      </c>
      <c r="G634">
        <v>-3.872040455675374E-2</v>
      </c>
      <c r="H634">
        <v>-3.5779816129785653E-2</v>
      </c>
      <c r="I634">
        <v>-3.2648113062100907E-2</v>
      </c>
      <c r="J634">
        <v>-3.6662448677312942E-2</v>
      </c>
      <c r="K634">
        <v>-5.6368841990745662E-2</v>
      </c>
      <c r="L634">
        <v>-7.5965998086686137E-2</v>
      </c>
      <c r="M634">
        <v>-3.3050715827892652E-2</v>
      </c>
      <c r="N634">
        <v>-4.4963503731380923E-2</v>
      </c>
      <c r="O634">
        <v>-1.007921591407346E-2</v>
      </c>
      <c r="P634">
        <v>-4.5707476939218949E-2</v>
      </c>
      <c r="Q634">
        <v>-2.0622973555519009E-2</v>
      </c>
      <c r="R634">
        <v>-3.5354702243352583E-2</v>
      </c>
      <c r="S634">
        <v>-3.2917247282343458E-2</v>
      </c>
    </row>
    <row r="635" spans="1:19" x14ac:dyDescent="0.35">
      <c r="A635" s="2">
        <v>44365</v>
      </c>
      <c r="B635">
        <v>-2.4523140940160729E-2</v>
      </c>
      <c r="C635">
        <v>-3.9735162806781583E-2</v>
      </c>
      <c r="D635">
        <v>-2.5080333211909611E-2</v>
      </c>
      <c r="E635">
        <v>-3.7732352548587533E-2</v>
      </c>
      <c r="F635">
        <v>-6.2648277801100596E-3</v>
      </c>
      <c r="G635">
        <v>-2.6034526307587069E-2</v>
      </c>
      <c r="H635">
        <v>-5.2331240636416587E-2</v>
      </c>
      <c r="I635">
        <v>-1.4947716651121381E-2</v>
      </c>
      <c r="J635">
        <v>-3.4284875563485362E-2</v>
      </c>
      <c r="K635">
        <v>-2.48255871149714E-2</v>
      </c>
      <c r="L635">
        <v>-8.1502052769286681E-3</v>
      </c>
      <c r="M635">
        <v>-3.505851120180981E-3</v>
      </c>
      <c r="N635">
        <v>-2.8733111110698539E-2</v>
      </c>
      <c r="O635">
        <v>-5.2605756942584403E-2</v>
      </c>
      <c r="P635">
        <v>-2.582260229312661E-2</v>
      </c>
      <c r="Q635">
        <v>-4.170089445404912E-2</v>
      </c>
      <c r="R635">
        <v>-3.2578443402147113E-2</v>
      </c>
      <c r="S635">
        <v>-2.5649176216850811E-2</v>
      </c>
    </row>
    <row r="636" spans="1:19" x14ac:dyDescent="0.35">
      <c r="A636" s="2">
        <v>44368</v>
      </c>
      <c r="B636">
        <v>-1.5524159622354979E-2</v>
      </c>
      <c r="C636">
        <v>3.2183997939129849E-2</v>
      </c>
      <c r="D636">
        <v>5.0756121025161027E-2</v>
      </c>
      <c r="E636">
        <v>2.9311783607736119E-2</v>
      </c>
      <c r="F636">
        <v>3.46730209573054E-2</v>
      </c>
      <c r="G636">
        <v>7.1617675102160216E-2</v>
      </c>
      <c r="H636">
        <v>4.6686708703491453E-2</v>
      </c>
      <c r="I636">
        <v>7.1724859580222233E-2</v>
      </c>
      <c r="J636">
        <v>3.7030876293885129E-2</v>
      </c>
      <c r="K636">
        <v>6.9212422708639698E-2</v>
      </c>
      <c r="L636">
        <v>5.3947855592501703E-2</v>
      </c>
      <c r="M636">
        <v>2.8144059907637908E-2</v>
      </c>
      <c r="N636">
        <v>3.7780829875744049E-2</v>
      </c>
      <c r="O636">
        <v>3.5823557151605012E-2</v>
      </c>
      <c r="P636">
        <v>4.7883791512904228E-2</v>
      </c>
      <c r="Q636">
        <v>3.3606038240071801E-2</v>
      </c>
      <c r="R636">
        <v>5.2091728663160593E-2</v>
      </c>
      <c r="S636">
        <v>3.6258145876756347E-2</v>
      </c>
    </row>
    <row r="637" spans="1:19" x14ac:dyDescent="0.35">
      <c r="A637" s="2">
        <v>44369</v>
      </c>
      <c r="B637">
        <v>5.8479453236856223E-2</v>
      </c>
      <c r="C637">
        <v>7.7949628048741282E-3</v>
      </c>
      <c r="D637">
        <v>5.6245412327708966E-3</v>
      </c>
      <c r="E637">
        <v>3.300409446127528E-3</v>
      </c>
      <c r="F637">
        <v>2.2848185525008451E-3</v>
      </c>
      <c r="G637">
        <v>-4.7043357835263588E-4</v>
      </c>
      <c r="H637">
        <v>7.6740360576639244E-3</v>
      </c>
      <c r="I637">
        <v>-1.969031347593719E-2</v>
      </c>
      <c r="J637">
        <v>4.7502291838821256E-3</v>
      </c>
      <c r="K637">
        <v>2.232204133411964E-3</v>
      </c>
      <c r="L637">
        <v>1.728809837519996E-2</v>
      </c>
      <c r="M637">
        <v>1.112073852894269E-2</v>
      </c>
      <c r="N637">
        <v>7.0977899631208263E-3</v>
      </c>
      <c r="O637">
        <v>1.309302075855134E-2</v>
      </c>
      <c r="P637">
        <v>8.5676999256438791E-3</v>
      </c>
      <c r="Q637">
        <v>-2.0558881013781338E-3</v>
      </c>
      <c r="R637">
        <v>1.250318661900018E-2</v>
      </c>
      <c r="S637">
        <v>1.917225223099539E-2</v>
      </c>
    </row>
    <row r="638" spans="1:19" x14ac:dyDescent="0.35">
      <c r="A638" s="2">
        <v>44370</v>
      </c>
      <c r="B638">
        <v>2.4861990713114009E-2</v>
      </c>
      <c r="C638">
        <v>2.946665040334695E-3</v>
      </c>
      <c r="D638">
        <v>-4.9356041187076372E-4</v>
      </c>
      <c r="E638">
        <v>-1.2218677360825709E-3</v>
      </c>
      <c r="F638">
        <v>1.367776463469395E-2</v>
      </c>
      <c r="G638">
        <v>8.8286006300368758E-3</v>
      </c>
      <c r="H638">
        <v>3.3316186865950388E-3</v>
      </c>
      <c r="I638">
        <v>-3.7237906189090402E-3</v>
      </c>
      <c r="J638">
        <v>3.423618107138759E-3</v>
      </c>
      <c r="K638">
        <v>6.681477187536311E-3</v>
      </c>
      <c r="L638">
        <v>3.1656122716523072E-2</v>
      </c>
      <c r="M638">
        <v>8.460366747879311E-3</v>
      </c>
      <c r="N638">
        <v>3.2966011075117319E-3</v>
      </c>
      <c r="O638">
        <v>6.5836508510606073E-3</v>
      </c>
      <c r="P638">
        <v>-8.0884216500953787E-4</v>
      </c>
      <c r="Q638">
        <v>-4.8852442711779798E-3</v>
      </c>
      <c r="R638">
        <v>-1.605352722403808E-3</v>
      </c>
      <c r="S638">
        <v>7.3680288402866454E-3</v>
      </c>
    </row>
    <row r="639" spans="1:19" x14ac:dyDescent="0.35">
      <c r="A639" s="2">
        <v>44371</v>
      </c>
      <c r="B639">
        <v>2.1563312461019949E-2</v>
      </c>
      <c r="C639">
        <v>3.3052096728665159E-3</v>
      </c>
      <c r="D639">
        <v>1.036849699183229E-2</v>
      </c>
      <c r="E639">
        <v>8.1867099893013773E-3</v>
      </c>
      <c r="F639">
        <v>0.100449801026397</v>
      </c>
      <c r="G639">
        <v>4.5508306677881638E-3</v>
      </c>
      <c r="H639">
        <v>2.514238721423134E-2</v>
      </c>
      <c r="I639">
        <v>2.378736739071075E-3</v>
      </c>
      <c r="J639">
        <v>1.283495232552934E-2</v>
      </c>
      <c r="K639">
        <v>2.1386433690982361E-2</v>
      </c>
      <c r="L639">
        <v>2.5193733835068729E-2</v>
      </c>
      <c r="M639">
        <v>2.0134146855760319E-2</v>
      </c>
      <c r="N639">
        <v>1.6202214941408281E-2</v>
      </c>
      <c r="O639">
        <v>1.283938068335155E-2</v>
      </c>
      <c r="P639">
        <v>7.6922977069013854E-3</v>
      </c>
      <c r="Q639">
        <v>2.6680759046477261E-2</v>
      </c>
      <c r="R639">
        <v>1.088436475039312E-2</v>
      </c>
      <c r="S639">
        <v>4.0459876020140229E-3</v>
      </c>
    </row>
    <row r="640" spans="1:19" x14ac:dyDescent="0.35">
      <c r="A640" s="2">
        <v>44372</v>
      </c>
      <c r="B640">
        <v>3.166230478798826E-2</v>
      </c>
      <c r="C640">
        <v>0</v>
      </c>
      <c r="D640">
        <v>-1.302999746828126E-3</v>
      </c>
      <c r="E640">
        <v>1.493420272785206E-3</v>
      </c>
      <c r="F640">
        <v>1.0899155812574611E-2</v>
      </c>
      <c r="G640">
        <v>1.8120543634106982E-2</v>
      </c>
      <c r="H640">
        <v>6.0156985327761703E-3</v>
      </c>
      <c r="I640">
        <v>9.2652821006289354E-3</v>
      </c>
      <c r="J640">
        <v>3.3686343584991012E-3</v>
      </c>
      <c r="K640">
        <v>1.588448365036732E-2</v>
      </c>
      <c r="L640">
        <v>3.6862064968535828E-2</v>
      </c>
      <c r="M640">
        <v>-1.726966845790856E-2</v>
      </c>
      <c r="N640">
        <v>3.9023404600853069E-3</v>
      </c>
      <c r="O640">
        <v>1.913260347544687E-3</v>
      </c>
      <c r="P640">
        <v>-1.0044389435712731E-2</v>
      </c>
      <c r="Q640">
        <v>-1.0602919474226421E-2</v>
      </c>
      <c r="R640">
        <v>4.4046864418842979E-3</v>
      </c>
      <c r="S640">
        <v>2.16990003352957E-3</v>
      </c>
    </row>
    <row r="641" spans="1:19" x14ac:dyDescent="0.35">
      <c r="A641" s="2">
        <v>44375</v>
      </c>
      <c r="B641">
        <v>-1.278783929438587E-2</v>
      </c>
      <c r="C641">
        <v>-3.147877447998304E-2</v>
      </c>
      <c r="D641">
        <v>-2.805404080910812E-2</v>
      </c>
      <c r="E641">
        <v>-3.0848055652379251E-2</v>
      </c>
      <c r="F641">
        <v>-1.7520115295726502E-2</v>
      </c>
      <c r="G641">
        <v>-5.3394409261505182E-2</v>
      </c>
      <c r="H641">
        <v>-2.391901013034381E-2</v>
      </c>
      <c r="I641">
        <v>-3.5154448790649773E-2</v>
      </c>
      <c r="J641">
        <v>-3.2773707423115687E-2</v>
      </c>
      <c r="K641">
        <v>-4.8329769030354908E-2</v>
      </c>
      <c r="L641">
        <v>-5.0744505966972442E-2</v>
      </c>
      <c r="M641">
        <v>-5.85778145255067E-3</v>
      </c>
      <c r="N641">
        <v>-5.1310756451265482E-2</v>
      </c>
      <c r="O641">
        <v>-3.6763064301038588E-2</v>
      </c>
      <c r="P641">
        <v>-3.5308238658421032E-2</v>
      </c>
      <c r="Q641">
        <v>-2.9417898437485431E-2</v>
      </c>
      <c r="R641">
        <v>-5.3234197796116933E-2</v>
      </c>
      <c r="S641">
        <v>-2.5518057802273231E-2</v>
      </c>
    </row>
    <row r="642" spans="1:19" x14ac:dyDescent="0.35">
      <c r="A642" s="2">
        <v>44376</v>
      </c>
      <c r="B642">
        <v>-4.1450647288576732E-2</v>
      </c>
      <c r="C642">
        <v>-7.180512194000066E-3</v>
      </c>
      <c r="D642">
        <v>-9.0620702389624386E-3</v>
      </c>
      <c r="E642">
        <v>-2.2117346818948391E-3</v>
      </c>
      <c r="F642">
        <v>-1.1659960843843581E-2</v>
      </c>
      <c r="G642">
        <v>-7.954609645558941E-3</v>
      </c>
      <c r="H642">
        <v>-9.4260909122767522E-4</v>
      </c>
      <c r="I642">
        <v>1.161422461983808E-4</v>
      </c>
      <c r="J642">
        <v>-6.9421701720260298E-3</v>
      </c>
      <c r="K642">
        <v>-4.4809310006213021E-3</v>
      </c>
      <c r="L642">
        <v>1.9206289653066479E-3</v>
      </c>
      <c r="M642">
        <v>1.515155199786467E-2</v>
      </c>
      <c r="N642">
        <v>-3.6287829316041802E-3</v>
      </c>
      <c r="O642">
        <v>-6.4435545243389791E-3</v>
      </c>
      <c r="P642">
        <v>-7.151910128606831E-3</v>
      </c>
      <c r="Q642">
        <v>-1.0824856842141069E-2</v>
      </c>
      <c r="R642">
        <v>-1.0293302409072891E-2</v>
      </c>
      <c r="S642">
        <v>-6.1894455983638741E-3</v>
      </c>
    </row>
    <row r="643" spans="1:19" x14ac:dyDescent="0.35">
      <c r="A643" s="2">
        <v>44377</v>
      </c>
      <c r="B643">
        <v>2.162159116792273E-2</v>
      </c>
      <c r="C643">
        <v>5.7099617713047826E-3</v>
      </c>
      <c r="D643">
        <v>3.1329480628481621E-2</v>
      </c>
      <c r="E643">
        <v>9.4448553236305965E-3</v>
      </c>
      <c r="F643">
        <v>1.457333915851633E-2</v>
      </c>
      <c r="G643">
        <v>1.372870268391568E-2</v>
      </c>
      <c r="H643">
        <v>0</v>
      </c>
      <c r="I643">
        <v>1.311048915881852E-2</v>
      </c>
      <c r="J643">
        <v>5.6589931608070909E-3</v>
      </c>
      <c r="K643">
        <v>2.175536671484779E-2</v>
      </c>
      <c r="L643">
        <v>-9.5844249827248262E-4</v>
      </c>
      <c r="M643">
        <v>1.409616094807542E-2</v>
      </c>
      <c r="N643">
        <v>8.3418820427352269E-3</v>
      </c>
      <c r="O643">
        <v>7.7328244441456917E-3</v>
      </c>
      <c r="P643">
        <v>1.5678060705307528E-2</v>
      </c>
      <c r="Q643">
        <v>-9.4112115055779988E-3</v>
      </c>
      <c r="R643">
        <v>1.5080478649954539E-2</v>
      </c>
      <c r="S643">
        <v>7.3458625869944338E-3</v>
      </c>
    </row>
    <row r="644" spans="1:19" x14ac:dyDescent="0.35">
      <c r="A644" s="2">
        <v>44378</v>
      </c>
      <c r="B644">
        <v>0</v>
      </c>
      <c r="C644">
        <v>2.498093154282444E-2</v>
      </c>
      <c r="D644">
        <v>3.2512128315228317E-2</v>
      </c>
      <c r="E644">
        <v>1.4034606409720761E-2</v>
      </c>
      <c r="F644">
        <v>1.641578070360716E-2</v>
      </c>
      <c r="G644">
        <v>3.056074406964715E-2</v>
      </c>
      <c r="H644">
        <v>4.7171694229035674E-3</v>
      </c>
      <c r="I644">
        <v>1.7979861364820771E-2</v>
      </c>
      <c r="J644">
        <v>1.4068379594120771E-2</v>
      </c>
      <c r="K644">
        <v>4.0381810679038337E-2</v>
      </c>
      <c r="L644">
        <v>5.0847493519650788E-2</v>
      </c>
      <c r="M644">
        <v>-3.5976993063165368E-2</v>
      </c>
      <c r="N644">
        <v>1.4798470271819131E-2</v>
      </c>
      <c r="O644">
        <v>2.5742415126914549E-2</v>
      </c>
      <c r="P644">
        <v>1.7521606390404901E-2</v>
      </c>
      <c r="Q644">
        <v>1.2593847985306271E-2</v>
      </c>
      <c r="R644">
        <v>-3.4579979253301918E-3</v>
      </c>
      <c r="S644">
        <v>2.853425069966109E-3</v>
      </c>
    </row>
    <row r="645" spans="1:19" x14ac:dyDescent="0.35">
      <c r="A645" s="2">
        <v>44379</v>
      </c>
      <c r="B645">
        <v>2.6454793028665162E-3</v>
      </c>
      <c r="C645">
        <v>-3.6928322973491801E-3</v>
      </c>
      <c r="D645">
        <v>-2.067293710617979E-3</v>
      </c>
      <c r="E645">
        <v>-1.318095766718486E-3</v>
      </c>
      <c r="F645">
        <v>2.4226121178171581E-2</v>
      </c>
      <c r="G645">
        <v>-2.558343608773828E-3</v>
      </c>
      <c r="H645">
        <v>8.4506544513129889E-3</v>
      </c>
      <c r="I645">
        <v>-8.0999475176485314E-3</v>
      </c>
      <c r="J645">
        <v>-3.2643072933797872E-3</v>
      </c>
      <c r="K645">
        <v>-2.25829129459354E-2</v>
      </c>
      <c r="L645">
        <v>-8.5208834933375721E-3</v>
      </c>
      <c r="M645">
        <v>1.102621540468918E-2</v>
      </c>
      <c r="N645">
        <v>9.3008041476239089E-3</v>
      </c>
      <c r="O645">
        <v>-2.6542471927605278E-3</v>
      </c>
      <c r="P645">
        <v>-1.8859896360269749E-2</v>
      </c>
      <c r="Q645">
        <v>-4.3640713431636341E-4</v>
      </c>
      <c r="R645">
        <v>3.341510692672633E-3</v>
      </c>
      <c r="S645">
        <v>-1.422719801371541E-3</v>
      </c>
    </row>
    <row r="646" spans="1:19" x14ac:dyDescent="0.35">
      <c r="A646" s="2">
        <v>44382</v>
      </c>
      <c r="B646">
        <v>1.5831152393994019E-2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</row>
    <row r="647" spans="1:19" x14ac:dyDescent="0.35">
      <c r="A647" s="2">
        <v>44383</v>
      </c>
      <c r="B647">
        <v>-1.298713051732414E-2</v>
      </c>
      <c r="C647">
        <v>-3.7435169932017009E-2</v>
      </c>
      <c r="D647">
        <v>-3.9362573284357112E-2</v>
      </c>
      <c r="E647">
        <v>-1.9609596123845829E-2</v>
      </c>
      <c r="F647">
        <v>-3.4165556448699667E-2</v>
      </c>
      <c r="G647">
        <v>-2.3901077537741181E-2</v>
      </c>
      <c r="H647">
        <v>-2.793290394161041E-2</v>
      </c>
      <c r="I647">
        <v>-3.3911849359267832E-2</v>
      </c>
      <c r="J647">
        <v>-3.4386809481118268E-2</v>
      </c>
      <c r="K647">
        <v>-4.6209368027318447E-2</v>
      </c>
      <c r="L647">
        <v>-6.3536046189164974E-2</v>
      </c>
      <c r="M647">
        <v>-7.2986670143865839E-2</v>
      </c>
      <c r="N647">
        <v>-3.9249277460336802E-2</v>
      </c>
      <c r="O647">
        <v>-1.403349448220648E-2</v>
      </c>
      <c r="P647">
        <v>-6.6862293937731687E-3</v>
      </c>
      <c r="Q647">
        <v>-2.0956009245164161E-2</v>
      </c>
      <c r="R647">
        <v>-4.3166372679865117E-2</v>
      </c>
      <c r="S647">
        <v>-2.8494468769489689E-2</v>
      </c>
    </row>
    <row r="648" spans="1:19" x14ac:dyDescent="0.35">
      <c r="A648" s="2">
        <v>44384</v>
      </c>
      <c r="B648">
        <v>-2.1052526814952729E-2</v>
      </c>
      <c r="C648">
        <v>-9.2413293116536677E-3</v>
      </c>
      <c r="D648">
        <v>-2.1068475645316439E-2</v>
      </c>
      <c r="E648">
        <v>-1.019325426591056E-2</v>
      </c>
      <c r="F648">
        <v>-9.5237979642105453E-3</v>
      </c>
      <c r="G648">
        <v>-3.1414104071035183E-2</v>
      </c>
      <c r="H648">
        <v>-1.6762462466595959E-2</v>
      </c>
      <c r="I648">
        <v>-2.1601180863444421E-2</v>
      </c>
      <c r="J648">
        <v>-1.7296886319578039E-2</v>
      </c>
      <c r="K648">
        <v>-2.119604544953535E-2</v>
      </c>
      <c r="L648">
        <v>-3.37594507790272E-2</v>
      </c>
      <c r="M648">
        <v>-2.7149214319934778E-3</v>
      </c>
      <c r="N648">
        <v>-2.2616823723207169E-2</v>
      </c>
      <c r="O648">
        <v>-9.816166258324488E-3</v>
      </c>
      <c r="P648">
        <v>-2.5241977560568341E-2</v>
      </c>
      <c r="Q648">
        <v>-1.3600761688615791E-2</v>
      </c>
      <c r="R648">
        <v>-3.1994721121956997E-2</v>
      </c>
      <c r="S648">
        <v>-1.5642833216267249E-2</v>
      </c>
    </row>
    <row r="649" spans="1:19" x14ac:dyDescent="0.35">
      <c r="A649" s="2">
        <v>44385</v>
      </c>
      <c r="B649">
        <v>-5.9139824541882047E-2</v>
      </c>
      <c r="C649">
        <v>-5.8298813825683471E-3</v>
      </c>
      <c r="D649">
        <v>3.3892748284165548E-3</v>
      </c>
      <c r="E649">
        <v>-3.206127356526145E-3</v>
      </c>
      <c r="F649">
        <v>-1.5796717604592451E-2</v>
      </c>
      <c r="G649">
        <v>-1.479865615904508E-2</v>
      </c>
      <c r="H649">
        <v>-1.7048121723411299E-2</v>
      </c>
      <c r="I649">
        <v>-8.879466510086198E-3</v>
      </c>
      <c r="J649">
        <v>-8.6280941485867846E-3</v>
      </c>
      <c r="K649">
        <v>1.5467562717872421E-3</v>
      </c>
      <c r="L649">
        <v>6.1057479149755336E-3</v>
      </c>
      <c r="M649">
        <v>-2.1778498367923449E-2</v>
      </c>
      <c r="N649">
        <v>-2.1201897777612281E-2</v>
      </c>
      <c r="O649">
        <v>9.9134786125842922E-4</v>
      </c>
      <c r="P649">
        <v>-6.0422255575393047E-3</v>
      </c>
      <c r="Q649">
        <v>-9.7197694593719186E-3</v>
      </c>
      <c r="R649">
        <v>-2.8349892170473349E-2</v>
      </c>
      <c r="S649">
        <v>-4.4695208225259409E-3</v>
      </c>
    </row>
    <row r="650" spans="1:19" x14ac:dyDescent="0.35">
      <c r="A650" s="2">
        <v>44386</v>
      </c>
      <c r="B650">
        <v>-2.8572029020761391E-3</v>
      </c>
      <c r="C650">
        <v>1.6810011669039952E-2</v>
      </c>
      <c r="D650">
        <v>1.5537944604587571E-2</v>
      </c>
      <c r="E650">
        <v>1.432758270419798E-2</v>
      </c>
      <c r="F650">
        <v>1.046743530020677E-2</v>
      </c>
      <c r="G650">
        <v>3.3796395117374527E-2</v>
      </c>
      <c r="H650">
        <v>1.883041246348327E-2</v>
      </c>
      <c r="I650">
        <v>1.7070280095869309E-2</v>
      </c>
      <c r="J650">
        <v>2.1409886015631541E-2</v>
      </c>
      <c r="K650">
        <v>2.3938269295561639E-2</v>
      </c>
      <c r="L650">
        <v>1.9555103838697411E-2</v>
      </c>
      <c r="M650">
        <v>1.020396896293674E-2</v>
      </c>
      <c r="N650">
        <v>2.3641424179300149E-2</v>
      </c>
      <c r="O650">
        <v>1.386491852644922E-2</v>
      </c>
      <c r="P650">
        <v>1.0421146951741679E-2</v>
      </c>
      <c r="Q650">
        <v>1.2097714241849021E-2</v>
      </c>
      <c r="R650">
        <v>2.9034765295370191E-2</v>
      </c>
      <c r="S650">
        <v>1.8124489185806111E-2</v>
      </c>
    </row>
    <row r="651" spans="1:19" x14ac:dyDescent="0.35">
      <c r="A651" s="2">
        <v>44389</v>
      </c>
      <c r="B651">
        <v>-1.432652287354386E-2</v>
      </c>
      <c r="C651">
        <v>-4.9980253346567638E-3</v>
      </c>
      <c r="D651">
        <v>-5.4881251891092386E-3</v>
      </c>
      <c r="E651">
        <v>2.017758932916669E-3</v>
      </c>
      <c r="F651">
        <v>-1.0359003105426151E-2</v>
      </c>
      <c r="G651">
        <v>8.5969941677246364E-3</v>
      </c>
      <c r="H651">
        <v>-5.8366525002282446E-3</v>
      </c>
      <c r="I651">
        <v>7.0229241480135318E-3</v>
      </c>
      <c r="J651">
        <v>-5.9646416244838463E-3</v>
      </c>
      <c r="K651">
        <v>5.2790300214993202E-3</v>
      </c>
      <c r="L651">
        <v>-8.2672247965477341E-3</v>
      </c>
      <c r="M651">
        <v>1.2855815933690231E-2</v>
      </c>
      <c r="N651">
        <v>-3.6274042279370589E-3</v>
      </c>
      <c r="O651">
        <v>-9.523663163756857E-3</v>
      </c>
      <c r="P651">
        <v>-1.461116563411813E-2</v>
      </c>
      <c r="Q651">
        <v>2.480595735735891E-3</v>
      </c>
      <c r="R651">
        <v>-8.5753525375663608E-3</v>
      </c>
      <c r="S651">
        <v>-9.7999429272710437E-4</v>
      </c>
    </row>
    <row r="652" spans="1:19" x14ac:dyDescent="0.35">
      <c r="A652" s="2">
        <v>44390</v>
      </c>
      <c r="B652">
        <v>1.1627804303153241E-2</v>
      </c>
      <c r="C652">
        <v>-1.15920186295998E-2</v>
      </c>
      <c r="D652">
        <v>-5.685537070868163E-3</v>
      </c>
      <c r="E652">
        <v>-3.3563480762074378E-3</v>
      </c>
      <c r="F652">
        <v>-9.071873036876954E-3</v>
      </c>
      <c r="G652">
        <v>-6.8428200702524977E-3</v>
      </c>
      <c r="H652">
        <v>-2.4462813532675209E-3</v>
      </c>
      <c r="I652">
        <v>-8.1558500214236052E-3</v>
      </c>
      <c r="J652">
        <v>-1.5943699255932749E-2</v>
      </c>
      <c r="K652">
        <v>-1.5753924623454481E-2</v>
      </c>
      <c r="L652">
        <v>3.0009901773908609E-3</v>
      </c>
      <c r="M652">
        <v>2.719949073115568E-3</v>
      </c>
      <c r="N652">
        <v>-9.1019365715346856E-3</v>
      </c>
      <c r="O652">
        <v>-5.4241818285131194E-3</v>
      </c>
      <c r="P652">
        <v>-1.221121496895294E-2</v>
      </c>
      <c r="Q652">
        <v>-1.5298000834547239E-2</v>
      </c>
      <c r="R652">
        <v>-1.6880627026812031E-2</v>
      </c>
      <c r="S652">
        <v>-4.7408141552289784E-3</v>
      </c>
    </row>
    <row r="653" spans="1:19" x14ac:dyDescent="0.35">
      <c r="A653" s="2">
        <v>44391</v>
      </c>
      <c r="B653">
        <v>-1.7241314392968939E-2</v>
      </c>
      <c r="C653">
        <v>-1.3682408463142391E-2</v>
      </c>
      <c r="D653">
        <v>-3.010417946334543E-2</v>
      </c>
      <c r="E653">
        <v>-1.8858732632295091E-2</v>
      </c>
      <c r="F653">
        <v>-1.971828589997093E-2</v>
      </c>
      <c r="G653">
        <v>-3.710877196652218E-2</v>
      </c>
      <c r="H653">
        <v>-1.9616228925138919E-3</v>
      </c>
      <c r="I653">
        <v>-4.1949751596024647E-2</v>
      </c>
      <c r="J653">
        <v>-3.9721277052077952E-2</v>
      </c>
      <c r="K653">
        <v>-4.5731752598413888E-2</v>
      </c>
      <c r="L653">
        <v>-7.4800473775031739E-2</v>
      </c>
      <c r="M653">
        <v>9.945745445046672E-3</v>
      </c>
      <c r="N653">
        <v>-3.8089344038114592E-2</v>
      </c>
      <c r="O653">
        <v>-9.171877921806848E-3</v>
      </c>
      <c r="P653">
        <v>-2.251630454734244E-2</v>
      </c>
      <c r="Q653">
        <v>-5.7117267920119294E-3</v>
      </c>
      <c r="R653">
        <v>-3.9733116625528142E-2</v>
      </c>
      <c r="S653">
        <v>-2.2174869493137069E-2</v>
      </c>
    </row>
    <row r="654" spans="1:19" x14ac:dyDescent="0.35">
      <c r="A654" s="2">
        <v>44392</v>
      </c>
      <c r="B654">
        <v>5.8479888607745334E-3</v>
      </c>
      <c r="C654">
        <v>-2.29886195564355E-2</v>
      </c>
      <c r="D654">
        <v>-1.02307063225876E-2</v>
      </c>
      <c r="E654">
        <v>-6.5706578834350271E-3</v>
      </c>
      <c r="F654">
        <v>-3.4482772220372992E-2</v>
      </c>
      <c r="G654">
        <v>-2.6288497775235339E-2</v>
      </c>
      <c r="H654">
        <v>-2.2112893224586209E-2</v>
      </c>
      <c r="I654">
        <v>-2.5003134722537901E-2</v>
      </c>
      <c r="J654">
        <v>-1.5783677945906179E-2</v>
      </c>
      <c r="K654">
        <v>-2.236427732674073E-2</v>
      </c>
      <c r="L654">
        <v>-2.1559487411758619E-2</v>
      </c>
      <c r="M654">
        <v>-3.0438725685953742E-2</v>
      </c>
      <c r="N654">
        <v>-1.7443663372016079E-2</v>
      </c>
      <c r="O654">
        <v>-2.3267489639847039E-2</v>
      </c>
      <c r="P654">
        <v>-2.2131966129893099E-2</v>
      </c>
      <c r="Q654">
        <v>-8.271975506957463E-3</v>
      </c>
      <c r="R654">
        <v>-1.2856620616439329E-2</v>
      </c>
      <c r="S654">
        <v>-9.742768375153199E-3</v>
      </c>
    </row>
    <row r="655" spans="1:19" x14ac:dyDescent="0.35">
      <c r="A655" s="2">
        <v>44393</v>
      </c>
      <c r="B655">
        <v>-2.0348917234306981E-2</v>
      </c>
      <c r="C655">
        <v>-3.1642756157851837E-2</v>
      </c>
      <c r="D655">
        <v>-2.7680509609095631E-2</v>
      </c>
      <c r="E655">
        <v>-2.645596911233894E-2</v>
      </c>
      <c r="F655">
        <v>-1.116069331483749E-2</v>
      </c>
      <c r="G655">
        <v>-2.9925014182140771E-2</v>
      </c>
      <c r="H655">
        <v>-1.758806411398528E-2</v>
      </c>
      <c r="I655">
        <v>-2.5644323190128989E-2</v>
      </c>
      <c r="J655">
        <v>-1.8248914971474961E-2</v>
      </c>
      <c r="K655">
        <v>-4.0032648311419623E-2</v>
      </c>
      <c r="L655">
        <v>-4.7374176926917262E-2</v>
      </c>
      <c r="M655">
        <v>-1.385036082964297E-2</v>
      </c>
      <c r="N655">
        <v>-3.4857815203659832E-2</v>
      </c>
      <c r="O655">
        <v>-1.6905787417121228E-2</v>
      </c>
      <c r="P655">
        <v>-3.094697985437456E-2</v>
      </c>
      <c r="Q655">
        <v>-1.5755443484365191E-2</v>
      </c>
      <c r="R655">
        <v>-2.8742517601489052E-2</v>
      </c>
      <c r="S655">
        <v>-2.7650645002296859E-2</v>
      </c>
    </row>
    <row r="656" spans="1:19" x14ac:dyDescent="0.35">
      <c r="A656" s="2">
        <v>44396</v>
      </c>
      <c r="B656">
        <v>-2.9674214573528479E-3</v>
      </c>
      <c r="C656">
        <v>-3.2677096013674301E-2</v>
      </c>
      <c r="D656">
        <v>-3.2432305774226733E-2</v>
      </c>
      <c r="E656">
        <v>-2.6972262759261349E-2</v>
      </c>
      <c r="F656">
        <v>-3.9127040737871648E-2</v>
      </c>
      <c r="G656">
        <v>-4.8302167041740167E-2</v>
      </c>
      <c r="H656">
        <v>-3.3759568860207478E-2</v>
      </c>
      <c r="I656">
        <v>-3.5615941984152188E-2</v>
      </c>
      <c r="J656">
        <v>-4.4686431484979423E-2</v>
      </c>
      <c r="K656">
        <v>-5.3617061612651118E-2</v>
      </c>
      <c r="L656">
        <v>-4.3176578661958558E-2</v>
      </c>
      <c r="M656">
        <v>-4.5880146469350007E-2</v>
      </c>
      <c r="N656">
        <v>-5.2765826860053822E-2</v>
      </c>
      <c r="O656">
        <v>-3.3871791087903613E-2</v>
      </c>
      <c r="P656">
        <v>-5.1000880590304172E-2</v>
      </c>
      <c r="Q656">
        <v>-2.777769062716029E-2</v>
      </c>
      <c r="R656">
        <v>-4.5622808146409288E-2</v>
      </c>
      <c r="S656">
        <v>-3.4368491736115107E-2</v>
      </c>
    </row>
    <row r="657" spans="1:19" x14ac:dyDescent="0.35">
      <c r="A657" s="2">
        <v>44397</v>
      </c>
      <c r="B657">
        <v>-3.5714152770660368E-2</v>
      </c>
      <c r="C657">
        <v>8.6626618192253702E-4</v>
      </c>
      <c r="D657">
        <v>1.433893368893813E-2</v>
      </c>
      <c r="E657">
        <v>5.9399039448875257E-3</v>
      </c>
      <c r="F657">
        <v>-4.6987820504139632E-3</v>
      </c>
      <c r="G657">
        <v>1.6491258122833589E-2</v>
      </c>
      <c r="H657">
        <v>4.2351409470677837E-3</v>
      </c>
      <c r="I657">
        <v>8.0108045351932056E-3</v>
      </c>
      <c r="J657">
        <v>2.4371122792329111E-2</v>
      </c>
      <c r="K657">
        <v>1.9784271693027211E-2</v>
      </c>
      <c r="L657">
        <v>2.2159594498787131E-2</v>
      </c>
      <c r="M657">
        <v>2.6496685901284511E-2</v>
      </c>
      <c r="N657">
        <v>8.2209953744034614E-3</v>
      </c>
      <c r="O657">
        <v>1.8877953178495499E-3</v>
      </c>
      <c r="P657">
        <v>2.4108499143211452E-2</v>
      </c>
      <c r="Q657">
        <v>-9.6854904812415654E-4</v>
      </c>
      <c r="R657">
        <v>1.0497671951171791E-2</v>
      </c>
      <c r="S657">
        <v>1.102085354764615E-2</v>
      </c>
    </row>
    <row r="658" spans="1:19" x14ac:dyDescent="0.35">
      <c r="A658" s="2">
        <v>44398</v>
      </c>
      <c r="B658">
        <v>-6.1729688632811142E-3</v>
      </c>
      <c r="C658">
        <v>3.4616868552743478E-2</v>
      </c>
      <c r="D658">
        <v>4.6814467475403847E-2</v>
      </c>
      <c r="E658">
        <v>3.4082613874591987E-2</v>
      </c>
      <c r="F658">
        <v>3.7765558996294628E-2</v>
      </c>
      <c r="G658">
        <v>3.7622721785466107E-2</v>
      </c>
      <c r="H658">
        <v>3.7427594970118161E-2</v>
      </c>
      <c r="I658">
        <v>2.7747849885582099E-2</v>
      </c>
      <c r="J658">
        <v>3.760564183306947E-2</v>
      </c>
      <c r="K658">
        <v>4.6737272323969847E-2</v>
      </c>
      <c r="L658">
        <v>7.1344054500910525E-2</v>
      </c>
      <c r="M658">
        <v>2.2944456032553569E-2</v>
      </c>
      <c r="N658">
        <v>3.6974603228272729E-2</v>
      </c>
      <c r="O658">
        <v>3.5800751339445817E-2</v>
      </c>
      <c r="P658">
        <v>3.1878427380676477E-2</v>
      </c>
      <c r="Q658">
        <v>2.6417687837770432E-2</v>
      </c>
      <c r="R658">
        <v>3.7398064699597722E-2</v>
      </c>
      <c r="S658">
        <v>3.2165748766601172E-2</v>
      </c>
    </row>
    <row r="659" spans="1:19" x14ac:dyDescent="0.35">
      <c r="A659" s="2">
        <v>44399</v>
      </c>
      <c r="B659">
        <v>3.7267126699389357E-2</v>
      </c>
      <c r="C659">
        <v>-1.1710732233312759E-2</v>
      </c>
      <c r="D659">
        <v>-6.1380094295688803E-3</v>
      </c>
      <c r="E659">
        <v>-1.0017947919899959E-2</v>
      </c>
      <c r="F659">
        <v>-2.274321436527837E-3</v>
      </c>
      <c r="G659">
        <v>-6.6049601491171561E-3</v>
      </c>
      <c r="H659">
        <v>-2.5408669036380842E-3</v>
      </c>
      <c r="I659">
        <v>-1.7169071004727528E-2</v>
      </c>
      <c r="J659">
        <v>-1.2758978406175681E-2</v>
      </c>
      <c r="K659">
        <v>-1.4321877842130241E-2</v>
      </c>
      <c r="L659">
        <v>-6.2546093043959186E-3</v>
      </c>
      <c r="M659">
        <v>-3.7384826868777088E-3</v>
      </c>
      <c r="N659">
        <v>-1.9658485973387489E-2</v>
      </c>
      <c r="O659">
        <v>-1.013508720227818E-2</v>
      </c>
      <c r="P659">
        <v>-5.2281410347454482E-3</v>
      </c>
      <c r="Q659">
        <v>-2.3613389956514959E-3</v>
      </c>
      <c r="R659">
        <v>-2.2030558268302799E-2</v>
      </c>
      <c r="S659">
        <v>-1.1253399644822529E-2</v>
      </c>
    </row>
    <row r="660" spans="1:19" x14ac:dyDescent="0.35">
      <c r="A660" s="2">
        <v>44400</v>
      </c>
      <c r="B660">
        <v>-1.4970107396535809E-2</v>
      </c>
      <c r="C660">
        <v>-3.8085737636704971E-3</v>
      </c>
      <c r="D660">
        <v>-1.600272693744809E-2</v>
      </c>
      <c r="E660">
        <v>4.0481040896245268E-4</v>
      </c>
      <c r="F660">
        <v>-7.5988044822944412E-3</v>
      </c>
      <c r="G660">
        <v>-1.6146703272051251E-2</v>
      </c>
      <c r="H660">
        <v>-8.1508584517354654E-3</v>
      </c>
      <c r="I660">
        <v>-8.267553350071899E-3</v>
      </c>
      <c r="J660">
        <v>7.4932642045744124E-4</v>
      </c>
      <c r="K660">
        <v>-1.7094147159339549E-2</v>
      </c>
      <c r="L660">
        <v>-1.5920111230152582E-2</v>
      </c>
      <c r="M660">
        <v>-1.1256775307553649E-2</v>
      </c>
      <c r="N660">
        <v>-1.935996750814017E-3</v>
      </c>
      <c r="O660">
        <v>-5.7760302948904876E-3</v>
      </c>
      <c r="P660">
        <v>-5.733578018829788E-3</v>
      </c>
      <c r="Q660">
        <v>-5.2069264034668716E-3</v>
      </c>
      <c r="R660">
        <v>3.6231532207682271E-3</v>
      </c>
      <c r="S660">
        <v>-1.2257955979375621E-3</v>
      </c>
    </row>
    <row r="661" spans="1:19" x14ac:dyDescent="0.35">
      <c r="A661" s="2">
        <v>44403</v>
      </c>
      <c r="B661">
        <v>-2.1276591892986921E-2</v>
      </c>
      <c r="C661">
        <v>3.3559864253783538E-2</v>
      </c>
      <c r="D661">
        <v>2.7647208077434371E-2</v>
      </c>
      <c r="E661">
        <v>2.114095349051559E-2</v>
      </c>
      <c r="F661">
        <v>2.2205382076482479E-2</v>
      </c>
      <c r="G661">
        <v>2.2893693396701661E-2</v>
      </c>
      <c r="H661">
        <v>2.9789482920961289E-2</v>
      </c>
      <c r="I661">
        <v>1.9900254124425979E-2</v>
      </c>
      <c r="J661">
        <v>2.3020733794627549E-2</v>
      </c>
      <c r="K661">
        <v>2.869566788059363E-2</v>
      </c>
      <c r="L661">
        <v>2.0316032380968799E-2</v>
      </c>
      <c r="M661">
        <v>3.0360442472801449E-2</v>
      </c>
      <c r="N661">
        <v>2.979081866315858E-2</v>
      </c>
      <c r="O661">
        <v>3.6440601956374767E-2</v>
      </c>
      <c r="P661">
        <v>2.402717648320429E-2</v>
      </c>
      <c r="Q661">
        <v>2.997865485189366E-2</v>
      </c>
      <c r="R661">
        <v>2.8724059406227239E-2</v>
      </c>
      <c r="S661">
        <v>2.5245496990300209E-2</v>
      </c>
    </row>
    <row r="662" spans="1:19" x14ac:dyDescent="0.35">
      <c r="A662" s="2">
        <v>44404</v>
      </c>
      <c r="B662">
        <v>6.211311093260008E-3</v>
      </c>
      <c r="C662">
        <v>-3.2880262557676292E-3</v>
      </c>
      <c r="D662">
        <v>-9.4954317712938607E-3</v>
      </c>
      <c r="E662">
        <v>-3.367953626337794E-3</v>
      </c>
      <c r="F662">
        <v>-8.2399164627565691E-3</v>
      </c>
      <c r="G662">
        <v>-1.9415105250175538E-2</v>
      </c>
      <c r="H662">
        <v>-9.9750044681603534E-3</v>
      </c>
      <c r="I662">
        <v>-2.3599491389555749E-2</v>
      </c>
      <c r="J662">
        <v>-5.8544327075168434E-3</v>
      </c>
      <c r="K662">
        <v>-3.8884091800524101E-2</v>
      </c>
      <c r="L662">
        <v>-3.1710864035459418E-2</v>
      </c>
      <c r="M662">
        <v>-2.7625261796734302E-3</v>
      </c>
      <c r="N662">
        <v>2.959968468934981E-3</v>
      </c>
      <c r="O662">
        <v>7.6440114123954572E-4</v>
      </c>
      <c r="P662">
        <v>-4.4580050618934441E-2</v>
      </c>
      <c r="Q662">
        <v>-2.079057978101484E-3</v>
      </c>
      <c r="R662">
        <v>6.1029162316206254E-4</v>
      </c>
      <c r="S662">
        <v>-1.1114848601341709E-2</v>
      </c>
    </row>
    <row r="663" spans="1:19" x14ac:dyDescent="0.35">
      <c r="A663" s="2">
        <v>44405</v>
      </c>
      <c r="B663">
        <v>1.543196260005497E-2</v>
      </c>
      <c r="C663">
        <v>6.1855960568839574E-3</v>
      </c>
      <c r="D663">
        <v>6.9234630511589854E-3</v>
      </c>
      <c r="E663">
        <v>5.6653730866778051E-3</v>
      </c>
      <c r="F663">
        <v>2.039283615137499E-2</v>
      </c>
      <c r="G663">
        <v>7.8374817028450394E-3</v>
      </c>
      <c r="H663">
        <v>3.5263127836107082E-3</v>
      </c>
      <c r="I663">
        <v>4.6314029272803259E-2</v>
      </c>
      <c r="J663">
        <v>1.7298500963343951E-2</v>
      </c>
      <c r="K663">
        <v>3.6059663733589709E-2</v>
      </c>
      <c r="L663">
        <v>2.437162619240962E-2</v>
      </c>
      <c r="M663">
        <v>2.2160684032828119E-2</v>
      </c>
      <c r="N663">
        <v>9.1228395457256806E-3</v>
      </c>
      <c r="O663">
        <v>5.8553665988720924E-3</v>
      </c>
      <c r="P663">
        <v>7.3671731396973694E-3</v>
      </c>
      <c r="Q663">
        <v>7.8703767501180355E-3</v>
      </c>
      <c r="R663">
        <v>2.622755710208868E-2</v>
      </c>
      <c r="S663">
        <v>6.7438516200879484E-3</v>
      </c>
    </row>
    <row r="664" spans="1:19" x14ac:dyDescent="0.35">
      <c r="A664" s="2">
        <v>44406</v>
      </c>
      <c r="B664">
        <v>-9.1183712837787922E-3</v>
      </c>
      <c r="C664">
        <v>9.4260751530832465E-3</v>
      </c>
      <c r="D664">
        <v>6.347127971873423E-3</v>
      </c>
      <c r="E664">
        <v>1.3737842008157969E-2</v>
      </c>
      <c r="F664">
        <v>1.7764523677819669E-2</v>
      </c>
      <c r="G664">
        <v>5.5932388348249873E-3</v>
      </c>
      <c r="H664">
        <v>5.0211966639568395E-4</v>
      </c>
      <c r="I664">
        <v>2.1939055604347502E-3</v>
      </c>
      <c r="J664">
        <v>1.175823053616298E-2</v>
      </c>
      <c r="K664">
        <v>2.5468434121638239E-3</v>
      </c>
      <c r="L664">
        <v>-4.460927407788029E-3</v>
      </c>
      <c r="M664">
        <v>9.9367614135428273E-3</v>
      </c>
      <c r="N664">
        <v>-5.8495557048647839E-3</v>
      </c>
      <c r="O664">
        <v>3.6446426959048088E-2</v>
      </c>
      <c r="P664">
        <v>-2.8766161326873371E-2</v>
      </c>
      <c r="Q664">
        <v>2.2508032679665169E-2</v>
      </c>
      <c r="R664">
        <v>5.0518180076846164E-3</v>
      </c>
      <c r="S664">
        <v>1.219514581478731E-2</v>
      </c>
    </row>
    <row r="665" spans="1:19" x14ac:dyDescent="0.35">
      <c r="A665" s="2">
        <v>44407</v>
      </c>
      <c r="B665">
        <v>-6.1350063125863441E-3</v>
      </c>
      <c r="C665">
        <v>-1.8270403321506978E-2</v>
      </c>
      <c r="D665">
        <v>-1.7869762827613319E-2</v>
      </c>
      <c r="E665">
        <v>-7.4093767699288096E-3</v>
      </c>
      <c r="F665">
        <v>-1.74544536231479E-2</v>
      </c>
      <c r="G665">
        <v>-1.15314266146811E-2</v>
      </c>
      <c r="H665">
        <v>-1.8564983508182031E-2</v>
      </c>
      <c r="I665">
        <v>-1.570945976778149E-2</v>
      </c>
      <c r="J665">
        <v>-1.269448974194143E-2</v>
      </c>
      <c r="K665">
        <v>-1.862820502190066E-2</v>
      </c>
      <c r="L665">
        <v>-2.539205382597887E-2</v>
      </c>
      <c r="M665">
        <v>-4.5617199504055288E-2</v>
      </c>
      <c r="N665">
        <v>-1.805280968324741E-2</v>
      </c>
      <c r="O665">
        <v>-8.0584294143462021E-3</v>
      </c>
      <c r="P665">
        <v>-1.4558467098746419E-2</v>
      </c>
      <c r="Q665">
        <v>-1.999105494741038E-2</v>
      </c>
      <c r="R665">
        <v>-9.9053557938305614E-3</v>
      </c>
      <c r="S665">
        <v>-2.3078332521970672E-2</v>
      </c>
    </row>
    <row r="666" spans="1:19" x14ac:dyDescent="0.35">
      <c r="A666" s="2">
        <v>44410</v>
      </c>
      <c r="B666">
        <v>1.851844703169547E-2</v>
      </c>
      <c r="C666">
        <v>-4.1356398020649943E-3</v>
      </c>
      <c r="D666">
        <v>-1.212980969067756E-2</v>
      </c>
      <c r="E666">
        <v>-1.7682304509863971E-3</v>
      </c>
      <c r="F666">
        <v>-1.776462526775302E-2</v>
      </c>
      <c r="G666">
        <v>-1.7019144479460291E-2</v>
      </c>
      <c r="H666">
        <v>1.1758622643978089E-2</v>
      </c>
      <c r="I666">
        <v>-3.4798603102572767E-2</v>
      </c>
      <c r="J666">
        <v>-1.3762940872266481E-2</v>
      </c>
      <c r="K666">
        <v>-2.5021656253173759E-2</v>
      </c>
      <c r="L666">
        <v>-1.187737044832504E-2</v>
      </c>
      <c r="M666">
        <v>-2.811501998831845E-3</v>
      </c>
      <c r="N666">
        <v>6.8077405497768417E-4</v>
      </c>
      <c r="O666">
        <v>-1.2311015296069261E-3</v>
      </c>
      <c r="P666">
        <v>-1.88487082347456E-2</v>
      </c>
      <c r="Q666">
        <v>-1.1458277330023141E-3</v>
      </c>
      <c r="R666">
        <v>-8.511177620862842E-3</v>
      </c>
      <c r="S666">
        <v>1.7377729241641049E-4</v>
      </c>
    </row>
    <row r="667" spans="1:19" x14ac:dyDescent="0.35">
      <c r="A667" s="2">
        <v>44411</v>
      </c>
      <c r="B667">
        <v>-6.0605530101213168E-3</v>
      </c>
      <c r="C667">
        <v>6.6860443980055084E-2</v>
      </c>
      <c r="D667">
        <v>2.2751863365034319E-2</v>
      </c>
      <c r="E667">
        <v>9.5445254569570537E-3</v>
      </c>
      <c r="F667">
        <v>9.0429573830994592E-3</v>
      </c>
      <c r="G667">
        <v>2.8762816609470439E-2</v>
      </c>
      <c r="H667">
        <v>2.3244043962265429E-2</v>
      </c>
      <c r="I667">
        <v>1.6264811275119809E-2</v>
      </c>
      <c r="J667">
        <v>2.7175776251056719E-2</v>
      </c>
      <c r="K667">
        <v>2.2123974755923651E-2</v>
      </c>
      <c r="L667">
        <v>2.481585176854639E-2</v>
      </c>
      <c r="M667">
        <v>4.6992652693809136E-3</v>
      </c>
      <c r="N667">
        <v>3.5247781037384802E-2</v>
      </c>
      <c r="O667">
        <v>2.5881301018628729E-2</v>
      </c>
      <c r="P667">
        <v>2.4922131172557819E-2</v>
      </c>
      <c r="Q667">
        <v>2.7305918338117019E-2</v>
      </c>
      <c r="R667">
        <v>3.9307253379317952E-2</v>
      </c>
      <c r="S667">
        <v>1.0767556939181411E-2</v>
      </c>
    </row>
    <row r="668" spans="1:19" x14ac:dyDescent="0.35">
      <c r="A668" s="2">
        <v>44412</v>
      </c>
      <c r="B668">
        <v>3.0486628473416211E-3</v>
      </c>
      <c r="C668">
        <v>-2.4523063157152029E-2</v>
      </c>
      <c r="D668">
        <v>-3.019077302766637E-2</v>
      </c>
      <c r="E668">
        <v>-2.2417070072582309E-2</v>
      </c>
      <c r="F668">
        <v>-2.091130622171122E-2</v>
      </c>
      <c r="G668">
        <v>-3.990210493259716E-2</v>
      </c>
      <c r="H668">
        <v>-2.0246571981709979E-2</v>
      </c>
      <c r="I668">
        <v>-4.1477917993828377E-2</v>
      </c>
      <c r="J668">
        <v>-2.7887056897835771E-2</v>
      </c>
      <c r="K668">
        <v>-4.3290026977584772E-2</v>
      </c>
      <c r="L668">
        <v>-2.7998618167326739E-2</v>
      </c>
      <c r="M668">
        <v>-3.461193405597196E-2</v>
      </c>
      <c r="N668">
        <v>-5.8236129509013801E-2</v>
      </c>
      <c r="O668">
        <v>-2.282571471486505E-2</v>
      </c>
      <c r="P668">
        <v>-3.4447793815245653E-2</v>
      </c>
      <c r="Q668">
        <v>-1.3401895617494721E-2</v>
      </c>
      <c r="R668">
        <v>-5.6592695474964039E-2</v>
      </c>
      <c r="S668">
        <v>-2.3367660373134421E-2</v>
      </c>
    </row>
    <row r="669" spans="1:19" x14ac:dyDescent="0.35">
      <c r="A669" s="2">
        <v>44413</v>
      </c>
      <c r="B669">
        <v>-2.4315988644374231E-2</v>
      </c>
      <c r="C669">
        <v>1.1173157702315971E-2</v>
      </c>
      <c r="D669">
        <v>1.8569125467674311E-2</v>
      </c>
      <c r="E669">
        <v>9.272081133711696E-3</v>
      </c>
      <c r="F669">
        <v>-1.678090043498515E-2</v>
      </c>
      <c r="G669">
        <v>0</v>
      </c>
      <c r="H669">
        <v>1.1592441355732669E-2</v>
      </c>
      <c r="I669">
        <v>1.8505562527441288E-2</v>
      </c>
      <c r="J669">
        <v>3.8801163254250433E-2</v>
      </c>
      <c r="K669">
        <v>6.6968184835262345E-2</v>
      </c>
      <c r="L669">
        <v>1.9462895529122951E-2</v>
      </c>
      <c r="M669">
        <v>9.2054276044130745E-2</v>
      </c>
      <c r="N669">
        <v>2.4148793163204729E-2</v>
      </c>
      <c r="O669">
        <v>1.303195525647194E-2</v>
      </c>
      <c r="P669">
        <v>2.6233012365450389E-2</v>
      </c>
      <c r="Q669">
        <v>2.4905460433186639E-3</v>
      </c>
      <c r="R669">
        <v>2.3839218321913599E-2</v>
      </c>
      <c r="S669">
        <v>6.3335815970033682E-3</v>
      </c>
    </row>
    <row r="670" spans="1:19" x14ac:dyDescent="0.35">
      <c r="A670" s="2">
        <v>44414</v>
      </c>
      <c r="B670">
        <v>0</v>
      </c>
      <c r="C670">
        <v>8.6819053258855305E-3</v>
      </c>
      <c r="D670">
        <v>9.8302624965727059E-3</v>
      </c>
      <c r="E670">
        <v>7.112532218041423E-3</v>
      </c>
      <c r="F670">
        <v>-9.3094391912568186E-3</v>
      </c>
      <c r="G670">
        <v>2.6858816314780931E-3</v>
      </c>
      <c r="H670">
        <v>1.7439089851398078E-2</v>
      </c>
      <c r="I670">
        <v>-8.1977574507341444E-4</v>
      </c>
      <c r="J670">
        <v>1.6285983562201341E-2</v>
      </c>
      <c r="K670">
        <v>1.4418891345116419E-2</v>
      </c>
      <c r="L670">
        <v>7.6364102565626979E-3</v>
      </c>
      <c r="M670">
        <v>-7.9857716272342394E-3</v>
      </c>
      <c r="N670">
        <v>8.0416199307333791E-3</v>
      </c>
      <c r="O670">
        <v>3.6406033589446718E-3</v>
      </c>
      <c r="P670">
        <v>6.1350538002908914E-3</v>
      </c>
      <c r="Q670">
        <v>7.452473924367542E-3</v>
      </c>
      <c r="R670">
        <v>1.2022634749917721E-2</v>
      </c>
      <c r="S670">
        <v>1.153847402209407E-2</v>
      </c>
    </row>
    <row r="671" spans="1:19" x14ac:dyDescent="0.35">
      <c r="A671" s="2">
        <v>44417</v>
      </c>
      <c r="B671">
        <v>3.1151445714112662E-3</v>
      </c>
      <c r="C671">
        <v>-1.095459096584139E-2</v>
      </c>
      <c r="D671">
        <v>-1.858399538583588E-2</v>
      </c>
      <c r="E671">
        <v>-1.6674921837465551E-2</v>
      </c>
      <c r="F671">
        <v>8.6138426362103448E-3</v>
      </c>
      <c r="G671">
        <v>-2.1852748727776539E-2</v>
      </c>
      <c r="H671">
        <v>-9.7943730136823559E-3</v>
      </c>
      <c r="I671">
        <v>-2.050840878784144E-2</v>
      </c>
      <c r="J671">
        <v>-3.3095179623487958E-3</v>
      </c>
      <c r="K671">
        <v>-1.1705594477715129E-2</v>
      </c>
      <c r="L671">
        <v>-2.955650264313003E-2</v>
      </c>
      <c r="M671">
        <v>-1.162792981317318E-2</v>
      </c>
      <c r="N671">
        <v>-1.284476340678831E-2</v>
      </c>
      <c r="O671">
        <v>-7.4968901542616928E-3</v>
      </c>
      <c r="P671">
        <v>-2.5914662955800031E-2</v>
      </c>
      <c r="Q671">
        <v>-6.9490033301996554E-3</v>
      </c>
      <c r="R671">
        <v>-7.5189839580503959E-3</v>
      </c>
      <c r="S671">
        <v>-1.140685630692284E-2</v>
      </c>
    </row>
    <row r="672" spans="1:19" x14ac:dyDescent="0.35">
      <c r="A672" s="2">
        <v>44418</v>
      </c>
      <c r="B672">
        <v>3.105655546630004E-3</v>
      </c>
      <c r="C672">
        <v>2.3734121086669949E-2</v>
      </c>
      <c r="D672">
        <v>1.857528966340349E-2</v>
      </c>
      <c r="E672">
        <v>1.8254431295855019E-2</v>
      </c>
      <c r="F672">
        <v>2.018632481401195E-2</v>
      </c>
      <c r="G672">
        <v>-9.3685695042876604E-3</v>
      </c>
      <c r="H672">
        <v>1.681504879011797E-2</v>
      </c>
      <c r="I672">
        <v>1.3539873175399951E-2</v>
      </c>
      <c r="J672">
        <v>2.2020198402929351E-2</v>
      </c>
      <c r="K672">
        <v>4.4839314686939247E-2</v>
      </c>
      <c r="L672">
        <v>2.5380630750185599E-2</v>
      </c>
      <c r="M672">
        <v>7.2399299265810679E-3</v>
      </c>
      <c r="N672">
        <v>1.6709898152473149E-2</v>
      </c>
      <c r="O672">
        <v>1.1208619756092331E-2</v>
      </c>
      <c r="P672">
        <v>2.869057280122456E-2</v>
      </c>
      <c r="Q672">
        <v>-2.0317575946717792E-3</v>
      </c>
      <c r="R672">
        <v>1.363626683369867E-2</v>
      </c>
      <c r="S672">
        <v>1.7132809666889241E-2</v>
      </c>
    </row>
    <row r="673" spans="1:19" x14ac:dyDescent="0.35">
      <c r="A673" s="2">
        <v>44419</v>
      </c>
      <c r="B673">
        <v>3.4055705860958067E-2</v>
      </c>
      <c r="C673">
        <v>7.3416007984867804E-3</v>
      </c>
      <c r="D673">
        <v>1.2570733560616439E-2</v>
      </c>
      <c r="E673">
        <v>7.5430369491575888E-3</v>
      </c>
      <c r="F673">
        <v>1.2937556338006081E-2</v>
      </c>
      <c r="G673">
        <v>1.062143517349368E-2</v>
      </c>
      <c r="H673">
        <v>1.9598034383096371E-2</v>
      </c>
      <c r="I673">
        <v>2.3411373051107631E-3</v>
      </c>
      <c r="J673">
        <v>1.1285975525868739E-2</v>
      </c>
      <c r="K673">
        <v>4.0485337080398143E-3</v>
      </c>
      <c r="L673">
        <v>2.2086913711293569E-2</v>
      </c>
      <c r="M673">
        <v>1.3477034375470881E-2</v>
      </c>
      <c r="N673">
        <v>2.4248529458741341E-3</v>
      </c>
      <c r="O673">
        <v>8.6746878573551456E-3</v>
      </c>
      <c r="P673">
        <v>1.521319171786661E-3</v>
      </c>
      <c r="Q673">
        <v>1.3797854814829201E-2</v>
      </c>
      <c r="R673">
        <v>-8.9688354287909E-4</v>
      </c>
      <c r="S673">
        <v>2.9220795232653969E-3</v>
      </c>
    </row>
    <row r="674" spans="1:19" x14ac:dyDescent="0.35">
      <c r="A674" s="2">
        <v>44420</v>
      </c>
      <c r="B674">
        <v>2.0958168187108491E-2</v>
      </c>
      <c r="C674">
        <v>-2.7970715270452251E-3</v>
      </c>
      <c r="D674">
        <v>-2.6228778871494329E-3</v>
      </c>
      <c r="E674">
        <v>-2.0416938214237179E-3</v>
      </c>
      <c r="F674">
        <v>1.6528949481494411E-2</v>
      </c>
      <c r="G674">
        <v>4.7506153195235878E-3</v>
      </c>
      <c r="H674">
        <v>1.249395416097898E-2</v>
      </c>
      <c r="I674">
        <v>-1.085459674865241E-2</v>
      </c>
      <c r="J674">
        <v>6.763613122488854E-3</v>
      </c>
      <c r="K674">
        <v>0</v>
      </c>
      <c r="L674">
        <v>1.117706634045756E-3</v>
      </c>
      <c r="M674">
        <v>-1.773076710693267E-3</v>
      </c>
      <c r="N674">
        <v>4.0333525479030458E-4</v>
      </c>
      <c r="O674">
        <v>-6.7666677917066487E-3</v>
      </c>
      <c r="P674">
        <v>-1.1645549727850261E-2</v>
      </c>
      <c r="Q674">
        <v>6.0241596794832208E-3</v>
      </c>
      <c r="R674">
        <v>6.1342677278204416E-3</v>
      </c>
      <c r="S674">
        <v>-2.2616635375596328E-3</v>
      </c>
    </row>
    <row r="675" spans="1:19" x14ac:dyDescent="0.35">
      <c r="A675" s="2">
        <v>44421</v>
      </c>
      <c r="B675">
        <v>-8.7975763611550795E-3</v>
      </c>
      <c r="C675">
        <v>-1.753007471155188E-2</v>
      </c>
      <c r="D675">
        <v>-1.8758619331883612E-2</v>
      </c>
      <c r="E675">
        <v>-6.6250802565749334E-3</v>
      </c>
      <c r="F675">
        <v>-1.108655479821752E-2</v>
      </c>
      <c r="G675">
        <v>-2.564800106051102E-2</v>
      </c>
      <c r="H675">
        <v>9.49486766669283E-4</v>
      </c>
      <c r="I675">
        <v>-2.847605893689642E-2</v>
      </c>
      <c r="J675">
        <v>-6.5502093593459154E-3</v>
      </c>
      <c r="K675">
        <v>-2.4193653889229561E-2</v>
      </c>
      <c r="L675">
        <v>-4.0193530149387868E-2</v>
      </c>
      <c r="M675">
        <v>7.1049043832667191E-3</v>
      </c>
      <c r="N675">
        <v>-7.3886164477828808E-3</v>
      </c>
      <c r="O675">
        <v>-1.5814962968576322E-2</v>
      </c>
      <c r="P675">
        <v>-1.6905641831712059E-2</v>
      </c>
      <c r="Q675">
        <v>-4.6572801814791509E-3</v>
      </c>
      <c r="R675">
        <v>-1.487001370658037E-2</v>
      </c>
      <c r="S675">
        <v>-1.011336632920656E-2</v>
      </c>
    </row>
    <row r="676" spans="1:19" x14ac:dyDescent="0.35">
      <c r="A676" s="2">
        <v>44424</v>
      </c>
      <c r="B676">
        <v>-8.875924977495897E-3</v>
      </c>
      <c r="C676">
        <v>-1.9429092302253429E-2</v>
      </c>
      <c r="D676">
        <v>-2.072542661584564E-2</v>
      </c>
      <c r="E676">
        <v>-1.02001927522638E-2</v>
      </c>
      <c r="F676">
        <v>-2.7653115391421009E-2</v>
      </c>
      <c r="G676">
        <v>-3.0588312338692969E-2</v>
      </c>
      <c r="H676">
        <v>-8.5350201667149239E-3</v>
      </c>
      <c r="I676">
        <v>-3.5458940614043637E-2</v>
      </c>
      <c r="J676">
        <v>-1.301765388665688E-2</v>
      </c>
      <c r="K676">
        <v>-3.5536942880361577E-2</v>
      </c>
      <c r="L676">
        <v>-3.8774702309614328E-2</v>
      </c>
      <c r="M676">
        <v>-1.675495163519114E-2</v>
      </c>
      <c r="N676">
        <v>-2.7608809339152881E-2</v>
      </c>
      <c r="O676">
        <v>-1.829421440466061E-2</v>
      </c>
      <c r="P676">
        <v>-1.7717766186705401E-2</v>
      </c>
      <c r="Q676">
        <v>-1.1363644237695539E-2</v>
      </c>
      <c r="R676">
        <v>-2.5811157024819179E-2</v>
      </c>
      <c r="S676">
        <v>-1.462042896061078E-2</v>
      </c>
    </row>
    <row r="677" spans="1:19" x14ac:dyDescent="0.35">
      <c r="A677" s="2">
        <v>44425</v>
      </c>
      <c r="B677">
        <v>-3.880598766262866E-2</v>
      </c>
      <c r="C677">
        <v>1.6176605738054131E-3</v>
      </c>
      <c r="D677">
        <v>-5.2909005256880359E-3</v>
      </c>
      <c r="E677">
        <v>-1.8826292486314731E-3</v>
      </c>
      <c r="F677">
        <v>9.2236774214171646E-3</v>
      </c>
      <c r="G677">
        <v>7.5854166872324491E-4</v>
      </c>
      <c r="H677">
        <v>4.7824604780748459E-3</v>
      </c>
      <c r="I677">
        <v>-1.571289855711977E-2</v>
      </c>
      <c r="J677">
        <v>-1.2110844586886939E-2</v>
      </c>
      <c r="K677">
        <v>-1.1187698168374951E-2</v>
      </c>
      <c r="L677">
        <v>-2.8640673420523569E-2</v>
      </c>
      <c r="M677">
        <v>2.9442903330618719E-3</v>
      </c>
      <c r="N677">
        <v>-1.38124695398103E-2</v>
      </c>
      <c r="O677">
        <v>2.0144768019774162E-3</v>
      </c>
      <c r="P677">
        <v>-2.0159015056467441E-2</v>
      </c>
      <c r="Q677">
        <v>-6.3105392894801096E-3</v>
      </c>
      <c r="R677">
        <v>-1.5959236571583491E-2</v>
      </c>
      <c r="S677">
        <v>-6.7930034635237391E-3</v>
      </c>
    </row>
    <row r="678" spans="1:19" x14ac:dyDescent="0.35">
      <c r="A678" s="2">
        <v>44426</v>
      </c>
      <c r="B678">
        <v>6.211311093260008E-3</v>
      </c>
      <c r="C678">
        <v>-1.6956003539742581E-2</v>
      </c>
      <c r="D678">
        <v>-1.8158544481954971E-2</v>
      </c>
      <c r="E678">
        <v>-2.706509771475385E-2</v>
      </c>
      <c r="F678">
        <v>6.8544556575025339E-3</v>
      </c>
      <c r="G678">
        <v>-9.2467779536630212E-3</v>
      </c>
      <c r="H678">
        <v>-7.1393844564403564E-3</v>
      </c>
      <c r="I678">
        <v>-2.5000189759261882E-2</v>
      </c>
      <c r="J678">
        <v>-1.4360806994912821E-2</v>
      </c>
      <c r="K678">
        <v>-3.0461111318264789E-2</v>
      </c>
      <c r="L678">
        <v>-2.6162702292437331E-2</v>
      </c>
      <c r="M678">
        <v>-3.030305222336915E-2</v>
      </c>
      <c r="N678">
        <v>-2.6011073658184228E-2</v>
      </c>
      <c r="O678">
        <v>-1.40738162223234E-2</v>
      </c>
      <c r="P678">
        <v>-2.5988098504726938E-2</v>
      </c>
      <c r="Q678">
        <v>-1.3835506111053889E-2</v>
      </c>
      <c r="R678">
        <v>-1.999670109728224E-2</v>
      </c>
      <c r="S678">
        <v>-2.1058310204575711E-2</v>
      </c>
    </row>
    <row r="679" spans="1:19" x14ac:dyDescent="0.35">
      <c r="A679" s="2">
        <v>44427</v>
      </c>
      <c r="B679">
        <v>-5.2469224309964257E-2</v>
      </c>
      <c r="C679">
        <v>-3.2443630606364897E-2</v>
      </c>
      <c r="D679">
        <v>-2.0362490196604851E-2</v>
      </c>
      <c r="E679">
        <v>-2.4922393847742419E-2</v>
      </c>
      <c r="F679">
        <v>-1.9667162157588569E-2</v>
      </c>
      <c r="G679">
        <v>-1.6829815788775071E-2</v>
      </c>
      <c r="H679">
        <v>-4.4582844131664127E-2</v>
      </c>
      <c r="I679">
        <v>-1.7763294980465139E-2</v>
      </c>
      <c r="J679">
        <v>-3.6424896060327512E-2</v>
      </c>
      <c r="K679">
        <v>-4.1292691677451421E-2</v>
      </c>
      <c r="L679">
        <v>-5.7995746622554911E-2</v>
      </c>
      <c r="M679">
        <v>-1.4648528353449651E-2</v>
      </c>
      <c r="N679">
        <v>-2.758631310015958E-2</v>
      </c>
      <c r="O679">
        <v>-2.2686724032134901E-2</v>
      </c>
      <c r="P679">
        <v>-2.4457992116637791E-2</v>
      </c>
      <c r="Q679">
        <v>-2.2308994180493369E-2</v>
      </c>
      <c r="R679">
        <v>-3.2133812264118267E-2</v>
      </c>
      <c r="S679">
        <v>-3.052022895215523E-2</v>
      </c>
    </row>
    <row r="680" spans="1:19" x14ac:dyDescent="0.35">
      <c r="A680" s="2">
        <v>44428</v>
      </c>
      <c r="B680">
        <v>-2.931589898294229E-2</v>
      </c>
      <c r="C680">
        <v>3.3956304055051678E-3</v>
      </c>
      <c r="D680">
        <v>6.2930381048587059E-3</v>
      </c>
      <c r="E680">
        <v>1.061078741648736E-4</v>
      </c>
      <c r="F680">
        <v>9.2592631815273663E-3</v>
      </c>
      <c r="G680">
        <v>3.267954045842902E-3</v>
      </c>
      <c r="H680">
        <v>-2.0072536992797869E-3</v>
      </c>
      <c r="I680">
        <v>1.1479756430721849E-2</v>
      </c>
      <c r="J680">
        <v>9.9574106573960819E-3</v>
      </c>
      <c r="K680">
        <v>3.7451428924499819E-3</v>
      </c>
      <c r="L680">
        <v>-6.3376678613090709E-3</v>
      </c>
      <c r="M680">
        <v>9.9121629864584726E-4</v>
      </c>
      <c r="N680">
        <v>-4.8288373231047954E-3</v>
      </c>
      <c r="O680">
        <v>-4.1732424848700536E-3</v>
      </c>
      <c r="P680">
        <v>-2.849082485700261E-3</v>
      </c>
      <c r="Q680">
        <v>4.7047972022242757E-3</v>
      </c>
      <c r="R680">
        <v>-6.6395863047052917E-4</v>
      </c>
      <c r="S680">
        <v>1.8965809989079929E-4</v>
      </c>
    </row>
    <row r="681" spans="1:19" x14ac:dyDescent="0.35">
      <c r="A681" s="2">
        <v>44431</v>
      </c>
      <c r="B681">
        <v>3.0201276555602341E-2</v>
      </c>
      <c r="C681">
        <v>3.1725791445849527E-2</v>
      </c>
      <c r="D681">
        <v>3.8279076142065938E-2</v>
      </c>
      <c r="E681">
        <v>2.576878850793873E-2</v>
      </c>
      <c r="F681">
        <v>4.0519850962094983E-2</v>
      </c>
      <c r="G681">
        <v>4.917012767224338E-2</v>
      </c>
      <c r="H681">
        <v>4.8768367530135581E-2</v>
      </c>
      <c r="I681">
        <v>3.7779849375729091E-2</v>
      </c>
      <c r="J681">
        <v>3.7429347734253771E-2</v>
      </c>
      <c r="K681">
        <v>5.4104570859046408E-2</v>
      </c>
      <c r="L681">
        <v>6.9248177374825248E-2</v>
      </c>
      <c r="M681">
        <v>3.168319056773572E-2</v>
      </c>
      <c r="N681">
        <v>4.321476220557674E-2</v>
      </c>
      <c r="O681">
        <v>3.4311188649707607E-2</v>
      </c>
      <c r="P681">
        <v>4.5714162522022088E-2</v>
      </c>
      <c r="Q681">
        <v>2.0604002823868321E-2</v>
      </c>
      <c r="R681">
        <v>4.8338911315576112E-2</v>
      </c>
      <c r="S681">
        <v>4.1145166385149423E-2</v>
      </c>
    </row>
    <row r="682" spans="1:19" x14ac:dyDescent="0.35">
      <c r="A682" s="2">
        <v>44432</v>
      </c>
      <c r="B682">
        <v>9.7719016601756081E-3</v>
      </c>
      <c r="C682">
        <v>1.06601176941028E-2</v>
      </c>
      <c r="D682">
        <v>1.1316032976518731E-2</v>
      </c>
      <c r="E682">
        <v>1.1475034523638289E-2</v>
      </c>
      <c r="F682">
        <v>1.8368846214158241E-2</v>
      </c>
      <c r="G682">
        <v>1.19751653928033E-2</v>
      </c>
      <c r="H682">
        <v>8.628909560795428E-3</v>
      </c>
      <c r="I682">
        <v>2.1573046062382639E-2</v>
      </c>
      <c r="J682">
        <v>2.006333408891936E-2</v>
      </c>
      <c r="K682">
        <v>2.743345677523101E-2</v>
      </c>
      <c r="L682">
        <v>3.8772816117926823E-2</v>
      </c>
      <c r="M682">
        <v>3.6468302595735969E-2</v>
      </c>
      <c r="N682">
        <v>3.0959368115933469E-2</v>
      </c>
      <c r="O682">
        <v>6.0775163713717717E-3</v>
      </c>
      <c r="P682">
        <v>2.240448832650355E-2</v>
      </c>
      <c r="Q682">
        <v>5.9645255301117306E-3</v>
      </c>
      <c r="R682">
        <v>3.3592127514291859E-2</v>
      </c>
      <c r="S682">
        <v>8.1953252491322459E-3</v>
      </c>
    </row>
    <row r="683" spans="1:19" x14ac:dyDescent="0.35">
      <c r="A683" s="2">
        <v>44433</v>
      </c>
      <c r="B683">
        <v>1.290340243748966E-2</v>
      </c>
      <c r="C683">
        <v>-8.1132696605024091E-4</v>
      </c>
      <c r="D683">
        <v>1.100890220954698E-2</v>
      </c>
      <c r="E683">
        <v>6.8482220076844236E-3</v>
      </c>
      <c r="F683">
        <v>2.8859711638562491E-3</v>
      </c>
      <c r="G683">
        <v>4.0905308927463579E-3</v>
      </c>
      <c r="H683">
        <v>4.7529106371437813E-3</v>
      </c>
      <c r="I683">
        <v>1.6864463896443031E-2</v>
      </c>
      <c r="J683">
        <v>1.155976664594394E-2</v>
      </c>
      <c r="K683">
        <v>1.636535183729193E-2</v>
      </c>
      <c r="L683">
        <v>1.0254343868423719E-2</v>
      </c>
      <c r="M683">
        <v>8.333263445727157E-3</v>
      </c>
      <c r="N683">
        <v>1.762287278598507E-2</v>
      </c>
      <c r="O683">
        <v>-7.5511337329425832E-4</v>
      </c>
      <c r="P683">
        <v>5.3432858363167135E-4</v>
      </c>
      <c r="Q683">
        <v>5.9296674652860037E-3</v>
      </c>
      <c r="R683">
        <v>1.701656462748646E-2</v>
      </c>
      <c r="S683">
        <v>1.806179301587552E-3</v>
      </c>
    </row>
    <row r="684" spans="1:19" x14ac:dyDescent="0.35">
      <c r="A684" s="2">
        <v>44434</v>
      </c>
      <c r="B684">
        <v>0</v>
      </c>
      <c r="C684">
        <v>-1.339836409608897E-2</v>
      </c>
      <c r="D684">
        <v>-1.5887325056166631E-2</v>
      </c>
      <c r="E684">
        <v>-1.3095305076440409E-2</v>
      </c>
      <c r="F684">
        <v>-2.302162663385621E-2</v>
      </c>
      <c r="G684">
        <v>-1.891446812284547E-2</v>
      </c>
      <c r="H684">
        <v>-9.4607475645470673E-3</v>
      </c>
      <c r="I684">
        <v>-2.797787092112658E-2</v>
      </c>
      <c r="J684">
        <v>-9.2104138520500145E-3</v>
      </c>
      <c r="K684">
        <v>-2.3728789509553039E-2</v>
      </c>
      <c r="L684">
        <v>-2.557855617890592E-2</v>
      </c>
      <c r="M684">
        <v>-1.101919209693325E-2</v>
      </c>
      <c r="N684">
        <v>-2.0781500553262781E-2</v>
      </c>
      <c r="O684">
        <v>-7.0528085304083499E-3</v>
      </c>
      <c r="P684">
        <v>-3.2049444843964552E-3</v>
      </c>
      <c r="Q684">
        <v>-1.201553526192645E-2</v>
      </c>
      <c r="R684">
        <v>-1.326502004113728E-2</v>
      </c>
      <c r="S684">
        <v>-1.352312089731234E-2</v>
      </c>
    </row>
    <row r="685" spans="1:19" x14ac:dyDescent="0.35">
      <c r="A685" s="2">
        <v>44435</v>
      </c>
      <c r="B685">
        <v>9.5540558598350422E-3</v>
      </c>
      <c r="C685">
        <v>2.633753674861361E-2</v>
      </c>
      <c r="D685">
        <v>2.9203797169330858E-2</v>
      </c>
      <c r="E685">
        <v>1.460612856521459E-2</v>
      </c>
      <c r="F685">
        <v>2.6509485677693959E-2</v>
      </c>
      <c r="G685">
        <v>3.2626394100487177E-2</v>
      </c>
      <c r="H685">
        <v>3.7249267865519631E-2</v>
      </c>
      <c r="I685">
        <v>3.6350065938606013E-2</v>
      </c>
      <c r="J685">
        <v>3.3224342403728402E-2</v>
      </c>
      <c r="K685">
        <v>4.2534806307690687E-2</v>
      </c>
      <c r="L685">
        <v>6.9166696151527818E-2</v>
      </c>
      <c r="M685">
        <v>4.0854252639889621E-2</v>
      </c>
      <c r="N685">
        <v>2.730643468458371E-2</v>
      </c>
      <c r="O685">
        <v>2.2323725954554341E-2</v>
      </c>
      <c r="P685">
        <v>2.9474721208754051E-2</v>
      </c>
      <c r="Q685">
        <v>2.2946105318313311E-2</v>
      </c>
      <c r="R685">
        <v>2.5206171686209759E-2</v>
      </c>
      <c r="S685">
        <v>1.9374819466019041E-2</v>
      </c>
    </row>
    <row r="686" spans="1:19" x14ac:dyDescent="0.35">
      <c r="A686" s="2">
        <v>44438</v>
      </c>
      <c r="B686">
        <v>4.1009481206727649E-2</v>
      </c>
      <c r="C686">
        <v>-9.6230528567963214E-3</v>
      </c>
      <c r="D686">
        <v>-9.5171137971969966E-3</v>
      </c>
      <c r="E686">
        <v>-2.5345341439304558E-3</v>
      </c>
      <c r="F686">
        <v>-6.4559741981574659E-3</v>
      </c>
      <c r="G686">
        <v>-3.2170185540301599E-2</v>
      </c>
      <c r="H686">
        <v>-1.8416225460887729E-3</v>
      </c>
      <c r="I686">
        <v>-1.102343686670848E-2</v>
      </c>
      <c r="J686">
        <v>-1.8160467479982682E-2</v>
      </c>
      <c r="K686">
        <v>-2.0816098114945451E-2</v>
      </c>
      <c r="L686">
        <v>-1.5978105247434371E-2</v>
      </c>
      <c r="M686">
        <v>-1.605724845333056E-2</v>
      </c>
      <c r="N686">
        <v>-1.432336609295581E-2</v>
      </c>
      <c r="O686">
        <v>-8.9330941578976697E-3</v>
      </c>
      <c r="P686">
        <v>-1.405515150071979E-2</v>
      </c>
      <c r="Q686">
        <v>-3.36472876533167E-3</v>
      </c>
      <c r="R686">
        <v>-1.6241783965256999E-2</v>
      </c>
      <c r="S686">
        <v>-1.093777017237374E-2</v>
      </c>
    </row>
    <row r="687" spans="1:19" x14ac:dyDescent="0.35">
      <c r="A687" s="2">
        <v>44439</v>
      </c>
      <c r="B687">
        <v>3.3333402517728317E-2</v>
      </c>
      <c r="C687">
        <v>-9.7167264981937729E-3</v>
      </c>
      <c r="D687">
        <v>-1.1921768575609001E-2</v>
      </c>
      <c r="E687">
        <v>-1.6465152183129831E-2</v>
      </c>
      <c r="F687">
        <v>7.9421501181917709E-3</v>
      </c>
      <c r="G687">
        <v>1.9292145751668151E-3</v>
      </c>
      <c r="H687">
        <v>-2.2601577954591501E-2</v>
      </c>
      <c r="I687">
        <v>-4.7773309167192801E-3</v>
      </c>
      <c r="J687">
        <v>5.7694388785389794E-3</v>
      </c>
      <c r="K687">
        <v>-8.5040508561340378E-4</v>
      </c>
      <c r="L687">
        <v>1.742563953597354E-2</v>
      </c>
      <c r="M687">
        <v>-1.7225737286210571E-2</v>
      </c>
      <c r="N687">
        <v>-6.7064894907751249E-3</v>
      </c>
      <c r="O687">
        <v>-4.5068583838479004E-3</v>
      </c>
      <c r="P687">
        <v>-1.5311533330376379E-2</v>
      </c>
      <c r="Q687">
        <v>-3.1509091710835162E-3</v>
      </c>
      <c r="R687">
        <v>4.392530193948696E-3</v>
      </c>
      <c r="S687">
        <v>-1.160263692594554E-2</v>
      </c>
    </row>
    <row r="688" spans="1:19" x14ac:dyDescent="0.35">
      <c r="A688" s="2">
        <v>44440</v>
      </c>
      <c r="B688">
        <v>2.9325254537184708E-3</v>
      </c>
      <c r="C688">
        <v>-6.1323052661664823E-3</v>
      </c>
      <c r="D688">
        <v>-1.5847170524338261E-2</v>
      </c>
      <c r="E688">
        <v>-1.0953779380625139E-2</v>
      </c>
      <c r="F688">
        <v>-1.2177614653210879E-2</v>
      </c>
      <c r="G688">
        <v>-1.7180087407335679E-2</v>
      </c>
      <c r="H688">
        <v>7.5508470111689263E-3</v>
      </c>
      <c r="I688">
        <v>8.7272309077079946E-4</v>
      </c>
      <c r="J688">
        <v>-3.4081226033367162E-2</v>
      </c>
      <c r="K688">
        <v>-4.1701962726355069E-2</v>
      </c>
      <c r="L688">
        <v>-2.3744711318022031E-2</v>
      </c>
      <c r="M688">
        <v>-6.457443939430374E-3</v>
      </c>
      <c r="N688">
        <v>-2.644545261844888E-2</v>
      </c>
      <c r="O688">
        <v>-4.0240948325258596E-3</v>
      </c>
      <c r="P688">
        <v>-1.018765563805313E-2</v>
      </c>
      <c r="Q688">
        <v>-5.8706577550068362E-3</v>
      </c>
      <c r="R688">
        <v>-3.5590365503413428E-2</v>
      </c>
      <c r="S688">
        <v>-1.3756429814670399E-2</v>
      </c>
    </row>
    <row r="689" spans="1:19" x14ac:dyDescent="0.35">
      <c r="A689" s="2">
        <v>44441</v>
      </c>
      <c r="B689">
        <v>5.8479888607745334E-3</v>
      </c>
      <c r="C689">
        <v>2.1801644134045839E-2</v>
      </c>
      <c r="D689">
        <v>3.5681485590082218E-2</v>
      </c>
      <c r="E689">
        <v>2.0896565028851729E-2</v>
      </c>
      <c r="F689">
        <v>2.03045432672091E-2</v>
      </c>
      <c r="G689">
        <v>3.0138686667470219E-2</v>
      </c>
      <c r="H689">
        <v>3.8407374772555743E-2</v>
      </c>
      <c r="I689">
        <v>3.5750789818677957E-2</v>
      </c>
      <c r="J689">
        <v>1.135377208551458E-2</v>
      </c>
      <c r="K689">
        <v>4.0852367612004059E-2</v>
      </c>
      <c r="L689">
        <v>5.9808674676826927E-2</v>
      </c>
      <c r="M689">
        <v>-1.5784521618035341E-2</v>
      </c>
      <c r="N689">
        <v>1.025873631289986E-2</v>
      </c>
      <c r="O689">
        <v>1.7929511247884111E-2</v>
      </c>
      <c r="P689">
        <v>3.3125662047752247E-2</v>
      </c>
      <c r="Q689">
        <v>1.430871353150742E-2</v>
      </c>
      <c r="R689">
        <v>1.9546557211600479E-2</v>
      </c>
      <c r="S689">
        <v>2.4363197454088551E-2</v>
      </c>
    </row>
    <row r="690" spans="1:19" x14ac:dyDescent="0.35">
      <c r="A690" s="2">
        <v>44442</v>
      </c>
      <c r="B690">
        <v>2.3255695174236202E-2</v>
      </c>
      <c r="C690">
        <v>-2.4155331512828448E-3</v>
      </c>
      <c r="D690">
        <v>-6.3602886767953892E-3</v>
      </c>
      <c r="E690">
        <v>-2.2517310655628679E-3</v>
      </c>
      <c r="F690">
        <v>-1.7057576367980779E-2</v>
      </c>
      <c r="G690">
        <v>-5.4126985113719384E-3</v>
      </c>
      <c r="H690">
        <v>8.1191402350060393E-3</v>
      </c>
      <c r="I690">
        <v>-1.9082341977428641E-2</v>
      </c>
      <c r="J690">
        <v>5.8720030644305874E-3</v>
      </c>
      <c r="K690">
        <v>-7.6790958469283854E-3</v>
      </c>
      <c r="L690">
        <v>-2.4830592261573029E-2</v>
      </c>
      <c r="M690">
        <v>-1.415113229751086E-2</v>
      </c>
      <c r="N690">
        <v>-4.2906184476501066E-3</v>
      </c>
      <c r="O690">
        <v>-3.9693924053764151E-3</v>
      </c>
      <c r="P690">
        <v>-9.5238148609754214E-3</v>
      </c>
      <c r="Q690">
        <v>-4.7023206510969917E-3</v>
      </c>
      <c r="R690">
        <v>-7.668776423477186E-3</v>
      </c>
      <c r="S690">
        <v>-3.812816481690628E-3</v>
      </c>
    </row>
    <row r="691" spans="1:19" x14ac:dyDescent="0.35">
      <c r="A691" s="2">
        <v>44445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</row>
    <row r="692" spans="1:19" x14ac:dyDescent="0.35">
      <c r="A692" s="2">
        <v>44446</v>
      </c>
      <c r="B692">
        <v>5.6819378722792191E-3</v>
      </c>
      <c r="C692">
        <v>-7.6673412390976248E-3</v>
      </c>
      <c r="D692">
        <v>-4.6229782014149956E-3</v>
      </c>
      <c r="E692">
        <v>-4.4106596367960993E-3</v>
      </c>
      <c r="F692">
        <v>-1.0123008154794279E-2</v>
      </c>
      <c r="G692">
        <v>-4.7066426482985646E-3</v>
      </c>
      <c r="H692">
        <v>2.863537794362658E-2</v>
      </c>
      <c r="I692">
        <v>2.8608443709448039E-3</v>
      </c>
      <c r="J692">
        <v>5.6662588327771601E-3</v>
      </c>
      <c r="K692">
        <v>-4.2993851730153132E-3</v>
      </c>
      <c r="L692">
        <v>-1.0030938061810881E-2</v>
      </c>
      <c r="M692">
        <v>9.5695423747699238E-3</v>
      </c>
      <c r="N692">
        <v>-1.264012781142221E-2</v>
      </c>
      <c r="O692">
        <v>-1.49453118562759E-3</v>
      </c>
      <c r="P692">
        <v>-1.549135488476139E-2</v>
      </c>
      <c r="Q692">
        <v>1.799923541478732E-3</v>
      </c>
      <c r="R692">
        <v>1.267387740919834E-2</v>
      </c>
      <c r="S692">
        <v>-5.831980009747828E-3</v>
      </c>
    </row>
    <row r="693" spans="1:19" x14ac:dyDescent="0.35">
      <c r="A693" s="2">
        <v>44447</v>
      </c>
      <c r="B693">
        <v>-8.4745855389203317E-3</v>
      </c>
      <c r="C693">
        <v>-6.9134485286105329E-3</v>
      </c>
      <c r="D693">
        <v>-1.250456319697524E-2</v>
      </c>
      <c r="E693">
        <v>-6.9027419362848166E-3</v>
      </c>
      <c r="F693">
        <v>-1.5339596615136951E-2</v>
      </c>
      <c r="G693">
        <v>-7.240958287284105E-3</v>
      </c>
      <c r="H693">
        <v>-1.696393993153511E-2</v>
      </c>
      <c r="I693">
        <v>-2.039662373133266E-2</v>
      </c>
      <c r="J693">
        <v>-2.4927424071879201E-2</v>
      </c>
      <c r="K693">
        <v>-3.3678782917902488E-2</v>
      </c>
      <c r="L693">
        <v>-2.9228322761187139E-2</v>
      </c>
      <c r="M693">
        <v>-7.582953634506473E-2</v>
      </c>
      <c r="N693">
        <v>-2.5458213599704571E-2</v>
      </c>
      <c r="O693">
        <v>-1.3968500146850801E-2</v>
      </c>
      <c r="P693">
        <v>-1.0309430022251039E-2</v>
      </c>
      <c r="Q693">
        <v>-1.4821567139565169E-2</v>
      </c>
      <c r="R693">
        <v>-2.7777653338646902E-2</v>
      </c>
      <c r="S693">
        <v>-9.1657575709317429E-3</v>
      </c>
    </row>
    <row r="694" spans="1:19" x14ac:dyDescent="0.35">
      <c r="A694" s="2">
        <v>44448</v>
      </c>
      <c r="B694">
        <v>-1.0348118266342301E-3</v>
      </c>
      <c r="C694">
        <v>-4.5044127255573496E-3</v>
      </c>
      <c r="D694">
        <v>5.4268519945390734E-3</v>
      </c>
      <c r="E694">
        <v>-4.0462392863238614E-3</v>
      </c>
      <c r="F694">
        <v>-1.112757589468805E-2</v>
      </c>
      <c r="G694">
        <v>2.5305125625545428E-3</v>
      </c>
      <c r="H694">
        <v>-7.5221071358221314E-3</v>
      </c>
      <c r="I694">
        <v>-1.4559826116828929E-3</v>
      </c>
      <c r="J694">
        <v>2.4514760868035168E-3</v>
      </c>
      <c r="K694">
        <v>1.429878353619474E-2</v>
      </c>
      <c r="L694">
        <v>6.8272381155665141E-3</v>
      </c>
      <c r="M694">
        <v>2.256417683559819E-2</v>
      </c>
      <c r="N694">
        <v>-3.731921787427761E-3</v>
      </c>
      <c r="O694">
        <v>-4.5534989487796551E-3</v>
      </c>
      <c r="P694">
        <v>1.6447533456468429E-2</v>
      </c>
      <c r="Q694">
        <v>-1.0257754253194751E-2</v>
      </c>
      <c r="R694">
        <v>-2.5118365364484858E-3</v>
      </c>
      <c r="S694">
        <v>7.4010518814193738E-4</v>
      </c>
    </row>
    <row r="695" spans="1:19" x14ac:dyDescent="0.35">
      <c r="A695" s="2">
        <v>44449</v>
      </c>
      <c r="B695">
        <v>1.7910419366890421E-2</v>
      </c>
      <c r="C695">
        <v>7.8156641103004354E-3</v>
      </c>
      <c r="D695">
        <v>2.699006290720174E-3</v>
      </c>
      <c r="E695">
        <v>7.2926517336813212E-4</v>
      </c>
      <c r="F695">
        <v>-5.2512549749829107E-3</v>
      </c>
      <c r="G695">
        <v>-3.1178901352212351E-3</v>
      </c>
      <c r="H695">
        <v>1.8279186055456531E-2</v>
      </c>
      <c r="I695">
        <v>-1.1811137547424581E-2</v>
      </c>
      <c r="J695">
        <v>-6.6375930926507731E-3</v>
      </c>
      <c r="K695">
        <v>-7.0484751227252174E-3</v>
      </c>
      <c r="L695">
        <v>-3.5898927295509031E-3</v>
      </c>
      <c r="M695">
        <v>-3.00900194083964E-3</v>
      </c>
      <c r="N695">
        <v>-5.3941303021304288E-3</v>
      </c>
      <c r="O695">
        <v>3.0497265935656159E-3</v>
      </c>
      <c r="P695">
        <v>-1.294518016296442E-2</v>
      </c>
      <c r="Q695">
        <v>-2.5331564891748481E-3</v>
      </c>
      <c r="R695">
        <v>-2.0460064195427789E-3</v>
      </c>
      <c r="S695">
        <v>-2.0337840532610452E-3</v>
      </c>
    </row>
    <row r="696" spans="1:19" x14ac:dyDescent="0.35">
      <c r="A696" s="2">
        <v>44452</v>
      </c>
      <c r="B696">
        <v>4.9853350413040953E-2</v>
      </c>
      <c r="C696">
        <v>2.2040890437069471E-2</v>
      </c>
      <c r="D696">
        <v>3.3374960084409322E-2</v>
      </c>
      <c r="E696">
        <v>1.9777184795630291E-2</v>
      </c>
      <c r="F696">
        <v>1.5837032180722629E-2</v>
      </c>
      <c r="G696">
        <v>4.3938033160466183E-2</v>
      </c>
      <c r="H696">
        <v>1.838856197340966E-2</v>
      </c>
      <c r="I696">
        <v>5.3416211716371231E-2</v>
      </c>
      <c r="J696">
        <v>3.059614414337597E-2</v>
      </c>
      <c r="K696">
        <v>7.1872204819061203E-2</v>
      </c>
      <c r="L696">
        <v>6.6853520880658435E-2</v>
      </c>
      <c r="M696">
        <v>3.722328426445709E-2</v>
      </c>
      <c r="N696">
        <v>1.3257029736747141E-2</v>
      </c>
      <c r="O696">
        <v>2.1535253411703929E-2</v>
      </c>
      <c r="P696">
        <v>3.8251558413115783E-2</v>
      </c>
      <c r="Q696">
        <v>3.232494110312234E-2</v>
      </c>
      <c r="R696">
        <v>4.3684012023343932E-2</v>
      </c>
      <c r="S696">
        <v>2.5750237839207161E-2</v>
      </c>
    </row>
    <row r="697" spans="1:19" x14ac:dyDescent="0.35">
      <c r="A697" s="2">
        <v>44453</v>
      </c>
      <c r="B697">
        <v>3.9106217620697992E-2</v>
      </c>
      <c r="C697">
        <v>-1.557521998716338E-2</v>
      </c>
      <c r="D697">
        <v>-1.128652239922134E-2</v>
      </c>
      <c r="E697">
        <v>-1.8066808105347332E-2</v>
      </c>
      <c r="F697">
        <v>-1.410546801367385E-2</v>
      </c>
      <c r="G697">
        <v>-8.1326224388507118E-3</v>
      </c>
      <c r="H697">
        <v>1.2898910991185899E-3</v>
      </c>
      <c r="I697">
        <v>-3.1346596824448507E-2</v>
      </c>
      <c r="J697">
        <v>-1.7915206129196282E-2</v>
      </c>
      <c r="K697">
        <v>-2.897368271720013E-2</v>
      </c>
      <c r="L697">
        <v>-1.3883648406362029E-2</v>
      </c>
      <c r="M697">
        <v>-1.26089418097447E-2</v>
      </c>
      <c r="N697">
        <v>-3.0032674915732919E-2</v>
      </c>
      <c r="O697">
        <v>-5.2083445091064551E-3</v>
      </c>
      <c r="P697">
        <v>-2.3158041904401742E-2</v>
      </c>
      <c r="Q697">
        <v>-1.118149545471625E-3</v>
      </c>
      <c r="R697">
        <v>-2.236331078745335E-2</v>
      </c>
      <c r="S697">
        <v>-1.426763773572892E-2</v>
      </c>
    </row>
    <row r="698" spans="1:19" x14ac:dyDescent="0.35">
      <c r="A698" s="2">
        <v>44454</v>
      </c>
      <c r="B698">
        <v>1.3440813133324349E-2</v>
      </c>
      <c r="C698">
        <v>4.5436191734198113E-2</v>
      </c>
      <c r="D698">
        <v>4.1798240391689889E-2</v>
      </c>
      <c r="E698">
        <v>2.120587281814568E-2</v>
      </c>
      <c r="F698">
        <v>2.9367561555425189E-2</v>
      </c>
      <c r="G698">
        <v>8.3285816591680994E-2</v>
      </c>
      <c r="H698">
        <v>4.8518706306539323E-2</v>
      </c>
      <c r="I698">
        <v>5.4273456629075463E-2</v>
      </c>
      <c r="J698">
        <v>3.4920157041779643E-2</v>
      </c>
      <c r="K698">
        <v>7.6726418086185078E-2</v>
      </c>
      <c r="L698">
        <v>6.0882586034032959E-2</v>
      </c>
      <c r="M698">
        <v>9.8229205123290253E-3</v>
      </c>
      <c r="N698">
        <v>1.210909536038374E-2</v>
      </c>
      <c r="O698">
        <v>3.4405415382491533E-2</v>
      </c>
      <c r="P698">
        <v>5.7112269314416153E-2</v>
      </c>
      <c r="Q698">
        <v>2.8884589765770349E-2</v>
      </c>
      <c r="R698">
        <v>2.7975396117372989E-2</v>
      </c>
      <c r="S698">
        <v>3.3712040874064757E-2</v>
      </c>
    </row>
    <row r="699" spans="1:19" x14ac:dyDescent="0.35">
      <c r="A699" s="2">
        <v>44455</v>
      </c>
      <c r="B699">
        <v>7.9575472705537553E-3</v>
      </c>
      <c r="C699">
        <v>-1.6686226473520249E-2</v>
      </c>
      <c r="D699">
        <v>-1.5171625570666869E-3</v>
      </c>
      <c r="E699">
        <v>-9.3647685317115315E-3</v>
      </c>
      <c r="F699">
        <v>0</v>
      </c>
      <c r="G699">
        <v>-1.7793399562710751E-2</v>
      </c>
      <c r="H699">
        <v>-2.2522662446771809E-2</v>
      </c>
      <c r="I699">
        <v>-6.7446880491313088E-3</v>
      </c>
      <c r="J699">
        <v>-7.8899222235579991E-3</v>
      </c>
      <c r="K699">
        <v>-2.4544738957051001E-2</v>
      </c>
      <c r="L699">
        <v>-1.9727418359545279E-2</v>
      </c>
      <c r="M699">
        <v>-9.7273693365421687E-3</v>
      </c>
      <c r="N699">
        <v>-4.0889248223059393E-3</v>
      </c>
      <c r="O699">
        <v>-1.5184414087995309E-2</v>
      </c>
      <c r="P699">
        <v>-2.548571034953095E-3</v>
      </c>
      <c r="Q699">
        <v>3.4824303513929511E-3</v>
      </c>
      <c r="R699">
        <v>-1.578730670506789E-2</v>
      </c>
      <c r="S699">
        <v>-1.063457823709602E-2</v>
      </c>
    </row>
    <row r="700" spans="1:19" x14ac:dyDescent="0.35">
      <c r="A700" s="2">
        <v>44456</v>
      </c>
      <c r="B700">
        <v>0</v>
      </c>
      <c r="C700">
        <v>-3.9462574825886998E-3</v>
      </c>
      <c r="D700">
        <v>-5.2338090153865044E-3</v>
      </c>
      <c r="E700">
        <v>-5.754221293530426E-3</v>
      </c>
      <c r="F700">
        <v>-2.487200895736497E-2</v>
      </c>
      <c r="G700">
        <v>3.7853356692214568E-3</v>
      </c>
      <c r="H700">
        <v>-2.597382023333128E-2</v>
      </c>
      <c r="I700">
        <v>-1.1363771065916571E-2</v>
      </c>
      <c r="J700">
        <v>-4.060819082628897E-3</v>
      </c>
      <c r="K700">
        <v>-2.5974012477004149E-2</v>
      </c>
      <c r="L700">
        <v>-1.4269861529871751E-2</v>
      </c>
      <c r="M700">
        <v>-4.6169280752328401E-2</v>
      </c>
      <c r="N700">
        <v>3.9535598506523772E-3</v>
      </c>
      <c r="O700">
        <v>-1.2236803312970061E-2</v>
      </c>
      <c r="P700">
        <v>-1.0730698489616389E-2</v>
      </c>
      <c r="Q700">
        <v>-1.6701090067398061E-2</v>
      </c>
      <c r="R700">
        <v>2.1388275736284879E-3</v>
      </c>
      <c r="S700">
        <v>-1.182369503184399E-2</v>
      </c>
    </row>
    <row r="701" spans="1:19" x14ac:dyDescent="0.35">
      <c r="A701" s="2">
        <v>44459</v>
      </c>
      <c r="B701">
        <v>-2.8947298671906149E-2</v>
      </c>
      <c r="C701">
        <v>-1.624399996491754E-2</v>
      </c>
      <c r="D701">
        <v>-3.1398317828645328E-2</v>
      </c>
      <c r="E701">
        <v>-2.0463089516355119E-2</v>
      </c>
      <c r="F701">
        <v>-1.8754687977002419E-2</v>
      </c>
      <c r="G701">
        <v>-3.6633018609262269E-2</v>
      </c>
      <c r="H701">
        <v>-5.1615876513022574E-3</v>
      </c>
      <c r="I701">
        <v>-5.2424801193373227E-2</v>
      </c>
      <c r="J701">
        <v>-2.9391853293814441E-2</v>
      </c>
      <c r="K701">
        <v>-4.3333361512668978E-2</v>
      </c>
      <c r="L701">
        <v>-5.4194468541088447E-2</v>
      </c>
      <c r="M701">
        <v>-1.9567333892036132E-2</v>
      </c>
      <c r="N701">
        <v>-2.6507022454653861E-2</v>
      </c>
      <c r="O701">
        <v>-2.1556157017221911E-2</v>
      </c>
      <c r="P701">
        <v>-3.3574296011089633E-2</v>
      </c>
      <c r="Q701">
        <v>-1.36863163586064E-2</v>
      </c>
      <c r="R701">
        <v>-4.0091458140639753E-2</v>
      </c>
      <c r="S701">
        <v>-2.6649653625411499E-2</v>
      </c>
    </row>
    <row r="702" spans="1:19" x14ac:dyDescent="0.35">
      <c r="A702" s="2">
        <v>44460</v>
      </c>
      <c r="B702">
        <v>8.1300681367300065E-3</v>
      </c>
      <c r="C702">
        <v>1.610950185249882E-2</v>
      </c>
      <c r="D702">
        <v>3.9600338685078278E-2</v>
      </c>
      <c r="E702">
        <v>7.3856454579823705E-4</v>
      </c>
      <c r="F702">
        <v>4.5872103534525532E-3</v>
      </c>
      <c r="G702">
        <v>9.5065531023330596E-3</v>
      </c>
      <c r="H702">
        <v>7.3500409651785503E-3</v>
      </c>
      <c r="I702">
        <v>-4.2899686822418506E-3</v>
      </c>
      <c r="J702">
        <v>1.242781595415088E-2</v>
      </c>
      <c r="K702">
        <v>-6.0975123244441098E-3</v>
      </c>
      <c r="L702">
        <v>-1.9623522982817891E-3</v>
      </c>
      <c r="M702">
        <v>1.9957855922643649E-2</v>
      </c>
      <c r="N702">
        <v>1.08924212870809E-3</v>
      </c>
      <c r="O702">
        <v>3.7477895909687087E-2</v>
      </c>
      <c r="P702">
        <v>1.229282826644007E-2</v>
      </c>
      <c r="Q702">
        <v>1.4786119934488751E-2</v>
      </c>
      <c r="R702">
        <v>5.5581443930572414E-3</v>
      </c>
      <c r="S702">
        <v>-9.3141204341862238E-4</v>
      </c>
    </row>
    <row r="703" spans="1:19" x14ac:dyDescent="0.35">
      <c r="A703" s="2">
        <v>44461</v>
      </c>
      <c r="B703">
        <v>0</v>
      </c>
      <c r="C703">
        <v>1.6646943084275719E-2</v>
      </c>
      <c r="D703">
        <v>4.938478338773189E-2</v>
      </c>
      <c r="E703">
        <v>2.9414859370232142E-2</v>
      </c>
      <c r="F703">
        <v>1.445960950123837E-2</v>
      </c>
      <c r="G703">
        <v>3.3097747697021777E-2</v>
      </c>
      <c r="H703">
        <v>3.0901221902900119E-2</v>
      </c>
      <c r="I703">
        <v>5.2146781858730673E-2</v>
      </c>
      <c r="J703">
        <v>3.5788411205915693E-2</v>
      </c>
      <c r="K703">
        <v>5.3461902631450231E-2</v>
      </c>
      <c r="L703">
        <v>5.1907028389822418E-2</v>
      </c>
      <c r="M703">
        <v>2.78064952399939E-2</v>
      </c>
      <c r="N703">
        <v>4.1498296625138709E-2</v>
      </c>
      <c r="O703">
        <v>6.5902309683034677E-3</v>
      </c>
      <c r="P703">
        <v>4.2238584469395768E-2</v>
      </c>
      <c r="Q703">
        <v>2.1744118885157929E-2</v>
      </c>
      <c r="R703">
        <v>3.1585540093299391E-2</v>
      </c>
      <c r="S703">
        <v>2.9269233523100849E-2</v>
      </c>
    </row>
    <row r="704" spans="1:19" x14ac:dyDescent="0.35">
      <c r="A704" s="2">
        <v>44462</v>
      </c>
      <c r="B704">
        <v>1.8817123090232091E-2</v>
      </c>
      <c r="C704">
        <v>1.9882910770484759E-2</v>
      </c>
      <c r="D704">
        <v>2.328944165360269E-2</v>
      </c>
      <c r="E704">
        <v>2.4784844091327422E-2</v>
      </c>
      <c r="F704">
        <v>1.2753150758133099E-2</v>
      </c>
      <c r="G704">
        <v>3.0429380782566851E-2</v>
      </c>
      <c r="H704">
        <v>2.0815773569331508E-3</v>
      </c>
      <c r="I704">
        <v>5.4786873267722358E-2</v>
      </c>
      <c r="J704">
        <v>3.1547334324182108E-2</v>
      </c>
      <c r="K704">
        <v>5.9068059982091407E-2</v>
      </c>
      <c r="L704">
        <v>4.5233693832695383E-2</v>
      </c>
      <c r="M704">
        <v>4.1082334699956258E-2</v>
      </c>
      <c r="N704">
        <v>2.3876870364412769E-2</v>
      </c>
      <c r="O704">
        <v>2.546067199095314E-2</v>
      </c>
      <c r="P704">
        <v>2.1783295953298198E-2</v>
      </c>
      <c r="Q704">
        <v>2.5230396356659131E-2</v>
      </c>
      <c r="R704">
        <v>2.8322185276159709E-2</v>
      </c>
      <c r="S704">
        <v>3.3870769447593707E-2</v>
      </c>
    </row>
    <row r="705" spans="1:19" x14ac:dyDescent="0.35">
      <c r="A705" s="2">
        <v>44463</v>
      </c>
      <c r="B705">
        <v>2.6385434231370741E-3</v>
      </c>
      <c r="C705">
        <v>3.0580638027597469E-3</v>
      </c>
      <c r="D705">
        <v>2.0561795321514031E-2</v>
      </c>
      <c r="E705">
        <v>5.3968389480612E-3</v>
      </c>
      <c r="F705">
        <v>-1.9259251126043649E-2</v>
      </c>
      <c r="G705">
        <v>1.6000660623695099E-2</v>
      </c>
      <c r="H705">
        <v>-5.4008964522909153E-3</v>
      </c>
      <c r="I705">
        <v>8.5674632843637522E-3</v>
      </c>
      <c r="J705">
        <v>1.456252110989986E-3</v>
      </c>
      <c r="K705">
        <v>9.4268085399726864E-3</v>
      </c>
      <c r="L705">
        <v>5.0071996947440578E-3</v>
      </c>
      <c r="M705">
        <v>-8.6622071119709654E-3</v>
      </c>
      <c r="N705">
        <v>-8.3077684375003624E-3</v>
      </c>
      <c r="O705">
        <v>-7.330270554153695E-3</v>
      </c>
      <c r="P705">
        <v>2.478761127749252E-3</v>
      </c>
      <c r="Q705">
        <v>-2.7818731808996189E-3</v>
      </c>
      <c r="R705">
        <v>6.848282276433082E-3</v>
      </c>
      <c r="S705">
        <v>8.9346999961987805E-3</v>
      </c>
    </row>
    <row r="706" spans="1:19" x14ac:dyDescent="0.35">
      <c r="A706" s="2">
        <v>44466</v>
      </c>
      <c r="B706">
        <v>1.315792429156515E-2</v>
      </c>
      <c r="C706">
        <v>3.2012217780589269E-2</v>
      </c>
      <c r="D706">
        <v>2.5992022165120639E-2</v>
      </c>
      <c r="E706">
        <v>2.3558739244126992E-2</v>
      </c>
      <c r="F706">
        <v>5.4380689080386402E-2</v>
      </c>
      <c r="G706">
        <v>4.7503109685020917E-2</v>
      </c>
      <c r="H706">
        <v>3.1328378524985163E-2</v>
      </c>
      <c r="I706">
        <v>5.0172640413491232E-2</v>
      </c>
      <c r="J706">
        <v>1.9389243910121982E-2</v>
      </c>
      <c r="K706">
        <v>6.3034844689100256E-2</v>
      </c>
      <c r="L706">
        <v>7.4377190716792496E-2</v>
      </c>
      <c r="M706">
        <v>1.4562984390998009E-2</v>
      </c>
      <c r="N706">
        <v>4.5414534696221143E-2</v>
      </c>
      <c r="O706">
        <v>5.2167556255694469E-2</v>
      </c>
      <c r="P706">
        <v>3.8081278586076017E-2</v>
      </c>
      <c r="Q706">
        <v>3.090114058499371E-2</v>
      </c>
      <c r="R706">
        <v>4.6576907661073592E-2</v>
      </c>
      <c r="S706">
        <v>2.9692703588581889E-2</v>
      </c>
    </row>
    <row r="707" spans="1:19" x14ac:dyDescent="0.35">
      <c r="A707" s="2">
        <v>44467</v>
      </c>
      <c r="B707">
        <v>2.0779237286663751E-2</v>
      </c>
      <c r="C707">
        <v>5.9084976968053482E-3</v>
      </c>
      <c r="D707">
        <v>1.6339443138984059E-2</v>
      </c>
      <c r="E707">
        <v>3.7873536234751541E-3</v>
      </c>
      <c r="F707">
        <v>7.1633432199089686E-3</v>
      </c>
      <c r="G707">
        <v>-9.7752461721467565E-4</v>
      </c>
      <c r="H707">
        <v>1.9035997839267571E-2</v>
      </c>
      <c r="I707">
        <v>-5.8140630520205896E-3</v>
      </c>
      <c r="J707">
        <v>-9.1932097963538517E-3</v>
      </c>
      <c r="K707">
        <v>7.320626903844607E-3</v>
      </c>
      <c r="L707">
        <v>-9.6058176978189858E-3</v>
      </c>
      <c r="M707">
        <v>-1.9138458190386509E-2</v>
      </c>
      <c r="N707">
        <v>-3.0928897981075121E-3</v>
      </c>
      <c r="O707">
        <v>6.7919954087645174E-3</v>
      </c>
      <c r="P707">
        <v>-4.2878086741359178E-3</v>
      </c>
      <c r="Q707">
        <v>7.4938797179351369E-3</v>
      </c>
      <c r="R707">
        <v>5.5101110596351699E-3</v>
      </c>
      <c r="S707">
        <v>1.045531384060738E-2</v>
      </c>
    </row>
    <row r="708" spans="1:19" x14ac:dyDescent="0.35">
      <c r="A708" s="2">
        <v>44468</v>
      </c>
      <c r="B708">
        <v>-6.6157776103837995E-2</v>
      </c>
      <c r="C708">
        <v>-4.7722821887763436E-3</v>
      </c>
      <c r="D708">
        <v>3.5398297907738301E-3</v>
      </c>
      <c r="E708">
        <v>-2.9006869273651148E-4</v>
      </c>
      <c r="F708">
        <v>2.8449188318613321E-3</v>
      </c>
      <c r="G708">
        <v>1.0277572114642419E-2</v>
      </c>
      <c r="H708">
        <v>-1.2718704688472689E-2</v>
      </c>
      <c r="I708">
        <v>-3.813677221062739E-3</v>
      </c>
      <c r="J708">
        <v>-9.2784444259542687E-3</v>
      </c>
      <c r="K708">
        <v>2.1803276482523781E-3</v>
      </c>
      <c r="L708">
        <v>4.347903654893015E-3</v>
      </c>
      <c r="M708">
        <v>1.268264046684919E-2</v>
      </c>
      <c r="N708">
        <v>-1.339736425535343E-2</v>
      </c>
      <c r="O708">
        <v>2.248632495704062E-3</v>
      </c>
      <c r="P708">
        <v>-7.65555166352061E-3</v>
      </c>
      <c r="Q708">
        <v>-1.528935295362299E-2</v>
      </c>
      <c r="R708">
        <v>-1.2083697150815359E-2</v>
      </c>
      <c r="S708">
        <v>-6.6760161414747277E-4</v>
      </c>
    </row>
    <row r="709" spans="1:19" x14ac:dyDescent="0.35">
      <c r="A709" s="2">
        <v>44469</v>
      </c>
      <c r="B709">
        <v>5.4496343730710004E-3</v>
      </c>
      <c r="C709">
        <v>8.1149981300718821E-3</v>
      </c>
      <c r="D709">
        <v>-3.9681691666592078E-3</v>
      </c>
      <c r="E709">
        <v>-1.8194144268214418E-2</v>
      </c>
      <c r="F709">
        <v>1.7730593447740969E-2</v>
      </c>
      <c r="G709">
        <v>-2.7855256840322421E-2</v>
      </c>
      <c r="H709">
        <v>2.6570216533308381E-2</v>
      </c>
      <c r="I709">
        <v>-3.1905479903122651E-3</v>
      </c>
      <c r="J709">
        <v>-1.9376588463592139E-3</v>
      </c>
      <c r="K709">
        <v>-8.7020509599932128E-3</v>
      </c>
      <c r="L709">
        <v>-1.498504179777971E-2</v>
      </c>
      <c r="M709">
        <v>-3.8533573241701369E-3</v>
      </c>
      <c r="N709">
        <v>1.0006516816543081E-3</v>
      </c>
      <c r="O709">
        <v>0</v>
      </c>
      <c r="P709">
        <v>0</v>
      </c>
      <c r="Q709">
        <v>5.6651990686225062E-3</v>
      </c>
      <c r="R709">
        <v>3.6978840708756788E-3</v>
      </c>
      <c r="S709">
        <v>-1.770208145002428E-2</v>
      </c>
    </row>
    <row r="710" spans="1:19" x14ac:dyDescent="0.35">
      <c r="A710" s="2">
        <v>44470</v>
      </c>
      <c r="B710">
        <v>0</v>
      </c>
      <c r="C710">
        <v>9.8792483174590107E-3</v>
      </c>
      <c r="D710">
        <v>3.4380840844847833E-2</v>
      </c>
      <c r="E710">
        <v>2.838822258175067E-2</v>
      </c>
      <c r="F710">
        <v>1.9512074284928401E-2</v>
      </c>
      <c r="G710">
        <v>4.5347275277853427E-2</v>
      </c>
      <c r="H710">
        <v>3.1764716120320717E-2</v>
      </c>
      <c r="I710">
        <v>3.8791497284442533E-2</v>
      </c>
      <c r="J710">
        <v>2.8312520800001462E-2</v>
      </c>
      <c r="K710">
        <v>4.1697308475396433E-2</v>
      </c>
      <c r="L710">
        <v>5.3076319492151969E-2</v>
      </c>
      <c r="M710">
        <v>3.8684636453132137E-2</v>
      </c>
      <c r="N710">
        <v>3.6270155800052661E-2</v>
      </c>
      <c r="O710">
        <v>1.8398027506500991E-2</v>
      </c>
      <c r="P710">
        <v>1.060743728890845E-2</v>
      </c>
      <c r="Q710">
        <v>2.5035710305933989E-3</v>
      </c>
      <c r="R710">
        <v>4.3219700750817713E-2</v>
      </c>
      <c r="S710">
        <v>3.5872233615100953E-2</v>
      </c>
    </row>
    <row r="711" spans="1:19" x14ac:dyDescent="0.35">
      <c r="A711" s="2">
        <v>44473</v>
      </c>
      <c r="B711">
        <v>0</v>
      </c>
      <c r="C711">
        <v>1.485509576740029E-2</v>
      </c>
      <c r="D711">
        <v>1.982864587779121E-2</v>
      </c>
      <c r="E711">
        <v>3.7382227743101288E-3</v>
      </c>
      <c r="F711">
        <v>1.9822346847212291E-2</v>
      </c>
      <c r="G711">
        <v>2.967431685502242E-2</v>
      </c>
      <c r="H711">
        <v>7.2215315037891248E-3</v>
      </c>
      <c r="I711">
        <v>2.021192711152664E-2</v>
      </c>
      <c r="J711">
        <v>-8.4960128742689323E-3</v>
      </c>
      <c r="K711">
        <v>4.1432494364959771E-2</v>
      </c>
      <c r="L711">
        <v>2.118782863115265E-2</v>
      </c>
      <c r="M711">
        <v>6.5176697781039739E-3</v>
      </c>
      <c r="N711">
        <v>4.3268498936583473E-2</v>
      </c>
      <c r="O711">
        <v>6.3891517301002398E-3</v>
      </c>
      <c r="P711">
        <v>1.956112140457655E-2</v>
      </c>
      <c r="Q711">
        <v>1.2903041099376461E-2</v>
      </c>
      <c r="R711">
        <v>1.9016369729152331E-2</v>
      </c>
      <c r="S711">
        <v>1.296575095337116E-2</v>
      </c>
    </row>
    <row r="712" spans="1:19" x14ac:dyDescent="0.35">
      <c r="A712" s="2">
        <v>44474</v>
      </c>
      <c r="B712">
        <v>7.5880738748032917E-2</v>
      </c>
      <c r="C712">
        <v>1.463742623724862E-2</v>
      </c>
      <c r="D712">
        <v>3.3575889693084888E-3</v>
      </c>
      <c r="E712">
        <v>1.08860445300456E-2</v>
      </c>
      <c r="F712">
        <v>-2.6810275423261309E-3</v>
      </c>
      <c r="G712">
        <v>8.1020433863916441E-3</v>
      </c>
      <c r="H712">
        <v>1.2452822127565041E-2</v>
      </c>
      <c r="I712">
        <v>1.6066666970022458E-2</v>
      </c>
      <c r="J712">
        <v>3.64976656858973E-3</v>
      </c>
      <c r="K712">
        <v>3.708709542364752E-2</v>
      </c>
      <c r="L712">
        <v>3.0179171887724229E-2</v>
      </c>
      <c r="M712">
        <v>1.480101921995414E-2</v>
      </c>
      <c r="N712">
        <v>2.166142458314058E-2</v>
      </c>
      <c r="O712">
        <v>1.860754014969768E-2</v>
      </c>
      <c r="P712">
        <v>3.5096033703611702E-2</v>
      </c>
      <c r="Q712">
        <v>2.938167090744748E-2</v>
      </c>
      <c r="R712">
        <v>-9.5973501566439801E-3</v>
      </c>
      <c r="S712">
        <v>-1.62026179158159E-3</v>
      </c>
    </row>
    <row r="713" spans="1:19" x14ac:dyDescent="0.35">
      <c r="A713" s="2">
        <v>44475</v>
      </c>
      <c r="B713">
        <v>4.2821066264688179E-2</v>
      </c>
      <c r="C713">
        <v>-1.0907530094093291E-2</v>
      </c>
      <c r="D713">
        <v>1.1149448170664209E-3</v>
      </c>
      <c r="E713">
        <v>-8.785186923755961E-3</v>
      </c>
      <c r="F713">
        <v>-4.0322138058404011E-3</v>
      </c>
      <c r="G713">
        <v>-6.0848454983486464E-3</v>
      </c>
      <c r="H713">
        <v>-3.2426359966329033E-2</v>
      </c>
      <c r="I713">
        <v>-1.462378689464627E-2</v>
      </c>
      <c r="J713">
        <v>-6.1659515163070564E-3</v>
      </c>
      <c r="K713">
        <v>-1.885575000635575E-2</v>
      </c>
      <c r="L713">
        <v>-2.3497081935135999E-2</v>
      </c>
      <c r="M713">
        <v>-2.6435679592576089E-2</v>
      </c>
      <c r="N713">
        <v>1.3445419760303111E-2</v>
      </c>
      <c r="O713">
        <v>-2.2995831287285991E-2</v>
      </c>
      <c r="P713">
        <v>-2.5316426603048111E-2</v>
      </c>
      <c r="Q713">
        <v>-7.5847194385152417E-3</v>
      </c>
      <c r="R713">
        <v>1.44011574874412E-2</v>
      </c>
      <c r="S713">
        <v>-1.8338152293161158E-2</v>
      </c>
    </row>
    <row r="714" spans="1:19" x14ac:dyDescent="0.35">
      <c r="A714" s="2">
        <v>44476</v>
      </c>
      <c r="B714">
        <v>-2.4154507037104089E-2</v>
      </c>
      <c r="C714">
        <v>4.2688490645312882E-3</v>
      </c>
      <c r="D714">
        <v>-4.1775244841376624E-3</v>
      </c>
      <c r="E714">
        <v>7.1476494547400016E-3</v>
      </c>
      <c r="F714">
        <v>2.3616751702704161E-2</v>
      </c>
      <c r="G714">
        <v>-9.0104177106399286E-3</v>
      </c>
      <c r="H714">
        <v>-9.2449147473699922E-3</v>
      </c>
      <c r="I714">
        <v>8.8080062006847815E-3</v>
      </c>
      <c r="J714">
        <v>1.0181180929809351E-2</v>
      </c>
      <c r="K714">
        <v>1.789263985312917E-2</v>
      </c>
      <c r="L714">
        <v>1.4999991482566481E-2</v>
      </c>
      <c r="M714">
        <v>-3.7453210308742162E-3</v>
      </c>
      <c r="N714">
        <v>1.1608859015670211E-2</v>
      </c>
      <c r="O714">
        <v>1.253840710736309E-2</v>
      </c>
      <c r="P714">
        <v>3.4786544770851968E-2</v>
      </c>
      <c r="Q714">
        <v>-2.0113305216222792E-3</v>
      </c>
      <c r="R714">
        <v>7.0318760610041942E-3</v>
      </c>
      <c r="S714">
        <v>2.810295695357734E-3</v>
      </c>
    </row>
    <row r="715" spans="1:19" x14ac:dyDescent="0.35">
      <c r="A715" s="2">
        <v>44477</v>
      </c>
      <c r="B715">
        <v>4.9504636724206907E-3</v>
      </c>
      <c r="C715">
        <v>2.267091629967077E-2</v>
      </c>
      <c r="D715">
        <v>4.7685579898545827E-2</v>
      </c>
      <c r="E715">
        <v>2.242628025486515E-2</v>
      </c>
      <c r="F715">
        <v>2.1094303583539139E-2</v>
      </c>
      <c r="G715">
        <v>5.5251257424866917E-2</v>
      </c>
      <c r="H715">
        <v>2.3716952746926982E-2</v>
      </c>
      <c r="I715">
        <v>6.6259987973088075E-2</v>
      </c>
      <c r="J715">
        <v>2.614193521944452E-2</v>
      </c>
      <c r="K715">
        <v>4.6223897593084207E-2</v>
      </c>
      <c r="L715">
        <v>3.5406570196091058E-2</v>
      </c>
      <c r="M715">
        <v>1.6917356659432281E-2</v>
      </c>
      <c r="N715">
        <v>3.5687075244567712E-2</v>
      </c>
      <c r="O715">
        <v>1.1731558064830731E-2</v>
      </c>
      <c r="P715">
        <v>3.5410145818546963E-2</v>
      </c>
      <c r="Q715">
        <v>1.007656857859573E-2</v>
      </c>
      <c r="R715">
        <v>3.5573138460693883E-2</v>
      </c>
      <c r="S715">
        <v>2.5057738500865009E-2</v>
      </c>
    </row>
    <row r="716" spans="1:19" x14ac:dyDescent="0.35">
      <c r="A716" s="2">
        <v>44480</v>
      </c>
      <c r="B716">
        <v>1.231529837999012E-2</v>
      </c>
      <c r="C716">
        <v>7.9666512409499735E-3</v>
      </c>
      <c r="D716">
        <v>-1.268046800089306E-2</v>
      </c>
      <c r="E716">
        <v>-8.5144521966866726E-3</v>
      </c>
      <c r="F716">
        <v>9.6835596300914872E-3</v>
      </c>
      <c r="G716">
        <v>-4.0869817524361576E-3</v>
      </c>
      <c r="H716">
        <v>4.9373171166948726E-3</v>
      </c>
      <c r="I716">
        <v>7.8519228456881418E-3</v>
      </c>
      <c r="J716">
        <v>-9.208228087787429E-3</v>
      </c>
      <c r="K716">
        <v>-7.4673495367895137E-3</v>
      </c>
      <c r="L716">
        <v>-7.1365669777213592E-3</v>
      </c>
      <c r="M716">
        <v>-9.2422006640127119E-3</v>
      </c>
      <c r="N716">
        <v>-1.0956713193751579E-3</v>
      </c>
      <c r="O716">
        <v>1.181023021902994E-2</v>
      </c>
      <c r="P716">
        <v>1.3852903411340821E-2</v>
      </c>
      <c r="Q716">
        <v>9.5769711446593853E-3</v>
      </c>
      <c r="R716">
        <v>-1.017826560182988E-2</v>
      </c>
      <c r="S716">
        <v>-9.9711200298565617E-3</v>
      </c>
    </row>
    <row r="717" spans="1:19" x14ac:dyDescent="0.35">
      <c r="A717" s="2">
        <v>44481</v>
      </c>
      <c r="B717">
        <v>-1.9464666128652389E-2</v>
      </c>
      <c r="C717">
        <v>0</v>
      </c>
      <c r="D717">
        <v>-7.5700867766670399E-3</v>
      </c>
      <c r="E717">
        <v>1.865480474469994E-4</v>
      </c>
      <c r="F717">
        <v>-1.2787583512652301E-3</v>
      </c>
      <c r="G717">
        <v>-4.4354554816072872E-4</v>
      </c>
      <c r="H717">
        <v>4.1572439284418561E-3</v>
      </c>
      <c r="I717">
        <v>2.2261033854187322E-3</v>
      </c>
      <c r="J717">
        <v>2.788054639085269E-3</v>
      </c>
      <c r="K717">
        <v>-4.3886797355529028E-3</v>
      </c>
      <c r="L717">
        <v>-1.1380774391759109E-2</v>
      </c>
      <c r="M717">
        <v>0</v>
      </c>
      <c r="N717">
        <v>7.1917000106518358E-3</v>
      </c>
      <c r="O717">
        <v>-2.3344578658770492E-3</v>
      </c>
      <c r="P717">
        <v>0</v>
      </c>
      <c r="Q717">
        <v>-5.7311506559700742E-3</v>
      </c>
      <c r="R717">
        <v>1.439582285209884E-2</v>
      </c>
      <c r="S717">
        <v>-5.198125093684558E-3</v>
      </c>
    </row>
    <row r="718" spans="1:19" x14ac:dyDescent="0.35">
      <c r="A718" s="2">
        <v>44482</v>
      </c>
      <c r="B718">
        <v>0</v>
      </c>
      <c r="C718">
        <v>3.0929511851869318E-3</v>
      </c>
      <c r="D718">
        <v>-2.4520430876450172E-3</v>
      </c>
      <c r="E718">
        <v>5.9729221531679144E-3</v>
      </c>
      <c r="F718">
        <v>-5.1215826716740631E-3</v>
      </c>
      <c r="G718">
        <v>3.217795277292268E-3</v>
      </c>
      <c r="H718">
        <v>1.6183532164958821E-2</v>
      </c>
      <c r="I718">
        <v>-8.9948742018690631E-3</v>
      </c>
      <c r="J718">
        <v>8.0322222754214412E-3</v>
      </c>
      <c r="K718">
        <v>-5.6674431816772231E-3</v>
      </c>
      <c r="L718">
        <v>-2.211438018587775E-2</v>
      </c>
      <c r="M718">
        <v>3.0783527677873179E-2</v>
      </c>
      <c r="N718">
        <v>-9.1977974268229179E-3</v>
      </c>
      <c r="O718">
        <v>9.7850734993507604E-3</v>
      </c>
      <c r="P718">
        <v>2.561884006821336E-3</v>
      </c>
      <c r="Q718">
        <v>9.9400178817887763E-4</v>
      </c>
      <c r="R718">
        <v>-9.8833604640856665E-3</v>
      </c>
      <c r="S718">
        <v>-2.775946332382984E-3</v>
      </c>
    </row>
    <row r="719" spans="1:19" x14ac:dyDescent="0.35">
      <c r="A719" s="2">
        <v>44483</v>
      </c>
      <c r="B719">
        <v>0</v>
      </c>
      <c r="C719">
        <v>8.9070234763024558E-3</v>
      </c>
      <c r="D719">
        <v>8.4663181186417358E-3</v>
      </c>
      <c r="E719">
        <v>9.4627902430119981E-3</v>
      </c>
      <c r="F719">
        <v>-3.8611378742756659E-3</v>
      </c>
      <c r="G719">
        <v>6.3669661974024017E-3</v>
      </c>
      <c r="H719">
        <v>1.518526463992953E-2</v>
      </c>
      <c r="I719">
        <v>7.8436500439593715E-3</v>
      </c>
      <c r="J719">
        <v>2.175908830169937E-2</v>
      </c>
      <c r="K719">
        <v>2.2165748853133271E-2</v>
      </c>
      <c r="L719">
        <v>-8.983939158177856E-3</v>
      </c>
      <c r="M719">
        <v>-1.085963806210111E-2</v>
      </c>
      <c r="N719">
        <v>3.5422870733590179E-3</v>
      </c>
      <c r="O719">
        <v>1.3061021936681129E-2</v>
      </c>
      <c r="P719">
        <v>2.9812571892551269E-3</v>
      </c>
      <c r="Q719">
        <v>1.1318425422564671E-2</v>
      </c>
      <c r="R719">
        <v>1.318153518497267E-2</v>
      </c>
      <c r="S719">
        <v>1.5228428468897709E-2</v>
      </c>
    </row>
    <row r="720" spans="1:19" x14ac:dyDescent="0.35">
      <c r="A720" s="2">
        <v>44484</v>
      </c>
      <c r="B720">
        <v>0</v>
      </c>
      <c r="C720">
        <v>1.6298954941148081E-2</v>
      </c>
      <c r="D720">
        <v>3.9269711596565671E-3</v>
      </c>
      <c r="E720">
        <v>7.3523644770074892E-3</v>
      </c>
      <c r="F720">
        <v>1.3566009516394971E-2</v>
      </c>
      <c r="G720">
        <v>-1.0488751452865319E-2</v>
      </c>
      <c r="H720">
        <v>-5.8372915694094862E-3</v>
      </c>
      <c r="I720">
        <v>2.3352093360209381E-3</v>
      </c>
      <c r="J720">
        <v>1.7996889363676161E-3</v>
      </c>
      <c r="K720">
        <v>2.4785654160763841E-3</v>
      </c>
      <c r="L720">
        <v>-1.0315706066429949E-2</v>
      </c>
      <c r="M720">
        <v>1.463851935688321E-2</v>
      </c>
      <c r="N720">
        <v>-1.1441160350189491E-2</v>
      </c>
      <c r="O720">
        <v>1.2892373992443361E-2</v>
      </c>
      <c r="P720">
        <v>-1.6985246860859999E-3</v>
      </c>
      <c r="Q720">
        <v>1.256620822889931E-2</v>
      </c>
      <c r="R720">
        <v>-6.4418384998514711E-3</v>
      </c>
      <c r="S720">
        <v>9.516164910119862E-3</v>
      </c>
    </row>
    <row r="721" spans="1:19" x14ac:dyDescent="0.35">
      <c r="A721" s="2">
        <v>44487</v>
      </c>
      <c r="B721">
        <v>1.488824234445296E-2</v>
      </c>
      <c r="C721">
        <v>-7.3505451607954742E-3</v>
      </c>
      <c r="D721">
        <v>4.8555739176239232E-3</v>
      </c>
      <c r="E721">
        <v>-4.5615938361998071E-4</v>
      </c>
      <c r="F721">
        <v>-1.5296373468534409E-2</v>
      </c>
      <c r="G721">
        <v>-3.4593297422017551E-3</v>
      </c>
      <c r="H721">
        <v>5.5045304372038917E-3</v>
      </c>
      <c r="I721">
        <v>-1.1092864756501061E-2</v>
      </c>
      <c r="J721">
        <v>-5.988065250781438E-3</v>
      </c>
      <c r="K721">
        <v>1.5451074478757709E-2</v>
      </c>
      <c r="L721">
        <v>4.0113735904074632E-2</v>
      </c>
      <c r="M721">
        <v>-1.172230585684297E-2</v>
      </c>
      <c r="N721">
        <v>-4.3091643435569926E-3</v>
      </c>
      <c r="O721">
        <v>-2.2582562100776919E-3</v>
      </c>
      <c r="P721">
        <v>-1.446188878192667E-2</v>
      </c>
      <c r="Q721">
        <v>6.0112030044499054E-3</v>
      </c>
      <c r="R721">
        <v>-6.7378700312781259E-3</v>
      </c>
      <c r="S721">
        <v>-4.7934197463794792E-4</v>
      </c>
    </row>
    <row r="722" spans="1:19" x14ac:dyDescent="0.35">
      <c r="A722" s="2">
        <v>44488</v>
      </c>
      <c r="B722">
        <v>0</v>
      </c>
      <c r="C722">
        <v>5.0488890478441739E-3</v>
      </c>
      <c r="D722">
        <v>1.1006675593856039E-2</v>
      </c>
      <c r="E722">
        <v>1.9532637751404239E-2</v>
      </c>
      <c r="F722">
        <v>1.2297687997346429E-2</v>
      </c>
      <c r="G722">
        <v>9.5173419884406751E-3</v>
      </c>
      <c r="H722">
        <v>1.569346817721429E-2</v>
      </c>
      <c r="I722">
        <v>1.0656401067497431E-2</v>
      </c>
      <c r="J722">
        <v>6.4759272448584593E-3</v>
      </c>
      <c r="K722">
        <v>-2.4344571084516931E-3</v>
      </c>
      <c r="L722">
        <v>3.0376171460178009E-4</v>
      </c>
      <c r="M722">
        <v>-5.6569139207177772E-2</v>
      </c>
      <c r="N722">
        <v>2.3618034800572341E-2</v>
      </c>
      <c r="O722">
        <v>1.419750229346084E-2</v>
      </c>
      <c r="P722">
        <v>-4.315267599618311E-4</v>
      </c>
      <c r="Q722">
        <v>4.818932486122085E-3</v>
      </c>
      <c r="R722">
        <v>2.5854357444404789E-2</v>
      </c>
      <c r="S722">
        <v>1.5025521687205281E-2</v>
      </c>
    </row>
    <row r="723" spans="1:19" x14ac:dyDescent="0.35">
      <c r="A723" s="2">
        <v>44489</v>
      </c>
      <c r="B723">
        <v>-7.3349519297456478E-3</v>
      </c>
      <c r="C723">
        <v>9.0420499380081676E-3</v>
      </c>
      <c r="D723">
        <v>9.2936422438971711E-3</v>
      </c>
      <c r="E723">
        <v>1.307074792087559E-2</v>
      </c>
      <c r="F723">
        <v>-5.7544125806935353E-3</v>
      </c>
      <c r="G723">
        <v>3.2608799773072628E-2</v>
      </c>
      <c r="H723">
        <v>1.5450988579633449E-2</v>
      </c>
      <c r="I723">
        <v>-5.9934870669355877E-3</v>
      </c>
      <c r="J723">
        <v>5.6859209869479788E-3</v>
      </c>
      <c r="K723">
        <v>6.1009052446356904E-3</v>
      </c>
      <c r="L723">
        <v>1.275033523029223E-2</v>
      </c>
      <c r="M723">
        <v>3.2881872385837951E-2</v>
      </c>
      <c r="N723">
        <v>6.5233163479612166E-3</v>
      </c>
      <c r="O723">
        <v>3.043196693029993E-3</v>
      </c>
      <c r="P723">
        <v>0</v>
      </c>
      <c r="Q723">
        <v>3.64459666030803E-3</v>
      </c>
      <c r="R723">
        <v>1.110419954816955E-2</v>
      </c>
      <c r="S723">
        <v>5.5118542668481929E-3</v>
      </c>
    </row>
    <row r="724" spans="1:19" x14ac:dyDescent="0.35">
      <c r="A724" s="2">
        <v>44490</v>
      </c>
      <c r="B724">
        <v>-2.4630036142320182E-3</v>
      </c>
      <c r="C724">
        <v>-2.2900697658926879E-2</v>
      </c>
      <c r="D724">
        <v>-1.8810792862450909E-2</v>
      </c>
      <c r="E724">
        <v>-1.2548599165429049E-2</v>
      </c>
      <c r="F724">
        <v>-1.5434089844927451E-2</v>
      </c>
      <c r="G724">
        <v>-2.363039888816831E-2</v>
      </c>
      <c r="H724">
        <v>-1.804682736246133E-2</v>
      </c>
      <c r="I724">
        <v>-2.288977782458745E-2</v>
      </c>
      <c r="J724">
        <v>-2.6780655320915998E-3</v>
      </c>
      <c r="K724">
        <v>-1.879892105574843E-2</v>
      </c>
      <c r="L724">
        <v>-1.6786609089323831E-2</v>
      </c>
      <c r="M724">
        <v>-5.8988780691861087E-2</v>
      </c>
      <c r="N724">
        <v>-7.0810175476312409E-3</v>
      </c>
      <c r="O724">
        <v>-1.193361295008954E-2</v>
      </c>
      <c r="P724">
        <v>-2.5043381674219819E-2</v>
      </c>
      <c r="Q724">
        <v>-1.3952509249726691E-2</v>
      </c>
      <c r="R724">
        <v>1.184599200350389E-2</v>
      </c>
      <c r="S724">
        <v>-1.816769412024177E-2</v>
      </c>
    </row>
    <row r="725" spans="1:19" x14ac:dyDescent="0.35">
      <c r="A725" s="2">
        <v>44491</v>
      </c>
      <c r="B725">
        <v>-3.703704744447911E-2</v>
      </c>
      <c r="C725">
        <v>2.3776232289658421E-3</v>
      </c>
      <c r="D725">
        <v>1.5149484266780309E-2</v>
      </c>
      <c r="E725">
        <v>9.4862819963366096E-3</v>
      </c>
      <c r="F725">
        <v>6.5316066201415168E-4</v>
      </c>
      <c r="G725">
        <v>1.2101057602787121E-2</v>
      </c>
      <c r="H725">
        <v>-5.4055134687003292E-3</v>
      </c>
      <c r="I725">
        <v>1.2912889268950289E-2</v>
      </c>
      <c r="J725">
        <v>7.3102074547499729E-3</v>
      </c>
      <c r="K725">
        <v>2.4721633945236739E-2</v>
      </c>
      <c r="L725">
        <v>3.4451505175928647E-2</v>
      </c>
      <c r="M725">
        <v>-9.9503103404917637E-3</v>
      </c>
      <c r="N725">
        <v>1.934069790666904E-3</v>
      </c>
      <c r="O725">
        <v>-3.2752918379821421E-3</v>
      </c>
      <c r="P725">
        <v>1.240043514709677E-2</v>
      </c>
      <c r="Q725">
        <v>-8.334999548809785E-3</v>
      </c>
      <c r="R725">
        <v>-1.231702826435133E-2</v>
      </c>
      <c r="S725">
        <v>6.8592119756543113E-3</v>
      </c>
    </row>
    <row r="726" spans="1:19" x14ac:dyDescent="0.35">
      <c r="A726" s="2">
        <v>44494</v>
      </c>
      <c r="B726">
        <v>1.28205408790385E-2</v>
      </c>
      <c r="C726">
        <v>6.7774530607882522E-3</v>
      </c>
      <c r="D726">
        <v>1.056503888316818E-2</v>
      </c>
      <c r="E726">
        <v>9.3085157323478107E-3</v>
      </c>
      <c r="F726">
        <v>-1.3054686432649729E-3</v>
      </c>
      <c r="G726">
        <v>2.2174039238000098E-2</v>
      </c>
      <c r="H726">
        <v>1.775387065293765E-2</v>
      </c>
      <c r="I726">
        <v>-1.579402187418921E-3</v>
      </c>
      <c r="J726">
        <v>1.007082442833163E-2</v>
      </c>
      <c r="K726">
        <v>1.206269865992993E-2</v>
      </c>
      <c r="L726">
        <v>3.8019121850010107E-2</v>
      </c>
      <c r="M726">
        <v>7.6381970281831801E-2</v>
      </c>
      <c r="N726">
        <v>1.013401381036938E-2</v>
      </c>
      <c r="O726">
        <v>7.599149396180227E-3</v>
      </c>
      <c r="P726">
        <v>2.843396671381759E-2</v>
      </c>
      <c r="Q726">
        <v>-4.1047450070360592E-3</v>
      </c>
      <c r="R726">
        <v>2.0990157108940592E-2</v>
      </c>
      <c r="S726">
        <v>1.9486685160879921E-2</v>
      </c>
    </row>
    <row r="727" spans="1:19" x14ac:dyDescent="0.35">
      <c r="A727" s="2">
        <v>44495</v>
      </c>
      <c r="B727">
        <v>2.5316654458999999E-3</v>
      </c>
      <c r="C727">
        <v>-2.3562286461457078E-3</v>
      </c>
      <c r="D727">
        <v>6.6652940126363802E-3</v>
      </c>
      <c r="E727">
        <v>2.195855573502659E-3</v>
      </c>
      <c r="F727">
        <v>5.2287004775781742E-3</v>
      </c>
      <c r="G727">
        <v>1.0208368534361689E-2</v>
      </c>
      <c r="H727">
        <v>-2.4920932567656928E-3</v>
      </c>
      <c r="I727">
        <v>7.5706005183917569E-3</v>
      </c>
      <c r="J727">
        <v>3.9590822931152569E-3</v>
      </c>
      <c r="K727">
        <v>4.171834797314089E-3</v>
      </c>
      <c r="L727">
        <v>3.97494068267501E-3</v>
      </c>
      <c r="M727">
        <v>-1.5872951180050391E-2</v>
      </c>
      <c r="N727">
        <v>-1.8034372901730041E-2</v>
      </c>
      <c r="O727">
        <v>-4.0766736439094009E-3</v>
      </c>
      <c r="P727">
        <v>6.8056583230104986E-3</v>
      </c>
      <c r="Q727">
        <v>-3.1404047554700609E-3</v>
      </c>
      <c r="R727">
        <v>-9.7956175842569548E-3</v>
      </c>
      <c r="S727">
        <v>2.3154565276943151E-2</v>
      </c>
    </row>
    <row r="728" spans="1:19" x14ac:dyDescent="0.35">
      <c r="A728" s="2">
        <v>44496</v>
      </c>
      <c r="B728">
        <v>-2.0202106563358632E-2</v>
      </c>
      <c r="C728">
        <v>-1.3157730951139699E-2</v>
      </c>
      <c r="D728">
        <v>-2.7948595177612941E-2</v>
      </c>
      <c r="E728">
        <v>-1.77912656094158E-2</v>
      </c>
      <c r="F728">
        <v>-1.040309598678069E-2</v>
      </c>
      <c r="G728">
        <v>-2.0631580314449671E-2</v>
      </c>
      <c r="H728">
        <v>-7.0663767436414116E-2</v>
      </c>
      <c r="I728">
        <v>-5.0353292907801883E-2</v>
      </c>
      <c r="J728">
        <v>-3.3883372170714472E-2</v>
      </c>
      <c r="K728">
        <v>-3.8575631405413868E-2</v>
      </c>
      <c r="L728">
        <v>-5.8257930821694059E-2</v>
      </c>
      <c r="M728">
        <v>-4.7439656280950926E-3</v>
      </c>
      <c r="N728">
        <v>-5.9231560982654807E-2</v>
      </c>
      <c r="O728">
        <v>2.2717959285957878E-2</v>
      </c>
      <c r="P728">
        <v>-3.2953091585209322E-2</v>
      </c>
      <c r="Q728">
        <v>-7.2849458181939442E-3</v>
      </c>
      <c r="R728">
        <v>-3.9203533263900803E-2</v>
      </c>
      <c r="S728">
        <v>-2.597203365294953E-2</v>
      </c>
    </row>
    <row r="729" spans="1:19" x14ac:dyDescent="0.35">
      <c r="A729" s="2">
        <v>44497</v>
      </c>
      <c r="B729">
        <v>-3.6082466667194613E-2</v>
      </c>
      <c r="C729">
        <v>-1.025816600685125E-3</v>
      </c>
      <c r="D729">
        <v>9.6736352670940828E-3</v>
      </c>
      <c r="E729">
        <v>9.3689998335384495E-3</v>
      </c>
      <c r="F729">
        <v>1.9711591613407191E-3</v>
      </c>
      <c r="G729">
        <v>8.2760108780766117E-3</v>
      </c>
      <c r="H729">
        <v>-4.2242095433326909E-3</v>
      </c>
      <c r="I729">
        <v>-1.2281493040036231E-2</v>
      </c>
      <c r="J729">
        <v>7.8608301509257572E-3</v>
      </c>
      <c r="K729">
        <v>1.543193870463222E-2</v>
      </c>
      <c r="L729">
        <v>1.5916165817636999E-2</v>
      </c>
      <c r="M729">
        <v>6.6731053268123119E-3</v>
      </c>
      <c r="N729">
        <v>-7.7566278155979376E-3</v>
      </c>
      <c r="O729">
        <v>-5.0630383737649609E-2</v>
      </c>
      <c r="P729">
        <v>0.13193511811513289</v>
      </c>
      <c r="Q729">
        <v>6.3469188769409426E-3</v>
      </c>
      <c r="R729">
        <v>-2.6696024130574698E-3</v>
      </c>
      <c r="S729">
        <v>2.8069227099731808E-3</v>
      </c>
    </row>
    <row r="730" spans="1:19" x14ac:dyDescent="0.35">
      <c r="A730" s="2">
        <v>44498</v>
      </c>
      <c r="B730">
        <v>5.347559817814096E-3</v>
      </c>
      <c r="C730">
        <v>-1.471587224819659E-2</v>
      </c>
      <c r="D730">
        <v>-8.7826045700715172E-3</v>
      </c>
      <c r="E730">
        <v>1.211110499765633E-2</v>
      </c>
      <c r="F730">
        <v>-6.5574844574514124E-3</v>
      </c>
      <c r="G730">
        <v>-1.4390750598839539E-2</v>
      </c>
      <c r="H730">
        <v>-1.928274675637975E-2</v>
      </c>
      <c r="I730">
        <v>-1.2792986323661441E-2</v>
      </c>
      <c r="J730">
        <v>-1.1099444373118489E-2</v>
      </c>
      <c r="K730">
        <v>-7.9025614396026622E-3</v>
      </c>
      <c r="L730">
        <v>-8.8679992969962207E-3</v>
      </c>
      <c r="M730">
        <v>-7.0075756597171024E-2</v>
      </c>
      <c r="N730">
        <v>-2.566773661421529E-2</v>
      </c>
      <c r="O730">
        <v>-3.2040592554870573E-2</v>
      </c>
      <c r="P730">
        <v>1.505226350936772E-2</v>
      </c>
      <c r="Q730">
        <v>-1.2416336476693711E-2</v>
      </c>
      <c r="R730">
        <v>-1.440202480657826E-2</v>
      </c>
      <c r="S730">
        <v>2.4878575398428189E-3</v>
      </c>
    </row>
    <row r="731" spans="1:19" x14ac:dyDescent="0.35">
      <c r="A731" s="2">
        <v>44501</v>
      </c>
      <c r="B731">
        <v>-2.659519930433452E-3</v>
      </c>
      <c r="C731">
        <v>1.7019857806706451E-2</v>
      </c>
      <c r="D731">
        <v>1.342555982795091E-3</v>
      </c>
      <c r="E731">
        <v>3.4932934644493757E-4</v>
      </c>
      <c r="F731">
        <v>3.300384448450044E-3</v>
      </c>
      <c r="G731">
        <v>1.081535190926664E-2</v>
      </c>
      <c r="H731">
        <v>3.1852154202764771E-2</v>
      </c>
      <c r="I731">
        <v>2.4463997081898951E-2</v>
      </c>
      <c r="J731">
        <v>2.0172877982711061E-2</v>
      </c>
      <c r="K731">
        <v>4.3504720319728303E-2</v>
      </c>
      <c r="L731">
        <v>3.8174708774967758E-2</v>
      </c>
      <c r="M731">
        <v>3.8696510066457801E-2</v>
      </c>
      <c r="N731">
        <v>4.4931579643634263E-2</v>
      </c>
      <c r="O731">
        <v>5.2266852801032826E-3</v>
      </c>
      <c r="P731">
        <v>1.5969563190120661E-2</v>
      </c>
      <c r="Q731">
        <v>2.7939821012237238E-3</v>
      </c>
      <c r="R731">
        <v>8.9226459881506237E-3</v>
      </c>
      <c r="S731">
        <v>1.7992914320478001E-2</v>
      </c>
    </row>
    <row r="732" spans="1:19" x14ac:dyDescent="0.35">
      <c r="A732" s="2">
        <v>44502</v>
      </c>
      <c r="B732">
        <v>-1.5999974507594491E-2</v>
      </c>
      <c r="C732">
        <v>-4.5765015026583263E-2</v>
      </c>
      <c r="D732">
        <v>-2.091411746205896E-2</v>
      </c>
      <c r="E732">
        <v>-6.1118905939804291E-3</v>
      </c>
      <c r="F732">
        <v>-1.447370535850534E-2</v>
      </c>
      <c r="G732">
        <v>-6.847783100824345E-3</v>
      </c>
      <c r="H732">
        <v>-9.146437229229476E-3</v>
      </c>
      <c r="I732">
        <v>-2.7071561756359611E-2</v>
      </c>
      <c r="J732">
        <v>-3.8953176383174859E-2</v>
      </c>
      <c r="K732">
        <v>-6.4593365080209963E-3</v>
      </c>
      <c r="L732">
        <v>-1.29272328477954E-2</v>
      </c>
      <c r="M732">
        <v>-1.274502734454985E-2</v>
      </c>
      <c r="N732">
        <v>-7.5503205772027293E-3</v>
      </c>
      <c r="O732">
        <v>-1.6464442710392161E-2</v>
      </c>
      <c r="P732">
        <v>-3.5928215870236313E-2</v>
      </c>
      <c r="Q732">
        <v>4.7760530412608304E-3</v>
      </c>
      <c r="R732">
        <v>-2.7685159506131821E-2</v>
      </c>
      <c r="S732">
        <v>-1.2341986141818031E-2</v>
      </c>
    </row>
    <row r="733" spans="1:19" x14ac:dyDescent="0.35">
      <c r="A733" s="2">
        <v>44503</v>
      </c>
      <c r="B733">
        <v>-1.897026179092343E-2</v>
      </c>
      <c r="C733">
        <v>-2.4337883655926151E-2</v>
      </c>
      <c r="D733">
        <v>-3.9711903339032517E-3</v>
      </c>
      <c r="E733">
        <v>-7.2037589196521923E-3</v>
      </c>
      <c r="F733">
        <v>-6.6745778203547435E-4</v>
      </c>
      <c r="G733">
        <v>-2.0146562750031679E-2</v>
      </c>
      <c r="H733">
        <v>-3.8462017462276292E-3</v>
      </c>
      <c r="I733">
        <v>-8.2625936042373116E-3</v>
      </c>
      <c r="J733">
        <v>-1.4851387963063289E-2</v>
      </c>
      <c r="K733">
        <v>-2.5413737454925259E-2</v>
      </c>
      <c r="L733">
        <v>-1.484291320076681E-2</v>
      </c>
      <c r="M733">
        <v>-1.688175736815245E-2</v>
      </c>
      <c r="N733">
        <v>1.7923507662054972E-2</v>
      </c>
      <c r="O733">
        <v>-1.343629416505876E-2</v>
      </c>
      <c r="P733">
        <v>-1.436330343973102E-2</v>
      </c>
      <c r="Q733">
        <v>-1.8617687014577441E-2</v>
      </c>
      <c r="R733">
        <v>2.6354114282689522E-4</v>
      </c>
      <c r="S733">
        <v>-1.373022774551491E-2</v>
      </c>
    </row>
    <row r="734" spans="1:19" x14ac:dyDescent="0.35">
      <c r="A734" s="2">
        <v>44504</v>
      </c>
      <c r="B734">
        <v>0</v>
      </c>
      <c r="C734">
        <v>1.834116658017582E-3</v>
      </c>
      <c r="D734">
        <v>7.8361607484893625E-3</v>
      </c>
      <c r="E734">
        <v>4.4244280251570789E-3</v>
      </c>
      <c r="F734">
        <v>-6.6801359791177628E-3</v>
      </c>
      <c r="G734">
        <v>-5.4960042053342484E-4</v>
      </c>
      <c r="H734">
        <v>0</v>
      </c>
      <c r="I734">
        <v>6.2487188549553707E-3</v>
      </c>
      <c r="J734">
        <v>-1.727528829696179E-3</v>
      </c>
      <c r="K734">
        <v>4.8518566013064923E-3</v>
      </c>
      <c r="L734">
        <v>-2.9540236998257812E-3</v>
      </c>
      <c r="M734">
        <v>-3.7373897816681427E-2</v>
      </c>
      <c r="N734">
        <v>-2.6095498428797551E-2</v>
      </c>
      <c r="O734">
        <v>1.785998770395425E-3</v>
      </c>
      <c r="P734">
        <v>2.126822776115311E-2</v>
      </c>
      <c r="Q734">
        <v>2.0182313299059729E-3</v>
      </c>
      <c r="R734">
        <v>6.1940912601488041E-3</v>
      </c>
      <c r="S734">
        <v>7.5081962416756456E-3</v>
      </c>
    </row>
    <row r="735" spans="1:19" x14ac:dyDescent="0.35">
      <c r="A735" s="2">
        <v>44505</v>
      </c>
      <c r="B735">
        <v>-4.9723758642980842E-2</v>
      </c>
      <c r="C735">
        <v>1.9773044575484459E-2</v>
      </c>
      <c r="D735">
        <v>2.9191099208420331E-2</v>
      </c>
      <c r="E735">
        <v>1.083595444913743E-2</v>
      </c>
      <c r="F735">
        <v>1.345067438430547E-3</v>
      </c>
      <c r="G735">
        <v>4.642440637030032E-2</v>
      </c>
      <c r="H735">
        <v>1.467178827484417E-2</v>
      </c>
      <c r="I735">
        <v>5.1136821836823554E-3</v>
      </c>
      <c r="J735">
        <v>3.523681451629046E-2</v>
      </c>
      <c r="K735">
        <v>3.017481800886079E-2</v>
      </c>
      <c r="L735">
        <v>-9.7780485089500324E-3</v>
      </c>
      <c r="M735">
        <v>1.993714221393739E-2</v>
      </c>
      <c r="N735">
        <v>1.1576358028686279E-2</v>
      </c>
      <c r="O735">
        <v>1.9835087118459379E-2</v>
      </c>
      <c r="P735">
        <v>2.2753529868000829E-2</v>
      </c>
      <c r="Q735">
        <v>7.2506995355428039E-3</v>
      </c>
      <c r="R735">
        <v>2.056300519519505E-2</v>
      </c>
      <c r="S735">
        <v>9.4704409297752257E-3</v>
      </c>
    </row>
    <row r="736" spans="1:19" x14ac:dyDescent="0.35">
      <c r="A736" s="2">
        <v>44508</v>
      </c>
      <c r="B736">
        <v>2.034883336244642E-2</v>
      </c>
      <c r="C736">
        <v>6.1041146944331706E-3</v>
      </c>
      <c r="D736">
        <v>6.3617212497544262E-3</v>
      </c>
      <c r="E736">
        <v>3.5733857824857829E-3</v>
      </c>
      <c r="F736">
        <v>1.544652978244754E-2</v>
      </c>
      <c r="G736">
        <v>1.9659421498323001E-2</v>
      </c>
      <c r="H736">
        <v>3.0822105773697261E-2</v>
      </c>
      <c r="I736">
        <v>4.675948534146035E-2</v>
      </c>
      <c r="J736">
        <v>-2.1274553566905659E-3</v>
      </c>
      <c r="K736">
        <v>8.7873251296450849E-3</v>
      </c>
      <c r="L736">
        <v>2.603269436674038E-2</v>
      </c>
      <c r="M736">
        <v>1.234579959782911E-2</v>
      </c>
      <c r="N736">
        <v>2.8290343874453061E-3</v>
      </c>
      <c r="O736">
        <v>6.5578888999628937E-4</v>
      </c>
      <c r="P736">
        <v>-4.9018527162916206E-3</v>
      </c>
      <c r="Q736">
        <v>4.3991981769921917E-3</v>
      </c>
      <c r="R736">
        <v>-1.7964414330912119E-3</v>
      </c>
      <c r="S736">
        <v>1.0766131473354481E-2</v>
      </c>
    </row>
    <row r="737" spans="1:19" x14ac:dyDescent="0.35">
      <c r="A737" s="2">
        <v>44509</v>
      </c>
      <c r="B737">
        <v>0</v>
      </c>
      <c r="C737">
        <v>6.4239543514528208E-3</v>
      </c>
      <c r="D737">
        <v>-2.3703314591203561E-3</v>
      </c>
      <c r="E737">
        <v>7.3815490428335018E-3</v>
      </c>
      <c r="F737">
        <v>4.6294880077279998E-3</v>
      </c>
      <c r="G737">
        <v>1.2372801026969691E-3</v>
      </c>
      <c r="H737">
        <v>-1.033601148282259E-2</v>
      </c>
      <c r="I737">
        <v>-1.2727900020006459E-3</v>
      </c>
      <c r="J737">
        <v>2.2232364010951852E-2</v>
      </c>
      <c r="K737">
        <v>2.3228290882353342E-3</v>
      </c>
      <c r="L737">
        <v>-1.6039839338166991E-2</v>
      </c>
      <c r="M737">
        <v>2.4390146526747761E-2</v>
      </c>
      <c r="N737">
        <v>1.5130003818233149E-2</v>
      </c>
      <c r="O737">
        <v>5.459526491344624E-3</v>
      </c>
      <c r="P737">
        <v>-5.3051939399485493E-3</v>
      </c>
      <c r="Q737">
        <v>1.6722973883525279E-2</v>
      </c>
      <c r="R737">
        <v>6.0425690506806804E-3</v>
      </c>
      <c r="S737">
        <v>9.738304645493967E-3</v>
      </c>
    </row>
    <row r="738" spans="1:19" x14ac:dyDescent="0.35">
      <c r="A738" s="2">
        <v>44510</v>
      </c>
      <c r="B738">
        <v>2.8490254805724198E-3</v>
      </c>
      <c r="C738">
        <v>-1.621691251260016E-2</v>
      </c>
      <c r="D738">
        <v>-3.6303795140827932E-2</v>
      </c>
      <c r="E738">
        <v>-1.5948159330728792E-2</v>
      </c>
      <c r="F738">
        <v>-2.8966291919605761E-2</v>
      </c>
      <c r="G738">
        <v>-2.9039198730144818E-2</v>
      </c>
      <c r="H738">
        <v>-3.229438495237269E-2</v>
      </c>
      <c r="I738">
        <v>-5.214377659533842E-2</v>
      </c>
      <c r="J738">
        <v>-2.3983276970628738E-2</v>
      </c>
      <c r="K738">
        <v>-3.8238544699569672E-2</v>
      </c>
      <c r="L738">
        <v>-5.6905772391912753E-2</v>
      </c>
      <c r="M738">
        <v>-4.9603477472363036E-3</v>
      </c>
      <c r="N738">
        <v>-2.071485231969461E-2</v>
      </c>
      <c r="O738">
        <v>-2.436341838090195E-2</v>
      </c>
      <c r="P738">
        <v>-1.4095188723461719E-2</v>
      </c>
      <c r="Q738">
        <v>-1.8601903211920231E-2</v>
      </c>
      <c r="R738">
        <v>-1.7763652353245171E-2</v>
      </c>
      <c r="S738">
        <v>-1.9700729307500778E-2</v>
      </c>
    </row>
    <row r="739" spans="1:19" x14ac:dyDescent="0.35">
      <c r="A739" s="2">
        <v>44511</v>
      </c>
      <c r="B739">
        <v>2.8408507663839622E-3</v>
      </c>
      <c r="C739">
        <v>-3.6469683008610859E-4</v>
      </c>
      <c r="D739">
        <v>-1.178073175079242E-2</v>
      </c>
      <c r="E739">
        <v>8.7574260680067795E-5</v>
      </c>
      <c r="F739">
        <v>2.711834630939602E-3</v>
      </c>
      <c r="G739">
        <v>6.6812347068290201E-3</v>
      </c>
      <c r="H739">
        <v>1.3969605647401019E-2</v>
      </c>
      <c r="I739">
        <v>-5.868018650796003E-3</v>
      </c>
      <c r="J739">
        <v>7.3259598791868266E-3</v>
      </c>
      <c r="K739">
        <v>7.8312108550704362E-3</v>
      </c>
      <c r="L739">
        <v>9.4279888443877802E-3</v>
      </c>
      <c r="M739">
        <v>1.4955226365118479E-2</v>
      </c>
      <c r="N739">
        <v>4.3853641142217459E-3</v>
      </c>
      <c r="O739">
        <v>-4.4995240270712111E-3</v>
      </c>
      <c r="P739">
        <v>-3.8639716950383822E-3</v>
      </c>
      <c r="Q739">
        <v>-1.1970451509433211E-3</v>
      </c>
      <c r="R739">
        <v>4.6839581479485304E-3</v>
      </c>
      <c r="S739">
        <v>1.8694467056257209E-3</v>
      </c>
    </row>
    <row r="740" spans="1:19" x14ac:dyDescent="0.35">
      <c r="A740" s="2">
        <v>44512</v>
      </c>
      <c r="B740">
        <v>5.6657675879503433E-3</v>
      </c>
      <c r="C740">
        <v>-1.094717713353677E-3</v>
      </c>
      <c r="D740">
        <v>3.0496074795234311E-3</v>
      </c>
      <c r="E740">
        <v>6.1311172507205747E-4</v>
      </c>
      <c r="F740">
        <v>-1.217034492588798E-2</v>
      </c>
      <c r="G740">
        <v>-8.4256330876797403E-4</v>
      </c>
      <c r="H740">
        <v>-2.0283022887508939E-2</v>
      </c>
      <c r="I740">
        <v>1.057550674423768E-2</v>
      </c>
      <c r="J740">
        <v>-3.0301406719813739E-3</v>
      </c>
      <c r="K740">
        <v>-2.9884005645947061E-3</v>
      </c>
      <c r="L740">
        <v>-1.245263664351848E-3</v>
      </c>
      <c r="M740">
        <v>4.9114066580824289E-3</v>
      </c>
      <c r="N740">
        <v>-5.1367318044595054E-3</v>
      </c>
      <c r="O740">
        <v>-1.8077418079242009E-3</v>
      </c>
      <c r="P740">
        <v>-3.8783847020729118E-4</v>
      </c>
      <c r="Q740">
        <v>-9.5885361892826815E-3</v>
      </c>
      <c r="R740">
        <v>-8.2880009113952546E-3</v>
      </c>
      <c r="S740">
        <v>-7.6194470390649194E-3</v>
      </c>
    </row>
    <row r="741" spans="1:19" x14ac:dyDescent="0.35">
      <c r="A741" s="2">
        <v>44515</v>
      </c>
      <c r="B741">
        <v>-2.8168436140070252E-3</v>
      </c>
      <c r="C741">
        <v>6.2090572096298313E-3</v>
      </c>
      <c r="D741">
        <v>4.9751260963928354E-3</v>
      </c>
      <c r="E741">
        <v>2.2673707178221258E-2</v>
      </c>
      <c r="F741">
        <v>-4.7912801575731301E-3</v>
      </c>
      <c r="G741">
        <v>-1.729236345166707E-2</v>
      </c>
      <c r="H741">
        <v>2.3437608449688119E-2</v>
      </c>
      <c r="I741">
        <v>1.4602451783356509E-3</v>
      </c>
      <c r="J741">
        <v>4.863107933787747E-3</v>
      </c>
      <c r="K741">
        <v>4.1963718754984844E-3</v>
      </c>
      <c r="L741">
        <v>-3.117192416128511E-3</v>
      </c>
      <c r="M741">
        <v>9.7752319614818894E-3</v>
      </c>
      <c r="N741">
        <v>1.858795207617692E-2</v>
      </c>
      <c r="O741">
        <v>2.51300228202187E-2</v>
      </c>
      <c r="P741">
        <v>6.2087273674826804E-3</v>
      </c>
      <c r="Q741">
        <v>4.0338439116622826E-3</v>
      </c>
      <c r="R741">
        <v>1.005460952784021E-2</v>
      </c>
      <c r="S741">
        <v>8.6180913274371829E-3</v>
      </c>
    </row>
    <row r="742" spans="1:19" x14ac:dyDescent="0.35">
      <c r="A742" s="2">
        <v>44516</v>
      </c>
      <c r="B742">
        <v>1.129936328461612E-2</v>
      </c>
      <c r="C742">
        <v>4.355635971485583E-3</v>
      </c>
      <c r="D742">
        <v>-1.1003013141641651E-3</v>
      </c>
      <c r="E742">
        <v>3.9375528516261138E-3</v>
      </c>
      <c r="F742">
        <v>-2.0632700142345309E-2</v>
      </c>
      <c r="G742">
        <v>-1.3948514188643849E-2</v>
      </c>
      <c r="H742">
        <v>3.053420304438936E-2</v>
      </c>
      <c r="I742">
        <v>-1.1786024246374651E-2</v>
      </c>
      <c r="J742">
        <v>-1.0680492922507169E-2</v>
      </c>
      <c r="K742">
        <v>1.797532141838643E-3</v>
      </c>
      <c r="L742">
        <v>-4.3778373180481944E-3</v>
      </c>
      <c r="M742">
        <v>-3.8722196052944908E-3</v>
      </c>
      <c r="N742">
        <v>-1.2822265459416339E-2</v>
      </c>
      <c r="O742">
        <v>6.8463407565126921E-3</v>
      </c>
      <c r="P742">
        <v>-1.311210534321783E-2</v>
      </c>
      <c r="Q742">
        <v>-3.8168257032642479E-3</v>
      </c>
      <c r="R742">
        <v>7.6279119086861691E-3</v>
      </c>
      <c r="S742">
        <v>1.009773674318026E-2</v>
      </c>
    </row>
    <row r="743" spans="1:19" x14ac:dyDescent="0.35">
      <c r="A743" s="2">
        <v>44517</v>
      </c>
      <c r="B743">
        <v>1.675990973134622E-2</v>
      </c>
      <c r="C743">
        <v>-8.6734933632797162E-3</v>
      </c>
      <c r="D743">
        <v>-9.2235827749694854E-3</v>
      </c>
      <c r="E743">
        <v>-4.4849715299003501E-3</v>
      </c>
      <c r="F743">
        <v>-2.387643129725003E-2</v>
      </c>
      <c r="G743">
        <v>-1.9804139270131919E-2</v>
      </c>
      <c r="H743">
        <v>-7.7777765745211669E-3</v>
      </c>
      <c r="I743">
        <v>-1.770568994297517E-2</v>
      </c>
      <c r="J743">
        <v>-1.9432410535242139E-2</v>
      </c>
      <c r="K743">
        <v>-3.7679504050543433E-2</v>
      </c>
      <c r="L743">
        <v>-3.3919564729165463E-2</v>
      </c>
      <c r="M743">
        <v>-2.4295582413135342E-2</v>
      </c>
      <c r="N743">
        <v>-3.0003784086974909E-2</v>
      </c>
      <c r="O743">
        <v>-5.4835406145070653E-3</v>
      </c>
      <c r="P743">
        <v>-1.17248520590052E-3</v>
      </c>
      <c r="Q743">
        <v>-9.2759883725845871E-3</v>
      </c>
      <c r="R743">
        <v>-4.5608027829310387E-2</v>
      </c>
      <c r="S743">
        <v>-1.091958322551978E-2</v>
      </c>
    </row>
    <row r="744" spans="1:19" x14ac:dyDescent="0.35">
      <c r="A744" s="2">
        <v>44518</v>
      </c>
      <c r="B744">
        <v>-2.7472585880067291E-2</v>
      </c>
      <c r="C744">
        <v>-5.1038942471531854E-3</v>
      </c>
      <c r="D744">
        <v>1.0421217043695471E-2</v>
      </c>
      <c r="E744">
        <v>-8.4041741516894808E-3</v>
      </c>
      <c r="F744">
        <v>2.1583484659966068E-3</v>
      </c>
      <c r="G744">
        <v>-5.1061957222733323E-3</v>
      </c>
      <c r="H744">
        <v>-2.7622322757839709E-2</v>
      </c>
      <c r="I744">
        <v>1.0639464068209479E-2</v>
      </c>
      <c r="J744">
        <v>-1.3840825435560641E-2</v>
      </c>
      <c r="K744">
        <v>1.86462360537476E-3</v>
      </c>
      <c r="L744">
        <v>-3.901089035298622E-3</v>
      </c>
      <c r="M744">
        <v>-1.5936160146132861E-2</v>
      </c>
      <c r="N744">
        <v>-1.2988734847822481E-2</v>
      </c>
      <c r="O744">
        <v>-5.9550934806167346E-3</v>
      </c>
      <c r="P744">
        <v>3.1299106865738668E-3</v>
      </c>
      <c r="Q744">
        <v>-3.4602082276101731E-3</v>
      </c>
      <c r="R744">
        <v>-6.6714617693929279E-3</v>
      </c>
      <c r="S744">
        <v>-1.088484234379883E-2</v>
      </c>
    </row>
    <row r="745" spans="1:19" x14ac:dyDescent="0.35">
      <c r="A745" s="2">
        <v>44519</v>
      </c>
      <c r="B745">
        <v>0</v>
      </c>
      <c r="C745">
        <v>-3.884216898453996E-2</v>
      </c>
      <c r="D745">
        <v>-4.2766896383920727E-2</v>
      </c>
      <c r="E745">
        <v>-2.219297901214301E-2</v>
      </c>
      <c r="F745">
        <v>-2.8714982299638089E-2</v>
      </c>
      <c r="G745">
        <v>-4.3963647094675373E-2</v>
      </c>
      <c r="H745">
        <v>-5.2207121018601248E-2</v>
      </c>
      <c r="I745">
        <v>-5.7839978835061423E-2</v>
      </c>
      <c r="J745">
        <v>-3.8596493021463292E-2</v>
      </c>
      <c r="K745">
        <v>-5.0248154782005949E-2</v>
      </c>
      <c r="L745">
        <v>-4.9608439533850857E-2</v>
      </c>
      <c r="M745">
        <v>-1.416988576481548E-2</v>
      </c>
      <c r="N745">
        <v>-5.5216446415784937E-2</v>
      </c>
      <c r="O745">
        <v>-4.1269079135899278E-2</v>
      </c>
      <c r="P745">
        <v>-2.3790960370293161E-2</v>
      </c>
      <c r="Q745">
        <v>-3.594772407821123E-2</v>
      </c>
      <c r="R745">
        <v>-5.3316687289588598E-2</v>
      </c>
      <c r="S745">
        <v>-4.6219196922085981E-2</v>
      </c>
    </row>
    <row r="746" spans="1:19" x14ac:dyDescent="0.35">
      <c r="A746" s="2">
        <v>44522</v>
      </c>
      <c r="B746">
        <v>-1.6949205668986719E-2</v>
      </c>
      <c r="C746">
        <v>1.6393502530070329E-2</v>
      </c>
      <c r="D746">
        <v>3.2754229202594853E-2</v>
      </c>
      <c r="E746">
        <v>1.7871538152897552E-2</v>
      </c>
      <c r="F746">
        <v>-1.182564492613003E-2</v>
      </c>
      <c r="G746">
        <v>1.202152057485573E-2</v>
      </c>
      <c r="H746">
        <v>8.5054655869707396E-3</v>
      </c>
      <c r="I746">
        <v>2.0244563044849562E-2</v>
      </c>
      <c r="J746">
        <v>2.3390936131867161E-2</v>
      </c>
      <c r="K746">
        <v>2.2860722969290311E-2</v>
      </c>
      <c r="L746">
        <v>3.056321296318654E-2</v>
      </c>
      <c r="M746">
        <v>3.080056023833766E-3</v>
      </c>
      <c r="N746">
        <v>3.6616931837332389E-2</v>
      </c>
      <c r="O746">
        <v>-1.851439854670067E-3</v>
      </c>
      <c r="P746">
        <v>1.198632933876453E-3</v>
      </c>
      <c r="Q746">
        <v>8.4744908037730493E-3</v>
      </c>
      <c r="R746">
        <v>2.2875268094019189E-2</v>
      </c>
      <c r="S746">
        <v>1.384536986673268E-2</v>
      </c>
    </row>
    <row r="747" spans="1:19" x14ac:dyDescent="0.35">
      <c r="A747" s="2">
        <v>44523</v>
      </c>
      <c r="B747">
        <v>5.7471720138164706E-3</v>
      </c>
      <c r="C747">
        <v>3.0007464348940749E-2</v>
      </c>
      <c r="D747">
        <v>2.6289735305385031E-2</v>
      </c>
      <c r="E747">
        <v>2.0981409394434051E-2</v>
      </c>
      <c r="F747">
        <v>1.196716436265555E-2</v>
      </c>
      <c r="G747">
        <v>5.8240041499701078E-2</v>
      </c>
      <c r="H747">
        <v>3.5341412258214973E-2</v>
      </c>
      <c r="I747">
        <v>5.1153211704354051E-2</v>
      </c>
      <c r="J747">
        <v>3.5013620899509323E-2</v>
      </c>
      <c r="K747">
        <v>5.4278698513458679E-2</v>
      </c>
      <c r="L747">
        <v>6.3645448230352564E-2</v>
      </c>
      <c r="M747">
        <v>5.3224078066538283E-2</v>
      </c>
      <c r="N747">
        <v>2.2717585498059249E-2</v>
      </c>
      <c r="O747">
        <v>2.2026428386766161E-2</v>
      </c>
      <c r="P747">
        <v>3.8707032994751422E-2</v>
      </c>
      <c r="Q747">
        <v>1.97479585638205E-2</v>
      </c>
      <c r="R747">
        <v>2.6892961796518788E-2</v>
      </c>
      <c r="S747">
        <v>2.6337270693679301E-2</v>
      </c>
    </row>
    <row r="748" spans="1:19" x14ac:dyDescent="0.35">
      <c r="A748" s="2">
        <v>44524</v>
      </c>
      <c r="B748">
        <v>1.9999913833068431E-2</v>
      </c>
      <c r="C748">
        <v>6.9190708502837586E-3</v>
      </c>
      <c r="D748">
        <v>1.423176139923488E-2</v>
      </c>
      <c r="E748">
        <v>7.6525329078691584E-3</v>
      </c>
      <c r="F748">
        <v>-3.6955520793274799E-3</v>
      </c>
      <c r="G748">
        <v>1.4058401267674551E-2</v>
      </c>
      <c r="H748">
        <v>-2.715485912320847E-3</v>
      </c>
      <c r="I748">
        <v>8.5804245501730492E-4</v>
      </c>
      <c r="J748">
        <v>1.0963312850957641E-2</v>
      </c>
      <c r="K748">
        <v>1.938200006443469E-2</v>
      </c>
      <c r="L748">
        <v>2.819566298263076E-3</v>
      </c>
      <c r="M748">
        <v>1.8464515373680879E-2</v>
      </c>
      <c r="N748">
        <v>5.4192423740206941E-4</v>
      </c>
      <c r="O748">
        <v>3.6297966292817558E-3</v>
      </c>
      <c r="P748">
        <v>2.3434507378031991E-2</v>
      </c>
      <c r="Q748">
        <v>1.0300679247428059E-3</v>
      </c>
      <c r="R748">
        <v>5.5134576981237249E-3</v>
      </c>
      <c r="S748">
        <v>5.5440515124147724E-3</v>
      </c>
    </row>
    <row r="749" spans="1:19" x14ac:dyDescent="0.35">
      <c r="A749" s="2">
        <v>44525</v>
      </c>
      <c r="B749">
        <v>-1.1204491391913259E-2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</row>
    <row r="750" spans="1:19" x14ac:dyDescent="0.35">
      <c r="A750" s="2">
        <v>44526</v>
      </c>
      <c r="B750">
        <v>-3.3994283132823822E-2</v>
      </c>
      <c r="C750">
        <v>-6.1121163592516507E-2</v>
      </c>
      <c r="D750">
        <v>-4.4768313366281842E-2</v>
      </c>
      <c r="E750">
        <v>-2.2868838807145301E-2</v>
      </c>
      <c r="F750">
        <v>-4.9703124815458473E-2</v>
      </c>
      <c r="G750">
        <v>-6.0505194148987813E-2</v>
      </c>
      <c r="H750">
        <v>-3.8117431050120887E-2</v>
      </c>
      <c r="I750">
        <v>-6.8707761779415288E-2</v>
      </c>
      <c r="J750">
        <v>-4.9574048701319207E-2</v>
      </c>
      <c r="K750">
        <v>-6.714201729212832E-2</v>
      </c>
      <c r="L750">
        <v>-7.2164886379788129E-2</v>
      </c>
      <c r="M750">
        <v>-9.5422520068766392E-4</v>
      </c>
      <c r="N750">
        <v>-6.2542236231100556E-2</v>
      </c>
      <c r="O750">
        <v>-4.9050622121229792E-2</v>
      </c>
      <c r="P750">
        <v>-7.0195229849370988E-2</v>
      </c>
      <c r="Q750">
        <v>-4.0131670598809177E-2</v>
      </c>
      <c r="R750">
        <v>-6.7717479387960244E-2</v>
      </c>
      <c r="S750">
        <v>-3.5129104762859797E-2</v>
      </c>
    </row>
    <row r="751" spans="1:19" x14ac:dyDescent="0.35">
      <c r="A751" s="2">
        <v>44529</v>
      </c>
      <c r="B751">
        <v>0</v>
      </c>
      <c r="C751">
        <v>8.4746470161303211E-3</v>
      </c>
      <c r="D751">
        <v>9.3734987892417632E-3</v>
      </c>
      <c r="E751">
        <v>2.969187638899307E-3</v>
      </c>
      <c r="F751">
        <v>-1.5613699942250701E-3</v>
      </c>
      <c r="G751">
        <v>1.1095832825083861E-2</v>
      </c>
      <c r="H751">
        <v>1.051359252837258E-2</v>
      </c>
      <c r="I751">
        <v>3.9433242853248451E-4</v>
      </c>
      <c r="J751">
        <v>7.00895142777469E-3</v>
      </c>
      <c r="K751">
        <v>9.554211195780038E-3</v>
      </c>
      <c r="L751">
        <v>1.212108936351197E-2</v>
      </c>
      <c r="M751">
        <v>3.2473811131635832E-2</v>
      </c>
      <c r="N751">
        <v>8.8086854582665186E-3</v>
      </c>
      <c r="O751">
        <v>9.0326211850915161E-3</v>
      </c>
      <c r="P751">
        <v>1.1303984479213771E-2</v>
      </c>
      <c r="Q751">
        <v>-3.0016662398458789E-3</v>
      </c>
      <c r="R751">
        <v>2.3524227319193791E-3</v>
      </c>
      <c r="S751">
        <v>5.5510999647310211E-3</v>
      </c>
    </row>
    <row r="752" spans="1:19" x14ac:dyDescent="0.35">
      <c r="A752" s="2">
        <v>44530</v>
      </c>
      <c r="B752">
        <v>-5.8649822579572852E-3</v>
      </c>
      <c r="C752">
        <v>-8.4034309054817902E-3</v>
      </c>
      <c r="D752">
        <v>-2.7997331487204069E-2</v>
      </c>
      <c r="E752">
        <v>-1.723988712594304E-2</v>
      </c>
      <c r="F752">
        <v>4.6912204309157426E-3</v>
      </c>
      <c r="G752">
        <v>-1.5725836081245229E-2</v>
      </c>
      <c r="H752">
        <v>2.8011499448195032E-3</v>
      </c>
      <c r="I752">
        <v>-2.0376092923022001E-2</v>
      </c>
      <c r="J752">
        <v>-1.505336839850846E-2</v>
      </c>
      <c r="K752">
        <v>-2.271292773805544E-2</v>
      </c>
      <c r="L752">
        <v>-1.3639422320291141E-2</v>
      </c>
      <c r="M752">
        <v>-1.295113157097505E-2</v>
      </c>
      <c r="N752">
        <v>-9.8770336696030192E-3</v>
      </c>
      <c r="O752">
        <v>-9.6585193638100142E-3</v>
      </c>
      <c r="P752">
        <v>-2.7944081731851481E-2</v>
      </c>
      <c r="Q752">
        <v>-1.0967837306875779E-2</v>
      </c>
      <c r="R752">
        <v>-1.8042874416710149E-2</v>
      </c>
      <c r="S752">
        <v>-2.841384016830328E-2</v>
      </c>
    </row>
    <row r="753" spans="1:19" x14ac:dyDescent="0.35">
      <c r="A753" s="2">
        <v>44531</v>
      </c>
      <c r="B753">
        <v>1.179925034487805E-2</v>
      </c>
      <c r="C753">
        <v>-8.474566747828649E-3</v>
      </c>
      <c r="D753">
        <v>-1.326112110693101E-2</v>
      </c>
      <c r="E753">
        <v>-6.8219748624859236E-3</v>
      </c>
      <c r="F753">
        <v>1.556413625510999E-2</v>
      </c>
      <c r="G753">
        <v>-1.89652341351727E-2</v>
      </c>
      <c r="H753">
        <v>-1.7158806693677531E-2</v>
      </c>
      <c r="I753">
        <v>-2.2275678102277149E-2</v>
      </c>
      <c r="J753">
        <v>9.8603234947125529E-4</v>
      </c>
      <c r="K753">
        <v>-2.388645278944013E-2</v>
      </c>
      <c r="L753">
        <v>-2.3608726895285259E-2</v>
      </c>
      <c r="M753">
        <v>-2.8114958988876282E-3</v>
      </c>
      <c r="N753">
        <v>-7.2286893582528267E-3</v>
      </c>
      <c r="O753">
        <v>-1.070405401814656E-2</v>
      </c>
      <c r="P753">
        <v>-2.176598910547867E-2</v>
      </c>
      <c r="Q753">
        <v>8.4802850583653999E-3</v>
      </c>
      <c r="R753">
        <v>5.5271875757496591E-3</v>
      </c>
      <c r="S753">
        <v>-8.3550296798895474E-4</v>
      </c>
    </row>
    <row r="754" spans="1:19" x14ac:dyDescent="0.35">
      <c r="A754" s="2">
        <v>44532</v>
      </c>
      <c r="B754">
        <v>2.9154751109603532E-3</v>
      </c>
      <c r="C754">
        <v>5.1281993160976043E-2</v>
      </c>
      <c r="D754">
        <v>2.9768818136291841E-2</v>
      </c>
      <c r="E754">
        <v>2.7118604322251109E-2</v>
      </c>
      <c r="F754">
        <v>2.911876790205636E-2</v>
      </c>
      <c r="G754">
        <v>1.417677169118647E-2</v>
      </c>
      <c r="H754">
        <v>3.3698742595816622E-2</v>
      </c>
      <c r="I754">
        <v>5.8742762854264052E-2</v>
      </c>
      <c r="J754">
        <v>3.9730751734165848E-2</v>
      </c>
      <c r="K754">
        <v>3.0423260075720829E-2</v>
      </c>
      <c r="L754">
        <v>2.417957589913167E-2</v>
      </c>
      <c r="M754">
        <v>0.1059469101373374</v>
      </c>
      <c r="N754">
        <v>3.9464153881001662E-2</v>
      </c>
      <c r="O754">
        <v>5.4820918978306432E-2</v>
      </c>
      <c r="P754">
        <v>2.8009508079012591E-2</v>
      </c>
      <c r="Q754">
        <v>3.7084797170976243E-2</v>
      </c>
      <c r="R754">
        <v>5.7346642317010588E-2</v>
      </c>
      <c r="S754">
        <v>2.492066031254048E-2</v>
      </c>
    </row>
    <row r="755" spans="1:19" x14ac:dyDescent="0.35">
      <c r="A755" s="2">
        <v>44533</v>
      </c>
      <c r="B755">
        <v>2.034883336244642E-2</v>
      </c>
      <c r="C755">
        <v>-5.5430002584300198E-3</v>
      </c>
      <c r="D755">
        <v>-2.104822375436743E-3</v>
      </c>
      <c r="E755">
        <v>-6.3400235470485464E-3</v>
      </c>
      <c r="F755">
        <v>1.4891868398070329E-3</v>
      </c>
      <c r="G755">
        <v>-6.5849562491059332E-3</v>
      </c>
      <c r="H755">
        <v>-1.806760761115012E-2</v>
      </c>
      <c r="I755">
        <v>-1.6334034115682568E-2</v>
      </c>
      <c r="J755">
        <v>-2.6211914649267861E-2</v>
      </c>
      <c r="K755">
        <v>-1.8613607431282819E-2</v>
      </c>
      <c r="L755">
        <v>-1.6526030033765401E-2</v>
      </c>
      <c r="M755">
        <v>1.5281878925134549E-2</v>
      </c>
      <c r="N755">
        <v>-1.933307150032626E-2</v>
      </c>
      <c r="O755">
        <v>-6.610370899870821E-3</v>
      </c>
      <c r="P755">
        <v>-2.3602489092938609E-2</v>
      </c>
      <c r="Q755">
        <v>-4.5737947960826641E-3</v>
      </c>
      <c r="R755">
        <v>-2.051424236587784E-2</v>
      </c>
      <c r="S755">
        <v>-6.3643853038257703E-3</v>
      </c>
    </row>
    <row r="756" spans="1:19" x14ac:dyDescent="0.35">
      <c r="A756" s="2">
        <v>44536</v>
      </c>
      <c r="B756">
        <v>0</v>
      </c>
      <c r="C756">
        <v>1.560748284475455E-2</v>
      </c>
      <c r="D756">
        <v>2.3906531284965119E-2</v>
      </c>
      <c r="E756">
        <v>1.5645352293271349E-2</v>
      </c>
      <c r="F756">
        <v>1.6356901146127981E-2</v>
      </c>
      <c r="G756">
        <v>1.8374246354589951E-2</v>
      </c>
      <c r="H756">
        <v>2.240005613913865E-2</v>
      </c>
      <c r="I756">
        <v>1.686888011596999E-2</v>
      </c>
      <c r="J756">
        <v>1.9296363009236209E-2</v>
      </c>
      <c r="K756">
        <v>2.0274789205298349E-2</v>
      </c>
      <c r="L756">
        <v>2.331957369237125E-2</v>
      </c>
      <c r="M756">
        <v>1.1288619665095419E-2</v>
      </c>
      <c r="N756">
        <v>1.528553315000258E-2</v>
      </c>
      <c r="O756">
        <v>2.0880889580323189E-2</v>
      </c>
      <c r="P756">
        <v>3.3503161858353232E-2</v>
      </c>
      <c r="Q756">
        <v>2.6106944269498111E-2</v>
      </c>
      <c r="R756">
        <v>1.0041721242511681E-2</v>
      </c>
      <c r="S756">
        <v>1.1332059187302731E-2</v>
      </c>
    </row>
    <row r="757" spans="1:19" x14ac:dyDescent="0.35">
      <c r="A757" s="2">
        <v>44537</v>
      </c>
      <c r="B757">
        <v>2.8490254805724198E-3</v>
      </c>
      <c r="C757">
        <v>7.6839307567893034E-3</v>
      </c>
      <c r="D757">
        <v>2.4172130004344261E-2</v>
      </c>
      <c r="E757">
        <v>1.480223473229025E-2</v>
      </c>
      <c r="F757">
        <v>1.9019742025961239E-2</v>
      </c>
      <c r="G757">
        <v>3.4144159847160349E-2</v>
      </c>
      <c r="H757">
        <v>3.090761514514595E-2</v>
      </c>
      <c r="I757">
        <v>3.6417742561287707E-2</v>
      </c>
      <c r="J757">
        <v>2.179444408863529E-2</v>
      </c>
      <c r="K757">
        <v>4.5512664812989323E-2</v>
      </c>
      <c r="L757">
        <v>4.2895569871107098E-2</v>
      </c>
      <c r="M757">
        <v>3.7209329631972883E-2</v>
      </c>
      <c r="N757">
        <v>1.9840007703186391E-2</v>
      </c>
      <c r="O757">
        <v>-1.123823874879526E-3</v>
      </c>
      <c r="P757">
        <v>2.8723823128993908E-2</v>
      </c>
      <c r="Q757">
        <v>6.3098333043107857E-3</v>
      </c>
      <c r="R757">
        <v>1.7327051252052691E-2</v>
      </c>
      <c r="S757">
        <v>1.120481611545499E-2</v>
      </c>
    </row>
    <row r="758" spans="1:19" x14ac:dyDescent="0.35">
      <c r="A758" s="2">
        <v>44538</v>
      </c>
      <c r="B758">
        <v>8.5227139545285269E-3</v>
      </c>
      <c r="C758">
        <v>-1.452582283172132E-3</v>
      </c>
      <c r="D758">
        <v>-6.1685744100347106E-3</v>
      </c>
      <c r="E758">
        <v>4.4944446418258011E-3</v>
      </c>
      <c r="F758">
        <v>1.4357441886357011E-2</v>
      </c>
      <c r="G758">
        <v>-5.3005204763111316E-3</v>
      </c>
      <c r="H758">
        <v>2.1631752838108032E-2</v>
      </c>
      <c r="I758">
        <v>7.3777845901608066E-3</v>
      </c>
      <c r="J758">
        <v>-2.646824247477197E-3</v>
      </c>
      <c r="K758">
        <v>-7.3572880528638418E-3</v>
      </c>
      <c r="L758">
        <v>-1.124682699834045E-2</v>
      </c>
      <c r="M758">
        <v>1.4349890434788071E-2</v>
      </c>
      <c r="N758">
        <v>-8.6922570631144946E-3</v>
      </c>
      <c r="O758">
        <v>3.6004843090367E-3</v>
      </c>
      <c r="P758">
        <v>-1.156758472960817E-2</v>
      </c>
      <c r="Q758">
        <v>1.476536377099813E-2</v>
      </c>
      <c r="R758">
        <v>-1.270425697010813E-2</v>
      </c>
      <c r="S758">
        <v>2.890698429572458E-3</v>
      </c>
    </row>
    <row r="759" spans="1:19" x14ac:dyDescent="0.35">
      <c r="A759" s="2">
        <v>44539</v>
      </c>
      <c r="B759">
        <v>8.4506911312984823E-3</v>
      </c>
      <c r="C759">
        <v>-1.2363546537862201E-2</v>
      </c>
      <c r="D759">
        <v>-2.1049465265437269E-2</v>
      </c>
      <c r="E759">
        <v>-2.6170795650166672E-3</v>
      </c>
      <c r="F759">
        <v>-1.4861929761459501E-2</v>
      </c>
      <c r="G759">
        <v>-1.3321522938307351E-2</v>
      </c>
      <c r="H759">
        <v>-2.191665408543764E-2</v>
      </c>
      <c r="I759">
        <v>-2.2467856061942459E-2</v>
      </c>
      <c r="J759">
        <v>-1.1239350822340399E-2</v>
      </c>
      <c r="K759">
        <v>-9.2649858324141965E-3</v>
      </c>
      <c r="L759">
        <v>-1.6905192221364222E-2</v>
      </c>
      <c r="M759">
        <v>-9.7260901963881485E-3</v>
      </c>
      <c r="N759">
        <v>6.2630155970908596E-3</v>
      </c>
      <c r="O759">
        <v>-1.278039438834155E-2</v>
      </c>
      <c r="P759">
        <v>-1.251020864286656E-2</v>
      </c>
      <c r="Q759">
        <v>-1.136137808676374E-2</v>
      </c>
      <c r="R759">
        <v>-5.7974290395331751E-3</v>
      </c>
      <c r="S759">
        <v>2.562066960376308E-3</v>
      </c>
    </row>
    <row r="760" spans="1:19" x14ac:dyDescent="0.35">
      <c r="A760" s="2">
        <v>44540</v>
      </c>
      <c r="B760">
        <v>-1.396651196975196E-2</v>
      </c>
      <c r="C760">
        <v>9.2047782355513252E-3</v>
      </c>
      <c r="D760">
        <v>1.2956335735095911E-2</v>
      </c>
      <c r="E760">
        <v>1.6928822596424811E-3</v>
      </c>
      <c r="F760">
        <v>2.8735314857963878E-3</v>
      </c>
      <c r="G760">
        <v>9.0010865277891927E-3</v>
      </c>
      <c r="H760">
        <v>2.658506918892023E-3</v>
      </c>
      <c r="I760">
        <v>5.2066107384589611E-3</v>
      </c>
      <c r="J760">
        <v>5.525507946332775E-3</v>
      </c>
      <c r="K760">
        <v>1.122188082599229E-2</v>
      </c>
      <c r="L760">
        <v>1.7526567462765371E-2</v>
      </c>
      <c r="M760">
        <v>6.2502454472088687E-3</v>
      </c>
      <c r="N760">
        <v>3.0428002816229589E-3</v>
      </c>
      <c r="O760">
        <v>2.7254854229816772E-3</v>
      </c>
      <c r="P760">
        <v>6.1299153769618364E-3</v>
      </c>
      <c r="Q760">
        <v>9.4756576764141176E-3</v>
      </c>
      <c r="R760">
        <v>7.6801521214007176E-3</v>
      </c>
      <c r="S760">
        <v>6.388635101273854E-3</v>
      </c>
    </row>
    <row r="761" spans="1:19" x14ac:dyDescent="0.35">
      <c r="A761" s="2">
        <v>44543</v>
      </c>
      <c r="B761">
        <v>5.6657675879503433E-3</v>
      </c>
      <c r="C761">
        <v>-2.9916202399925321E-2</v>
      </c>
      <c r="D761">
        <v>-3.3610153325977388E-2</v>
      </c>
      <c r="E761">
        <v>-2.0787622374865089E-2</v>
      </c>
      <c r="F761">
        <v>-3.2951319822466352E-2</v>
      </c>
      <c r="G761">
        <v>-1.8398962983621311E-2</v>
      </c>
      <c r="H761">
        <v>-2.462127779283374E-2</v>
      </c>
      <c r="I761">
        <v>-2.6528801940167601E-2</v>
      </c>
      <c r="J761">
        <v>-2.9517847111982909E-2</v>
      </c>
      <c r="K761">
        <v>-5.1171385694577687E-2</v>
      </c>
      <c r="L761">
        <v>-5.0048882928469762E-2</v>
      </c>
      <c r="M761">
        <v>-1.952087521120582E-2</v>
      </c>
      <c r="N761">
        <v>-3.9713004108163252E-2</v>
      </c>
      <c r="O761">
        <v>-2.989801969574157E-2</v>
      </c>
      <c r="P761">
        <v>-3.2493868100844432E-2</v>
      </c>
      <c r="Q761">
        <v>-1.497879267620128E-2</v>
      </c>
      <c r="R761">
        <v>-3.71207268410505E-2</v>
      </c>
      <c r="S761">
        <v>-2.19011184987431E-2</v>
      </c>
    </row>
    <row r="762" spans="1:19" x14ac:dyDescent="0.35">
      <c r="A762" s="2">
        <v>44544</v>
      </c>
      <c r="B762">
        <v>-1.4084458503951239E-2</v>
      </c>
      <c r="C762">
        <v>-1.5042447993645069E-3</v>
      </c>
      <c r="D762">
        <v>-4.7872498901512239E-3</v>
      </c>
      <c r="E762">
        <v>2.934155189800336E-3</v>
      </c>
      <c r="F762">
        <v>-2.962950763139616E-2</v>
      </c>
      <c r="G762">
        <v>-8.4852296356940915E-3</v>
      </c>
      <c r="H762">
        <v>-8.1552519168995863E-3</v>
      </c>
      <c r="I762">
        <v>-8.202025098347554E-3</v>
      </c>
      <c r="J762">
        <v>1.03543664381287E-2</v>
      </c>
      <c r="K762">
        <v>-1.364514673077755E-2</v>
      </c>
      <c r="L762">
        <v>-1.67635010702154E-2</v>
      </c>
      <c r="M762">
        <v>-1.4479751562793569E-2</v>
      </c>
      <c r="N762">
        <v>1.5651992281053181E-2</v>
      </c>
      <c r="O762">
        <v>-3.502237384549356E-3</v>
      </c>
      <c r="P762">
        <v>-1.469352744380137E-2</v>
      </c>
      <c r="Q762">
        <v>-1.6220965697779639E-3</v>
      </c>
      <c r="R762">
        <v>-4.3968040237096773E-4</v>
      </c>
      <c r="S762">
        <v>-1.460491430809729E-3</v>
      </c>
    </row>
    <row r="763" spans="1:19" x14ac:dyDescent="0.35">
      <c r="A763" s="2">
        <v>44545</v>
      </c>
      <c r="B763">
        <v>-1.428574564025809E-2</v>
      </c>
      <c r="C763">
        <v>2.6365315290886042E-3</v>
      </c>
      <c r="D763">
        <v>4.2441895206812852E-4</v>
      </c>
      <c r="E763">
        <v>-5.679029012914838E-3</v>
      </c>
      <c r="F763">
        <v>-8.397062850990844E-3</v>
      </c>
      <c r="G763">
        <v>-5.7445738035116767E-3</v>
      </c>
      <c r="H763">
        <v>2.3492582205235871E-2</v>
      </c>
      <c r="I763">
        <v>-1.037002111460994E-2</v>
      </c>
      <c r="J763">
        <v>4.8032067563052999E-4</v>
      </c>
      <c r="K763">
        <v>-1.9764671625678298E-3</v>
      </c>
      <c r="L763">
        <v>-7.6547508869168057E-3</v>
      </c>
      <c r="M763">
        <v>-1.836428165495896E-3</v>
      </c>
      <c r="N763">
        <v>-2.9691849780039141E-3</v>
      </c>
      <c r="O763">
        <v>3.5145461594987548E-3</v>
      </c>
      <c r="P763">
        <v>1.70425671628549E-3</v>
      </c>
      <c r="Q763">
        <v>1.7262212541097281E-2</v>
      </c>
      <c r="R763">
        <v>7.3308310172803814E-4</v>
      </c>
      <c r="S763">
        <v>-4.387282937662107E-3</v>
      </c>
    </row>
    <row r="764" spans="1:19" x14ac:dyDescent="0.35">
      <c r="A764" s="2">
        <v>44546</v>
      </c>
      <c r="B764">
        <v>2.318834197429576E-2</v>
      </c>
      <c r="C764">
        <v>4.1320696732058959E-3</v>
      </c>
      <c r="D764">
        <v>1.400082609362574E-2</v>
      </c>
      <c r="E764">
        <v>9.3459166351514966E-3</v>
      </c>
      <c r="F764">
        <v>2.3095491017175451E-3</v>
      </c>
      <c r="G764">
        <v>1.6271675883806621E-2</v>
      </c>
      <c r="H764">
        <v>2.1423073895024961E-2</v>
      </c>
      <c r="I764">
        <v>3.1833639198557422E-3</v>
      </c>
      <c r="J764">
        <v>4.6414477895948547E-3</v>
      </c>
      <c r="K764">
        <v>1.386150325141533E-2</v>
      </c>
      <c r="L764">
        <v>-4.9089915266208317E-3</v>
      </c>
      <c r="M764">
        <v>2.2078932599399529E-2</v>
      </c>
      <c r="N764">
        <v>6.2394418325990566E-3</v>
      </c>
      <c r="O764">
        <v>7.0039036434965674E-4</v>
      </c>
      <c r="P764">
        <v>7.6563738379147317E-3</v>
      </c>
      <c r="Q764">
        <v>2.3957858441743252E-3</v>
      </c>
      <c r="R764">
        <v>7.4737526751900152E-3</v>
      </c>
      <c r="S764">
        <v>1.632072565476594E-3</v>
      </c>
    </row>
    <row r="765" spans="1:19" x14ac:dyDescent="0.35">
      <c r="A765" s="2">
        <v>44547</v>
      </c>
      <c r="B765">
        <v>-5.665686989230756E-3</v>
      </c>
      <c r="C765">
        <v>-1.6086620395594161E-2</v>
      </c>
      <c r="D765">
        <v>-4.3096343980230989E-2</v>
      </c>
      <c r="E765">
        <v>-2.6063132694668641E-2</v>
      </c>
      <c r="F765">
        <v>9.216593262177275E-3</v>
      </c>
      <c r="G765">
        <v>-2.5408932232088729E-2</v>
      </c>
      <c r="H765">
        <v>-7.8652516418898921E-3</v>
      </c>
      <c r="I765">
        <v>-5.3021363102412573E-2</v>
      </c>
      <c r="J765">
        <v>-5.0978763411593242E-3</v>
      </c>
      <c r="K765">
        <v>-1.367198893237587E-2</v>
      </c>
      <c r="L765">
        <v>-1.198015963716847E-2</v>
      </c>
      <c r="M765">
        <v>-2.880267426998329E-2</v>
      </c>
      <c r="N765">
        <v>1.1837662764223159E-2</v>
      </c>
      <c r="O765">
        <v>-1.749874059824252E-2</v>
      </c>
      <c r="P765">
        <v>-2.1527966461393541E-2</v>
      </c>
      <c r="Q765">
        <v>-1.672980956584047E-2</v>
      </c>
      <c r="R765">
        <v>-8.7281919888737569E-4</v>
      </c>
      <c r="S765">
        <v>-2.1834845892098938E-2</v>
      </c>
    </row>
    <row r="766" spans="1:19" x14ac:dyDescent="0.35">
      <c r="A766" s="2">
        <v>44550</v>
      </c>
      <c r="B766">
        <v>-2.2792041728642239E-2</v>
      </c>
      <c r="C766">
        <v>-2.4714876797207519E-2</v>
      </c>
      <c r="D766">
        <v>-1.455187244716605E-4</v>
      </c>
      <c r="E766">
        <v>4.4009835467861969E-4</v>
      </c>
      <c r="F766">
        <v>-2.2831215250613379E-2</v>
      </c>
      <c r="G766">
        <v>-5.0000071771418853E-3</v>
      </c>
      <c r="H766">
        <v>-4.9073219430573189E-3</v>
      </c>
      <c r="I766">
        <v>-6.1434505701293274E-3</v>
      </c>
      <c r="J766">
        <v>-2.4659796909282661E-2</v>
      </c>
      <c r="K766">
        <v>-1.914185073928432E-2</v>
      </c>
      <c r="L766">
        <v>-3.780316857280408E-2</v>
      </c>
      <c r="M766">
        <v>-1.9462594679074741E-2</v>
      </c>
      <c r="N766">
        <v>-3.3008505338844363E-2</v>
      </c>
      <c r="O766">
        <v>-4.2745812382944948E-3</v>
      </c>
      <c r="P766">
        <v>-3.4512463349716249E-3</v>
      </c>
      <c r="Q766">
        <v>-6.2788946626122222E-3</v>
      </c>
      <c r="R766">
        <v>0</v>
      </c>
      <c r="S766">
        <v>-1.4492695201990039E-2</v>
      </c>
    </row>
    <row r="767" spans="1:19" x14ac:dyDescent="0.35">
      <c r="A767" s="2">
        <v>44551</v>
      </c>
      <c r="B767">
        <v>-1.7492684768691369E-2</v>
      </c>
      <c r="C767">
        <v>3.040931966903471E-2</v>
      </c>
      <c r="D767">
        <v>3.0320631025075651E-2</v>
      </c>
      <c r="E767">
        <v>1.6014022018223221E-2</v>
      </c>
      <c r="F767">
        <v>1.2461137110561399E-2</v>
      </c>
      <c r="G767">
        <v>3.3141805486572203E-2</v>
      </c>
      <c r="H767">
        <v>5.9180488587369677E-2</v>
      </c>
      <c r="I767">
        <v>4.6642287190203469E-2</v>
      </c>
      <c r="J767">
        <v>4.1208343305284327E-2</v>
      </c>
      <c r="K767">
        <v>6.0565396881375078E-2</v>
      </c>
      <c r="L767">
        <v>6.0044520436530753E-2</v>
      </c>
      <c r="M767">
        <v>-9.4525591656791086E-4</v>
      </c>
      <c r="N767">
        <v>3.9032284560287962E-2</v>
      </c>
      <c r="O767">
        <v>2.6711132229628291E-2</v>
      </c>
      <c r="P767">
        <v>3.7662251803566527E-2</v>
      </c>
      <c r="Q767">
        <v>3.037082310162997E-2</v>
      </c>
      <c r="R767">
        <v>3.8288193525797043E-2</v>
      </c>
      <c r="S767">
        <v>2.2650377119204809E-2</v>
      </c>
    </row>
    <row r="768" spans="1:19" x14ac:dyDescent="0.35">
      <c r="A768" s="2">
        <v>44552</v>
      </c>
      <c r="B768">
        <v>8.9021477980768537E-3</v>
      </c>
      <c r="C768">
        <v>1.286423313191065E-2</v>
      </c>
      <c r="D768">
        <v>5.6593515194280908E-3</v>
      </c>
      <c r="E768">
        <v>5.7158451502821173E-3</v>
      </c>
      <c r="F768">
        <v>1.9230769230769159E-2</v>
      </c>
      <c r="G768">
        <v>1.007526200269249E-2</v>
      </c>
      <c r="H768">
        <v>-1.790872840053193E-3</v>
      </c>
      <c r="I768">
        <v>-5.2348435064327736E-3</v>
      </c>
      <c r="J768">
        <v>-5.0457536915743404E-3</v>
      </c>
      <c r="K768">
        <v>1.7766478338293371E-2</v>
      </c>
      <c r="L768">
        <v>1.118879691274066E-2</v>
      </c>
      <c r="M768">
        <v>1.22990349267238E-2</v>
      </c>
      <c r="N768">
        <v>-7.2082217974326346E-3</v>
      </c>
      <c r="O768">
        <v>1.091762400076068E-2</v>
      </c>
      <c r="P768">
        <v>1.7939078167141801E-2</v>
      </c>
      <c r="Q768">
        <v>3.3630938804960491E-3</v>
      </c>
      <c r="R768">
        <v>-2.8057022033867168E-4</v>
      </c>
      <c r="S768">
        <v>8.0994198807629036E-3</v>
      </c>
    </row>
    <row r="769" spans="1:19" x14ac:dyDescent="0.35">
      <c r="A769" s="2">
        <v>44553</v>
      </c>
      <c r="B769">
        <v>2.0588146199076011E-2</v>
      </c>
      <c r="C769">
        <v>7.4709625382358702E-3</v>
      </c>
      <c r="D769">
        <v>1.547718749758342E-3</v>
      </c>
      <c r="E769">
        <v>2.411169559419335E-3</v>
      </c>
      <c r="F769">
        <v>-9.0565043335153472E-3</v>
      </c>
      <c r="G769">
        <v>-4.583760119055702E-4</v>
      </c>
      <c r="H769">
        <v>-1.542876681960503E-2</v>
      </c>
      <c r="I769">
        <v>-8.365850131773489E-3</v>
      </c>
      <c r="J769">
        <v>-9.5087273903471381E-4</v>
      </c>
      <c r="K769">
        <v>-2.493771689111024E-3</v>
      </c>
      <c r="L769">
        <v>-2.4204461785356508E-3</v>
      </c>
      <c r="M769">
        <v>8.4113497959639183E-3</v>
      </c>
      <c r="N769">
        <v>3.9094865807143284E-3</v>
      </c>
      <c r="O769">
        <v>7.3530066136029406E-3</v>
      </c>
      <c r="P769">
        <v>4.5081160130076006E-3</v>
      </c>
      <c r="Q769">
        <v>7.0976505564326331E-3</v>
      </c>
      <c r="R769">
        <v>6.0310328362720433E-3</v>
      </c>
      <c r="S769">
        <v>4.9171485353416422E-4</v>
      </c>
    </row>
    <row r="770" spans="1:19" x14ac:dyDescent="0.35">
      <c r="A770" s="2">
        <v>44554</v>
      </c>
      <c r="B770">
        <v>2.881867300456697E-3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</row>
    <row r="771" spans="1:19" x14ac:dyDescent="0.35">
      <c r="A771" s="2">
        <v>44557</v>
      </c>
      <c r="B771">
        <v>0</v>
      </c>
      <c r="C771">
        <v>6.303292657807047E-3</v>
      </c>
      <c r="D771">
        <v>2.837464268847123E-2</v>
      </c>
      <c r="E771">
        <v>2.044493766545474E-2</v>
      </c>
      <c r="F771">
        <v>2.5894819321842229E-2</v>
      </c>
      <c r="G771">
        <v>4.1293703133096223E-2</v>
      </c>
      <c r="H771">
        <v>0</v>
      </c>
      <c r="I771">
        <v>2.884742595973511E-2</v>
      </c>
      <c r="J771">
        <v>1.6497565875088101E-2</v>
      </c>
      <c r="K771">
        <v>3.4999840525627553E-2</v>
      </c>
      <c r="L771">
        <v>2.738285811427521E-2</v>
      </c>
      <c r="M771">
        <v>2.6876655072833211E-2</v>
      </c>
      <c r="N771">
        <v>1.237834598123611E-2</v>
      </c>
      <c r="O771">
        <v>1.1176745688234121E-2</v>
      </c>
      <c r="P771">
        <v>2.0399876168084141E-2</v>
      </c>
      <c r="Q771">
        <v>-1.370505289825519E-3</v>
      </c>
      <c r="R771">
        <v>1.9517525663837351E-2</v>
      </c>
      <c r="S771">
        <v>1.425762914328477E-2</v>
      </c>
    </row>
    <row r="772" spans="1:19" x14ac:dyDescent="0.35">
      <c r="A772" s="2">
        <v>44558</v>
      </c>
      <c r="B772">
        <v>5.7471720138164706E-3</v>
      </c>
      <c r="C772">
        <v>-2.5791391163469961E-3</v>
      </c>
      <c r="D772">
        <v>-1.229255390750805E-3</v>
      </c>
      <c r="E772">
        <v>-1.936168940041227E-3</v>
      </c>
      <c r="F772">
        <v>-3.71191163958895E-3</v>
      </c>
      <c r="G772">
        <v>-6.1688320005099939E-3</v>
      </c>
      <c r="H772">
        <v>-8.7462491046170765E-3</v>
      </c>
      <c r="I772">
        <v>-4.3645186739410544E-3</v>
      </c>
      <c r="J772">
        <v>4.5255561424204496E-3</v>
      </c>
      <c r="K772">
        <v>-4.8309304711777754E-3</v>
      </c>
      <c r="L772">
        <v>-5.3980388854470984E-3</v>
      </c>
      <c r="M772">
        <v>1.8050245721874521E-3</v>
      </c>
      <c r="N772">
        <v>1.566147781501637E-2</v>
      </c>
      <c r="O772">
        <v>-6.9927831858309641E-3</v>
      </c>
      <c r="P772">
        <v>-7.9965825113992306E-4</v>
      </c>
      <c r="Q772">
        <v>4.1169872297028842E-3</v>
      </c>
      <c r="R772">
        <v>1.8733724499809149E-2</v>
      </c>
      <c r="S772">
        <v>-3.231512063746167E-3</v>
      </c>
    </row>
    <row r="773" spans="1:19" x14ac:dyDescent="0.35">
      <c r="A773" s="2">
        <v>44559</v>
      </c>
      <c r="B773">
        <v>2.8570840964052819E-3</v>
      </c>
      <c r="C773">
        <v>-2.9553744083651301E-3</v>
      </c>
      <c r="D773">
        <v>-2.7353065425425038E-3</v>
      </c>
      <c r="E773">
        <v>-5.1450485040135394E-3</v>
      </c>
      <c r="F773">
        <v>-1.415802133787147E-2</v>
      </c>
      <c r="G773">
        <v>-4.1010425869788536E-3</v>
      </c>
      <c r="H773">
        <v>-8.4559472279962522E-3</v>
      </c>
      <c r="I773">
        <v>-8.1031411647073393E-3</v>
      </c>
      <c r="J773">
        <v>-6.5248480292341426E-3</v>
      </c>
      <c r="K773">
        <v>5.4613133449226137E-3</v>
      </c>
      <c r="L773">
        <v>-7.4627353416214506E-3</v>
      </c>
      <c r="M773">
        <v>-1.8018073181277568E-2</v>
      </c>
      <c r="N773">
        <v>-1.4608359183658879E-2</v>
      </c>
      <c r="O773">
        <v>-7.7237609585958378E-3</v>
      </c>
      <c r="P773">
        <v>-1.080431851718522E-2</v>
      </c>
      <c r="Q773">
        <v>-4.8809418855343401E-3</v>
      </c>
      <c r="R773">
        <v>2.0134156846978168E-3</v>
      </c>
      <c r="S773">
        <v>-8.7534955109930257E-3</v>
      </c>
    </row>
    <row r="774" spans="1:19" x14ac:dyDescent="0.35">
      <c r="A774" s="2">
        <v>44560</v>
      </c>
      <c r="B774">
        <v>-1.139602086432112E-2</v>
      </c>
      <c r="C774">
        <v>-1.111521498989076E-2</v>
      </c>
      <c r="D774">
        <v>-8.7768972980321047E-3</v>
      </c>
      <c r="E774">
        <v>-4.4086118785554573E-3</v>
      </c>
      <c r="F774">
        <v>-1.5872945066354172E-2</v>
      </c>
      <c r="G774">
        <v>-7.4567514264420884E-3</v>
      </c>
      <c r="H774">
        <v>-1.0752706106459949E-2</v>
      </c>
      <c r="I774">
        <v>-9.5085124599014748E-3</v>
      </c>
      <c r="J774">
        <v>-8.131341246914281E-3</v>
      </c>
      <c r="K774">
        <v>-1.3277009855384599E-2</v>
      </c>
      <c r="L774">
        <v>-9.911167450227687E-3</v>
      </c>
      <c r="M774">
        <v>8.25692429236069E-3</v>
      </c>
      <c r="N774">
        <v>-5.4908944000909843E-3</v>
      </c>
      <c r="O774">
        <v>-6.4102665814079751E-3</v>
      </c>
      <c r="P774">
        <v>-8.0903933487885826E-4</v>
      </c>
      <c r="Q774">
        <v>-5.0175525660196563E-3</v>
      </c>
      <c r="R774">
        <v>-4.9565480438800158E-3</v>
      </c>
      <c r="S774">
        <v>-5.8871525140322678E-3</v>
      </c>
    </row>
    <row r="775" spans="1:19" x14ac:dyDescent="0.35">
      <c r="A775" s="2">
        <v>44561</v>
      </c>
      <c r="B775">
        <v>0</v>
      </c>
      <c r="C775">
        <v>-2.2479522656201349E-3</v>
      </c>
      <c r="D775">
        <v>1.3875239480132251E-3</v>
      </c>
      <c r="E775">
        <v>-6.8128902205466524E-4</v>
      </c>
      <c r="F775">
        <v>-9.9846339162578124E-3</v>
      </c>
      <c r="G775">
        <v>-3.9247165978746326E-3</v>
      </c>
      <c r="H775">
        <v>-1.311841057262308E-2</v>
      </c>
      <c r="I775">
        <v>9.4654776052616185E-4</v>
      </c>
      <c r="J775">
        <v>8.8285981049656126E-3</v>
      </c>
      <c r="K775">
        <v>4.2812811370811499E-3</v>
      </c>
      <c r="L775">
        <v>6.9047773562003201E-4</v>
      </c>
      <c r="M775">
        <v>-9.0981488650809794E-4</v>
      </c>
      <c r="N775">
        <v>1.3803312156079881E-4</v>
      </c>
      <c r="O775">
        <v>0</v>
      </c>
      <c r="P775">
        <v>1.33603383715728E-2</v>
      </c>
      <c r="Q775">
        <v>-1.02062687236274E-2</v>
      </c>
      <c r="R775">
        <v>1.117390522074291E-2</v>
      </c>
      <c r="S775">
        <v>6.580040631128492E-3</v>
      </c>
    </row>
    <row r="776" spans="1:19" x14ac:dyDescent="0.35">
      <c r="A776" s="2">
        <v>44564</v>
      </c>
      <c r="B776">
        <v>2.881867300456697E-3</v>
      </c>
      <c r="C776">
        <v>2.7788173996790011E-2</v>
      </c>
      <c r="D776">
        <v>2.202828841225668E-2</v>
      </c>
      <c r="E776">
        <v>1.627605087271311E-2</v>
      </c>
      <c r="F776">
        <v>3.8789755868922533E-2</v>
      </c>
      <c r="G776">
        <v>2.6229800017335769E-2</v>
      </c>
      <c r="H776">
        <v>1.481202309369678E-2</v>
      </c>
      <c r="I776">
        <v>3.7282171024082711E-2</v>
      </c>
      <c r="J776">
        <v>2.6097942296045899E-2</v>
      </c>
      <c r="K776">
        <v>2.7405567943679099E-2</v>
      </c>
      <c r="L776">
        <v>7.1403856595735782E-2</v>
      </c>
      <c r="M776">
        <v>1.5482529583088491E-2</v>
      </c>
      <c r="N776">
        <v>4.5266334079369752E-2</v>
      </c>
      <c r="O776">
        <v>2.8571259484041042E-2</v>
      </c>
      <c r="P776">
        <v>2.6767854069522871E-2</v>
      </c>
      <c r="Q776">
        <v>3.0731907418951151E-2</v>
      </c>
      <c r="R776">
        <v>2.702726791996302E-2</v>
      </c>
      <c r="S776">
        <v>3.8405023658155679E-2</v>
      </c>
    </row>
    <row r="777" spans="1:19" x14ac:dyDescent="0.35">
      <c r="A777" s="2">
        <v>44565</v>
      </c>
      <c r="B777">
        <v>-5.7471720138165816E-3</v>
      </c>
      <c r="C777">
        <v>4.3112844815700317E-2</v>
      </c>
      <c r="D777">
        <v>4.3378285823422853E-2</v>
      </c>
      <c r="E777">
        <v>1.819554559807535E-2</v>
      </c>
      <c r="F777">
        <v>-1.493737944674778E-3</v>
      </c>
      <c r="G777">
        <v>4.5963126556044731E-2</v>
      </c>
      <c r="H777">
        <v>9.7304125961945598E-3</v>
      </c>
      <c r="I777">
        <v>5.6908298331044049E-2</v>
      </c>
      <c r="J777">
        <v>3.2744313661226883E-2</v>
      </c>
      <c r="K777">
        <v>4.3864990845874592E-2</v>
      </c>
      <c r="L777">
        <v>7.4694272511535598E-2</v>
      </c>
      <c r="M777">
        <v>1.1659177127116839E-2</v>
      </c>
      <c r="N777">
        <v>3.7364680935853663E-2</v>
      </c>
      <c r="O777">
        <v>2.979405061493479E-2</v>
      </c>
      <c r="P777">
        <v>1.4785993609633509E-2</v>
      </c>
      <c r="Q777">
        <v>5.1001985079910384E-3</v>
      </c>
      <c r="R777">
        <v>1.775988034700382E-2</v>
      </c>
      <c r="S777">
        <v>3.7614108677955997E-2</v>
      </c>
    </row>
    <row r="778" spans="1:19" x14ac:dyDescent="0.35">
      <c r="A778" s="2">
        <v>44566</v>
      </c>
      <c r="B778">
        <v>1.445090008634908E-2</v>
      </c>
      <c r="C778">
        <v>-6.3045752108160658E-3</v>
      </c>
      <c r="D778">
        <v>-1.7149900979391512E-2</v>
      </c>
      <c r="E778">
        <v>6.505799969922732E-3</v>
      </c>
      <c r="F778">
        <v>-2.169031859503201E-2</v>
      </c>
      <c r="G778">
        <v>-1.8353493163144941E-2</v>
      </c>
      <c r="H778">
        <v>1.6679162950710369E-2</v>
      </c>
      <c r="I778">
        <v>-4.0658657334268211E-3</v>
      </c>
      <c r="J778">
        <v>6.3412355289722564E-3</v>
      </c>
      <c r="K778">
        <v>-2.2714533674734191E-2</v>
      </c>
      <c r="L778">
        <v>-4.7034240918993109E-2</v>
      </c>
      <c r="M778">
        <v>-4.8758846704972769E-2</v>
      </c>
      <c r="N778">
        <v>-3.1818246367352199E-3</v>
      </c>
      <c r="O778">
        <v>4.350923919491656E-4</v>
      </c>
      <c r="P778">
        <v>3.0674807310173691E-3</v>
      </c>
      <c r="Q778">
        <v>2.9272394931525452E-3</v>
      </c>
      <c r="R778">
        <v>-3.9487491398864094E-3</v>
      </c>
      <c r="S778">
        <v>1.2437307393369901E-2</v>
      </c>
    </row>
    <row r="779" spans="1:19" x14ac:dyDescent="0.35">
      <c r="A779" s="2">
        <v>44567</v>
      </c>
      <c r="B779">
        <v>-5.6979699031762809E-3</v>
      </c>
      <c r="C779">
        <v>1.5509173449062439E-2</v>
      </c>
      <c r="D779">
        <v>3.754140656871674E-2</v>
      </c>
      <c r="E779">
        <v>8.5092439838405642E-3</v>
      </c>
      <c r="F779">
        <v>-6.8807630653440199E-3</v>
      </c>
      <c r="G779">
        <v>2.051291913365616E-2</v>
      </c>
      <c r="H779">
        <v>1.531169904790586E-2</v>
      </c>
      <c r="I779">
        <v>5.4682495897649057E-2</v>
      </c>
      <c r="J779">
        <v>2.798961993331606E-2</v>
      </c>
      <c r="K779">
        <v>4.7646755791943551E-2</v>
      </c>
      <c r="L779">
        <v>2.986479811000509E-2</v>
      </c>
      <c r="M779">
        <v>9.3196031818638669E-3</v>
      </c>
      <c r="N779">
        <v>2.7579167153410019E-2</v>
      </c>
      <c r="O779">
        <v>1.630780506693208E-2</v>
      </c>
      <c r="P779">
        <v>1.6055085252335791E-2</v>
      </c>
      <c r="Q779">
        <v>1.381584659970736E-2</v>
      </c>
      <c r="R779">
        <v>2.506397146105499E-2</v>
      </c>
      <c r="S779">
        <v>2.3520672156138511E-2</v>
      </c>
    </row>
    <row r="780" spans="1:19" x14ac:dyDescent="0.35">
      <c r="A780" s="2">
        <v>44568</v>
      </c>
      <c r="B780">
        <v>6.303734014969975E-2</v>
      </c>
      <c r="C780">
        <v>2.9850784051856261E-2</v>
      </c>
      <c r="D780">
        <v>2.739185517680065E-2</v>
      </c>
      <c r="E780">
        <v>1.4359942673794149E-2</v>
      </c>
      <c r="F780">
        <v>2.8483452792283929E-2</v>
      </c>
      <c r="G780">
        <v>2.7638219726051409E-2</v>
      </c>
      <c r="H780">
        <v>-1.077256727261888E-3</v>
      </c>
      <c r="I780">
        <v>1.6070511365398499E-2</v>
      </c>
      <c r="J780">
        <v>1.11189280803301E-2</v>
      </c>
      <c r="K780">
        <v>1.164724370773196E-2</v>
      </c>
      <c r="L780">
        <v>1.373622162832611E-2</v>
      </c>
      <c r="M780">
        <v>1.6620497869911821E-2</v>
      </c>
      <c r="N780">
        <v>1.8389552901876941E-2</v>
      </c>
      <c r="O780">
        <v>1.133930561243335E-2</v>
      </c>
      <c r="P780">
        <v>-7.5242480742943041E-4</v>
      </c>
      <c r="Q780">
        <v>1.6698931362548079E-2</v>
      </c>
      <c r="R780">
        <v>1.047912805995588E-2</v>
      </c>
      <c r="S780">
        <v>8.196626833759435E-3</v>
      </c>
    </row>
    <row r="781" spans="1:19" x14ac:dyDescent="0.35">
      <c r="A781" s="2">
        <v>44571</v>
      </c>
      <c r="B781">
        <v>2.695362185603178E-3</v>
      </c>
      <c r="C781">
        <v>-3.7075144062113101E-3</v>
      </c>
      <c r="D781">
        <v>4.8366057780486749E-3</v>
      </c>
      <c r="E781">
        <v>6.3981090296127974E-4</v>
      </c>
      <c r="F781">
        <v>-2.5449027516685211E-2</v>
      </c>
      <c r="G781">
        <v>-1.0187505911490871E-3</v>
      </c>
      <c r="H781">
        <v>-1.6175306747759469E-2</v>
      </c>
      <c r="I781">
        <v>-1.6970577114847511E-2</v>
      </c>
      <c r="J781">
        <v>-6.7672430736061004E-3</v>
      </c>
      <c r="K781">
        <v>-2.741227079053243E-2</v>
      </c>
      <c r="L781">
        <v>-2.4992293690671689E-2</v>
      </c>
      <c r="M781">
        <v>-1.634877312107719E-2</v>
      </c>
      <c r="N781">
        <v>2.3182090267452882E-2</v>
      </c>
      <c r="O781">
        <v>-5.5003020362174304E-3</v>
      </c>
      <c r="P781">
        <v>1.8825177709662631E-3</v>
      </c>
      <c r="Q781">
        <v>4.3418902234844134E-3</v>
      </c>
      <c r="R781">
        <v>3.7040938047905309E-4</v>
      </c>
      <c r="S781">
        <v>-5.9522618630806212E-3</v>
      </c>
    </row>
    <row r="782" spans="1:19" x14ac:dyDescent="0.35">
      <c r="A782" s="2">
        <v>44572</v>
      </c>
      <c r="B782">
        <v>-5.3763099569076322E-3</v>
      </c>
      <c r="C782">
        <v>3.3152942437046473E-2</v>
      </c>
      <c r="D782">
        <v>3.1593004812505487E-2</v>
      </c>
      <c r="E782">
        <v>2.28598293090021E-2</v>
      </c>
      <c r="F782">
        <v>5.7603681535305373E-2</v>
      </c>
      <c r="G782">
        <v>4.2218986774882117E-2</v>
      </c>
      <c r="H782">
        <v>1.7902589258610879E-2</v>
      </c>
      <c r="I782">
        <v>5.742779717067803E-2</v>
      </c>
      <c r="J782">
        <v>3.1795598570006023E-2</v>
      </c>
      <c r="K782">
        <v>5.1860170375242598E-2</v>
      </c>
      <c r="L782">
        <v>7.1649041894763732E-2</v>
      </c>
      <c r="M782">
        <v>6.9252119284941571E-2</v>
      </c>
      <c r="N782">
        <v>2.730750038954111E-2</v>
      </c>
      <c r="O782">
        <v>3.148272869799329E-2</v>
      </c>
      <c r="P782">
        <v>5.1484444101093978E-2</v>
      </c>
      <c r="Q782">
        <v>2.8383455088910828E-2</v>
      </c>
      <c r="R782">
        <v>3.4801861537330003E-2</v>
      </c>
      <c r="S782">
        <v>4.2062081960772213E-2</v>
      </c>
    </row>
    <row r="783" spans="1:19" x14ac:dyDescent="0.35">
      <c r="A783" s="2">
        <v>44573</v>
      </c>
      <c r="B783">
        <v>3.2432302333517793E-2</v>
      </c>
      <c r="C783">
        <v>2.1283606084348209E-2</v>
      </c>
      <c r="D783">
        <v>9.6901050673217082E-3</v>
      </c>
      <c r="E783">
        <v>-5.0011516231981412E-3</v>
      </c>
      <c r="F783">
        <v>1.234544275338023E-2</v>
      </c>
      <c r="G783">
        <v>5.5773561850185338E-3</v>
      </c>
      <c r="H783">
        <v>1.292187778269516E-2</v>
      </c>
      <c r="I783">
        <v>1.7103577493803979E-2</v>
      </c>
      <c r="J783">
        <v>5.3653110087135136E-3</v>
      </c>
      <c r="K783">
        <v>2.6796011196787979E-3</v>
      </c>
      <c r="L783">
        <v>1.4409800548886851E-3</v>
      </c>
      <c r="M783">
        <v>3.7996766175578463E-2</v>
      </c>
      <c r="N783">
        <v>1.7411400826774499E-3</v>
      </c>
      <c r="O783">
        <v>1.670438212577308E-2</v>
      </c>
      <c r="P783">
        <v>7.1479157574538821E-3</v>
      </c>
      <c r="Q783">
        <v>2.412726173169899E-2</v>
      </c>
      <c r="R783">
        <v>6.2017168907233522E-3</v>
      </c>
      <c r="S783">
        <v>-2.9431464580956801E-3</v>
      </c>
    </row>
    <row r="784" spans="1:19" x14ac:dyDescent="0.35">
      <c r="A784" s="2">
        <v>44574</v>
      </c>
      <c r="B784">
        <v>1.8324678885204729E-2</v>
      </c>
      <c r="C784">
        <v>9.6191239782683624E-4</v>
      </c>
      <c r="D784">
        <v>-9.2416815072764447E-3</v>
      </c>
      <c r="E784">
        <v>-4.1622946529906724E-3</v>
      </c>
      <c r="F784">
        <v>8.6085235163773088E-3</v>
      </c>
      <c r="G784">
        <v>-1.9576690932487931E-4</v>
      </c>
      <c r="H784">
        <v>2.8348076570092751E-3</v>
      </c>
      <c r="I784">
        <v>-1.059186588089334E-2</v>
      </c>
      <c r="J784">
        <v>5.4749214830041026E-4</v>
      </c>
      <c r="K784">
        <v>-7.4825174164937502E-3</v>
      </c>
      <c r="L784">
        <v>-1.7266319369614199E-2</v>
      </c>
      <c r="M784">
        <v>2.3294286843793529E-2</v>
      </c>
      <c r="N784">
        <v>5.5618874906278037E-3</v>
      </c>
      <c r="O784">
        <v>-1.2169461152369281E-3</v>
      </c>
      <c r="P784">
        <v>-1.1000741582211541E-2</v>
      </c>
      <c r="Q784">
        <v>-9.1022432590638358E-3</v>
      </c>
      <c r="R784">
        <v>-1.1971080983426139E-2</v>
      </c>
      <c r="S784">
        <v>-7.169036551316843E-3</v>
      </c>
    </row>
    <row r="785" spans="1:19" x14ac:dyDescent="0.35">
      <c r="A785" s="2">
        <v>44575</v>
      </c>
      <c r="B785">
        <v>-5.141428787086233E-3</v>
      </c>
      <c r="C785">
        <v>2.6265248042432351E-2</v>
      </c>
      <c r="D785">
        <v>3.7311646814324861E-2</v>
      </c>
      <c r="E785">
        <v>1.7034595637043459E-2</v>
      </c>
      <c r="F785">
        <v>5.6899352796584424E-3</v>
      </c>
      <c r="G785">
        <v>3.558802174846365E-2</v>
      </c>
      <c r="H785">
        <v>3.4982452941799691E-2</v>
      </c>
      <c r="I785">
        <v>1.291260356606427E-2</v>
      </c>
      <c r="J785">
        <v>2.2155272519209349E-2</v>
      </c>
      <c r="K785">
        <v>4.8465093075267703E-2</v>
      </c>
      <c r="L785">
        <v>3.9824288351295589E-2</v>
      </c>
      <c r="M785">
        <v>2.5203315825669481E-2</v>
      </c>
      <c r="N785">
        <v>2.0742095962277499E-2</v>
      </c>
      <c r="O785">
        <v>1.6449948993401131E-2</v>
      </c>
      <c r="P785">
        <v>1.2917136076206809E-2</v>
      </c>
      <c r="Q785">
        <v>2.845824737418012E-2</v>
      </c>
      <c r="R785">
        <v>2.2072712022867421E-2</v>
      </c>
      <c r="S785">
        <v>1.7556559509430469E-2</v>
      </c>
    </row>
    <row r="786" spans="1:19" x14ac:dyDescent="0.35">
      <c r="A786" s="2">
        <v>44578</v>
      </c>
      <c r="B786">
        <v>7.7519995341919223E-3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</row>
    <row r="787" spans="1:19" x14ac:dyDescent="0.35">
      <c r="A787" s="2">
        <v>44579</v>
      </c>
      <c r="B787">
        <v>1.794871345935389E-2</v>
      </c>
      <c r="C787">
        <v>1.0611656491512409E-2</v>
      </c>
      <c r="D787">
        <v>8.8771513125760482E-3</v>
      </c>
      <c r="E787">
        <v>3.256866074122788E-3</v>
      </c>
      <c r="F787">
        <v>4.8797585211692862E-2</v>
      </c>
      <c r="G787">
        <v>3.7871935552158398E-4</v>
      </c>
      <c r="H787">
        <v>-8.8767878896222063E-3</v>
      </c>
      <c r="I787">
        <v>4.3581639104961489E-3</v>
      </c>
      <c r="J787">
        <v>-2.5423452650011891E-3</v>
      </c>
      <c r="K787">
        <v>-2.0543976347662252E-3</v>
      </c>
      <c r="L787">
        <v>1.4643869434832981E-2</v>
      </c>
      <c r="M787">
        <v>-1.189528099518522E-2</v>
      </c>
      <c r="N787">
        <v>9.0337018098374244E-4</v>
      </c>
      <c r="O787">
        <v>1.7982118561362E-2</v>
      </c>
      <c r="P787">
        <v>1.3106671817392E-2</v>
      </c>
      <c r="Q787">
        <v>1.015748219599533E-2</v>
      </c>
      <c r="R787">
        <v>5.1644803035675313E-3</v>
      </c>
      <c r="S787">
        <v>1.6835797332646729E-2</v>
      </c>
    </row>
    <row r="788" spans="1:19" x14ac:dyDescent="0.35">
      <c r="A788" s="2">
        <v>44580</v>
      </c>
      <c r="B788">
        <v>1.2594486057622589E-2</v>
      </c>
      <c r="C788">
        <v>-8.6474312899759154E-3</v>
      </c>
      <c r="D788">
        <v>-2.6281591902175272E-3</v>
      </c>
      <c r="E788">
        <v>-3.632777987835234E-3</v>
      </c>
      <c r="F788">
        <v>6.7432923384693746E-3</v>
      </c>
      <c r="G788">
        <v>-5.110249837493086E-3</v>
      </c>
      <c r="H788">
        <v>-1.2745547635057751E-2</v>
      </c>
      <c r="I788">
        <v>-1.03058631376759E-2</v>
      </c>
      <c r="J788">
        <v>-1.6096491902103719E-2</v>
      </c>
      <c r="K788">
        <v>-1.6983898990203031E-2</v>
      </c>
      <c r="L788">
        <v>-5.5508285244374464E-3</v>
      </c>
      <c r="M788">
        <v>1.203848212279124E-2</v>
      </c>
      <c r="N788">
        <v>-1.6016200122938359E-2</v>
      </c>
      <c r="O788">
        <v>-2.9440789829024978E-3</v>
      </c>
      <c r="P788">
        <v>-7.692461653471705E-3</v>
      </c>
      <c r="Q788">
        <v>1.230945361053859E-2</v>
      </c>
      <c r="R788">
        <v>-1.6697846173557629E-2</v>
      </c>
      <c r="S788">
        <v>4.1048023268852601E-4</v>
      </c>
    </row>
    <row r="789" spans="1:19" x14ac:dyDescent="0.35">
      <c r="A789" s="2">
        <v>44581</v>
      </c>
      <c r="B789">
        <v>-1.7412930569872701E-2</v>
      </c>
      <c r="C789">
        <v>-2.3052869146624189E-2</v>
      </c>
      <c r="D789">
        <v>-1.8904650008223611E-2</v>
      </c>
      <c r="E789">
        <v>-3.568215013089127E-3</v>
      </c>
      <c r="F789">
        <v>-2.545210251882701E-2</v>
      </c>
      <c r="G789">
        <v>-1.550456502655995E-2</v>
      </c>
      <c r="H789">
        <v>-3.4891085037402902E-4</v>
      </c>
      <c r="I789">
        <v>-2.477267146439566E-2</v>
      </c>
      <c r="J789">
        <v>-1.854118907403501E-2</v>
      </c>
      <c r="K789">
        <v>-2.1989504261966771E-2</v>
      </c>
      <c r="L789">
        <v>-2.4560582070216719E-2</v>
      </c>
      <c r="M789">
        <v>3.1720338661354042E-3</v>
      </c>
      <c r="N789">
        <v>-1.9945023999302761E-2</v>
      </c>
      <c r="O789">
        <v>-2.5787420627143679E-2</v>
      </c>
      <c r="P789">
        <v>-5.9900807231322304E-3</v>
      </c>
      <c r="Q789">
        <v>-2.1750386567909289E-2</v>
      </c>
      <c r="R789">
        <v>-3.3250218451658882E-2</v>
      </c>
      <c r="S789">
        <v>2.1884418406292738E-3</v>
      </c>
    </row>
    <row r="790" spans="1:19" x14ac:dyDescent="0.35">
      <c r="A790" s="2">
        <v>44582</v>
      </c>
      <c r="B790">
        <v>-1.265825520077968E-2</v>
      </c>
      <c r="C790">
        <v>-2.0727082472573159E-2</v>
      </c>
      <c r="D790">
        <v>-3.3983476019739063E-2</v>
      </c>
      <c r="E790">
        <v>-1.198929731218978E-2</v>
      </c>
      <c r="F790">
        <v>-1.0996629830751999E-2</v>
      </c>
      <c r="G790">
        <v>-2.7729662104477582E-2</v>
      </c>
      <c r="H790">
        <v>-2.5479853139378169E-2</v>
      </c>
      <c r="I790">
        <v>-1.4386737193680671E-2</v>
      </c>
      <c r="J790">
        <v>-1.7919341982932099E-2</v>
      </c>
      <c r="K790">
        <v>-3.1049455281193961E-2</v>
      </c>
      <c r="L790">
        <v>-3.4334696552274828E-2</v>
      </c>
      <c r="M790">
        <v>1.5810019413671219E-3</v>
      </c>
      <c r="N790">
        <v>-2.4093606708951221E-2</v>
      </c>
      <c r="O790">
        <v>-1.6973153848244941E-2</v>
      </c>
      <c r="P790">
        <v>-4.0411206741925547E-2</v>
      </c>
      <c r="Q790">
        <v>-2.6085494393139671E-2</v>
      </c>
      <c r="R790">
        <v>-2.604106130614969E-2</v>
      </c>
      <c r="S790">
        <v>-1.5012809218382991E-2</v>
      </c>
    </row>
    <row r="791" spans="1:19" x14ac:dyDescent="0.35">
      <c r="A791" s="2">
        <v>44585</v>
      </c>
      <c r="B791">
        <v>5.1282455324821452E-3</v>
      </c>
      <c r="C791">
        <v>-2.3770595584969412E-2</v>
      </c>
      <c r="D791">
        <v>3.626550920195593E-3</v>
      </c>
      <c r="E791">
        <v>2.127519649198772E-3</v>
      </c>
      <c r="F791">
        <v>-1.7373174358372712E-2</v>
      </c>
      <c r="G791">
        <v>1.6695102004854911E-2</v>
      </c>
      <c r="H791">
        <v>9.6705199983888601E-3</v>
      </c>
      <c r="I791">
        <v>1.197389107305735E-2</v>
      </c>
      <c r="J791">
        <v>-4.3844842902061032E-3</v>
      </c>
      <c r="K791">
        <v>1.1049697994946589E-2</v>
      </c>
      <c r="L791">
        <v>7.703413172312823E-3</v>
      </c>
      <c r="M791">
        <v>-2.367682845756169E-3</v>
      </c>
      <c r="N791">
        <v>-7.3107094608347856E-3</v>
      </c>
      <c r="O791">
        <v>-1.336070251476351E-2</v>
      </c>
      <c r="P791">
        <v>-3.0661220104943761E-2</v>
      </c>
      <c r="Q791">
        <v>-3.9546695825064537E-3</v>
      </c>
      <c r="R791">
        <v>-8.8283548541279178E-3</v>
      </c>
      <c r="S791">
        <v>8.5907920775536439E-3</v>
      </c>
    </row>
    <row r="792" spans="1:19" x14ac:dyDescent="0.35">
      <c r="A792" s="2">
        <v>44586</v>
      </c>
      <c r="B792">
        <v>-1.275520202341318E-2</v>
      </c>
      <c r="C792">
        <v>4.7364777884792542E-2</v>
      </c>
      <c r="D792">
        <v>4.9265493011161343E-2</v>
      </c>
      <c r="E792">
        <v>4.2538149848299733E-2</v>
      </c>
      <c r="F792">
        <v>3.7482390227321138E-2</v>
      </c>
      <c r="G792">
        <v>4.5254494220522627E-2</v>
      </c>
      <c r="H792">
        <v>2.7669266755734331E-2</v>
      </c>
      <c r="I792">
        <v>3.1102178315112861E-2</v>
      </c>
      <c r="J792">
        <v>1.5769131133337892E-2</v>
      </c>
      <c r="K792">
        <v>6.5573941044427375E-2</v>
      </c>
      <c r="L792">
        <v>8.1152998524977926E-2</v>
      </c>
      <c r="M792">
        <v>4.113925873793578E-2</v>
      </c>
      <c r="N792">
        <v>3.7788030848349592E-2</v>
      </c>
      <c r="O792">
        <v>3.6249962310047852E-2</v>
      </c>
      <c r="P792">
        <v>5.2210408817750187E-2</v>
      </c>
      <c r="Q792">
        <v>1.750594592697197E-2</v>
      </c>
      <c r="R792">
        <v>3.2701481914940711E-2</v>
      </c>
      <c r="S792">
        <v>2.9399607199863231E-2</v>
      </c>
    </row>
    <row r="793" spans="1:19" x14ac:dyDescent="0.35">
      <c r="A793" s="2">
        <v>44587</v>
      </c>
      <c r="B793">
        <v>1.8087925395422259E-2</v>
      </c>
      <c r="C793">
        <v>3.184775933549933E-3</v>
      </c>
      <c r="D793">
        <v>-5.7410750363273699E-4</v>
      </c>
      <c r="E793">
        <v>7.5413188002060316E-4</v>
      </c>
      <c r="F793">
        <v>3.4081847891240802E-3</v>
      </c>
      <c r="G793">
        <v>5.5171815004728666E-3</v>
      </c>
      <c r="H793">
        <v>-1.7949527570664151E-2</v>
      </c>
      <c r="I793">
        <v>-4.1092976858753238E-2</v>
      </c>
      <c r="J793">
        <v>-7.2726612635655163E-3</v>
      </c>
      <c r="K793">
        <v>5.6410771554493699E-3</v>
      </c>
      <c r="L793">
        <v>7.8867779522091563E-3</v>
      </c>
      <c r="M793">
        <v>3.4194559037948657E-2</v>
      </c>
      <c r="N793">
        <v>-1.058617648396409E-2</v>
      </c>
      <c r="O793">
        <v>2.352233201106424E-2</v>
      </c>
      <c r="P793">
        <v>1.014127766962925E-2</v>
      </c>
      <c r="Q793">
        <v>1.330254587284796E-2</v>
      </c>
      <c r="R793">
        <v>1.725068589306433E-3</v>
      </c>
      <c r="S793">
        <v>-1.014285451548658E-2</v>
      </c>
    </row>
    <row r="794" spans="1:19" x14ac:dyDescent="0.35">
      <c r="A794" s="2">
        <v>44588</v>
      </c>
      <c r="B794">
        <v>-2.5380910432927228E-3</v>
      </c>
      <c r="C794">
        <v>9.523136040936464E-4</v>
      </c>
      <c r="D794">
        <v>2.9864536808405399E-2</v>
      </c>
      <c r="E794">
        <v>2.0197386362616369E-2</v>
      </c>
      <c r="F794">
        <v>-7.4728371084306078E-3</v>
      </c>
      <c r="G794">
        <v>2.064526224244112E-2</v>
      </c>
      <c r="H794">
        <v>-1.265366357230679E-2</v>
      </c>
      <c r="I794">
        <v>2.211076358664732E-2</v>
      </c>
      <c r="J794">
        <v>1.2961487455749319E-2</v>
      </c>
      <c r="K794">
        <v>1.223858290429836E-2</v>
      </c>
      <c r="L794">
        <v>5.3965556193089634E-3</v>
      </c>
      <c r="M794">
        <v>1.249061062187384E-2</v>
      </c>
      <c r="N794">
        <v>9.0535614471394243E-3</v>
      </c>
      <c r="O794">
        <v>3.9285764335863496E-3</v>
      </c>
      <c r="P794">
        <v>2.0078929341497579E-2</v>
      </c>
      <c r="Q794">
        <v>1.2252837662178219E-2</v>
      </c>
      <c r="R794">
        <v>8.363858419033976E-3</v>
      </c>
      <c r="S794">
        <v>1.280851037004482E-2</v>
      </c>
    </row>
    <row r="795" spans="1:19" x14ac:dyDescent="0.35">
      <c r="A795" s="2">
        <v>44589</v>
      </c>
      <c r="B795">
        <v>-7.6335756282733813E-3</v>
      </c>
      <c r="C795">
        <v>-1.45893287838128E-2</v>
      </c>
      <c r="D795">
        <v>-4.9076254197707447E-3</v>
      </c>
      <c r="E795">
        <v>-3.5162640540208463E-2</v>
      </c>
      <c r="F795">
        <v>2.737820695102533E-3</v>
      </c>
      <c r="G795">
        <v>-4.5549153589685698E-4</v>
      </c>
      <c r="H795">
        <v>-2.2072073334435619E-2</v>
      </c>
      <c r="I795">
        <v>1.471905913013671E-2</v>
      </c>
      <c r="J795">
        <v>-1.3909706028619739E-3</v>
      </c>
      <c r="K795">
        <v>-5.0389081627344456E-4</v>
      </c>
      <c r="L795">
        <v>8.3199146216843545E-3</v>
      </c>
      <c r="M795">
        <v>-2.9027458080648549E-2</v>
      </c>
      <c r="N795">
        <v>-1.8294053508084111E-2</v>
      </c>
      <c r="O795">
        <v>-1.369676927424845E-3</v>
      </c>
      <c r="P795">
        <v>-5.27259318516482E-3</v>
      </c>
      <c r="Q795">
        <v>-8.992003585908015E-3</v>
      </c>
      <c r="R795">
        <v>-6.9528512296778136E-3</v>
      </c>
      <c r="S795">
        <v>2.1297759028917622E-3</v>
      </c>
    </row>
    <row r="796" spans="1:19" x14ac:dyDescent="0.35">
      <c r="A796" s="2">
        <v>44592</v>
      </c>
      <c r="B796">
        <v>-5.1282455324822562E-3</v>
      </c>
      <c r="C796">
        <v>-4.8277356039464481E-3</v>
      </c>
      <c r="D796">
        <v>-6.7246880746425486E-3</v>
      </c>
      <c r="E796">
        <v>5.5126028137186811E-3</v>
      </c>
      <c r="F796">
        <v>6.1433710567075916E-3</v>
      </c>
      <c r="G796">
        <v>1.622614584319737E-2</v>
      </c>
      <c r="H796">
        <v>2.9122870939151109E-3</v>
      </c>
      <c r="I796">
        <v>1.4175910707776129E-2</v>
      </c>
      <c r="J796">
        <v>-6.9628667193488702E-4</v>
      </c>
      <c r="K796">
        <v>-1.864920441866735E-2</v>
      </c>
      <c r="L796">
        <v>2.6617016656278469E-3</v>
      </c>
      <c r="M796">
        <v>-2.2420432898095921E-3</v>
      </c>
      <c r="N796">
        <v>6.4094225653346104E-3</v>
      </c>
      <c r="O796">
        <v>7.0533146976659022E-3</v>
      </c>
      <c r="P796">
        <v>9.5407814684083103E-3</v>
      </c>
      <c r="Q796">
        <v>-8.8989481341191778E-3</v>
      </c>
      <c r="R796">
        <v>1.9162277150027499E-2</v>
      </c>
      <c r="S796">
        <v>9.032855613458235E-3</v>
      </c>
    </row>
    <row r="797" spans="1:19" x14ac:dyDescent="0.35">
      <c r="A797" s="2">
        <v>44593</v>
      </c>
      <c r="B797">
        <v>0</v>
      </c>
      <c r="C797">
        <v>2.7166849321826229E-2</v>
      </c>
      <c r="D797">
        <v>3.294947029825912E-2</v>
      </c>
      <c r="E797">
        <v>2.6345538912692531E-2</v>
      </c>
      <c r="F797">
        <v>-1.356837194993243E-3</v>
      </c>
      <c r="G797">
        <v>1.524921715802474E-2</v>
      </c>
      <c r="H797">
        <v>2.3593529395148801E-2</v>
      </c>
      <c r="I797">
        <v>1.311072674096336E-2</v>
      </c>
      <c r="J797">
        <v>3.1637349024396633E-2</v>
      </c>
      <c r="K797">
        <v>6.0606292773488279E-2</v>
      </c>
      <c r="L797">
        <v>4.3005079570360483E-2</v>
      </c>
      <c r="M797">
        <v>3.7453077012647329E-2</v>
      </c>
      <c r="N797">
        <v>3.384846084609161E-2</v>
      </c>
      <c r="O797">
        <v>2.4902707995493319E-2</v>
      </c>
      <c r="P797">
        <v>4.6552255925710773E-2</v>
      </c>
      <c r="Q797">
        <v>1.9366347098782821E-2</v>
      </c>
      <c r="R797">
        <v>4.3148142408234717E-2</v>
      </c>
      <c r="S797">
        <v>6.411284801189443E-2</v>
      </c>
    </row>
    <row r="798" spans="1:19" x14ac:dyDescent="0.35">
      <c r="A798" s="2">
        <v>44594</v>
      </c>
      <c r="B798">
        <v>0</v>
      </c>
      <c r="C798">
        <v>6.297221782272544E-3</v>
      </c>
      <c r="D798">
        <v>7.3192917134150548E-3</v>
      </c>
      <c r="E798">
        <v>4.6000114576718598E-3</v>
      </c>
      <c r="F798">
        <v>-1.3586807035079751E-3</v>
      </c>
      <c r="G798">
        <v>-2.2972737673333521E-3</v>
      </c>
      <c r="H798">
        <v>1.1347511734535409E-2</v>
      </c>
      <c r="I798">
        <v>-4.2779091618582177E-3</v>
      </c>
      <c r="J798">
        <v>6.0524409949780811E-2</v>
      </c>
      <c r="K798">
        <v>1.5496024481574279E-2</v>
      </c>
      <c r="L798">
        <v>8.3990647495770787E-3</v>
      </c>
      <c r="M798">
        <v>-2.310466626304963E-2</v>
      </c>
      <c r="N798">
        <v>4.5604833037482528E-4</v>
      </c>
      <c r="O798">
        <v>1.082007455715717E-2</v>
      </c>
      <c r="P798">
        <v>1.672243910663385E-2</v>
      </c>
      <c r="Q798">
        <v>-1.053551020092691E-2</v>
      </c>
      <c r="R798">
        <v>1.215374513536549E-2</v>
      </c>
      <c r="S798">
        <v>-2.5981675419236572E-3</v>
      </c>
    </row>
    <row r="799" spans="1:19" x14ac:dyDescent="0.35">
      <c r="A799" s="2">
        <v>44595</v>
      </c>
      <c r="B799">
        <v>0</v>
      </c>
      <c r="C799">
        <v>5.9450545853849679E-3</v>
      </c>
      <c r="D799">
        <v>-1.453203770066558E-2</v>
      </c>
      <c r="E799">
        <v>-8.9359195976533856E-3</v>
      </c>
      <c r="F799">
        <v>-2.0408218522729671E-2</v>
      </c>
      <c r="G799">
        <v>-1.009551121662056E-2</v>
      </c>
      <c r="H799">
        <v>5.6100558142866408E-3</v>
      </c>
      <c r="I799">
        <v>-1.181529690690941E-2</v>
      </c>
      <c r="J799">
        <v>-1.9490417373904331E-2</v>
      </c>
      <c r="K799">
        <v>-6.1990332390983172E-3</v>
      </c>
      <c r="L799">
        <v>9.5912459286546792E-3</v>
      </c>
      <c r="M799">
        <v>-1.404285322152676E-2</v>
      </c>
      <c r="N799">
        <v>-5.473006791240409E-3</v>
      </c>
      <c r="O799">
        <v>1.239434264652073E-2</v>
      </c>
      <c r="P799">
        <v>-3.8815893415865783E-2</v>
      </c>
      <c r="Q799">
        <v>-1.396447785944499E-3</v>
      </c>
      <c r="R799">
        <v>-1.7550062888486481E-2</v>
      </c>
      <c r="S799">
        <v>-1.165953383842078E-2</v>
      </c>
    </row>
    <row r="800" spans="1:19" x14ac:dyDescent="0.35">
      <c r="A800" s="2">
        <v>44596</v>
      </c>
      <c r="B800">
        <v>2.3195913330746221E-2</v>
      </c>
      <c r="C800">
        <v>2.270590625780811E-2</v>
      </c>
      <c r="D800">
        <v>1.100485087053937E-2</v>
      </c>
      <c r="E800">
        <v>1.2518669197701501E-2</v>
      </c>
      <c r="F800">
        <v>2.291670141551316E-2</v>
      </c>
      <c r="G800">
        <v>1.717637855188392E-2</v>
      </c>
      <c r="H800">
        <v>2.1617778059402459E-2</v>
      </c>
      <c r="I800">
        <v>3.9456502045573723E-2</v>
      </c>
      <c r="J800">
        <v>1.5850210385455421E-2</v>
      </c>
      <c r="K800">
        <v>3.1669871066165589E-2</v>
      </c>
      <c r="L800">
        <v>2.0000023354509459E-2</v>
      </c>
      <c r="M800">
        <v>1.649170239865216E-2</v>
      </c>
      <c r="N800">
        <v>1.857369980784784E-2</v>
      </c>
      <c r="O800">
        <v>2.2073787610701109E-2</v>
      </c>
      <c r="P800">
        <v>-1.7111457555427419E-2</v>
      </c>
      <c r="Q800">
        <v>2.0276131463794918E-2</v>
      </c>
      <c r="R800">
        <v>1.8921169934138279E-2</v>
      </c>
      <c r="S800">
        <v>2.1711972391905698E-2</v>
      </c>
    </row>
    <row r="801" spans="1:19" x14ac:dyDescent="0.35">
      <c r="A801" s="2">
        <v>44599</v>
      </c>
      <c r="B801">
        <v>3.2745491751761557E-2</v>
      </c>
      <c r="C801">
        <v>1.3990315055392831E-2</v>
      </c>
      <c r="D801">
        <v>1.1646897387380671E-2</v>
      </c>
      <c r="E801">
        <v>1.9649764151442369E-2</v>
      </c>
      <c r="F801">
        <v>6.7887916174542706E-3</v>
      </c>
      <c r="G801">
        <v>8.7072525371683085E-3</v>
      </c>
      <c r="H801">
        <v>1.569978183872656E-2</v>
      </c>
      <c r="I801">
        <v>-4.1827889742147573E-3</v>
      </c>
      <c r="J801">
        <v>2.0974541168143231E-2</v>
      </c>
      <c r="K801">
        <v>5.1161429821466884E-3</v>
      </c>
      <c r="L801">
        <v>4.901775591409141E-3</v>
      </c>
      <c r="M801">
        <v>0</v>
      </c>
      <c r="N801">
        <v>1.6321453397418081E-2</v>
      </c>
      <c r="O801">
        <v>1.107085197281288E-2</v>
      </c>
      <c r="P801">
        <v>9.4010382474110088E-3</v>
      </c>
      <c r="Q801">
        <v>3.7691035391400618E-3</v>
      </c>
      <c r="R801">
        <v>3.3794753740555183E-2</v>
      </c>
      <c r="S801">
        <v>1.203769309641034E-2</v>
      </c>
    </row>
    <row r="802" spans="1:19" x14ac:dyDescent="0.35">
      <c r="A802" s="2">
        <v>44600</v>
      </c>
      <c r="B802">
        <v>7.3172009563815532E-3</v>
      </c>
      <c r="C802">
        <v>-1.589673925781343E-2</v>
      </c>
      <c r="D802">
        <v>-1.732324623651171E-2</v>
      </c>
      <c r="E802">
        <v>-1.5229394917661289E-2</v>
      </c>
      <c r="F802">
        <v>-1.011452204371655E-2</v>
      </c>
      <c r="G802">
        <v>-2.755254229403914E-2</v>
      </c>
      <c r="H802">
        <v>-2.452956872428402E-2</v>
      </c>
      <c r="I802">
        <v>-2.0161768576017921E-2</v>
      </c>
      <c r="J802">
        <v>-6.7641820607616809E-3</v>
      </c>
      <c r="K802">
        <v>-2.3137517657815909E-2</v>
      </c>
      <c r="L802">
        <v>-4.0243908459422377E-2</v>
      </c>
      <c r="M802">
        <v>-1.9174014684005151E-2</v>
      </c>
      <c r="N802">
        <v>-1.6280861125108629E-2</v>
      </c>
      <c r="O802">
        <v>-1.9027072754941639E-2</v>
      </c>
      <c r="P802">
        <v>-1.7937233626801889E-2</v>
      </c>
      <c r="Q802">
        <v>4.2669994934594344E-3</v>
      </c>
      <c r="R802">
        <v>-1.2718912783941881E-2</v>
      </c>
      <c r="S802">
        <v>-2.5852632081994838E-2</v>
      </c>
    </row>
    <row r="803" spans="1:19" x14ac:dyDescent="0.35">
      <c r="A803" s="2">
        <v>44601</v>
      </c>
      <c r="B803">
        <v>-2.4213954109979512E-3</v>
      </c>
      <c r="C803">
        <v>5.4859982881501068E-3</v>
      </c>
      <c r="D803">
        <v>1.7738056471726878E-2</v>
      </c>
      <c r="E803">
        <v>9.8946491792017977E-3</v>
      </c>
      <c r="F803">
        <v>6.8109790176973384E-4</v>
      </c>
      <c r="G803">
        <v>1.5959829744644601E-2</v>
      </c>
      <c r="H803">
        <v>1.9290359654752232E-2</v>
      </c>
      <c r="I803">
        <v>0</v>
      </c>
      <c r="J803">
        <v>6.3058374086804037E-3</v>
      </c>
      <c r="K803">
        <v>1.9895952238408569E-2</v>
      </c>
      <c r="L803">
        <v>2.414239427779807E-2</v>
      </c>
      <c r="M803">
        <v>9.02248185012966E-3</v>
      </c>
      <c r="N803">
        <v>7.0929786341535914E-3</v>
      </c>
      <c r="O803">
        <v>2.0127054080378852E-3</v>
      </c>
      <c r="P803">
        <v>1.4752334574301029E-2</v>
      </c>
      <c r="Q803">
        <v>2.022423593991229E-2</v>
      </c>
      <c r="R803">
        <v>3.9551156401562704E-3</v>
      </c>
      <c r="S803">
        <v>-4.7870176751106941E-3</v>
      </c>
    </row>
    <row r="804" spans="1:19" x14ac:dyDescent="0.35">
      <c r="A804" s="2">
        <v>44602</v>
      </c>
      <c r="B804">
        <v>-7.2815421679691683E-3</v>
      </c>
      <c r="C804">
        <v>2.121852695178728E-3</v>
      </c>
      <c r="D804">
        <v>-1.1188838438767831E-2</v>
      </c>
      <c r="E804">
        <v>-1.270063068239102E-2</v>
      </c>
      <c r="F804">
        <v>-7.4879118503340392E-3</v>
      </c>
      <c r="G804">
        <v>-5.7364067344396466E-3</v>
      </c>
      <c r="H804">
        <v>2.5346385732196049E-2</v>
      </c>
      <c r="I804">
        <v>-9.7522778744918437E-3</v>
      </c>
      <c r="J804">
        <v>-6.265620120673443E-4</v>
      </c>
      <c r="K804">
        <v>-5.5735862806891578E-3</v>
      </c>
      <c r="L804">
        <v>9.4292149677499548E-3</v>
      </c>
      <c r="M804">
        <v>1.2667671045140331E-2</v>
      </c>
      <c r="N804">
        <v>1.117074797813977E-4</v>
      </c>
      <c r="O804">
        <v>-4.3828004582847644E-3</v>
      </c>
      <c r="P804">
        <v>-1.3845243356944701E-3</v>
      </c>
      <c r="Q804">
        <v>-1.6491696089669938E-2</v>
      </c>
      <c r="R804">
        <v>1.1819238973914899E-2</v>
      </c>
      <c r="S804">
        <v>-9.6202922667752988E-3</v>
      </c>
    </row>
    <row r="805" spans="1:19" x14ac:dyDescent="0.35">
      <c r="A805" s="2">
        <v>44603</v>
      </c>
      <c r="B805">
        <v>1.22248966951779E-2</v>
      </c>
      <c r="C805">
        <v>5.1421599252516881E-3</v>
      </c>
      <c r="D805">
        <v>2.2635138402473221E-2</v>
      </c>
      <c r="E805">
        <v>2.0361602682449579E-2</v>
      </c>
      <c r="F805">
        <v>3.7036908038006848E-2</v>
      </c>
      <c r="G805">
        <v>3.6303966481104011E-2</v>
      </c>
      <c r="H805">
        <v>5.8687026273485543E-2</v>
      </c>
      <c r="I805">
        <v>4.1125378781593953E-2</v>
      </c>
      <c r="J805">
        <v>1.8184101671176341E-2</v>
      </c>
      <c r="K805">
        <v>3.7365623952326787E-2</v>
      </c>
      <c r="L805">
        <v>5.6539010064505353E-2</v>
      </c>
      <c r="M805">
        <v>4.4150105643747439E-2</v>
      </c>
      <c r="N805">
        <v>4.1806543331609707E-2</v>
      </c>
      <c r="O805">
        <v>1.265599208671464E-2</v>
      </c>
      <c r="P805">
        <v>4.3674358753402531E-2</v>
      </c>
      <c r="Q805">
        <v>-6.6055326975726913E-3</v>
      </c>
      <c r="R805">
        <v>2.3473070087596911E-2</v>
      </c>
      <c r="S805">
        <v>2.51789116893395E-2</v>
      </c>
    </row>
    <row r="806" spans="1:19" x14ac:dyDescent="0.35">
      <c r="A806" s="2">
        <v>44606</v>
      </c>
      <c r="B806">
        <v>2.6570122676164099E-2</v>
      </c>
      <c r="C806">
        <v>-2.3472676371464551E-2</v>
      </c>
      <c r="D806">
        <v>-2.10649292659244E-2</v>
      </c>
      <c r="E806">
        <v>-1.5416525275628199E-2</v>
      </c>
      <c r="F806">
        <v>-1.455028628283273E-2</v>
      </c>
      <c r="G806">
        <v>-2.860819261269365E-2</v>
      </c>
      <c r="H806">
        <v>-3.3510838197392312E-2</v>
      </c>
      <c r="I806">
        <v>-1.5280658054092729E-2</v>
      </c>
      <c r="J806">
        <v>-2.5003123194788479E-2</v>
      </c>
      <c r="K806">
        <v>-4.5024832336767129E-2</v>
      </c>
      <c r="L806">
        <v>-4.0716614295317921E-2</v>
      </c>
      <c r="M806">
        <v>-1.4799187027640159E-2</v>
      </c>
      <c r="N806">
        <v>-2.8755467720077529E-2</v>
      </c>
      <c r="O806">
        <v>-1.5033522613235321E-2</v>
      </c>
      <c r="P806">
        <v>-1.328467388278598E-2</v>
      </c>
      <c r="Q806">
        <v>-5.4561914423481017E-3</v>
      </c>
      <c r="R806">
        <v>-2.4782610717387521E-2</v>
      </c>
      <c r="S806">
        <v>-1.533476434874137E-2</v>
      </c>
    </row>
    <row r="807" spans="1:19" x14ac:dyDescent="0.35">
      <c r="A807" s="2">
        <v>44607</v>
      </c>
      <c r="B807">
        <v>-3.5294195617528779E-2</v>
      </c>
      <c r="C807">
        <v>-8.9367507677180491E-3</v>
      </c>
      <c r="D807">
        <v>-2.0426001486492651E-2</v>
      </c>
      <c r="E807">
        <v>-7.3199744185878926E-3</v>
      </c>
      <c r="F807">
        <v>-7.3825615251073007E-3</v>
      </c>
      <c r="G807">
        <v>-2.2132164100583159E-2</v>
      </c>
      <c r="H807">
        <v>-4.3097722817519328E-2</v>
      </c>
      <c r="I807">
        <v>-1.625671004932561E-2</v>
      </c>
      <c r="J807">
        <v>-2.1632561022363328E-3</v>
      </c>
      <c r="K807">
        <v>-2.8382034687117641E-2</v>
      </c>
      <c r="L807">
        <v>-3.3470925864019119E-2</v>
      </c>
      <c r="M807">
        <v>-1.5021423457706851E-2</v>
      </c>
      <c r="N807">
        <v>-2.3199355975184521E-2</v>
      </c>
      <c r="O807">
        <v>-1.673404622593877E-2</v>
      </c>
      <c r="P807">
        <v>-1.5146456507317829E-2</v>
      </c>
      <c r="Q807">
        <v>-1.525812089141876E-2</v>
      </c>
      <c r="R807">
        <v>-1.326348790624032E-2</v>
      </c>
      <c r="S807">
        <v>-1.2534776307858261E-2</v>
      </c>
    </row>
    <row r="808" spans="1:19" x14ac:dyDescent="0.35">
      <c r="A808" s="2">
        <v>44608</v>
      </c>
      <c r="B808">
        <v>-2.4389744607515862E-3</v>
      </c>
      <c r="C808">
        <v>9.9501710682741162E-3</v>
      </c>
      <c r="D808">
        <v>5.9098559629873204E-3</v>
      </c>
      <c r="E808">
        <v>2.9814783227943842E-4</v>
      </c>
      <c r="F808">
        <v>3.583509525513473E-2</v>
      </c>
      <c r="G808">
        <v>7.8450017188091969E-3</v>
      </c>
      <c r="H808">
        <v>-2.709332546720344E-3</v>
      </c>
      <c r="I808">
        <v>1.1481825555957E-2</v>
      </c>
      <c r="J808">
        <v>-4.4637939641967161E-3</v>
      </c>
      <c r="K808">
        <v>2.580313348254681E-2</v>
      </c>
      <c r="L808">
        <v>-5.0187295184047631E-3</v>
      </c>
      <c r="M808">
        <v>3.195349526588509E-2</v>
      </c>
      <c r="N808">
        <v>-1.3570399367749399E-3</v>
      </c>
      <c r="O808">
        <v>1.0660135111334011E-2</v>
      </c>
      <c r="P808">
        <v>1.264515268552069E-2</v>
      </c>
      <c r="Q808">
        <v>1.1316359667828291E-2</v>
      </c>
      <c r="R808">
        <v>-5.5349333919767476E-3</v>
      </c>
      <c r="S808">
        <v>4.6159132237857392E-3</v>
      </c>
    </row>
    <row r="809" spans="1:19" x14ac:dyDescent="0.35">
      <c r="A809" s="2">
        <v>44609</v>
      </c>
      <c r="B809">
        <v>7.3349519297456478E-3</v>
      </c>
      <c r="C809">
        <v>4.2921194615752611E-3</v>
      </c>
      <c r="D809">
        <v>1.0530967629261759E-2</v>
      </c>
      <c r="E809">
        <v>-5.1379457938244277E-3</v>
      </c>
      <c r="F809">
        <v>6.5282390910459398E-4</v>
      </c>
      <c r="G809">
        <v>7.4260220418531642E-3</v>
      </c>
      <c r="H809">
        <v>2.003409227995023E-2</v>
      </c>
      <c r="I809">
        <v>-6.3656238058229508E-4</v>
      </c>
      <c r="J809">
        <v>-1.40918685131155E-2</v>
      </c>
      <c r="K809">
        <v>3.8917980914393357E-2</v>
      </c>
      <c r="L809">
        <v>5.2963396835548071E-3</v>
      </c>
      <c r="M809">
        <v>-1.6889376422477561E-2</v>
      </c>
      <c r="N809">
        <v>-1.426968596376166E-2</v>
      </c>
      <c r="O809">
        <v>-7.5869744277310414E-3</v>
      </c>
      <c r="P809">
        <v>1.012565442885194E-3</v>
      </c>
      <c r="Q809">
        <v>-1.032882441731842E-2</v>
      </c>
      <c r="R809">
        <v>-1.135848341830115E-2</v>
      </c>
      <c r="S809">
        <v>-1.5314646082567049E-3</v>
      </c>
    </row>
    <row r="810" spans="1:19" x14ac:dyDescent="0.35">
      <c r="A810" s="2">
        <v>44610</v>
      </c>
      <c r="B810">
        <v>-7.2815421679691683E-3</v>
      </c>
      <c r="C810">
        <v>-1.6104051642023109E-2</v>
      </c>
      <c r="D810">
        <v>-1.6783616128063231E-2</v>
      </c>
      <c r="E810">
        <v>-1.421874970528481E-3</v>
      </c>
      <c r="F810">
        <v>-1.1089423202091501E-2</v>
      </c>
      <c r="G810">
        <v>-8.7035502126494579E-3</v>
      </c>
      <c r="H810">
        <v>-6.6575943763313994E-4</v>
      </c>
      <c r="I810">
        <v>-3.5031986231994772E-3</v>
      </c>
      <c r="J810">
        <v>7.7959817211925575E-4</v>
      </c>
      <c r="K810">
        <v>-9.1370697192205697E-4</v>
      </c>
      <c r="L810">
        <v>-7.5261561537515176E-3</v>
      </c>
      <c r="M810">
        <v>2.8631619858827668E-3</v>
      </c>
      <c r="N810">
        <v>-1.219211697534772E-2</v>
      </c>
      <c r="O810">
        <v>-7.2720287296105246E-3</v>
      </c>
      <c r="P810">
        <v>-1.9892023383851432E-2</v>
      </c>
      <c r="Q810">
        <v>1.565463429195058E-3</v>
      </c>
      <c r="R810">
        <v>-3.676399672978059E-3</v>
      </c>
      <c r="S810">
        <v>-1.1121133731952001E-2</v>
      </c>
    </row>
    <row r="811" spans="1:19" x14ac:dyDescent="0.35">
      <c r="A811" s="2">
        <v>44613</v>
      </c>
      <c r="B811">
        <v>2.4449376011188568E-3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</row>
    <row r="812" spans="1:19" x14ac:dyDescent="0.35">
      <c r="A812" s="2">
        <v>44614</v>
      </c>
      <c r="B812">
        <v>1.7073306979983102E-2</v>
      </c>
      <c r="C812">
        <v>-2.2348167076451712E-2</v>
      </c>
      <c r="D812">
        <v>-2.0082530898365088E-2</v>
      </c>
      <c r="E812">
        <v>-7.6452116784015978E-3</v>
      </c>
      <c r="F812">
        <v>1.649067356359013E-2</v>
      </c>
      <c r="G812">
        <v>-1.872412661057854E-2</v>
      </c>
      <c r="H812">
        <v>8.6608620241890311E-3</v>
      </c>
      <c r="I812">
        <v>0</v>
      </c>
      <c r="J812">
        <v>-1.8047103752414691E-2</v>
      </c>
      <c r="K812">
        <v>-1.2345609439682549E-2</v>
      </c>
      <c r="L812">
        <v>-3.1344884447045973E-2</v>
      </c>
      <c r="M812">
        <v>2.2127107558915119E-2</v>
      </c>
      <c r="N812">
        <v>-1.140238206333344E-2</v>
      </c>
      <c r="O812">
        <v>-1.0706417571343611E-2</v>
      </c>
      <c r="P812">
        <v>-6.8797558387367896E-4</v>
      </c>
      <c r="Q812">
        <v>-2.4835036920521799E-2</v>
      </c>
      <c r="R812">
        <v>-1.014768424975609E-2</v>
      </c>
      <c r="S812">
        <v>-1.1633917630050949E-2</v>
      </c>
    </row>
    <row r="813" spans="1:19" x14ac:dyDescent="0.35">
      <c r="A813" s="2">
        <v>44615</v>
      </c>
      <c r="B813">
        <v>-1.1990501754124311E-2</v>
      </c>
      <c r="C813">
        <v>2.2536533124786211E-3</v>
      </c>
      <c r="D813">
        <v>4.5543395299505463E-3</v>
      </c>
      <c r="E813">
        <v>2.3791730807216419E-2</v>
      </c>
      <c r="F813">
        <v>1.232969912580772E-2</v>
      </c>
      <c r="G813">
        <v>7.3038293566183299E-3</v>
      </c>
      <c r="H813">
        <v>3.170405180428415E-2</v>
      </c>
      <c r="I813">
        <v>7.4586663144682319E-4</v>
      </c>
      <c r="J813">
        <v>1.1900668275575119E-3</v>
      </c>
      <c r="K813">
        <v>6.481457916849509E-3</v>
      </c>
      <c r="L813">
        <v>9.6555738167840577E-3</v>
      </c>
      <c r="M813">
        <v>1.6759841688686491E-2</v>
      </c>
      <c r="N813">
        <v>-1.426932869298958E-3</v>
      </c>
      <c r="O813">
        <v>-7.5918160408849911E-4</v>
      </c>
      <c r="P813">
        <v>2.409536312586003E-3</v>
      </c>
      <c r="Q813">
        <v>2.4933224021050911E-3</v>
      </c>
      <c r="R813">
        <v>5.941300880099476E-3</v>
      </c>
      <c r="S813">
        <v>4.0542371600880136E-3</v>
      </c>
    </row>
    <row r="814" spans="1:19" x14ac:dyDescent="0.35">
      <c r="A814" s="2">
        <v>44616</v>
      </c>
      <c r="B814">
        <v>3.3980645211634908E-2</v>
      </c>
      <c r="C814">
        <v>-6.2961727062304629E-2</v>
      </c>
      <c r="D814">
        <v>-5.6670910278663333E-3</v>
      </c>
      <c r="E814">
        <v>-5.164213013771235E-3</v>
      </c>
      <c r="F814">
        <v>-1.923143753653878E-3</v>
      </c>
      <c r="G814">
        <v>-2.0845409205456629E-3</v>
      </c>
      <c r="H814">
        <v>-3.8411883228619552E-3</v>
      </c>
      <c r="I814">
        <v>1.405157606865615E-2</v>
      </c>
      <c r="J814">
        <v>-1.6640291267591482E-2</v>
      </c>
      <c r="K814">
        <v>-1.4259455244248881E-2</v>
      </c>
      <c r="L814">
        <v>5.9444636768188897E-3</v>
      </c>
      <c r="M814">
        <v>-4.1895650654625749E-2</v>
      </c>
      <c r="N814">
        <v>-5.9537737565972249E-3</v>
      </c>
      <c r="O814">
        <v>-1.9760767510908939E-2</v>
      </c>
      <c r="P814">
        <v>-6.5247258167385747E-3</v>
      </c>
      <c r="Q814">
        <v>-5.524963748115741E-2</v>
      </c>
      <c r="R814">
        <v>-2.906787617597939E-2</v>
      </c>
      <c r="S814">
        <v>-1.263501738938377E-2</v>
      </c>
    </row>
    <row r="815" spans="1:19" x14ac:dyDescent="0.35">
      <c r="A815" s="2">
        <v>44617</v>
      </c>
      <c r="B815">
        <v>-3.7558781080256121E-2</v>
      </c>
      <c r="C815">
        <v>5.3479586476915968E-2</v>
      </c>
      <c r="D815">
        <v>4.0350995214438301E-2</v>
      </c>
      <c r="E815">
        <v>4.1008447435250117E-2</v>
      </c>
      <c r="F815">
        <v>3.85369872393726E-3</v>
      </c>
      <c r="G815">
        <v>-2.5613117951919669E-2</v>
      </c>
      <c r="H815">
        <v>4.8200178923110126E-3</v>
      </c>
      <c r="I815">
        <v>2.3724573248357531E-2</v>
      </c>
      <c r="J815">
        <v>2.7934393577227819E-2</v>
      </c>
      <c r="K815">
        <v>2.0998603032577719E-2</v>
      </c>
      <c r="L815">
        <v>-4.6248976389859919E-3</v>
      </c>
      <c r="M815">
        <v>1.7204228479314802E-2</v>
      </c>
      <c r="N815">
        <v>1.449452112254157E-2</v>
      </c>
      <c r="O815">
        <v>5.0785078994691757E-2</v>
      </c>
      <c r="P815">
        <v>3.0072450895179511E-2</v>
      </c>
      <c r="Q815">
        <v>2.8582174084266661E-2</v>
      </c>
      <c r="R815">
        <v>1.228553931302301E-2</v>
      </c>
      <c r="S815">
        <v>2.6912776036327909E-2</v>
      </c>
    </row>
    <row r="816" spans="1:19" x14ac:dyDescent="0.35">
      <c r="A816" s="2">
        <v>44620</v>
      </c>
      <c r="B816">
        <v>1.7073306979983102E-2</v>
      </c>
      <c r="C816">
        <v>-4.946310828653111E-2</v>
      </c>
      <c r="D816">
        <v>3.9333858667483623E-2</v>
      </c>
      <c r="E816">
        <v>2.578729193302931E-2</v>
      </c>
      <c r="F816">
        <v>3.4548825515378079E-2</v>
      </c>
      <c r="G816">
        <v>7.1215602691280022E-2</v>
      </c>
      <c r="H816">
        <v>6.0761121347996383E-3</v>
      </c>
      <c r="I816">
        <v>3.6300068610706233E-2</v>
      </c>
      <c r="J816">
        <v>1.7376610964434439E-2</v>
      </c>
      <c r="K816">
        <v>3.1078537375616611E-2</v>
      </c>
      <c r="L816">
        <v>0.12880741669580459</v>
      </c>
      <c r="M816">
        <v>7.0473068597056709E-3</v>
      </c>
      <c r="N816">
        <v>-5.3135028477435684E-3</v>
      </c>
      <c r="O816">
        <v>-3.3573123271591683E-2</v>
      </c>
      <c r="P816">
        <v>2.449685256593126E-2</v>
      </c>
      <c r="Q816">
        <v>-7.6234018497966183E-2</v>
      </c>
      <c r="R816">
        <v>-1.6024482678075439E-2</v>
      </c>
      <c r="S816">
        <v>7.4513072931552404E-3</v>
      </c>
    </row>
    <row r="817" spans="1:19" x14ac:dyDescent="0.35">
      <c r="A817" s="2">
        <v>44621</v>
      </c>
      <c r="B817">
        <v>-9.5923331746562424E-3</v>
      </c>
      <c r="C817">
        <v>-2.464900003876869E-2</v>
      </c>
      <c r="D817">
        <v>2.2137854233725829E-2</v>
      </c>
      <c r="E817">
        <v>3.9722208296807393E-2</v>
      </c>
      <c r="F817">
        <v>2.4737236252726721E-2</v>
      </c>
      <c r="G817">
        <v>1.2965556666717729E-2</v>
      </c>
      <c r="H817">
        <v>7.0247902461371137E-2</v>
      </c>
      <c r="I817">
        <v>3.364316021093217E-3</v>
      </c>
      <c r="J817">
        <v>-3.6727866841286039E-2</v>
      </c>
      <c r="K817">
        <v>1.4627645275764991E-2</v>
      </c>
      <c r="L817">
        <v>6.9974887533302166E-2</v>
      </c>
      <c r="M817">
        <v>2.729177322906207E-2</v>
      </c>
      <c r="N817">
        <v>-2.4572738349756928E-2</v>
      </c>
      <c r="O817">
        <v>-1.183425045739472E-2</v>
      </c>
      <c r="P817">
        <v>7.5334691977726456E-3</v>
      </c>
      <c r="Q817">
        <v>-2.453987573327876E-2</v>
      </c>
      <c r="R817">
        <v>-3.4486991455479732E-2</v>
      </c>
      <c r="S817">
        <v>9.5639894269117232E-3</v>
      </c>
    </row>
    <row r="818" spans="1:19" x14ac:dyDescent="0.35">
      <c r="A818" s="2">
        <v>44622</v>
      </c>
      <c r="B818">
        <v>2.9055642700714701E-2</v>
      </c>
      <c r="C818">
        <v>5.6862127128978417E-2</v>
      </c>
      <c r="D818">
        <v>1.1138733928501621E-2</v>
      </c>
      <c r="E818">
        <v>2.9521803513182791E-2</v>
      </c>
      <c r="F818">
        <v>4.2243727447157653E-3</v>
      </c>
      <c r="G818">
        <v>2.8348246434233282E-3</v>
      </c>
      <c r="H818">
        <v>5.9399649971565438E-3</v>
      </c>
      <c r="I818">
        <v>3.7476053879985649E-3</v>
      </c>
      <c r="J818">
        <v>2.6396283215359251E-2</v>
      </c>
      <c r="K818">
        <v>4.8055873317576214E-3</v>
      </c>
      <c r="L818">
        <v>3.3767960426603683E-2</v>
      </c>
      <c r="M818">
        <v>0</v>
      </c>
      <c r="N818">
        <v>2.6043456981004409E-2</v>
      </c>
      <c r="O818">
        <v>5.5051017760397107E-2</v>
      </c>
      <c r="P818">
        <v>1.7230274747265909E-2</v>
      </c>
      <c r="Q818">
        <v>8.0949473833265229E-2</v>
      </c>
      <c r="R818">
        <v>3.708309399251708E-2</v>
      </c>
      <c r="S818">
        <v>1.7178261896095389E-2</v>
      </c>
    </row>
    <row r="819" spans="1:19" x14ac:dyDescent="0.35">
      <c r="A819" s="2">
        <v>44623</v>
      </c>
      <c r="B819">
        <v>1.1764798816852551E-2</v>
      </c>
      <c r="C819">
        <v>-4.549983428349158E-2</v>
      </c>
      <c r="D819">
        <v>-6.42590468276516E-3</v>
      </c>
      <c r="E819">
        <v>1.349399095056225E-2</v>
      </c>
      <c r="F819">
        <v>2.8245297193112862E-2</v>
      </c>
      <c r="G819">
        <v>-3.8548423183835112E-3</v>
      </c>
      <c r="H819">
        <v>-4.0153477503168562E-2</v>
      </c>
      <c r="I819">
        <v>-8.0566028745641116E-3</v>
      </c>
      <c r="J819">
        <v>4.9359788574039332E-3</v>
      </c>
      <c r="K819">
        <v>-4.782604110033617E-3</v>
      </c>
      <c r="L819">
        <v>-1.281786241117022E-2</v>
      </c>
      <c r="M819">
        <v>8.1743856594329589E-3</v>
      </c>
      <c r="N819">
        <v>-1.553776954238684E-2</v>
      </c>
      <c r="O819">
        <v>-5.986819015692646E-2</v>
      </c>
      <c r="P819">
        <v>-5.8154402274901429E-4</v>
      </c>
      <c r="Q819">
        <v>-4.4106608637811677E-2</v>
      </c>
      <c r="R819">
        <v>6.8164307100784249E-3</v>
      </c>
      <c r="S819">
        <v>6.3330824802818597E-3</v>
      </c>
    </row>
    <row r="820" spans="1:19" x14ac:dyDescent="0.35">
      <c r="A820" s="2">
        <v>44624</v>
      </c>
      <c r="B820">
        <v>-4.6511991050133261E-3</v>
      </c>
      <c r="C820">
        <v>-2.5400258823500721E-2</v>
      </c>
      <c r="D820">
        <v>2.9360234697910052E-2</v>
      </c>
      <c r="E820">
        <v>1.555499539148242E-2</v>
      </c>
      <c r="F820">
        <v>2.3962652497901749E-2</v>
      </c>
      <c r="G820">
        <v>2.115402430004654E-2</v>
      </c>
      <c r="H820">
        <v>3.4758653454212141E-2</v>
      </c>
      <c r="I820">
        <v>2.0799200323973199E-3</v>
      </c>
      <c r="J820">
        <v>4.652903091844518E-3</v>
      </c>
      <c r="K820">
        <v>4.0192192726024922E-2</v>
      </c>
      <c r="L820">
        <v>0.17591628960474789</v>
      </c>
      <c r="M820">
        <v>-1.959460252923861E-2</v>
      </c>
      <c r="N820">
        <v>1.5662704019200339E-2</v>
      </c>
      <c r="O820">
        <v>-3.8169255297112903E-2</v>
      </c>
      <c r="P820">
        <v>1.7129856647154721E-2</v>
      </c>
      <c r="Q820">
        <v>-3.3968152285577147E-2</v>
      </c>
      <c r="R820">
        <v>2.1261537311043192E-2</v>
      </c>
      <c r="S820">
        <v>3.7635725643215379E-2</v>
      </c>
    </row>
    <row r="821" spans="1:19" x14ac:dyDescent="0.35">
      <c r="A821" s="2">
        <v>44627</v>
      </c>
      <c r="B821">
        <v>4.4392339781373913E-2</v>
      </c>
      <c r="C821">
        <v>1.7493812570217981E-2</v>
      </c>
      <c r="D821">
        <v>9.9732232697222756E-3</v>
      </c>
      <c r="E821">
        <v>2.1367931735923221E-2</v>
      </c>
      <c r="F821">
        <v>2.111864486710879E-2</v>
      </c>
      <c r="G821">
        <v>1.178953743620381E-2</v>
      </c>
      <c r="H821">
        <v>-1.7837379565452951E-3</v>
      </c>
      <c r="I821">
        <v>-4.0031550772908098E-2</v>
      </c>
      <c r="J821">
        <v>-4.1039535074077087E-2</v>
      </c>
      <c r="K821">
        <v>2.1839722081131271E-2</v>
      </c>
      <c r="L821">
        <v>-1.371323614279985E-2</v>
      </c>
      <c r="M821">
        <v>-7.9255730006498215E-2</v>
      </c>
      <c r="N821">
        <v>-2.0166066642590019E-2</v>
      </c>
      <c r="O821">
        <v>4.3936007353746032E-2</v>
      </c>
      <c r="P821">
        <v>4.4169120787679761E-2</v>
      </c>
      <c r="Q821">
        <v>-7.9268136960450875E-3</v>
      </c>
      <c r="R821">
        <v>-2.2912200783060221E-2</v>
      </c>
      <c r="S821">
        <v>3.6032735754470753E-2</v>
      </c>
    </row>
    <row r="822" spans="1:19" x14ac:dyDescent="0.35">
      <c r="A822" s="2">
        <v>44628</v>
      </c>
      <c r="B822">
        <v>-3.3556870555272338E-2</v>
      </c>
      <c r="C822">
        <v>4.3859620553250878E-2</v>
      </c>
      <c r="D822">
        <v>-2.4390156308563449E-2</v>
      </c>
      <c r="E822">
        <v>5.2394399662220259E-2</v>
      </c>
      <c r="F822">
        <v>7.2666264000889047E-3</v>
      </c>
      <c r="G822">
        <v>-1.947577680024715E-2</v>
      </c>
      <c r="H822">
        <v>5.6581309098937549E-3</v>
      </c>
      <c r="I822">
        <v>-5.1482317359871077E-3</v>
      </c>
      <c r="J822">
        <v>2.2538073102405191E-2</v>
      </c>
      <c r="K822">
        <v>-9.8644785020253201E-3</v>
      </c>
      <c r="L822">
        <v>-1.4084537730346239E-2</v>
      </c>
      <c r="M822">
        <v>2.619754168844524E-2</v>
      </c>
      <c r="N822">
        <v>2.0701987334551308E-2</v>
      </c>
      <c r="O822">
        <v>2.6764875628523029E-2</v>
      </c>
      <c r="P822">
        <v>-2.0389558163966041E-2</v>
      </c>
      <c r="Q822">
        <v>2.7658157727906699E-2</v>
      </c>
      <c r="R822">
        <v>7.7728729999023916E-2</v>
      </c>
      <c r="S822">
        <v>7.5757935553419919E-3</v>
      </c>
    </row>
    <row r="823" spans="1:19" x14ac:dyDescent="0.35">
      <c r="A823" s="2">
        <v>44629</v>
      </c>
      <c r="B823">
        <v>-3.4722230912029528E-2</v>
      </c>
      <c r="C823">
        <v>-2.4201657249791841E-2</v>
      </c>
      <c r="D823">
        <v>-2.6214765289331979E-2</v>
      </c>
      <c r="E823">
        <v>-2.4980855098264421E-2</v>
      </c>
      <c r="F823">
        <v>-2.5527140528257108E-2</v>
      </c>
      <c r="G823">
        <v>-3.4292414555260442E-2</v>
      </c>
      <c r="H823">
        <v>-1.628653302413641E-2</v>
      </c>
      <c r="I823">
        <v>8.2793761202304417E-4</v>
      </c>
      <c r="J823">
        <v>-1.036474927204778E-2</v>
      </c>
      <c r="K823">
        <v>-2.8642628816915931E-2</v>
      </c>
      <c r="L823">
        <v>5.5626936362309642E-2</v>
      </c>
      <c r="M823">
        <v>1.0940954060145719E-2</v>
      </c>
      <c r="N823">
        <v>-5.8830313248122601E-2</v>
      </c>
      <c r="O823">
        <v>-2.323385548882417E-2</v>
      </c>
      <c r="P823">
        <v>-2.7958946678648618E-2</v>
      </c>
      <c r="Q823">
        <v>1.0167438460918049E-2</v>
      </c>
      <c r="R823">
        <v>-3.7552580941485947E-2</v>
      </c>
      <c r="S823">
        <v>-5.6846613581718268E-2</v>
      </c>
    </row>
    <row r="824" spans="1:19" x14ac:dyDescent="0.35">
      <c r="A824" s="2">
        <v>44630</v>
      </c>
      <c r="B824">
        <v>-3.836926446998179E-2</v>
      </c>
      <c r="C824">
        <v>0</v>
      </c>
      <c r="D824">
        <v>3.6482829206710983E-2</v>
      </c>
      <c r="E824">
        <v>2.7365191853025331E-2</v>
      </c>
      <c r="F824">
        <v>5.6946980610279594E-3</v>
      </c>
      <c r="G824">
        <v>5.3704874638476292E-2</v>
      </c>
      <c r="H824">
        <v>-3.01041567884841E-3</v>
      </c>
      <c r="I824">
        <v>1.4684766732453671E-2</v>
      </c>
      <c r="J824">
        <v>3.3143474216241968E-2</v>
      </c>
      <c r="K824">
        <v>2.0512808937175109E-2</v>
      </c>
      <c r="L824">
        <v>1.0956630743357291E-2</v>
      </c>
      <c r="M824">
        <v>2.2366579178215721E-2</v>
      </c>
      <c r="N824">
        <v>2.3440359006887679E-2</v>
      </c>
      <c r="O824">
        <v>-3.867955596248418E-4</v>
      </c>
      <c r="P824">
        <v>1.278366631129146E-2</v>
      </c>
      <c r="Q824">
        <v>2.3684241813823892E-3</v>
      </c>
      <c r="R824">
        <v>2.800088738500706E-2</v>
      </c>
      <c r="S824">
        <v>3.10422709226672E-2</v>
      </c>
    </row>
    <row r="825" spans="1:19" x14ac:dyDescent="0.35">
      <c r="A825" s="2">
        <v>44631</v>
      </c>
      <c r="B825">
        <v>-1.496263934240361E-2</v>
      </c>
      <c r="C825">
        <v>-2.6179799862679379E-2</v>
      </c>
      <c r="D825">
        <v>-1.3136695555300389E-2</v>
      </c>
      <c r="E825">
        <v>4.6810142895625789E-4</v>
      </c>
      <c r="F825">
        <v>9.0600788033652346E-3</v>
      </c>
      <c r="G825">
        <v>-2.6693543452285251E-2</v>
      </c>
      <c r="H825">
        <v>-2.5060161940389961E-2</v>
      </c>
      <c r="I825">
        <v>-3.2073279741814287E-2</v>
      </c>
      <c r="J825">
        <v>7.4425842406176113E-3</v>
      </c>
      <c r="K825">
        <v>-2.9731913711159349E-2</v>
      </c>
      <c r="L825">
        <v>-3.0966337301410189E-3</v>
      </c>
      <c r="M825">
        <v>-2.8934307647684229E-2</v>
      </c>
      <c r="N825">
        <v>-5.4180457395195392E-3</v>
      </c>
      <c r="O825">
        <v>-1.470289334232577E-2</v>
      </c>
      <c r="P825">
        <v>2.2088499056973632E-3</v>
      </c>
      <c r="Q825">
        <v>-2.2445383377718061E-2</v>
      </c>
      <c r="R825">
        <v>2.3331203230547711E-2</v>
      </c>
      <c r="S825">
        <v>-5.1546004718919791E-3</v>
      </c>
    </row>
    <row r="826" spans="1:19" x14ac:dyDescent="0.35">
      <c r="A826" s="2">
        <v>44634</v>
      </c>
      <c r="B826">
        <v>-4.0506431048239033E-2</v>
      </c>
      <c r="C826">
        <v>-1.450304380996636E-2</v>
      </c>
      <c r="D826">
        <v>-1.8900754951719612E-2</v>
      </c>
      <c r="E826">
        <v>-2.4458605440222381E-2</v>
      </c>
      <c r="F826">
        <v>-5.2188670569737083E-2</v>
      </c>
      <c r="G826">
        <v>1.383357242940253E-3</v>
      </c>
      <c r="H826">
        <v>-7.1229812616936394E-3</v>
      </c>
      <c r="I826">
        <v>-4.2280327565470399E-3</v>
      </c>
      <c r="J826">
        <v>-2.3563883535468899E-2</v>
      </c>
      <c r="K826">
        <v>-4.2727622121256803E-2</v>
      </c>
      <c r="L826">
        <v>-4.0724636826556471E-2</v>
      </c>
      <c r="M826">
        <v>-2.0349068591560489E-2</v>
      </c>
      <c r="N826">
        <v>-3.0952262110637729E-2</v>
      </c>
      <c r="O826">
        <v>-1.9045927349964131E-2</v>
      </c>
      <c r="P826">
        <v>-3.2430712876283629E-2</v>
      </c>
      <c r="Q826">
        <v>6.4451430067564708E-3</v>
      </c>
      <c r="R826">
        <v>-1.2217765151972039E-2</v>
      </c>
      <c r="S826">
        <v>-3.579854519447867E-2</v>
      </c>
    </row>
    <row r="827" spans="1:19" x14ac:dyDescent="0.35">
      <c r="A827" s="2">
        <v>44635</v>
      </c>
      <c r="B827">
        <v>-6.596298502227993E-2</v>
      </c>
      <c r="C827">
        <v>6.8197172827006991E-3</v>
      </c>
      <c r="D827">
        <v>-1.5535883491275659E-2</v>
      </c>
      <c r="E827">
        <v>-5.0623755436728257E-2</v>
      </c>
      <c r="F827">
        <v>-1.302531701937271E-2</v>
      </c>
      <c r="G827">
        <v>-1.7437877178390071E-2</v>
      </c>
      <c r="H827">
        <v>4.0548128856894286E-3</v>
      </c>
      <c r="I827">
        <v>-1.19944773082229E-2</v>
      </c>
      <c r="J827">
        <v>-2.9480882990665092E-2</v>
      </c>
      <c r="K827">
        <v>-2.3895592654780359E-2</v>
      </c>
      <c r="L827">
        <v>-1.9068300975376928E-2</v>
      </c>
      <c r="M827">
        <v>-3.041529967422674E-2</v>
      </c>
      <c r="N827">
        <v>-3.7434375856395752E-2</v>
      </c>
      <c r="O827">
        <v>7.8063051855516994E-3</v>
      </c>
      <c r="P827">
        <v>-3.3192298976603467E-2</v>
      </c>
      <c r="Q827">
        <v>-4.202566042753153E-3</v>
      </c>
      <c r="R827">
        <v>-6.780784490958025E-2</v>
      </c>
      <c r="S827">
        <v>-5.6912395297551321E-2</v>
      </c>
    </row>
    <row r="828" spans="1:19" x14ac:dyDescent="0.35">
      <c r="A828" s="2">
        <v>44636</v>
      </c>
      <c r="B828">
        <v>2.5423687946933171E-2</v>
      </c>
      <c r="C828">
        <v>1.996457706657373E-2</v>
      </c>
      <c r="D828">
        <v>-2.4198274535885971E-3</v>
      </c>
      <c r="E828">
        <v>-3.601130683334453E-3</v>
      </c>
      <c r="F828">
        <v>-5.9987340579892301E-4</v>
      </c>
      <c r="G828">
        <v>-7.2044537435567158E-3</v>
      </c>
      <c r="H828">
        <v>2.485240563243396E-3</v>
      </c>
      <c r="I828">
        <v>1.7941625028818461E-2</v>
      </c>
      <c r="J828">
        <v>6.1828613307348679E-3</v>
      </c>
      <c r="K828">
        <v>-2.7712370014401082E-3</v>
      </c>
      <c r="L828">
        <v>-2.8241323618216411E-2</v>
      </c>
      <c r="M828">
        <v>1.4537242816513359E-2</v>
      </c>
      <c r="N828">
        <v>1.5396939020836159E-2</v>
      </c>
      <c r="O828">
        <v>-2.383297645406568E-3</v>
      </c>
      <c r="P828">
        <v>7.0683797806685433E-3</v>
      </c>
      <c r="Q828">
        <v>7.033808076608361E-3</v>
      </c>
      <c r="R828">
        <v>6.2789109414389532E-3</v>
      </c>
      <c r="S828">
        <v>-3.7554610202688021E-3</v>
      </c>
    </row>
    <row r="829" spans="1:19" x14ac:dyDescent="0.35">
      <c r="A829" s="2">
        <v>44637</v>
      </c>
      <c r="B829">
        <v>4.4077092018472541E-2</v>
      </c>
      <c r="C829">
        <v>1.502953419547071E-2</v>
      </c>
      <c r="D829">
        <v>4.2290696440808517E-2</v>
      </c>
      <c r="E829">
        <v>1.7310208381679851E-2</v>
      </c>
      <c r="F829">
        <v>5.1020339231592438E-2</v>
      </c>
      <c r="G829">
        <v>4.3097306929341439E-2</v>
      </c>
      <c r="H829">
        <v>5.8258401821358767E-2</v>
      </c>
      <c r="I829">
        <v>2.5224216583470179E-2</v>
      </c>
      <c r="J829">
        <v>3.0590374824227551E-2</v>
      </c>
      <c r="K829">
        <v>6.8550129890370126E-2</v>
      </c>
      <c r="L829">
        <v>9.4734809526653585E-2</v>
      </c>
      <c r="M829">
        <v>-1.8099689983625659E-2</v>
      </c>
      <c r="N829">
        <v>1.37255078024201E-2</v>
      </c>
      <c r="O829">
        <v>3.264981862609706E-2</v>
      </c>
      <c r="P829">
        <v>4.1778038269483009E-2</v>
      </c>
      <c r="Q829">
        <v>1.35701381564699E-2</v>
      </c>
      <c r="R829">
        <v>4.8858104866880803E-2</v>
      </c>
      <c r="S829">
        <v>2.664749007476375E-2</v>
      </c>
    </row>
    <row r="830" spans="1:19" x14ac:dyDescent="0.35">
      <c r="A830" s="2">
        <v>44638</v>
      </c>
      <c r="B830">
        <v>1.583118546930384E-2</v>
      </c>
      <c r="C830">
        <v>-1.0330444670036959E-2</v>
      </c>
      <c r="D830">
        <v>7.7912615025570453E-3</v>
      </c>
      <c r="E830">
        <v>8.0403540832454379E-3</v>
      </c>
      <c r="F830">
        <v>-1.9417341031763291E-2</v>
      </c>
      <c r="G830">
        <v>-1.7561704286288119E-2</v>
      </c>
      <c r="H830">
        <v>6.735090415537881E-3</v>
      </c>
      <c r="I830">
        <v>2.7794480313005909E-3</v>
      </c>
      <c r="J830">
        <v>1.5165239600435809E-2</v>
      </c>
      <c r="K830">
        <v>4.3374051802103081E-4</v>
      </c>
      <c r="L830">
        <v>-3.0511954060336018E-2</v>
      </c>
      <c r="M830">
        <v>1.8433327496682139E-2</v>
      </c>
      <c r="N830">
        <v>1.560297613103589E-2</v>
      </c>
      <c r="O830">
        <v>-1.368810014093436E-2</v>
      </c>
      <c r="P830">
        <v>-1.6041184265129791E-3</v>
      </c>
      <c r="Q830">
        <v>-4.6153472071074342E-3</v>
      </c>
      <c r="R830">
        <v>1.5040926483091299E-2</v>
      </c>
      <c r="S830">
        <v>-3.9249821983926569E-3</v>
      </c>
    </row>
    <row r="831" spans="1:19" x14ac:dyDescent="0.35">
      <c r="A831" s="2">
        <v>44641</v>
      </c>
      <c r="B831">
        <v>-1.0389618643331881E-2</v>
      </c>
      <c r="C831">
        <v>3.6882169420658688E-2</v>
      </c>
      <c r="D831">
        <v>3.1726705587923558E-2</v>
      </c>
      <c r="E831">
        <v>1.7992920613761228E-2</v>
      </c>
      <c r="F831">
        <v>4.7175181278062528E-2</v>
      </c>
      <c r="G831">
        <v>5.7512880093038898E-2</v>
      </c>
      <c r="H831">
        <v>5.9045818450083498E-2</v>
      </c>
      <c r="I831">
        <v>6.6112456498016003E-2</v>
      </c>
      <c r="J831">
        <v>2.119512369483334E-2</v>
      </c>
      <c r="K831">
        <v>8.5355165504310992E-2</v>
      </c>
      <c r="L831">
        <v>8.3926047794792957E-2</v>
      </c>
      <c r="M831">
        <v>4.0724046178659101E-2</v>
      </c>
      <c r="N831">
        <v>2.3742828969794069E-2</v>
      </c>
      <c r="O831">
        <v>4.4566028485920173E-2</v>
      </c>
      <c r="P831">
        <v>4.3059114182600437E-2</v>
      </c>
      <c r="Q831">
        <v>1.0036128940662969E-2</v>
      </c>
      <c r="R831">
        <v>4.2353261038381003E-2</v>
      </c>
      <c r="S831">
        <v>4.4871095465277122E-2</v>
      </c>
    </row>
    <row r="832" spans="1:19" x14ac:dyDescent="0.35">
      <c r="A832" s="2">
        <v>44642</v>
      </c>
      <c r="B832">
        <v>4.7244095076184538E-2</v>
      </c>
      <c r="C832">
        <v>-4.3623807082031618E-3</v>
      </c>
      <c r="D832">
        <v>-9.633988241400826E-3</v>
      </c>
      <c r="E832">
        <v>-3.3406513361567969E-3</v>
      </c>
      <c r="F832">
        <v>-7.2302526981676829E-3</v>
      </c>
      <c r="G832">
        <v>-1.331042400349192E-2</v>
      </c>
      <c r="H832">
        <v>-8.7887218842939152E-3</v>
      </c>
      <c r="I832">
        <v>-2.1762299030375631E-2</v>
      </c>
      <c r="J832">
        <v>-9.1271235376013671E-3</v>
      </c>
      <c r="K832">
        <v>-1.556881785005571E-2</v>
      </c>
      <c r="L832">
        <v>-2.1653534278742951E-2</v>
      </c>
      <c r="M832">
        <v>-3.6233398302691899E-3</v>
      </c>
      <c r="N832">
        <v>-1.041789110524882E-2</v>
      </c>
      <c r="O832">
        <v>-6.9235338356303799E-3</v>
      </c>
      <c r="P832">
        <v>-9.2415762551667502E-4</v>
      </c>
      <c r="Q832">
        <v>8.9426136155357216E-3</v>
      </c>
      <c r="R832">
        <v>-7.1081498387162156E-3</v>
      </c>
      <c r="S832">
        <v>-4.3796989234576866E-3</v>
      </c>
    </row>
    <row r="833" spans="1:19" x14ac:dyDescent="0.35">
      <c r="A833" s="2">
        <v>44643</v>
      </c>
      <c r="B833">
        <v>-1.503757039479847E-2</v>
      </c>
      <c r="C833">
        <v>3.6737589687918508E-2</v>
      </c>
      <c r="D833">
        <v>2.554792605745515E-2</v>
      </c>
      <c r="E833">
        <v>1.0786793668584821E-2</v>
      </c>
      <c r="F833">
        <v>4.5378190545295898E-2</v>
      </c>
      <c r="G833">
        <v>2.2511082406551971E-2</v>
      </c>
      <c r="H833">
        <v>2.216683780698769E-2</v>
      </c>
      <c r="I833">
        <v>4.5575426635401151E-2</v>
      </c>
      <c r="J833">
        <v>1.526796231746363E-2</v>
      </c>
      <c r="K833">
        <v>3.7307426825981871E-2</v>
      </c>
      <c r="L833">
        <v>3.353352004230592E-3</v>
      </c>
      <c r="M833">
        <v>3.1999972319034953E-2</v>
      </c>
      <c r="N833">
        <v>6.0157374405325204E-3</v>
      </c>
      <c r="O833">
        <v>3.1467912066503567E-2</v>
      </c>
      <c r="P833">
        <v>1.6034399527123711E-2</v>
      </c>
      <c r="Q833">
        <v>4.9243350585794774E-3</v>
      </c>
      <c r="R833">
        <v>2.0621818901573219E-2</v>
      </c>
      <c r="S833">
        <v>1.5762421190372411E-2</v>
      </c>
    </row>
    <row r="834" spans="1:19" x14ac:dyDescent="0.35">
      <c r="A834" s="2">
        <v>44644</v>
      </c>
      <c r="B834">
        <v>1.7811772993012731E-2</v>
      </c>
      <c r="C834">
        <v>-6.5026704402759705E-4</v>
      </c>
      <c r="D834">
        <v>1.6287702634036889E-3</v>
      </c>
      <c r="E834">
        <v>2.652921885208714E-3</v>
      </c>
      <c r="F834">
        <v>4.8231714645361468E-3</v>
      </c>
      <c r="G834">
        <v>-2.0558612242904121E-2</v>
      </c>
      <c r="H834">
        <v>-2.710803503807591E-3</v>
      </c>
      <c r="I834">
        <v>2.7302357210607919E-3</v>
      </c>
      <c r="J834">
        <v>1.1558523625357029E-2</v>
      </c>
      <c r="K834">
        <v>-1.9546776938458299E-3</v>
      </c>
      <c r="L834">
        <v>-3.4926361917604343E-2</v>
      </c>
      <c r="M834">
        <v>1.90275164033793E-2</v>
      </c>
      <c r="N834">
        <v>1.058930893817789E-2</v>
      </c>
      <c r="O834">
        <v>5.1149485596806432E-3</v>
      </c>
      <c r="P834">
        <v>-1.51733664385556E-3</v>
      </c>
      <c r="Q834">
        <v>1.1171865221179191E-2</v>
      </c>
      <c r="R834">
        <v>9.6316009802972502E-3</v>
      </c>
      <c r="S834">
        <v>3.0072399589913261E-3</v>
      </c>
    </row>
    <row r="835" spans="1:19" x14ac:dyDescent="0.35">
      <c r="A835" s="2">
        <v>44645</v>
      </c>
      <c r="B835">
        <v>4.9999679922385631E-3</v>
      </c>
      <c r="C835">
        <v>1.008465749486764E-2</v>
      </c>
      <c r="D835">
        <v>2.8314490004562209E-2</v>
      </c>
      <c r="E835">
        <v>1.809974083588739E-2</v>
      </c>
      <c r="F835">
        <v>1.3866659795726649E-2</v>
      </c>
      <c r="G835">
        <v>2.892329495386536E-2</v>
      </c>
      <c r="H835">
        <v>2.500697516452477E-2</v>
      </c>
      <c r="I835">
        <v>2.412911017390584E-2</v>
      </c>
      <c r="J835">
        <v>1.032080071144637E-2</v>
      </c>
      <c r="K835">
        <v>1.9976469423506948E-2</v>
      </c>
      <c r="L835">
        <v>1.6623381583470209E-2</v>
      </c>
      <c r="M835">
        <v>1.590582220146031E-2</v>
      </c>
      <c r="N835">
        <v>3.3653827737063713E-2</v>
      </c>
      <c r="O835">
        <v>1.035989737986398E-2</v>
      </c>
      <c r="P835">
        <v>3.4954352297953413E-2</v>
      </c>
      <c r="Q835">
        <v>1.7251541756112099E-2</v>
      </c>
      <c r="R835">
        <v>8.3989359841218914E-3</v>
      </c>
      <c r="S835">
        <v>2.1827951161668139E-2</v>
      </c>
    </row>
    <row r="836" spans="1:19" x14ac:dyDescent="0.35">
      <c r="A836" s="2">
        <v>44648</v>
      </c>
      <c r="B836">
        <v>2.2388023257912559E-2</v>
      </c>
      <c r="C836">
        <v>-3.6070860907706608E-2</v>
      </c>
      <c r="D836">
        <v>-3.7209396025688179E-2</v>
      </c>
      <c r="E836">
        <v>-1.7482767630966119E-2</v>
      </c>
      <c r="F836">
        <v>-2.5249806166976582E-2</v>
      </c>
      <c r="G836">
        <v>-2.9314901150838239E-2</v>
      </c>
      <c r="H836">
        <v>-2.7048621350961869E-2</v>
      </c>
      <c r="I836">
        <v>-1.521805859618686E-2</v>
      </c>
      <c r="J836">
        <v>-3.161879486470176E-3</v>
      </c>
      <c r="K836">
        <v>-2.8801846780004969E-2</v>
      </c>
      <c r="L836">
        <v>-3.5258095585431137E-2</v>
      </c>
      <c r="M836">
        <v>-3.4717329271681363E-2</v>
      </c>
      <c r="N836">
        <v>-1.860455771971237E-2</v>
      </c>
      <c r="O836">
        <v>-2.896201874384419E-2</v>
      </c>
      <c r="P836">
        <v>-3.8179251268130383E-2</v>
      </c>
      <c r="Q836">
        <v>-2.248481017035819E-2</v>
      </c>
      <c r="R836">
        <v>-9.0488344737992277E-3</v>
      </c>
      <c r="S836">
        <v>-2.805179020571236E-2</v>
      </c>
    </row>
    <row r="837" spans="1:19" x14ac:dyDescent="0.35">
      <c r="A837" s="2">
        <v>44649</v>
      </c>
      <c r="B837">
        <v>4.8662184506766959E-3</v>
      </c>
      <c r="C837">
        <v>-1.0691488063987011E-2</v>
      </c>
      <c r="D837">
        <v>-2.7149733229756449E-2</v>
      </c>
      <c r="E837">
        <v>-1.2202993507596569E-2</v>
      </c>
      <c r="F837">
        <v>4.3172012252623571E-3</v>
      </c>
      <c r="G837">
        <v>-1.903026446064104E-3</v>
      </c>
      <c r="H837">
        <v>-1.6625691861175129E-2</v>
      </c>
      <c r="I837">
        <v>2.513456968818772E-3</v>
      </c>
      <c r="J837">
        <v>1.427339500955105E-2</v>
      </c>
      <c r="K837">
        <v>-1.146696378871459E-2</v>
      </c>
      <c r="L837">
        <v>2.648275998240246E-3</v>
      </c>
      <c r="M837">
        <v>2.186176174682641E-2</v>
      </c>
      <c r="N837">
        <v>1.433952124216353E-2</v>
      </c>
      <c r="O837">
        <v>-9.818510643970324E-3</v>
      </c>
      <c r="P837">
        <v>-4.8854069563054603E-3</v>
      </c>
      <c r="Q837">
        <v>7.7973868078673458E-3</v>
      </c>
      <c r="R837">
        <v>3.216779854779972E-3</v>
      </c>
      <c r="S837">
        <v>-5.3132305839008742E-3</v>
      </c>
    </row>
    <row r="838" spans="1:19" x14ac:dyDescent="0.35">
      <c r="A838" s="2">
        <v>44650</v>
      </c>
      <c r="B838">
        <v>-2.4213954109979512E-3</v>
      </c>
      <c r="C838">
        <v>1.553505961516333E-2</v>
      </c>
      <c r="D838">
        <v>7.072448825041544E-3</v>
      </c>
      <c r="E838">
        <v>7.059325943955308E-3</v>
      </c>
      <c r="F838">
        <v>1.1284205526868931E-2</v>
      </c>
      <c r="G838">
        <v>3.8132394532663931E-3</v>
      </c>
      <c r="H838">
        <v>5.9035133298692921E-2</v>
      </c>
      <c r="I838">
        <v>8.0786840133355575E-3</v>
      </c>
      <c r="J838">
        <v>2.6581619768429651E-2</v>
      </c>
      <c r="K838">
        <v>1.9999871667783609E-2</v>
      </c>
      <c r="L838">
        <v>1.2150112128634699E-2</v>
      </c>
      <c r="M838">
        <v>1.2422291159007949E-2</v>
      </c>
      <c r="N838">
        <v>4.7562048017606218E-2</v>
      </c>
      <c r="O838">
        <v>4.0411657862908117E-2</v>
      </c>
      <c r="P838">
        <v>1.564889892283361E-2</v>
      </c>
      <c r="Q838">
        <v>9.8645828258325796E-3</v>
      </c>
      <c r="R838">
        <v>3.9511841822390308E-2</v>
      </c>
      <c r="S838">
        <v>1.7117820593231858E-2</v>
      </c>
    </row>
    <row r="839" spans="1:19" x14ac:dyDescent="0.35">
      <c r="A839" s="2">
        <v>44651</v>
      </c>
      <c r="B839">
        <v>-1.456308433593834E-2</v>
      </c>
      <c r="C839">
        <v>-2.2281240327774569E-2</v>
      </c>
      <c r="D839">
        <v>-1.088032522615578E-2</v>
      </c>
      <c r="E839">
        <v>-1.6014212847252129E-2</v>
      </c>
      <c r="F839">
        <v>-1.1689563943647511E-2</v>
      </c>
      <c r="G839">
        <v>-1.536035836122762E-2</v>
      </c>
      <c r="H839">
        <v>-1.831968786278693E-2</v>
      </c>
      <c r="I839">
        <v>-1.4001411847966881E-2</v>
      </c>
      <c r="J839">
        <v>1.757500195681549E-3</v>
      </c>
      <c r="K839">
        <v>-1.529399841978285E-2</v>
      </c>
      <c r="L839">
        <v>-1.287398210008062E-2</v>
      </c>
      <c r="M839">
        <v>8.8616766339846276E-3</v>
      </c>
      <c r="N839">
        <v>-1.200843488671843E-2</v>
      </c>
      <c r="O839">
        <v>-1.222794251980674E-2</v>
      </c>
      <c r="P839">
        <v>-1.5407784067339E-2</v>
      </c>
      <c r="Q839">
        <v>-3.1986200546897048E-2</v>
      </c>
      <c r="R839">
        <v>1.034821882854575E-2</v>
      </c>
      <c r="S839">
        <v>-1.4203730050304401E-2</v>
      </c>
    </row>
    <row r="840" spans="1:19" x14ac:dyDescent="0.35">
      <c r="A840" s="2">
        <v>44652</v>
      </c>
      <c r="B840">
        <v>-1.7241375685661638E-2</v>
      </c>
      <c r="C840">
        <v>1.49659594757936E-2</v>
      </c>
      <c r="D840">
        <v>5.7999837154112388E-3</v>
      </c>
      <c r="E840">
        <v>8.5367280808368307E-3</v>
      </c>
      <c r="F840">
        <v>1.774188668775567E-2</v>
      </c>
      <c r="G840">
        <v>9.2258349255838201E-3</v>
      </c>
      <c r="H840">
        <v>3.9989657169008366E-3</v>
      </c>
      <c r="I840">
        <v>1.821733466909059E-2</v>
      </c>
      <c r="J840">
        <v>-8.0702615049362825E-3</v>
      </c>
      <c r="K840">
        <v>2.5487861418756811E-2</v>
      </c>
      <c r="L840">
        <v>2.414520217738381E-2</v>
      </c>
      <c r="M840">
        <v>2.0270267167336931E-2</v>
      </c>
      <c r="N840">
        <v>-4.9774093598543567E-3</v>
      </c>
      <c r="O840">
        <v>1.438191035856029E-2</v>
      </c>
      <c r="P840">
        <v>5.5232079510245669E-3</v>
      </c>
      <c r="Q840">
        <v>3.2845281630829781E-2</v>
      </c>
      <c r="R840">
        <v>-2.6591085058721431E-3</v>
      </c>
      <c r="S840">
        <v>6.4171615727472986E-3</v>
      </c>
    </row>
    <row r="841" spans="1:19" x14ac:dyDescent="0.35">
      <c r="A841" s="2">
        <v>44655</v>
      </c>
      <c r="B841">
        <v>1.5037641701430401E-2</v>
      </c>
      <c r="C841">
        <v>-1.6756159582235199E-3</v>
      </c>
      <c r="D841">
        <v>-2.9816748671607218E-4</v>
      </c>
      <c r="E841">
        <v>9.1323676494781125E-4</v>
      </c>
      <c r="F841">
        <v>4.2261220731480984E-3</v>
      </c>
      <c r="G841">
        <v>4.1551682661404854E-3</v>
      </c>
      <c r="H841">
        <v>5.3111127048266482E-4</v>
      </c>
      <c r="I841">
        <v>6.606217449885543E-3</v>
      </c>
      <c r="J841">
        <v>3.0658804194105831E-3</v>
      </c>
      <c r="K841">
        <v>-2.7184367476854598E-3</v>
      </c>
      <c r="L841">
        <v>-5.5069101836173751E-3</v>
      </c>
      <c r="M841">
        <v>3.3113971011868859E-3</v>
      </c>
      <c r="N841">
        <v>8.2597109443642847E-3</v>
      </c>
      <c r="O841">
        <v>1.7946488032967169E-3</v>
      </c>
      <c r="P841">
        <v>2.014039604370077E-2</v>
      </c>
      <c r="Q841">
        <v>-5.3640881318249836E-3</v>
      </c>
      <c r="R841">
        <v>-5.2335627417390276E-3</v>
      </c>
      <c r="S841">
        <v>4.812904322761824E-4</v>
      </c>
    </row>
    <row r="842" spans="1:19" x14ac:dyDescent="0.35">
      <c r="A842" s="2">
        <v>44656</v>
      </c>
      <c r="B842">
        <v>0</v>
      </c>
      <c r="C842">
        <v>-3.0212402893156081E-3</v>
      </c>
      <c r="D842">
        <v>-2.4863307338279909E-2</v>
      </c>
      <c r="E842">
        <v>-6.1446776823763649E-3</v>
      </c>
      <c r="F842">
        <v>1.5781065681292009E-2</v>
      </c>
      <c r="G842">
        <v>-2.4828266631010901E-2</v>
      </c>
      <c r="H842">
        <v>-1.8312128839271021E-2</v>
      </c>
      <c r="I842">
        <v>-1.8959094314707881E-2</v>
      </c>
      <c r="J842">
        <v>-4.2319390941816248E-3</v>
      </c>
      <c r="K842">
        <v>-3.426802763479353E-2</v>
      </c>
      <c r="L842">
        <v>-3.5819262202662412E-2</v>
      </c>
      <c r="M842">
        <v>-1.5841643678922601E-2</v>
      </c>
      <c r="N842">
        <v>-8.7688228187722261E-3</v>
      </c>
      <c r="O842">
        <v>-1.6302354412041201E-2</v>
      </c>
      <c r="P842">
        <v>-1.316180468641126E-2</v>
      </c>
      <c r="Q842">
        <v>-3.3320369141346277E-2</v>
      </c>
      <c r="R842">
        <v>7.147214167319671E-3</v>
      </c>
      <c r="S842">
        <v>-5.1707734716941456E-3</v>
      </c>
    </row>
    <row r="843" spans="1:19" x14ac:dyDescent="0.35">
      <c r="A843" s="2">
        <v>44657</v>
      </c>
      <c r="B843">
        <v>1.975310133708685E-2</v>
      </c>
      <c r="C843">
        <v>-3.7036628042367288E-3</v>
      </c>
      <c r="D843">
        <v>-5.2014884401468953E-3</v>
      </c>
      <c r="E843">
        <v>8.8762891092080132E-3</v>
      </c>
      <c r="F843">
        <v>-1.8643128146007441E-2</v>
      </c>
      <c r="G843">
        <v>5.2618255291625449E-3</v>
      </c>
      <c r="H843">
        <v>1.1354450261970021E-2</v>
      </c>
      <c r="I843">
        <v>-7.2470037269208856E-3</v>
      </c>
      <c r="J843">
        <v>1.01522375593921E-2</v>
      </c>
      <c r="K843">
        <v>-1.532251550355068E-2</v>
      </c>
      <c r="L843">
        <v>6.8197658499205014E-3</v>
      </c>
      <c r="M843">
        <v>-8.7189677092321949E-3</v>
      </c>
      <c r="N843">
        <v>-2.677325073639047E-3</v>
      </c>
      <c r="O843">
        <v>7.1024367238299302E-3</v>
      </c>
      <c r="P843">
        <v>-1.8187338647972399E-2</v>
      </c>
      <c r="Q843">
        <v>-1.3947016595460269E-2</v>
      </c>
      <c r="R843">
        <v>1.813527253147984E-2</v>
      </c>
      <c r="S843">
        <v>1.112058856352394E-2</v>
      </c>
    </row>
    <row r="844" spans="1:19" x14ac:dyDescent="0.35">
      <c r="A844" s="2">
        <v>44658</v>
      </c>
      <c r="B844">
        <v>-1.210663260772071E-2</v>
      </c>
      <c r="C844">
        <v>9.1247742612436955E-3</v>
      </c>
      <c r="D844">
        <v>2.481033817178591E-2</v>
      </c>
      <c r="E844">
        <v>1.389466278029783E-2</v>
      </c>
      <c r="F844">
        <v>1.213721440282778E-2</v>
      </c>
      <c r="G844">
        <v>1.8319992746541169E-2</v>
      </c>
      <c r="H844">
        <v>5.880847206805262E-3</v>
      </c>
      <c r="I844">
        <v>1.2447346032952609E-2</v>
      </c>
      <c r="J844">
        <v>3.2723998460133519E-3</v>
      </c>
      <c r="K844">
        <v>2.088457196196614E-2</v>
      </c>
      <c r="L844">
        <v>2.8163987465659849E-2</v>
      </c>
      <c r="M844">
        <v>4.3978218088719601E-2</v>
      </c>
      <c r="N844">
        <v>-3.0345479096747011E-2</v>
      </c>
      <c r="O844">
        <v>2.170038255632889E-3</v>
      </c>
      <c r="P844">
        <v>8.0271644856857449E-3</v>
      </c>
      <c r="Q844">
        <v>1.0102021852411709E-3</v>
      </c>
      <c r="R844">
        <v>2.903617934513214E-4</v>
      </c>
      <c r="S844">
        <v>1.6736202830806231E-2</v>
      </c>
    </row>
    <row r="845" spans="1:19" x14ac:dyDescent="0.35">
      <c r="A845" s="2">
        <v>44659</v>
      </c>
      <c r="B845">
        <v>2.4509998765713799E-3</v>
      </c>
      <c r="C845">
        <v>2.042861510672345E-2</v>
      </c>
      <c r="D845">
        <v>3.0912455259232141E-2</v>
      </c>
      <c r="E845">
        <v>1.6935975786261048E-2</v>
      </c>
      <c r="F845">
        <v>-2.606924999187799E-3</v>
      </c>
      <c r="G845">
        <v>5.1898566320359052E-2</v>
      </c>
      <c r="H845">
        <v>3.6407092071827567E-2</v>
      </c>
      <c r="I845">
        <v>4.3538552139659847E-2</v>
      </c>
      <c r="J845">
        <v>1.223066256053618E-2</v>
      </c>
      <c r="K845">
        <v>3.8908859776122018E-2</v>
      </c>
      <c r="L845">
        <v>7.1428633942144604E-2</v>
      </c>
      <c r="M845">
        <v>1.6850205794048941E-2</v>
      </c>
      <c r="N845">
        <v>1.408279076570529E-2</v>
      </c>
      <c r="O845">
        <v>1.208948666854215E-2</v>
      </c>
      <c r="P845">
        <v>5.2066500830940674E-3</v>
      </c>
      <c r="Q845">
        <v>4.0375867916386809E-4</v>
      </c>
      <c r="R845">
        <v>-1.0645591707186821E-3</v>
      </c>
      <c r="S845">
        <v>2.104649849512508E-2</v>
      </c>
    </row>
    <row r="846" spans="1:19" x14ac:dyDescent="0.35">
      <c r="A846" s="2">
        <v>44662</v>
      </c>
      <c r="B846">
        <v>-1.7114841460610038E-2</v>
      </c>
      <c r="C846">
        <v>-1.640957333200288E-2</v>
      </c>
      <c r="D846">
        <v>-4.9199533119299699E-2</v>
      </c>
      <c r="E846">
        <v>-2.5716426207454849E-2</v>
      </c>
      <c r="F846">
        <v>-1.6204951101897791E-2</v>
      </c>
      <c r="G846">
        <v>-4.3663428877021793E-2</v>
      </c>
      <c r="H846">
        <v>-4.102569806037426E-2</v>
      </c>
      <c r="I846">
        <v>-1.0009809641057689E-2</v>
      </c>
      <c r="J846">
        <v>-2.3245348788682559E-2</v>
      </c>
      <c r="K846">
        <v>-2.6254765420785749E-2</v>
      </c>
      <c r="L846">
        <v>-6.2783319191460185E-2</v>
      </c>
      <c r="M846">
        <v>-8.9227361448539488E-3</v>
      </c>
      <c r="N846">
        <v>-2.0890183659757811E-2</v>
      </c>
      <c r="O846">
        <v>-1.372795990828057E-2</v>
      </c>
      <c r="P846">
        <v>-2.407074304469203E-2</v>
      </c>
      <c r="Q846">
        <v>1.7756329488122221E-2</v>
      </c>
      <c r="R846">
        <v>-2.2476220713071648E-2</v>
      </c>
      <c r="S846">
        <v>-3.4431001784396287E-2</v>
      </c>
    </row>
    <row r="847" spans="1:19" x14ac:dyDescent="0.35">
      <c r="A847" s="2">
        <v>44663</v>
      </c>
      <c r="B847">
        <v>-1.7412930569872701E-2</v>
      </c>
      <c r="C847">
        <v>1.901902666637767E-2</v>
      </c>
      <c r="D847">
        <v>2.0616514626344399E-2</v>
      </c>
      <c r="E847">
        <v>2.0838174034254479E-2</v>
      </c>
      <c r="F847">
        <v>1.4346428875116061E-2</v>
      </c>
      <c r="G847">
        <v>2.6619411696862549E-2</v>
      </c>
      <c r="H847">
        <v>8.5561382239216499E-3</v>
      </c>
      <c r="I847">
        <v>7.5161224109601132E-3</v>
      </c>
      <c r="J847">
        <v>1.0838947463992721E-2</v>
      </c>
      <c r="K847">
        <v>4.1633551275656933E-2</v>
      </c>
      <c r="L847">
        <v>2.1063614692176099E-2</v>
      </c>
      <c r="M847">
        <v>7.0738392579003939E-3</v>
      </c>
      <c r="N847">
        <v>-6.3036968642310454E-3</v>
      </c>
      <c r="O847">
        <v>1.211141451920872E-2</v>
      </c>
      <c r="P847">
        <v>2.1542402208776901E-2</v>
      </c>
      <c r="Q847">
        <v>-1.0705875192224211E-2</v>
      </c>
      <c r="R847">
        <v>-1.0902771739126349E-3</v>
      </c>
      <c r="S847">
        <v>2.087040269738227E-2</v>
      </c>
    </row>
    <row r="848" spans="1:19" x14ac:dyDescent="0.35">
      <c r="A848" s="2">
        <v>44664</v>
      </c>
      <c r="B848">
        <v>2.0253179509759581E-2</v>
      </c>
      <c r="C848">
        <v>2.1938473743757351E-2</v>
      </c>
      <c r="D848">
        <v>2.3000333273666129E-3</v>
      </c>
      <c r="E848">
        <v>1.573890152751178E-2</v>
      </c>
      <c r="F848">
        <v>9.9530337132613944E-3</v>
      </c>
      <c r="G848">
        <v>-2.099751749163659E-3</v>
      </c>
      <c r="H848">
        <v>2.0413657615031559E-2</v>
      </c>
      <c r="I848">
        <v>1.802849299370202E-2</v>
      </c>
      <c r="J848">
        <v>2.086250265681255E-2</v>
      </c>
      <c r="K848">
        <v>1.1419872672500549E-2</v>
      </c>
      <c r="L848">
        <v>8.1163369424619436E-3</v>
      </c>
      <c r="M848">
        <v>1.9157148936887799E-2</v>
      </c>
      <c r="N848">
        <v>1.4273491978013199E-2</v>
      </c>
      <c r="O848">
        <v>1.8753233419679161E-2</v>
      </c>
      <c r="P848">
        <v>2.3227367490896041E-2</v>
      </c>
      <c r="Q848">
        <v>2.284582997170714E-2</v>
      </c>
      <c r="R848">
        <v>3.1253168330041659E-2</v>
      </c>
      <c r="S848">
        <v>1.413564536709444E-2</v>
      </c>
    </row>
    <row r="849" spans="1:19" x14ac:dyDescent="0.35">
      <c r="A849" s="2">
        <v>44665</v>
      </c>
      <c r="B849">
        <v>1.240683332094328E-2</v>
      </c>
      <c r="C849">
        <v>2.5633004820133638E-3</v>
      </c>
      <c r="D849">
        <v>1.137395812443609E-2</v>
      </c>
      <c r="E849">
        <v>-4.6616253805331631E-4</v>
      </c>
      <c r="F849">
        <v>1.9190658252206561E-2</v>
      </c>
      <c r="G849">
        <v>-5.01767283218435E-3</v>
      </c>
      <c r="H849">
        <v>-4.6765763056022536E-3</v>
      </c>
      <c r="I849">
        <v>7.8512186586832122E-4</v>
      </c>
      <c r="J849">
        <v>-4.4525864644204827E-3</v>
      </c>
      <c r="K849">
        <v>1.5055360921134579E-3</v>
      </c>
      <c r="L849">
        <v>-4.696319949228589E-3</v>
      </c>
      <c r="M849">
        <v>-2.1028781068037632E-3</v>
      </c>
      <c r="N849">
        <v>-3.4882802537371531E-3</v>
      </c>
      <c r="O849">
        <v>1.227282567963117E-3</v>
      </c>
      <c r="P849">
        <v>8.3631409112874255E-3</v>
      </c>
      <c r="Q849">
        <v>-2.7429994153596038E-3</v>
      </c>
      <c r="R849">
        <v>8.8512831599869557E-3</v>
      </c>
      <c r="S849">
        <v>1.174977708366831E-2</v>
      </c>
    </row>
    <row r="850" spans="1:19" x14ac:dyDescent="0.35">
      <c r="A850" s="2">
        <v>44669</v>
      </c>
      <c r="B850">
        <v>0</v>
      </c>
      <c r="C850">
        <v>-1.27837338589043E-3</v>
      </c>
      <c r="D850">
        <v>2.071597276579018E-2</v>
      </c>
      <c r="E850">
        <v>1.340401740558006E-2</v>
      </c>
      <c r="F850">
        <v>-1.5775909528337521E-2</v>
      </c>
      <c r="G850">
        <v>3.09089214464775E-3</v>
      </c>
      <c r="H850">
        <v>1.3834423230121519E-2</v>
      </c>
      <c r="I850">
        <v>8.6297011093525722E-3</v>
      </c>
      <c r="J850">
        <v>3.3371651507214002E-2</v>
      </c>
      <c r="K850">
        <v>1.014643015702976E-2</v>
      </c>
      <c r="L850">
        <v>3.4209548519291921E-2</v>
      </c>
      <c r="M850">
        <v>-3.3991537840917241E-3</v>
      </c>
      <c r="N850">
        <v>5.2021944371952733E-2</v>
      </c>
      <c r="O850">
        <v>3.8521601993797279E-3</v>
      </c>
      <c r="P850">
        <v>1.481041562263807E-2</v>
      </c>
      <c r="Q850">
        <v>5.5010050033144084E-3</v>
      </c>
      <c r="R850">
        <v>5.2355478887653462E-2</v>
      </c>
      <c r="S850">
        <v>8.1977267907193951E-3</v>
      </c>
    </row>
    <row r="851" spans="1:19" x14ac:dyDescent="0.35">
      <c r="A851" s="2">
        <v>44670</v>
      </c>
      <c r="B851">
        <v>9.8039297725913688E-3</v>
      </c>
      <c r="C851">
        <v>5.1199728578796844E-3</v>
      </c>
      <c r="D851">
        <v>-1.8459483050366151E-2</v>
      </c>
      <c r="E851">
        <v>-1.1846466340435961E-2</v>
      </c>
      <c r="F851">
        <v>6.162676492127428E-4</v>
      </c>
      <c r="G851">
        <v>-1.2650067320589931E-2</v>
      </c>
      <c r="H851">
        <v>-1.69926969718216E-2</v>
      </c>
      <c r="I851">
        <v>-1.1494310926541631E-2</v>
      </c>
      <c r="J851">
        <v>3.6622368081717931E-3</v>
      </c>
      <c r="K851">
        <v>-3.7201419237491429E-3</v>
      </c>
      <c r="L851">
        <v>-1.61316224268826E-2</v>
      </c>
      <c r="M851">
        <v>1.6371049387813748E-2</v>
      </c>
      <c r="N851">
        <v>2.7420855837687389E-2</v>
      </c>
      <c r="O851">
        <v>1.3256526038659899E-2</v>
      </c>
      <c r="P851">
        <v>-5.8375746454133459E-3</v>
      </c>
      <c r="Q851">
        <v>1.953689116858115E-4</v>
      </c>
      <c r="R851">
        <v>-2.3651970375788589E-2</v>
      </c>
      <c r="S851">
        <v>-8.9215657890349132E-3</v>
      </c>
    </row>
    <row r="852" spans="1:19" x14ac:dyDescent="0.35">
      <c r="A852" s="2">
        <v>44671</v>
      </c>
      <c r="B852">
        <v>-2.9126099615209289E-2</v>
      </c>
      <c r="C852">
        <v>-3.184380420309108E-4</v>
      </c>
      <c r="D852">
        <v>1.092971911144458E-2</v>
      </c>
      <c r="E852">
        <v>4.0739416385979776E-3</v>
      </c>
      <c r="F852">
        <v>1.0078323604230549E-2</v>
      </c>
      <c r="G852">
        <v>7.6380861093838792E-3</v>
      </c>
      <c r="H852">
        <v>7.5956990264869351E-3</v>
      </c>
      <c r="I852">
        <v>4.3714128619189996E-3</v>
      </c>
      <c r="J852">
        <v>5.9705965531360317E-3</v>
      </c>
      <c r="K852">
        <v>3.2486949585148077E-2</v>
      </c>
      <c r="L852">
        <v>1.8052342016443349E-2</v>
      </c>
      <c r="M852">
        <v>1.7449775109736661E-2</v>
      </c>
      <c r="N852">
        <v>-7.5935382737889467E-3</v>
      </c>
      <c r="O852">
        <v>-3.787173243840702E-3</v>
      </c>
      <c r="P852">
        <v>1.350567838318306E-2</v>
      </c>
      <c r="Q852">
        <v>-5.4699237033782877E-3</v>
      </c>
      <c r="R852">
        <v>3.062879263836082E-3</v>
      </c>
      <c r="S852">
        <v>2.278942065025547E-3</v>
      </c>
    </row>
    <row r="853" spans="1:19" x14ac:dyDescent="0.35">
      <c r="A853" s="2">
        <v>44672</v>
      </c>
      <c r="B853">
        <v>-1.5000046233433321E-2</v>
      </c>
      <c r="C853">
        <v>-1.878975625916279E-2</v>
      </c>
      <c r="D853">
        <v>-3.8959939175589042E-2</v>
      </c>
      <c r="E853">
        <v>-4.607902562554167E-2</v>
      </c>
      <c r="F853">
        <v>-3.1596534997586079E-2</v>
      </c>
      <c r="G853">
        <v>-2.6082021669138419E-2</v>
      </c>
      <c r="H853">
        <v>-4.1590962427876299E-2</v>
      </c>
      <c r="I853">
        <v>-4.0999377678145987E-2</v>
      </c>
      <c r="J853">
        <v>-2.462082669849985E-2</v>
      </c>
      <c r="K853">
        <v>-5.6419508189541778E-2</v>
      </c>
      <c r="L853">
        <v>-3.6928529496247253E-2</v>
      </c>
      <c r="M853">
        <v>-3.825866354043439E-2</v>
      </c>
      <c r="N853">
        <v>-3.2857015479862528E-2</v>
      </c>
      <c r="O853">
        <v>-2.0044932390067771E-2</v>
      </c>
      <c r="P853">
        <v>-3.5341969242641658E-2</v>
      </c>
      <c r="Q853">
        <v>-1.5517499875060349E-2</v>
      </c>
      <c r="R853">
        <v>-2.924037670046287E-2</v>
      </c>
      <c r="S853">
        <v>-1.057309606240653E-2</v>
      </c>
    </row>
    <row r="854" spans="1:19" x14ac:dyDescent="0.35">
      <c r="A854" s="2">
        <v>44673</v>
      </c>
      <c r="B854">
        <v>-7.6142009183429726E-3</v>
      </c>
      <c r="C854">
        <v>-3.0185034399454639E-2</v>
      </c>
      <c r="D854">
        <v>-2.695846840004756E-2</v>
      </c>
      <c r="E854">
        <v>-2.2056158377804499E-2</v>
      </c>
      <c r="F854">
        <v>-9.7310280082726353E-3</v>
      </c>
      <c r="G854">
        <v>-2.820329056957982E-2</v>
      </c>
      <c r="H854">
        <v>-2.6037332440056241E-2</v>
      </c>
      <c r="I854">
        <v>-3.3766012948560957E-2</v>
      </c>
      <c r="J854">
        <v>-1.8706268370835551E-2</v>
      </c>
      <c r="K854">
        <v>-4.1778468146578929E-2</v>
      </c>
      <c r="L854">
        <v>-4.3581083363566593E-2</v>
      </c>
      <c r="M854">
        <v>-4.8010870747916878E-2</v>
      </c>
      <c r="N854">
        <v>-2.7108824049338679E-2</v>
      </c>
      <c r="O854">
        <v>-2.1512884603730131E-2</v>
      </c>
      <c r="P854">
        <v>-3.0030067496688458E-2</v>
      </c>
      <c r="Q854">
        <v>-2.0351283895257869E-2</v>
      </c>
      <c r="R854">
        <v>-1.7729390931400468E-2</v>
      </c>
      <c r="S854">
        <v>-2.1831549896111021E-2</v>
      </c>
    </row>
    <row r="855" spans="1:19" x14ac:dyDescent="0.35">
      <c r="A855" s="2">
        <v>44676</v>
      </c>
      <c r="B855">
        <v>-4.3478311489104082E-2</v>
      </c>
      <c r="C855">
        <v>-3.8487232212870759E-2</v>
      </c>
      <c r="D855">
        <v>-4.5307565592811461E-2</v>
      </c>
      <c r="E855">
        <v>-2.1497358982771941E-2</v>
      </c>
      <c r="F855">
        <v>-3.5837979560043753E-2</v>
      </c>
      <c r="G855">
        <v>-3.7461284989350752E-2</v>
      </c>
      <c r="H855">
        <v>-3.787252774073202E-2</v>
      </c>
      <c r="I855">
        <v>-3.5979210186785959E-2</v>
      </c>
      <c r="J855">
        <v>-3.2384053442213838E-2</v>
      </c>
      <c r="K855">
        <v>-3.4400076623723352E-2</v>
      </c>
      <c r="L855">
        <v>-3.0024873560998481E-2</v>
      </c>
      <c r="M855">
        <v>-1.8011505173516022E-2</v>
      </c>
      <c r="N855">
        <v>-3.109304707656213E-2</v>
      </c>
      <c r="O855">
        <v>-3.081644525314375E-2</v>
      </c>
      <c r="P855">
        <v>-3.219806352274579E-2</v>
      </c>
      <c r="Q855">
        <v>-1.690419811523625E-2</v>
      </c>
      <c r="R855">
        <v>-2.105773278209333E-2</v>
      </c>
      <c r="S855">
        <v>-3.3713121686818733E-2</v>
      </c>
    </row>
    <row r="856" spans="1:19" x14ac:dyDescent="0.35">
      <c r="A856" s="2">
        <v>44677</v>
      </c>
      <c r="B856">
        <v>-1.336893758109392E-2</v>
      </c>
      <c r="C856">
        <v>-1.322662127577456E-2</v>
      </c>
      <c r="D856">
        <v>-3.7097027247793291E-3</v>
      </c>
      <c r="E856">
        <v>-6.0957574680152726E-3</v>
      </c>
      <c r="F856">
        <v>-1.199045866437554E-2</v>
      </c>
      <c r="G856">
        <v>-1.6105291898145251E-3</v>
      </c>
      <c r="H856">
        <v>4.7467339712226941E-2</v>
      </c>
      <c r="I856">
        <v>-1.110891500642042E-2</v>
      </c>
      <c r="J856">
        <v>1.4360528212970619E-2</v>
      </c>
      <c r="K856">
        <v>-2.485550322770647E-3</v>
      </c>
      <c r="L856">
        <v>-1.8206689837831911E-3</v>
      </c>
      <c r="M856">
        <v>-2.7146093716177041E-2</v>
      </c>
      <c r="N856">
        <v>1.061472378978157E-2</v>
      </c>
      <c r="O856">
        <v>-1.3573723511521861E-2</v>
      </c>
      <c r="P856">
        <v>1.3435667831918959E-2</v>
      </c>
      <c r="Q856">
        <v>-1.3673014457677881E-2</v>
      </c>
      <c r="R856">
        <v>4.2228312612572871E-2</v>
      </c>
      <c r="S856">
        <v>3.6471697597750818E-4</v>
      </c>
    </row>
    <row r="857" spans="1:19" x14ac:dyDescent="0.35">
      <c r="A857" s="2">
        <v>44678</v>
      </c>
      <c r="B857">
        <v>1.084011655027828E-2</v>
      </c>
      <c r="C857">
        <v>8.8183367621084141E-3</v>
      </c>
      <c r="D857">
        <v>1.9053914722823251E-2</v>
      </c>
      <c r="E857">
        <v>-1.852428333698475E-3</v>
      </c>
      <c r="F857">
        <v>1.4563092617865699E-2</v>
      </c>
      <c r="G857">
        <v>1.093287223994999E-2</v>
      </c>
      <c r="H857">
        <v>-2.2105463390338032E-2</v>
      </c>
      <c r="I857">
        <v>1.2514780034615919E-2</v>
      </c>
      <c r="J857">
        <v>2.0825898957374411E-2</v>
      </c>
      <c r="K857">
        <v>2.4086503500554191E-2</v>
      </c>
      <c r="L857">
        <v>1.404599698683962E-2</v>
      </c>
      <c r="M857">
        <v>3.7707211624269381E-3</v>
      </c>
      <c r="N857">
        <v>1.3800707492994E-2</v>
      </c>
      <c r="O857">
        <v>1.413753019622987E-2</v>
      </c>
      <c r="P857">
        <v>3.7878873884542363E-2</v>
      </c>
      <c r="Q857">
        <v>1.26023573018661E-2</v>
      </c>
      <c r="R857">
        <v>4.156372020015997E-2</v>
      </c>
      <c r="S857">
        <v>2.8557535901123421E-2</v>
      </c>
    </row>
    <row r="858" spans="1:19" x14ac:dyDescent="0.35">
      <c r="A858" s="2">
        <v>44679</v>
      </c>
      <c r="B858">
        <v>1.0723792288099171E-2</v>
      </c>
      <c r="C858">
        <v>2.6223760336509191E-2</v>
      </c>
      <c r="D858">
        <v>4.824850381595569E-2</v>
      </c>
      <c r="E858">
        <v>3.5522136412721173E-2</v>
      </c>
      <c r="F858">
        <v>-2.3922790704369308E-3</v>
      </c>
      <c r="G858">
        <v>4.3967923248340528E-2</v>
      </c>
      <c r="H858">
        <v>-1.441083827658751E-2</v>
      </c>
      <c r="I858">
        <v>2.3357507359628601E-2</v>
      </c>
      <c r="J858">
        <v>2.7965503873389919E-2</v>
      </c>
      <c r="K858">
        <v>3.244107171033539E-2</v>
      </c>
      <c r="L858">
        <v>2.5903735312624802E-2</v>
      </c>
      <c r="M858">
        <v>1.502642707733615E-2</v>
      </c>
      <c r="N858">
        <v>5.0596177481557543E-2</v>
      </c>
      <c r="O858">
        <v>2.1747227206555308E-2</v>
      </c>
      <c r="P858">
        <v>0.121958591525726</v>
      </c>
      <c r="Q858">
        <v>3.0076762614657419E-2</v>
      </c>
      <c r="R858">
        <v>5.4972060154270697E-2</v>
      </c>
      <c r="S858">
        <v>3.024578039415959E-2</v>
      </c>
    </row>
    <row r="859" spans="1:19" x14ac:dyDescent="0.35">
      <c r="A859" s="2">
        <v>44680</v>
      </c>
      <c r="B859">
        <v>7.9575472705537553E-3</v>
      </c>
      <c r="C859">
        <v>-2.1465030254545488E-2</v>
      </c>
      <c r="D859">
        <v>-2.0809951266739572E-2</v>
      </c>
      <c r="E859">
        <v>-3.1646045374881471E-2</v>
      </c>
      <c r="F859">
        <v>-2.6978475040261189E-2</v>
      </c>
      <c r="G859">
        <v>-8.5760732307198495E-3</v>
      </c>
      <c r="H859">
        <v>-2.293587567300559E-2</v>
      </c>
      <c r="I859">
        <v>-1.9781065873650468E-2</v>
      </c>
      <c r="J859">
        <v>-2.7093160121169579E-2</v>
      </c>
      <c r="K859">
        <v>-2.1209622827514259E-2</v>
      </c>
      <c r="L859">
        <v>-3.4017098393452572E-2</v>
      </c>
      <c r="M859">
        <v>4.4409472569308939E-3</v>
      </c>
      <c r="N859">
        <v>-5.1598718227378049E-3</v>
      </c>
      <c r="O859">
        <v>-2.8015328257486542E-2</v>
      </c>
      <c r="P859">
        <v>-2.5752314782389481E-2</v>
      </c>
      <c r="Q859">
        <v>-1.9130099758167929E-2</v>
      </c>
      <c r="R859">
        <v>-3.5055825826579068E-2</v>
      </c>
      <c r="S859">
        <v>-2.2362474198182939E-2</v>
      </c>
    </row>
    <row r="860" spans="1:19" x14ac:dyDescent="0.35">
      <c r="A860" s="2">
        <v>44683</v>
      </c>
      <c r="B860">
        <v>0</v>
      </c>
      <c r="C860">
        <v>4.8746889218471701E-3</v>
      </c>
      <c r="D860">
        <v>4.1877182810838853E-3</v>
      </c>
      <c r="E860">
        <v>1.9659143953688622E-2</v>
      </c>
      <c r="F860">
        <v>-4.3129997024925482E-3</v>
      </c>
      <c r="G860">
        <v>-3.8539962561920942E-3</v>
      </c>
      <c r="H860">
        <v>-7.0421130708510082E-3</v>
      </c>
      <c r="I860">
        <v>-6.6945957806953116E-3</v>
      </c>
      <c r="J860">
        <v>2.1315488201157029E-2</v>
      </c>
      <c r="K860">
        <v>1.2038367655438089E-3</v>
      </c>
      <c r="L860">
        <v>5.8268196515765647E-2</v>
      </c>
      <c r="M860">
        <v>-4.1267323063242212E-2</v>
      </c>
      <c r="N860">
        <v>2.7893098104373241E-2</v>
      </c>
      <c r="O860">
        <v>5.6149309687856253E-3</v>
      </c>
      <c r="P860">
        <v>3.060564508977182E-3</v>
      </c>
      <c r="Q860">
        <v>2.7509648308155391E-2</v>
      </c>
      <c r="R860">
        <v>4.5927575681989463E-2</v>
      </c>
      <c r="S860">
        <v>1.3607074894774531E-2</v>
      </c>
    </row>
    <row r="861" spans="1:19" x14ac:dyDescent="0.35">
      <c r="A861" s="2">
        <v>44684</v>
      </c>
      <c r="B861">
        <v>1.315792429156515E-2</v>
      </c>
      <c r="C861">
        <v>8.0388046162086502E-2</v>
      </c>
      <c r="D861">
        <v>3.1380352669940548E-2</v>
      </c>
      <c r="E861">
        <v>1.7151855968540412E-2</v>
      </c>
      <c r="F861">
        <v>1.9801987182647581E-2</v>
      </c>
      <c r="G861">
        <v>3.8259795196902147E-2</v>
      </c>
      <c r="H861">
        <v>2.5413559020798001E-2</v>
      </c>
      <c r="I861">
        <v>4.3758641270686072E-2</v>
      </c>
      <c r="J861">
        <v>3.9609657611555223E-2</v>
      </c>
      <c r="K861">
        <v>5.210418908976977E-2</v>
      </c>
      <c r="L861">
        <v>1.6123602764963389E-2</v>
      </c>
      <c r="M861">
        <v>2.3059073659734919E-2</v>
      </c>
      <c r="N861">
        <v>1.8053164308104112E-2</v>
      </c>
      <c r="O861">
        <v>3.5548038648838487E-2</v>
      </c>
      <c r="P861">
        <v>2.8294135529341569E-2</v>
      </c>
      <c r="Q861">
        <v>2.7572417872723909E-2</v>
      </c>
      <c r="R861">
        <v>4.1166345760725642E-2</v>
      </c>
      <c r="S861">
        <v>2.0599389835486152E-2</v>
      </c>
    </row>
    <row r="862" spans="1:19" x14ac:dyDescent="0.35">
      <c r="A862" s="2">
        <v>44685</v>
      </c>
      <c r="B862">
        <v>1.818188805053067E-2</v>
      </c>
      <c r="C862">
        <v>2.148809843166322E-2</v>
      </c>
      <c r="D862">
        <v>4.9833156133487488E-2</v>
      </c>
      <c r="E862">
        <v>3.1386542215162017E-2</v>
      </c>
      <c r="F862">
        <v>3.458731614453936E-2</v>
      </c>
      <c r="G862">
        <v>3.3206403365474417E-2</v>
      </c>
      <c r="H862">
        <v>3.6887559939482013E-2</v>
      </c>
      <c r="I862">
        <v>4.3327563529218287E-2</v>
      </c>
      <c r="J862">
        <v>3.9935163483612479E-2</v>
      </c>
      <c r="K862">
        <v>5.4857180843650877E-2</v>
      </c>
      <c r="L862">
        <v>3.9331584167521472E-2</v>
      </c>
      <c r="M862">
        <v>5.2592056817963639E-2</v>
      </c>
      <c r="N862">
        <v>5.9257776095257293E-2</v>
      </c>
      <c r="O862">
        <v>2.3903706961347471E-2</v>
      </c>
      <c r="P862">
        <v>8.6322702178145416E-3</v>
      </c>
      <c r="Q862">
        <v>2.5860482496165241E-2</v>
      </c>
      <c r="R862">
        <v>5.6260298627022642E-2</v>
      </c>
      <c r="S862">
        <v>3.9800465488532888E-2</v>
      </c>
    </row>
    <row r="863" spans="1:19" x14ac:dyDescent="0.35">
      <c r="A863" s="2">
        <v>44686</v>
      </c>
      <c r="B863">
        <v>2.040817807754269E-2</v>
      </c>
      <c r="C863">
        <v>-1.9780241415546681E-2</v>
      </c>
      <c r="D863">
        <v>-9.6283680978557218E-3</v>
      </c>
      <c r="E863">
        <v>-7.9359828196803317E-3</v>
      </c>
      <c r="F863">
        <v>-4.1642094752865622E-2</v>
      </c>
      <c r="G863">
        <v>-1.0820000027011001E-2</v>
      </c>
      <c r="H863">
        <v>-3.2240123908460649E-2</v>
      </c>
      <c r="I863">
        <v>-1.72212737706855E-2</v>
      </c>
      <c r="J863">
        <v>-2.3352439657256641E-2</v>
      </c>
      <c r="K863">
        <v>-3.6108943742396699E-4</v>
      </c>
      <c r="L863">
        <v>1.169391515294005E-2</v>
      </c>
      <c r="M863">
        <v>-2.5695950255867461E-2</v>
      </c>
      <c r="N863">
        <v>-1.7157309162509019E-2</v>
      </c>
      <c r="O863">
        <v>-5.2669604714616902E-4</v>
      </c>
      <c r="P863">
        <v>-1.283753251811892E-2</v>
      </c>
      <c r="Q863">
        <v>-5.1175547487054551E-3</v>
      </c>
      <c r="R863">
        <v>-1.871632221797748E-2</v>
      </c>
      <c r="S863">
        <v>-1.51580875883387E-2</v>
      </c>
    </row>
    <row r="864" spans="1:19" x14ac:dyDescent="0.35">
      <c r="A864" s="2">
        <v>44687</v>
      </c>
      <c r="B864">
        <v>-1.250002667313466E-2</v>
      </c>
      <c r="C864">
        <v>2.0499770735246111E-2</v>
      </c>
      <c r="D864">
        <v>4.6957149744067277E-2</v>
      </c>
      <c r="E864">
        <v>2.664503642597604E-2</v>
      </c>
      <c r="F864">
        <v>-5.5079985863529801E-3</v>
      </c>
      <c r="G864">
        <v>7.1301259940489636E-2</v>
      </c>
      <c r="H864">
        <v>2.5560143061700069E-2</v>
      </c>
      <c r="I864">
        <v>7.009217155833003E-2</v>
      </c>
      <c r="J864">
        <v>1.9341229821755231E-2</v>
      </c>
      <c r="K864">
        <v>1.69797368445046E-2</v>
      </c>
      <c r="L864">
        <v>4.2542975707958057E-2</v>
      </c>
      <c r="M864">
        <v>3.1501787606184488E-2</v>
      </c>
      <c r="N864">
        <v>1.946702687429069E-2</v>
      </c>
      <c r="O864">
        <v>1.3347396464007181E-2</v>
      </c>
      <c r="P864">
        <v>3.7929260612941111E-3</v>
      </c>
      <c r="Q864">
        <v>2.381422093094088E-2</v>
      </c>
      <c r="R864">
        <v>2.6623147275147922E-2</v>
      </c>
      <c r="S864">
        <v>1.5280715856786919E-2</v>
      </c>
    </row>
    <row r="865" spans="1:19" x14ac:dyDescent="0.35">
      <c r="A865" s="2">
        <v>44690</v>
      </c>
      <c r="B865">
        <v>0</v>
      </c>
      <c r="C865">
        <v>-6.842442166904239E-2</v>
      </c>
      <c r="D865">
        <v>-9.7409325314634865E-2</v>
      </c>
      <c r="E865">
        <v>-6.7022064769885037E-2</v>
      </c>
      <c r="F865">
        <v>-7.0769279457325807E-2</v>
      </c>
      <c r="G865">
        <v>-0.1080018497408624</v>
      </c>
      <c r="H865">
        <v>-9.0730855936657195E-2</v>
      </c>
      <c r="I865">
        <v>-8.9722767409418647E-2</v>
      </c>
      <c r="J865">
        <v>-5.2752270377430237E-2</v>
      </c>
      <c r="K865">
        <v>-0.14031982147016919</v>
      </c>
      <c r="L865">
        <v>-0.1093316824859915</v>
      </c>
      <c r="M865">
        <v>-5.9659053272528073E-2</v>
      </c>
      <c r="N865">
        <v>-7.1399068988585723E-2</v>
      </c>
      <c r="O865">
        <v>-5.8058734140509549E-2</v>
      </c>
      <c r="P865">
        <v>-6.0458733489780807E-2</v>
      </c>
      <c r="Q865">
        <v>-6.0476357007047343E-2</v>
      </c>
      <c r="R865">
        <v>-8.306236103557485E-2</v>
      </c>
      <c r="S865">
        <v>-7.8852662220791125E-2</v>
      </c>
    </row>
    <row r="866" spans="1:19" x14ac:dyDescent="0.35">
      <c r="A866" s="2">
        <v>44691</v>
      </c>
      <c r="B866">
        <v>-4.3038096494138922E-2</v>
      </c>
      <c r="C866">
        <v>7.075386791656868E-3</v>
      </c>
      <c r="D866">
        <v>8.2305057096938583E-3</v>
      </c>
      <c r="E866">
        <v>9.607686148919159E-3</v>
      </c>
      <c r="F866">
        <v>3.9734851570181204E-3</v>
      </c>
      <c r="G866">
        <v>1.373582980875665E-2</v>
      </c>
      <c r="H866">
        <v>2.0018269413110579E-2</v>
      </c>
      <c r="I866">
        <v>-8.9947311286995291E-3</v>
      </c>
      <c r="J866">
        <v>9.4650662867126201E-3</v>
      </c>
      <c r="K866">
        <v>7.8512467511133721E-3</v>
      </c>
      <c r="L866">
        <v>2.714385468906233E-2</v>
      </c>
      <c r="M866">
        <v>1.6616330467729371E-2</v>
      </c>
      <c r="N866">
        <v>1.0058310050378161E-3</v>
      </c>
      <c r="O866">
        <v>1.085546465307319E-2</v>
      </c>
      <c r="P866">
        <v>-1.350196669381076E-2</v>
      </c>
      <c r="Q866">
        <v>1.2279583120708979E-2</v>
      </c>
      <c r="R866">
        <v>2.12748312442359E-2</v>
      </c>
      <c r="S866">
        <v>6.6302990401747586E-3</v>
      </c>
    </row>
    <row r="867" spans="1:19" x14ac:dyDescent="0.35">
      <c r="A867" s="2">
        <v>44692</v>
      </c>
      <c r="B867">
        <v>-1.3227392957824709E-2</v>
      </c>
      <c r="C867">
        <v>1.104063611068162E-2</v>
      </c>
      <c r="D867">
        <v>1.061229590339785E-2</v>
      </c>
      <c r="E867">
        <v>1.480256072499264E-2</v>
      </c>
      <c r="F867">
        <v>-2.638450337802301E-3</v>
      </c>
      <c r="G867">
        <v>1.4469700701410289E-2</v>
      </c>
      <c r="H867">
        <v>1.268119464115891E-2</v>
      </c>
      <c r="I867">
        <v>3.7061631918225091E-2</v>
      </c>
      <c r="J867">
        <v>2.616653158665549E-3</v>
      </c>
      <c r="K867">
        <v>3.1980390639193113E-2</v>
      </c>
      <c r="L867">
        <v>1.16141566562733E-2</v>
      </c>
      <c r="M867">
        <v>4.6062348524703152E-2</v>
      </c>
      <c r="N867">
        <v>1.8197966220288912E-2</v>
      </c>
      <c r="O867">
        <v>1.692760635130286E-2</v>
      </c>
      <c r="P867">
        <v>3.6691937577767668E-2</v>
      </c>
      <c r="Q867">
        <v>2.8565665911610472E-2</v>
      </c>
      <c r="R867">
        <v>3.5835817548333089E-3</v>
      </c>
      <c r="S867">
        <v>2.081880108393808E-2</v>
      </c>
    </row>
    <row r="868" spans="1:19" x14ac:dyDescent="0.35">
      <c r="A868" s="2">
        <v>44693</v>
      </c>
      <c r="B868">
        <v>-5.3618961440495827E-3</v>
      </c>
      <c r="C868">
        <v>-9.4339152570774854E-3</v>
      </c>
      <c r="D868">
        <v>5.6542503818330916E-3</v>
      </c>
      <c r="E868">
        <v>9.4999163439757339E-3</v>
      </c>
      <c r="F868">
        <v>-1.322748596756707E-2</v>
      </c>
      <c r="G868">
        <v>-6.43079043789474E-3</v>
      </c>
      <c r="H868">
        <v>1.840685710339374E-2</v>
      </c>
      <c r="I868">
        <v>-1.185157696385775E-2</v>
      </c>
      <c r="J868">
        <v>8.4819068796890829E-3</v>
      </c>
      <c r="K868">
        <v>-1.5892766109981691E-3</v>
      </c>
      <c r="L868">
        <v>-1.464219252132282E-2</v>
      </c>
      <c r="M868">
        <v>2.8410741127613548E-3</v>
      </c>
      <c r="N868">
        <v>-1.094819040131645E-4</v>
      </c>
      <c r="O868">
        <v>-1.1634190111551311E-2</v>
      </c>
      <c r="P868">
        <v>-8.9887147253882027E-3</v>
      </c>
      <c r="Q868">
        <v>-1.6739415227565831E-2</v>
      </c>
      <c r="R868">
        <v>-8.2908551668037234E-5</v>
      </c>
      <c r="S868">
        <v>4.5395578018456728E-3</v>
      </c>
    </row>
    <row r="869" spans="1:19" x14ac:dyDescent="0.35">
      <c r="A869" s="2">
        <v>44694</v>
      </c>
      <c r="B869">
        <v>1.078160211892731E-2</v>
      </c>
      <c r="C869">
        <v>2.9719480665169499E-2</v>
      </c>
      <c r="D869">
        <v>3.3233004866272557E-2</v>
      </c>
      <c r="E869">
        <v>1.918518324019192E-2</v>
      </c>
      <c r="F869">
        <v>1.541550891308607E-2</v>
      </c>
      <c r="G869">
        <v>3.1283633287902728E-2</v>
      </c>
      <c r="H869">
        <v>4.1481075748324159E-3</v>
      </c>
      <c r="I869">
        <v>5.4248520410591361E-2</v>
      </c>
      <c r="J869">
        <v>3.385812598196547E-2</v>
      </c>
      <c r="K869">
        <v>7.4413136201973762E-2</v>
      </c>
      <c r="L869">
        <v>8.2066801337634665E-2</v>
      </c>
      <c r="M869">
        <v>2.7620313386987672E-2</v>
      </c>
      <c r="N869">
        <v>3.7394450713266192E-2</v>
      </c>
      <c r="O869">
        <v>2.6801716248955779E-2</v>
      </c>
      <c r="P869">
        <v>3.0045221743323799E-2</v>
      </c>
      <c r="Q869">
        <v>3.5016403954012398E-2</v>
      </c>
      <c r="R869">
        <v>3.5628166802432082E-2</v>
      </c>
      <c r="S869">
        <v>2.9663974608565399E-2</v>
      </c>
    </row>
    <row r="870" spans="1:19" x14ac:dyDescent="0.35">
      <c r="A870" s="2">
        <v>44697</v>
      </c>
      <c r="B870">
        <v>-1.066659909155987E-2</v>
      </c>
      <c r="C870">
        <v>1.7382855787669179E-2</v>
      </c>
      <c r="D870">
        <v>2.977061934554515E-2</v>
      </c>
      <c r="E870">
        <v>3.0618909039558991E-2</v>
      </c>
      <c r="F870">
        <v>1.320137669887411E-2</v>
      </c>
      <c r="G870">
        <v>1.6736515703305029E-2</v>
      </c>
      <c r="H870">
        <v>-5.6061978918823252E-3</v>
      </c>
      <c r="I870">
        <v>2.3628203143698959E-2</v>
      </c>
      <c r="J870">
        <v>6.1535003243269326E-3</v>
      </c>
      <c r="K870">
        <v>3.6296311216650563E-2</v>
      </c>
      <c r="L870">
        <v>5.6803988689171803E-2</v>
      </c>
      <c r="M870">
        <v>2.3432238838736019E-2</v>
      </c>
      <c r="N870">
        <v>2.621559737710899E-2</v>
      </c>
      <c r="O870">
        <v>2.398596458430324E-2</v>
      </c>
      <c r="P870">
        <v>3.2195941564720387E-2</v>
      </c>
      <c r="Q870">
        <v>1.5700920653251241E-2</v>
      </c>
      <c r="R870">
        <v>2.4699189380483769E-2</v>
      </c>
      <c r="S870">
        <v>2.3520030900818781E-2</v>
      </c>
    </row>
    <row r="871" spans="1:19" x14ac:dyDescent="0.35">
      <c r="A871" s="2">
        <v>44698</v>
      </c>
      <c r="B871">
        <v>2.9649444171178541E-2</v>
      </c>
      <c r="C871">
        <v>1.4829122048068971E-2</v>
      </c>
      <c r="D871">
        <v>1.440738307518008E-2</v>
      </c>
      <c r="E871">
        <v>5.8957064416345073E-3</v>
      </c>
      <c r="F871">
        <v>2.6057916934509868E-3</v>
      </c>
      <c r="G871">
        <v>8.3887342519533004E-3</v>
      </c>
      <c r="H871">
        <v>1.899087212286155E-2</v>
      </c>
      <c r="I871">
        <v>1.196890761984482E-2</v>
      </c>
      <c r="J871">
        <v>1.731156622979935E-2</v>
      </c>
      <c r="K871">
        <v>1.6487389590220669E-2</v>
      </c>
      <c r="L871">
        <v>3.2488417349954002E-3</v>
      </c>
      <c r="M871">
        <v>2.0875330839345011E-2</v>
      </c>
      <c r="N871">
        <v>6.5926388531125646E-3</v>
      </c>
      <c r="O871">
        <v>8.2673139125852835E-3</v>
      </c>
      <c r="P871">
        <v>2.2393975666331389E-2</v>
      </c>
      <c r="Q871">
        <v>1.5090196967118221E-2</v>
      </c>
      <c r="R871">
        <v>2.1912984155834092E-3</v>
      </c>
      <c r="S871">
        <v>1.27542420397464E-2</v>
      </c>
    </row>
    <row r="872" spans="1:19" x14ac:dyDescent="0.35">
      <c r="A872" s="2">
        <v>44699</v>
      </c>
      <c r="B872">
        <v>5.23556933865299E-3</v>
      </c>
      <c r="C872">
        <v>-1.1753437456898941E-2</v>
      </c>
      <c r="D872">
        <v>-2.3733743566249691E-2</v>
      </c>
      <c r="E872">
        <v>-2.636004372319856E-2</v>
      </c>
      <c r="F872">
        <v>-7.9272225243720795E-2</v>
      </c>
      <c r="G872">
        <v>-3.7984686548343749E-2</v>
      </c>
      <c r="H872">
        <v>-1.0483391539729769E-2</v>
      </c>
      <c r="I872">
        <v>-3.5312863186353287E-2</v>
      </c>
      <c r="J872">
        <v>-1.373648258298088E-2</v>
      </c>
      <c r="K872">
        <v>-5.6064745869244148E-2</v>
      </c>
      <c r="L872">
        <v>-5.3576784865933542E-2</v>
      </c>
      <c r="M872">
        <v>-2.7044914270557E-2</v>
      </c>
      <c r="N872">
        <v>-2.2513441394482411E-2</v>
      </c>
      <c r="O872">
        <v>-2.0499336966408599E-3</v>
      </c>
      <c r="P872">
        <v>-1.5906032201854159E-2</v>
      </c>
      <c r="Q872">
        <v>-1.377808039373762E-2</v>
      </c>
      <c r="R872">
        <v>-2.6393822487481459E-2</v>
      </c>
      <c r="S872">
        <v>-1.5850440322461409E-2</v>
      </c>
    </row>
    <row r="873" spans="1:19" x14ac:dyDescent="0.35">
      <c r="A873" s="2">
        <v>44700</v>
      </c>
      <c r="B873">
        <v>-2.6041134130030401E-3</v>
      </c>
      <c r="C873">
        <v>-2.571502513263435E-3</v>
      </c>
      <c r="D873">
        <v>1.244316025488468E-3</v>
      </c>
      <c r="E873">
        <v>-7.1403965820823201E-3</v>
      </c>
      <c r="F873">
        <v>-1.976005141053128E-2</v>
      </c>
      <c r="G873">
        <v>-7.1790548958127198E-3</v>
      </c>
      <c r="H873">
        <v>1.000595587968078E-2</v>
      </c>
      <c r="I873">
        <v>-6.6557827307078821E-3</v>
      </c>
      <c r="J873">
        <v>-4.6773295812809756E-3</v>
      </c>
      <c r="K873">
        <v>4.1089101660112259E-3</v>
      </c>
      <c r="L873">
        <v>-5.2878486554425166E-3</v>
      </c>
      <c r="M873">
        <v>2.1695079886874021E-2</v>
      </c>
      <c r="N873">
        <v>-1.989160509201171E-3</v>
      </c>
      <c r="O873">
        <v>1.087723103407323E-2</v>
      </c>
      <c r="P873">
        <v>5.2993469991691189E-3</v>
      </c>
      <c r="Q873">
        <v>8.4558783121793102E-3</v>
      </c>
      <c r="R873">
        <v>-3.3685765198825379E-3</v>
      </c>
      <c r="S873">
        <v>5.4053982224446786E-3</v>
      </c>
    </row>
    <row r="874" spans="1:19" x14ac:dyDescent="0.35">
      <c r="A874" s="2">
        <v>44701</v>
      </c>
      <c r="B874">
        <v>2.088782020115465E-2</v>
      </c>
      <c r="C874">
        <v>8.0567206176995754E-3</v>
      </c>
      <c r="D874">
        <v>3.9192809911852136E-3</v>
      </c>
      <c r="E874">
        <v>5.7535727760802402E-3</v>
      </c>
      <c r="F874">
        <v>2.087835034887231E-2</v>
      </c>
      <c r="G874">
        <v>2.8759926681640739E-3</v>
      </c>
      <c r="H874">
        <v>-9.9068285899025499E-3</v>
      </c>
      <c r="I874">
        <v>-7.9335927579471388E-4</v>
      </c>
      <c r="J874">
        <v>8.3542459842880223E-3</v>
      </c>
      <c r="K874">
        <v>1.4137064319451611E-2</v>
      </c>
      <c r="L874">
        <v>-1.094434216802842E-2</v>
      </c>
      <c r="M874">
        <v>2.3224836348804789E-2</v>
      </c>
      <c r="N874">
        <v>-6.0405374292348268E-3</v>
      </c>
      <c r="O874">
        <v>-3.586706975670428E-3</v>
      </c>
      <c r="P874">
        <v>3.6901736038885691E-3</v>
      </c>
      <c r="Q874">
        <v>-2.9164495297552269E-3</v>
      </c>
      <c r="R874">
        <v>-1.030103041875763E-2</v>
      </c>
      <c r="S874">
        <v>7.8997331128378701E-3</v>
      </c>
    </row>
    <row r="875" spans="1:19" x14ac:dyDescent="0.35">
      <c r="A875" s="2">
        <v>44704</v>
      </c>
      <c r="B875">
        <v>7.6726218023162041E-3</v>
      </c>
      <c r="C875">
        <v>2.653457811079463E-2</v>
      </c>
      <c r="D875">
        <v>3.80878098290649E-2</v>
      </c>
      <c r="E875">
        <v>2.323904027311707E-2</v>
      </c>
      <c r="F875">
        <v>3.1734905457114097E-2</v>
      </c>
      <c r="G875">
        <v>4.9324082804119262E-2</v>
      </c>
      <c r="H875">
        <v>3.6197653548539988E-2</v>
      </c>
      <c r="I875">
        <v>3.2027484992304789E-2</v>
      </c>
      <c r="J875">
        <v>3.6246549234200121E-3</v>
      </c>
      <c r="K875">
        <v>3.1914825103366518E-2</v>
      </c>
      <c r="L875">
        <v>3.4144782609522917E-2</v>
      </c>
      <c r="M875">
        <v>5.447472627478267E-2</v>
      </c>
      <c r="N875">
        <v>1.375411080235933E-2</v>
      </c>
      <c r="O875">
        <v>2.8625188511403051E-2</v>
      </c>
      <c r="P875">
        <v>3.5189009718737951E-2</v>
      </c>
      <c r="Q875">
        <v>3.619731657825942E-2</v>
      </c>
      <c r="R875">
        <v>7.9687940763586429E-3</v>
      </c>
      <c r="S875">
        <v>2.2098946160143958E-2</v>
      </c>
    </row>
    <row r="876" spans="1:19" x14ac:dyDescent="0.35">
      <c r="A876" s="2">
        <v>44705</v>
      </c>
      <c r="B876">
        <v>0</v>
      </c>
      <c r="C876">
        <v>-9.3432153000483353E-4</v>
      </c>
      <c r="D876">
        <v>4.219499144721528E-3</v>
      </c>
      <c r="E876">
        <v>5.357557066669516E-3</v>
      </c>
      <c r="F876">
        <v>-2.7342059993050731E-3</v>
      </c>
      <c r="G876">
        <v>9.2136733828704909E-3</v>
      </c>
      <c r="H876">
        <v>1.079255381924615E-2</v>
      </c>
      <c r="I876">
        <v>6.4975307091712509E-3</v>
      </c>
      <c r="J876">
        <v>4.0244869178887033E-3</v>
      </c>
      <c r="K876">
        <v>-1.777465260477507E-3</v>
      </c>
      <c r="L876">
        <v>-5.3498688382872528E-3</v>
      </c>
      <c r="M876">
        <v>-3.7993550154848399E-2</v>
      </c>
      <c r="N876">
        <v>1.777444818786833E-2</v>
      </c>
      <c r="O876">
        <v>-1.166459369454587E-3</v>
      </c>
      <c r="P876">
        <v>-1.6742894830093499E-2</v>
      </c>
      <c r="Q876">
        <v>7.0579407257165272E-4</v>
      </c>
      <c r="R876">
        <v>2.0167513400819459E-3</v>
      </c>
      <c r="S876">
        <v>5.432014415349018E-3</v>
      </c>
    </row>
    <row r="877" spans="1:19" x14ac:dyDescent="0.35">
      <c r="A877" s="2">
        <v>44706</v>
      </c>
      <c r="B877">
        <v>2.0304583923271391E-2</v>
      </c>
      <c r="C877">
        <v>9.0397336525107619E-3</v>
      </c>
      <c r="D877">
        <v>1.571064270238787E-2</v>
      </c>
      <c r="E877">
        <v>1.604493366063986E-2</v>
      </c>
      <c r="F877">
        <v>2.3303602039555619E-2</v>
      </c>
      <c r="G877">
        <v>2.9555091540669039E-2</v>
      </c>
      <c r="H877">
        <v>3.8493813711478309E-2</v>
      </c>
      <c r="I877">
        <v>1.3080739260723281E-2</v>
      </c>
      <c r="J877">
        <v>1.7677110305330809E-2</v>
      </c>
      <c r="K877">
        <v>3.3119639639114018E-2</v>
      </c>
      <c r="L877">
        <v>2.0285716809178119E-2</v>
      </c>
      <c r="M877">
        <v>2.2487825081112689E-2</v>
      </c>
      <c r="N877">
        <v>2.387106050673871E-2</v>
      </c>
      <c r="O877">
        <v>7.0070643832622634E-3</v>
      </c>
      <c r="P877">
        <v>1.651199294195926E-2</v>
      </c>
      <c r="Q877">
        <v>2.7503489661548249E-2</v>
      </c>
      <c r="R877">
        <v>2.519916467954264E-2</v>
      </c>
      <c r="S877">
        <v>2.012703600657928E-2</v>
      </c>
    </row>
    <row r="878" spans="1:19" x14ac:dyDescent="0.35">
      <c r="A878" s="2">
        <v>44707</v>
      </c>
      <c r="B878">
        <v>4.9750926880398616E-3</v>
      </c>
      <c r="C878">
        <v>9.2680451684676868E-3</v>
      </c>
      <c r="D878">
        <v>1.753606225390647E-2</v>
      </c>
      <c r="E878">
        <v>6.7272023557252147E-3</v>
      </c>
      <c r="F878">
        <v>1.071663913165311E-2</v>
      </c>
      <c r="G878">
        <v>4.8847358352537276E-3</v>
      </c>
      <c r="H878">
        <v>1.1363706323512581E-2</v>
      </c>
      <c r="I878">
        <v>1.1738032980352029E-2</v>
      </c>
      <c r="J878">
        <v>4.6456671854597786E-3</v>
      </c>
      <c r="K878">
        <v>2.5508388204488641E-2</v>
      </c>
      <c r="L878">
        <v>3.4192083495643073E-2</v>
      </c>
      <c r="M878">
        <v>1.7182162954848978E-2</v>
      </c>
      <c r="N878">
        <v>-4.0371877455691596E-3</v>
      </c>
      <c r="O878">
        <v>-3.9762328712542594E-3</v>
      </c>
      <c r="P878">
        <v>4.5685619522162213E-3</v>
      </c>
      <c r="Q878">
        <v>1.338361143157818E-2</v>
      </c>
      <c r="R878">
        <v>6.1253743872913269E-3</v>
      </c>
      <c r="S878">
        <v>3.5305762143553738E-3</v>
      </c>
    </row>
    <row r="879" spans="1:19" x14ac:dyDescent="0.35">
      <c r="A879" s="2">
        <v>44708</v>
      </c>
      <c r="B879">
        <v>2.2277262586199109E-2</v>
      </c>
      <c r="C879">
        <v>-3.3670187173590049E-3</v>
      </c>
      <c r="D879">
        <v>1.2814738159777629E-2</v>
      </c>
      <c r="E879">
        <v>9.5701531180665267E-3</v>
      </c>
      <c r="F879">
        <v>1.457929681932346E-2</v>
      </c>
      <c r="G879">
        <v>2.3407157298987791E-2</v>
      </c>
      <c r="H879">
        <v>7.4906823018343616E-3</v>
      </c>
      <c r="I879">
        <v>2.1629205338908442E-2</v>
      </c>
      <c r="J879">
        <v>2.6336898055761889E-2</v>
      </c>
      <c r="K879">
        <v>4.4369720062456208E-2</v>
      </c>
      <c r="L879">
        <v>3.2041928521982177E-2</v>
      </c>
      <c r="M879">
        <v>-3.6486549654993317E-2</v>
      </c>
      <c r="N879">
        <v>3.09079907189409E-2</v>
      </c>
      <c r="O879">
        <v>-1.6632544145255279E-3</v>
      </c>
      <c r="P879">
        <v>2.602312370441329E-2</v>
      </c>
      <c r="Q879">
        <v>-3.8943072420947189E-3</v>
      </c>
      <c r="R879">
        <v>2.880103504403175E-2</v>
      </c>
      <c r="S879">
        <v>9.8302590090764141E-3</v>
      </c>
    </row>
    <row r="880" spans="1:19" x14ac:dyDescent="0.35">
      <c r="A880" s="2">
        <v>44711</v>
      </c>
      <c r="B880">
        <v>-2.4213954109979512E-3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</row>
    <row r="881" spans="1:19" x14ac:dyDescent="0.35">
      <c r="A881" s="2">
        <v>44712</v>
      </c>
      <c r="B881">
        <v>2.1844764617241941E-2</v>
      </c>
      <c r="C881">
        <v>-5.8355670369575341E-3</v>
      </c>
      <c r="D881">
        <v>-1.954625786375597E-2</v>
      </c>
      <c r="E881">
        <v>-2.0305098856639111E-2</v>
      </c>
      <c r="F881">
        <v>0.10385361366203209</v>
      </c>
      <c r="G881">
        <v>8.0387678305715582E-4</v>
      </c>
      <c r="H881">
        <v>0</v>
      </c>
      <c r="I881">
        <v>-1.7033482685754331E-3</v>
      </c>
      <c r="J881">
        <v>-3.0363561372588328E-3</v>
      </c>
      <c r="K881">
        <v>1.158680115110222E-2</v>
      </c>
      <c r="L881">
        <v>-2.1874203682910039E-2</v>
      </c>
      <c r="M881">
        <v>-2.6648031173069239E-2</v>
      </c>
      <c r="N881">
        <v>-9.0435387591542016E-3</v>
      </c>
      <c r="O881">
        <v>-1.332887695042795E-2</v>
      </c>
      <c r="P881">
        <v>-5.6634687180771026E-3</v>
      </c>
      <c r="Q881">
        <v>-5.1003612852018598E-4</v>
      </c>
      <c r="R881">
        <v>-1.6766325724428151E-2</v>
      </c>
      <c r="S881">
        <v>-1.629265908282973E-2</v>
      </c>
    </row>
    <row r="882" spans="1:19" x14ac:dyDescent="0.35">
      <c r="A882" s="2">
        <v>44713</v>
      </c>
      <c r="B882">
        <v>-7.126014178906348E-3</v>
      </c>
      <c r="C882">
        <v>9.8856921345977788E-3</v>
      </c>
      <c r="D882">
        <v>3.017085145042353E-2</v>
      </c>
      <c r="E882">
        <v>9.504079237561136E-3</v>
      </c>
      <c r="F882">
        <v>2.4852065683960589E-2</v>
      </c>
      <c r="G882">
        <v>2.1684963135156551E-2</v>
      </c>
      <c r="H882">
        <v>-1.964958068857392E-2</v>
      </c>
      <c r="I882">
        <v>3.5589359996550662E-2</v>
      </c>
      <c r="J882">
        <v>2.0827390551530382E-2</v>
      </c>
      <c r="K882">
        <v>-1.5908399594023459E-3</v>
      </c>
      <c r="L882">
        <v>1.6014873290847831E-2</v>
      </c>
      <c r="M882">
        <v>-3.6022185801265478E-3</v>
      </c>
      <c r="N882">
        <v>2.350962858273142E-2</v>
      </c>
      <c r="O882">
        <v>8.6119278630658602E-3</v>
      </c>
      <c r="P882">
        <v>1.386814908091338E-2</v>
      </c>
      <c r="Q882">
        <v>-9.6939007681201561E-3</v>
      </c>
      <c r="R882">
        <v>2.276239572977978E-2</v>
      </c>
      <c r="S882">
        <v>1.916661877542469E-2</v>
      </c>
    </row>
    <row r="883" spans="1:19" x14ac:dyDescent="0.35">
      <c r="A883" s="2">
        <v>44714</v>
      </c>
      <c r="B883">
        <v>-7.1769545173899774E-3</v>
      </c>
      <c r="C883">
        <v>3.9768723871289602E-3</v>
      </c>
      <c r="D883">
        <v>-6.8249571335931014E-3</v>
      </c>
      <c r="E883">
        <v>-1.8148377136502081E-3</v>
      </c>
      <c r="F883">
        <v>-5.7737335347524121E-3</v>
      </c>
      <c r="G883">
        <v>-3.5017254835563172E-3</v>
      </c>
      <c r="H883">
        <v>-4.60446320166219E-3</v>
      </c>
      <c r="I883">
        <v>-9.4153646748815767E-3</v>
      </c>
      <c r="J883">
        <v>3.4644295338774889E-3</v>
      </c>
      <c r="K883">
        <v>-5.7360745529310142E-3</v>
      </c>
      <c r="L883">
        <v>-1.5904377208052819E-2</v>
      </c>
      <c r="M883">
        <v>-5.7845279274247874E-3</v>
      </c>
      <c r="N883">
        <v>-1.74461459385522E-3</v>
      </c>
      <c r="O883">
        <v>-8.203491745416569E-3</v>
      </c>
      <c r="P883">
        <v>-3.6729126579068132E-3</v>
      </c>
      <c r="Q883">
        <v>8.5879503184926875E-4</v>
      </c>
      <c r="R883">
        <v>8.0721905993992316E-3</v>
      </c>
      <c r="S883">
        <v>-1.7374617201101341E-3</v>
      </c>
    </row>
    <row r="884" spans="1:19" x14ac:dyDescent="0.35">
      <c r="A884" s="2">
        <v>44715</v>
      </c>
      <c r="B884">
        <v>0</v>
      </c>
      <c r="C884">
        <v>4.8751044722969983E-3</v>
      </c>
      <c r="D884">
        <v>2.7487857261428331E-2</v>
      </c>
      <c r="E884">
        <v>9.0910531938257488E-3</v>
      </c>
      <c r="F884">
        <v>1.4518010695344421E-2</v>
      </c>
      <c r="G884">
        <v>2.180146744934008E-2</v>
      </c>
      <c r="H884">
        <v>9.7959088473964506E-3</v>
      </c>
      <c r="I884">
        <v>1.2990030025893161E-2</v>
      </c>
      <c r="J884">
        <v>1.2947250420811679E-2</v>
      </c>
      <c r="K884">
        <v>1.538457017630668E-2</v>
      </c>
      <c r="L884">
        <v>1.4285735098312101E-2</v>
      </c>
      <c r="M884">
        <v>3.1272587290253728E-2</v>
      </c>
      <c r="N884">
        <v>1.417478632005098E-2</v>
      </c>
      <c r="O884">
        <v>7.0897248525192413E-3</v>
      </c>
      <c r="P884">
        <v>1.1133241133166161E-2</v>
      </c>
      <c r="Q884">
        <v>8.407776467451944E-3</v>
      </c>
      <c r="R884">
        <v>1.3471089681635681E-2</v>
      </c>
      <c r="S884">
        <v>1.4538745787947119E-2</v>
      </c>
    </row>
    <row r="885" spans="1:19" x14ac:dyDescent="0.35">
      <c r="A885" s="2">
        <v>44718</v>
      </c>
      <c r="B885">
        <v>9.6385616508087857E-3</v>
      </c>
      <c r="C885">
        <v>3.638512516345616E-3</v>
      </c>
      <c r="D885">
        <v>-6.264950782233214E-3</v>
      </c>
      <c r="E885">
        <v>-4.3357314392558077E-3</v>
      </c>
      <c r="F885">
        <v>-1.4882684743143689E-2</v>
      </c>
      <c r="G885">
        <v>-9.6155381362652559E-3</v>
      </c>
      <c r="H885">
        <v>-1.077849088031102E-3</v>
      </c>
      <c r="I885">
        <v>-1.0008640807447009E-2</v>
      </c>
      <c r="J885">
        <v>3.5693938277145287E-2</v>
      </c>
      <c r="K885">
        <v>-8.5226949109575845E-3</v>
      </c>
      <c r="L885">
        <v>-9.6742319135185717E-3</v>
      </c>
      <c r="M885">
        <v>-1.1283387361280541E-2</v>
      </c>
      <c r="N885">
        <v>1.493394645311419E-2</v>
      </c>
      <c r="O885">
        <v>7.7102730289224652E-3</v>
      </c>
      <c r="P885">
        <v>1.076588870427142E-2</v>
      </c>
      <c r="Q885">
        <v>1.225098180805939E-2</v>
      </c>
      <c r="R885">
        <v>2.414729309596431E-2</v>
      </c>
      <c r="S885">
        <v>-2.52290633623109E-3</v>
      </c>
    </row>
    <row r="886" spans="1:19" x14ac:dyDescent="0.35">
      <c r="A886" s="2">
        <v>44719</v>
      </c>
      <c r="B886">
        <v>9.5465466721569303E-3</v>
      </c>
      <c r="C886">
        <v>3.2930555421998957E-2</v>
      </c>
      <c r="D886">
        <v>4.5408128388803259E-2</v>
      </c>
      <c r="E886">
        <v>1.9057787842580391E-2</v>
      </c>
      <c r="F886">
        <v>1.2783432160835551E-2</v>
      </c>
      <c r="G886">
        <v>3.4157925998743233E-2</v>
      </c>
      <c r="H886">
        <v>2.185068036283799E-2</v>
      </c>
      <c r="I886">
        <v>1.9587657924880379E-2</v>
      </c>
      <c r="J886">
        <v>3.8943234163825842E-2</v>
      </c>
      <c r="K886">
        <v>2.419601402087479E-2</v>
      </c>
      <c r="L886">
        <v>1.350383567796931E-2</v>
      </c>
      <c r="M886">
        <v>-8.5593200120337443E-3</v>
      </c>
      <c r="N886">
        <v>3.6785513247693968E-2</v>
      </c>
      <c r="O886">
        <v>2.378576847477043E-2</v>
      </c>
      <c r="P886">
        <v>1.597677871854564E-2</v>
      </c>
      <c r="Q886">
        <v>1.4288086893237351E-2</v>
      </c>
      <c r="R886">
        <v>4.6073730391685393E-2</v>
      </c>
      <c r="S886">
        <v>4.5831615589900787E-2</v>
      </c>
    </row>
    <row r="887" spans="1:19" x14ac:dyDescent="0.35">
      <c r="A887" s="2">
        <v>44720</v>
      </c>
      <c r="B887">
        <v>2.3640646196630311E-2</v>
      </c>
      <c r="C887">
        <v>-2.0473754857877058E-3</v>
      </c>
      <c r="D887">
        <v>-6.9268631351652177E-3</v>
      </c>
      <c r="E887">
        <v>5.1610105346506776E-3</v>
      </c>
      <c r="F887">
        <v>-2.0080388119871562E-2</v>
      </c>
      <c r="G887">
        <v>-1.301945759380807E-3</v>
      </c>
      <c r="H887">
        <v>-3.4320062341581799E-3</v>
      </c>
      <c r="I887">
        <v>4.2607455299656927E-3</v>
      </c>
      <c r="J887">
        <v>-6.8631966098651187E-3</v>
      </c>
      <c r="K887">
        <v>-7.4602850724869718E-3</v>
      </c>
      <c r="L887">
        <v>-2.154518231212077E-2</v>
      </c>
      <c r="M887">
        <v>-7.9135255845227404E-3</v>
      </c>
      <c r="N887">
        <v>3.002155168763565E-3</v>
      </c>
      <c r="O887">
        <v>-4.2240300169993361E-3</v>
      </c>
      <c r="P887">
        <v>1.23898630310002E-2</v>
      </c>
      <c r="Q887">
        <v>1.342397056281186E-2</v>
      </c>
      <c r="R887">
        <v>-9.0293202089274383E-3</v>
      </c>
      <c r="S887">
        <v>1.180221942353343E-2</v>
      </c>
    </row>
    <row r="888" spans="1:19" x14ac:dyDescent="0.35">
      <c r="A888" s="2">
        <v>44721</v>
      </c>
      <c r="B888">
        <v>6.928461096300742E-3</v>
      </c>
      <c r="C888">
        <v>-1.7585080927155831E-2</v>
      </c>
      <c r="D888">
        <v>-2.7080281921040731E-2</v>
      </c>
      <c r="E888">
        <v>-1.99304079679965E-2</v>
      </c>
      <c r="F888">
        <v>-3.629981070402899E-2</v>
      </c>
      <c r="G888">
        <v>-2.2299984737837671E-2</v>
      </c>
      <c r="H888">
        <v>-2.3046383380499021E-2</v>
      </c>
      <c r="I888">
        <v>-2.144396788778247E-2</v>
      </c>
      <c r="J888">
        <v>-1.337818783588696E-2</v>
      </c>
      <c r="K888">
        <v>-2.1296554865567589E-2</v>
      </c>
      <c r="L888">
        <v>-5.3991157013635771E-2</v>
      </c>
      <c r="M888">
        <v>-2.0304573933472961E-2</v>
      </c>
      <c r="N888">
        <v>-1.7959088679860291E-2</v>
      </c>
      <c r="O888">
        <v>-2.8716014359919662E-2</v>
      </c>
      <c r="P888">
        <v>-1.6709876517619241E-2</v>
      </c>
      <c r="Q888">
        <v>-3.2542873623205848E-2</v>
      </c>
      <c r="R888">
        <v>-2.5039641644214461E-3</v>
      </c>
      <c r="S888">
        <v>-2.1608102938784901E-2</v>
      </c>
    </row>
    <row r="889" spans="1:19" x14ac:dyDescent="0.35">
      <c r="A889" s="2">
        <v>44722</v>
      </c>
      <c r="B889">
        <v>-1.1467914453856859E-2</v>
      </c>
      <c r="C889">
        <v>-3.1622800706374243E-2</v>
      </c>
      <c r="D889">
        <v>-1.4591786833027091E-2</v>
      </c>
      <c r="E889">
        <v>-1.194239843955958E-2</v>
      </c>
      <c r="F889">
        <v>-3.219927628967556E-2</v>
      </c>
      <c r="G889">
        <v>1.059712716611738E-2</v>
      </c>
      <c r="H889">
        <v>-2.6843821653059759E-2</v>
      </c>
      <c r="I889">
        <v>6.7791586003345117E-3</v>
      </c>
      <c r="J889">
        <v>-2.711932314776266E-2</v>
      </c>
      <c r="K889">
        <v>-3.0719972054877309E-2</v>
      </c>
      <c r="L889">
        <v>-2.0098221978817828E-2</v>
      </c>
      <c r="M889">
        <v>-2.220590030916891E-2</v>
      </c>
      <c r="N889">
        <v>-1.810300712504009E-2</v>
      </c>
      <c r="O889">
        <v>-2.6037341679586601E-2</v>
      </c>
      <c r="P889">
        <v>-1.1249415379848689E-2</v>
      </c>
      <c r="Q889">
        <v>-2.4340728627747721E-2</v>
      </c>
      <c r="R889">
        <v>-2.0221902861307321E-2</v>
      </c>
      <c r="S889">
        <v>-1.8274189834597832E-2</v>
      </c>
    </row>
    <row r="890" spans="1:19" x14ac:dyDescent="0.35">
      <c r="A890" s="2">
        <v>44725</v>
      </c>
      <c r="B890">
        <v>0</v>
      </c>
      <c r="C890">
        <v>-3.8200878324019971E-2</v>
      </c>
      <c r="D890">
        <v>-4.33963330771302E-2</v>
      </c>
      <c r="E890">
        <v>-4.6008949397382093E-2</v>
      </c>
      <c r="F890">
        <v>-5.2730687813775212E-2</v>
      </c>
      <c r="G890">
        <v>-7.826379251028015E-2</v>
      </c>
      <c r="H890">
        <v>-5.2103644073383408E-2</v>
      </c>
      <c r="I890">
        <v>-4.8387093822141347E-2</v>
      </c>
      <c r="J890">
        <v>-5.6950286869665627E-2</v>
      </c>
      <c r="K890">
        <v>-6.2727092171761756E-2</v>
      </c>
      <c r="L890">
        <v>-6.3253465710153334E-2</v>
      </c>
      <c r="M890">
        <v>-4.6934221401467857E-2</v>
      </c>
      <c r="N890">
        <v>-4.580933122926456E-2</v>
      </c>
      <c r="O890">
        <v>-3.5529587098417581E-2</v>
      </c>
      <c r="P890">
        <v>-4.2120454199729103E-2</v>
      </c>
      <c r="Q890">
        <v>-3.3610708620183893E-2</v>
      </c>
      <c r="R890">
        <v>-6.3340714933335374E-2</v>
      </c>
      <c r="S890">
        <v>-4.5888893925044923E-2</v>
      </c>
    </row>
    <row r="891" spans="1:19" x14ac:dyDescent="0.35">
      <c r="A891" s="2">
        <v>44726</v>
      </c>
      <c r="B891">
        <v>2.3202038410106152E-3</v>
      </c>
      <c r="C891">
        <v>-1.153108741091269E-2</v>
      </c>
      <c r="D891">
        <v>-2.4160109340443099E-3</v>
      </c>
      <c r="E891">
        <v>1.314632483073952E-3</v>
      </c>
      <c r="F891">
        <v>-1.1265640940925191E-2</v>
      </c>
      <c r="G891">
        <v>2.520322256437391E-3</v>
      </c>
      <c r="H891">
        <v>2.3809662960193819E-2</v>
      </c>
      <c r="I891">
        <v>-9.0373762092180732E-3</v>
      </c>
      <c r="J891">
        <v>4.8937136886568764E-3</v>
      </c>
      <c r="K891">
        <v>1.408956548864837E-2</v>
      </c>
      <c r="L891">
        <v>3.7773578395797092E-2</v>
      </c>
      <c r="M891">
        <v>9.5315731375693602E-3</v>
      </c>
      <c r="N891">
        <v>2.6518117798686399E-2</v>
      </c>
      <c r="O891">
        <v>-1.7524915502690312E-2</v>
      </c>
      <c r="P891">
        <v>-5.0545336601567348E-3</v>
      </c>
      <c r="Q891">
        <v>-5.3762043054939035E-4</v>
      </c>
      <c r="R891">
        <v>1.6260361917807001E-2</v>
      </c>
      <c r="S891">
        <v>2.608103629075265E-3</v>
      </c>
    </row>
    <row r="892" spans="1:19" x14ac:dyDescent="0.35">
      <c r="A892" s="2">
        <v>44727</v>
      </c>
      <c r="B892">
        <v>-1.8518663653546371E-2</v>
      </c>
      <c r="C892">
        <v>5.1846690411496699E-3</v>
      </c>
      <c r="D892">
        <v>-1.93737936129833E-2</v>
      </c>
      <c r="E892">
        <v>-1.9636041646113881E-2</v>
      </c>
      <c r="F892">
        <v>-4.6916876993020606E-3</v>
      </c>
      <c r="G892">
        <v>-2.8950161920491931E-2</v>
      </c>
      <c r="H892">
        <v>2.9572178566254829E-2</v>
      </c>
      <c r="I892">
        <v>-2.4235802125209149E-2</v>
      </c>
      <c r="J892">
        <v>-3.6719531515638337E-2</v>
      </c>
      <c r="K892">
        <v>-2.5008745584098269E-2</v>
      </c>
      <c r="L892">
        <v>-2.9151183965853141E-2</v>
      </c>
      <c r="M892">
        <v>3.9339435370495668E-3</v>
      </c>
      <c r="N892">
        <v>-1.6805893757704249E-2</v>
      </c>
      <c r="O892">
        <v>3.6395587592297218E-4</v>
      </c>
      <c r="P892">
        <v>-1.4477937590518301E-2</v>
      </c>
      <c r="Q892">
        <v>3.766584342357548E-3</v>
      </c>
      <c r="R892">
        <v>-4.0747806231092087E-2</v>
      </c>
      <c r="S892">
        <v>-1.2591022979669851E-2</v>
      </c>
    </row>
    <row r="893" spans="1:19" x14ac:dyDescent="0.35">
      <c r="A893" s="2">
        <v>44728</v>
      </c>
      <c r="B893">
        <v>-3.5377305473469067E-2</v>
      </c>
      <c r="C893">
        <v>-4.642160517437055E-2</v>
      </c>
      <c r="D893">
        <v>-6.320321462251921E-2</v>
      </c>
      <c r="E893">
        <v>-5.3451886665381247E-2</v>
      </c>
      <c r="F893">
        <v>-3.1649774038026053E-2</v>
      </c>
      <c r="G893">
        <v>-6.1980259816948657E-2</v>
      </c>
      <c r="H893">
        <v>-4.0156365846303547E-2</v>
      </c>
      <c r="I893">
        <v>-7.2123609671327027E-2</v>
      </c>
      <c r="J893">
        <v>-6.9969704299188695E-2</v>
      </c>
      <c r="K893">
        <v>-8.5856861149193664E-2</v>
      </c>
      <c r="L893">
        <v>-5.7564680134710389E-2</v>
      </c>
      <c r="M893">
        <v>-5.3291549679212347E-2</v>
      </c>
      <c r="N893">
        <v>-5.7433145854971501E-2</v>
      </c>
      <c r="O893">
        <v>-4.6579331385587119E-2</v>
      </c>
      <c r="P893">
        <v>-4.9999783560775717E-2</v>
      </c>
      <c r="Q893">
        <v>-2.5096179274985971E-2</v>
      </c>
      <c r="R893">
        <v>-7.4512942176091723E-2</v>
      </c>
      <c r="S893">
        <v>-3.6884722505149632E-2</v>
      </c>
    </row>
    <row r="894" spans="1:19" x14ac:dyDescent="0.35">
      <c r="A894" s="2">
        <v>44729</v>
      </c>
      <c r="B894">
        <v>-2.6894800554669081E-2</v>
      </c>
      <c r="C894">
        <v>-6.1528060898785597E-2</v>
      </c>
      <c r="D894">
        <v>-8.4749055161884135E-2</v>
      </c>
      <c r="E894">
        <v>-4.5664906074313283E-2</v>
      </c>
      <c r="F894">
        <v>-4.8678791991581087E-2</v>
      </c>
      <c r="G894">
        <v>-6.5991950086952134E-2</v>
      </c>
      <c r="H894">
        <v>-1.1039940736591199E-2</v>
      </c>
      <c r="I894">
        <v>-5.3720869677310927E-2</v>
      </c>
      <c r="J894">
        <v>-5.0989414383810987E-2</v>
      </c>
      <c r="K894">
        <v>-5.8846317729201458E-2</v>
      </c>
      <c r="L894">
        <v>-1.989087343550822E-2</v>
      </c>
      <c r="M894">
        <v>-3.8907396581737808E-2</v>
      </c>
      <c r="N894">
        <v>-6.2072448514320921E-2</v>
      </c>
      <c r="O894">
        <v>-4.7137424585790288E-2</v>
      </c>
      <c r="P894">
        <v>-6.8909509976151084E-2</v>
      </c>
      <c r="Q894">
        <v>-4.7884333967612491E-2</v>
      </c>
      <c r="R894">
        <v>-5.3057036854034838E-2</v>
      </c>
      <c r="S894">
        <v>-5.766485259691001E-2</v>
      </c>
    </row>
    <row r="895" spans="1:19" x14ac:dyDescent="0.35">
      <c r="A895" s="2">
        <v>44732</v>
      </c>
      <c r="B895">
        <v>-1.7298131633077141E-2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</row>
    <row r="896" spans="1:19" x14ac:dyDescent="0.35">
      <c r="A896" s="2">
        <v>44733</v>
      </c>
      <c r="B896">
        <v>1.31578851652463E-2</v>
      </c>
      <c r="C896">
        <v>4.8991379884397723E-2</v>
      </c>
      <c r="D896">
        <v>5.9099595690221378E-2</v>
      </c>
      <c r="E896">
        <v>4.1852041521649008E-2</v>
      </c>
      <c r="F896">
        <v>-0.1096490805716903</v>
      </c>
      <c r="G896">
        <v>5.3550751441817201E-2</v>
      </c>
      <c r="H896">
        <v>2.5264462702646599E-2</v>
      </c>
      <c r="I896">
        <v>4.7341159214500113E-2</v>
      </c>
      <c r="J896">
        <v>4.6626261689530317E-2</v>
      </c>
      <c r="K896">
        <v>3.1055799277428742E-2</v>
      </c>
      <c r="L896">
        <v>3.9331888525668379E-2</v>
      </c>
      <c r="M896">
        <v>-5.1678903842834467E-3</v>
      </c>
      <c r="N896">
        <v>6.0435357721309479E-2</v>
      </c>
      <c r="O896">
        <v>5.0470831837723162E-2</v>
      </c>
      <c r="P896">
        <v>8.5372978266844202E-2</v>
      </c>
      <c r="Q896">
        <v>3.703720635658736E-2</v>
      </c>
      <c r="R896">
        <v>3.584140703414529E-2</v>
      </c>
      <c r="S896">
        <v>6.2238620918084957E-2</v>
      </c>
    </row>
    <row r="897" spans="1:19" x14ac:dyDescent="0.35">
      <c r="A897" s="2">
        <v>44734</v>
      </c>
      <c r="B897">
        <v>-4.1558426079609911E-2</v>
      </c>
      <c r="C897">
        <v>-3.5370920313762988E-2</v>
      </c>
      <c r="D897">
        <v>-6.2651063193998158E-2</v>
      </c>
      <c r="E897">
        <v>-4.34699065245856E-2</v>
      </c>
      <c r="F897">
        <v>-5.2545169313101943E-2</v>
      </c>
      <c r="G897">
        <v>-5.8478546466872339E-2</v>
      </c>
      <c r="H897">
        <v>-5.444132096121701E-2</v>
      </c>
      <c r="I897">
        <v>-4.0839020330142417E-2</v>
      </c>
      <c r="J897">
        <v>-2.5175202874683889E-2</v>
      </c>
      <c r="K897">
        <v>-7.2289068846844162E-2</v>
      </c>
      <c r="L897">
        <v>-3.6288210440517443E-2</v>
      </c>
      <c r="M897">
        <v>-8.6580114099982231E-3</v>
      </c>
      <c r="N897">
        <v>-5.6991081333966909E-2</v>
      </c>
      <c r="O897">
        <v>-3.0886521748344609E-2</v>
      </c>
      <c r="P897">
        <v>-5.4496750342099658E-2</v>
      </c>
      <c r="Q897">
        <v>-2.8195521867328651E-2</v>
      </c>
      <c r="R897">
        <v>-2.8676991555894201E-2</v>
      </c>
      <c r="S897">
        <v>-3.9571505622522651E-2</v>
      </c>
    </row>
    <row r="898" spans="1:19" x14ac:dyDescent="0.35">
      <c r="A898" s="2">
        <v>44735</v>
      </c>
      <c r="B898">
        <v>2.7099651805995162E-3</v>
      </c>
      <c r="C898">
        <v>-2.598792389766047E-2</v>
      </c>
      <c r="D898">
        <v>-5.5555604534415881E-2</v>
      </c>
      <c r="E898">
        <v>-3.6789046354510302E-2</v>
      </c>
      <c r="F898">
        <v>-6.2391725242832319E-2</v>
      </c>
      <c r="G898">
        <v>-3.2499760089430563E-2</v>
      </c>
      <c r="H898">
        <v>-2.0909125233166351E-2</v>
      </c>
      <c r="I898">
        <v>-3.851365709783694E-2</v>
      </c>
      <c r="J898">
        <v>-4.9741694901473399E-2</v>
      </c>
      <c r="K898">
        <v>-4.6753320670453118E-2</v>
      </c>
      <c r="L898">
        <v>5.7378661848406232E-3</v>
      </c>
      <c r="M898">
        <v>-3.0567588513522041E-2</v>
      </c>
      <c r="N898">
        <v>-6.7616943799778451E-2</v>
      </c>
      <c r="O898">
        <v>-3.265799015433446E-2</v>
      </c>
      <c r="P898">
        <v>-6.5587748904748167E-2</v>
      </c>
      <c r="Q898">
        <v>-2.978733055865623E-2</v>
      </c>
      <c r="R898">
        <v>-7.6018741223543906E-2</v>
      </c>
      <c r="S898">
        <v>-3.0161629811135789E-2</v>
      </c>
    </row>
    <row r="899" spans="1:19" x14ac:dyDescent="0.35">
      <c r="A899" s="2">
        <v>44736</v>
      </c>
      <c r="B899">
        <v>-8.1080727722074863E-3</v>
      </c>
      <c r="C899">
        <v>3.1798183551136727E-2</v>
      </c>
      <c r="D899">
        <v>3.436128718608944E-2</v>
      </c>
      <c r="E899">
        <v>1.6429068553729161E-2</v>
      </c>
      <c r="F899">
        <v>1.9408497903848469E-2</v>
      </c>
      <c r="G899">
        <v>3.1911874075688303E-2</v>
      </c>
      <c r="H899">
        <v>7.1185966697195902E-3</v>
      </c>
      <c r="I899">
        <v>2.3450236743027601E-2</v>
      </c>
      <c r="J899">
        <v>1.240701788996623E-2</v>
      </c>
      <c r="K899">
        <v>1.3623828544750971E-3</v>
      </c>
      <c r="L899">
        <v>2.549470656888508E-2</v>
      </c>
      <c r="M899">
        <v>-1.351370023803045E-2</v>
      </c>
      <c r="N899">
        <v>-2.2514246569798062E-3</v>
      </c>
      <c r="O899">
        <v>3.5387449667248827E-2</v>
      </c>
      <c r="P899">
        <v>4.9529162944312873E-2</v>
      </c>
      <c r="Q899">
        <v>4.3460956332568967E-2</v>
      </c>
      <c r="R899">
        <v>-5.7399755315170609E-3</v>
      </c>
      <c r="S899">
        <v>1.983323988878638E-2</v>
      </c>
    </row>
    <row r="900" spans="1:19" x14ac:dyDescent="0.35">
      <c r="A900" s="2">
        <v>44739</v>
      </c>
      <c r="B900">
        <v>1.6348777330940759E-2</v>
      </c>
      <c r="C900">
        <v>1.6649138683508369E-2</v>
      </c>
      <c r="D900">
        <v>2.2392253490684411E-2</v>
      </c>
      <c r="E900">
        <v>1.9341304238371441E-2</v>
      </c>
      <c r="F900">
        <v>6.7089755108940441E-2</v>
      </c>
      <c r="G900">
        <v>2.8664403314989869E-2</v>
      </c>
      <c r="H900">
        <v>4.9784827946541377E-2</v>
      </c>
      <c r="I900">
        <v>5.1824094774186147E-2</v>
      </c>
      <c r="J900">
        <v>2.6377194078302191E-2</v>
      </c>
      <c r="K900">
        <v>4.8526105061807767E-2</v>
      </c>
      <c r="L900">
        <v>2.399171950685219E-2</v>
      </c>
      <c r="M900">
        <v>7.5799080566269161E-2</v>
      </c>
      <c r="N900">
        <v>3.5629380612302697E-2</v>
      </c>
      <c r="O900">
        <v>1.826756607279845E-2</v>
      </c>
      <c r="P900">
        <v>3.2426100376062639E-2</v>
      </c>
      <c r="Q900">
        <v>7.4512320129327403E-3</v>
      </c>
      <c r="R900">
        <v>7.9957704460922097E-2</v>
      </c>
      <c r="S900">
        <v>2.45111063076997E-2</v>
      </c>
    </row>
    <row r="901" spans="1:19" x14ac:dyDescent="0.35">
      <c r="A901" s="2">
        <v>44740</v>
      </c>
      <c r="B901">
        <v>2.4128728448181699E-2</v>
      </c>
      <c r="C901">
        <v>1.2891850666357341E-2</v>
      </c>
      <c r="D901">
        <v>3.2418796329258807E-2</v>
      </c>
      <c r="E901">
        <v>1.6060082948774031E-2</v>
      </c>
      <c r="F901">
        <v>5.2342096458263709E-2</v>
      </c>
      <c r="G901">
        <v>3.999652240999918E-2</v>
      </c>
      <c r="H901">
        <v>3.5714343456109347E-2</v>
      </c>
      <c r="I901">
        <v>5.572173108730305E-2</v>
      </c>
      <c r="J901">
        <v>8.5285642268109196E-3</v>
      </c>
      <c r="K901">
        <v>4.3685090708376562E-2</v>
      </c>
      <c r="L901">
        <v>4.7707942144075137E-2</v>
      </c>
      <c r="M901">
        <v>9.3378992888104584E-3</v>
      </c>
      <c r="N901">
        <v>1.892212011510264E-2</v>
      </c>
      <c r="O901">
        <v>2.527001388421168E-2</v>
      </c>
      <c r="P901">
        <v>2.635998380236582E-2</v>
      </c>
      <c r="Q901">
        <v>1.080985087431641E-2</v>
      </c>
      <c r="R901">
        <v>3.5727013364460707E-2</v>
      </c>
      <c r="S901">
        <v>2.7743380808367361E-2</v>
      </c>
    </row>
    <row r="902" spans="1:19" x14ac:dyDescent="0.35">
      <c r="A902" s="2">
        <v>44741</v>
      </c>
      <c r="B902">
        <v>-1.047125419869765E-2</v>
      </c>
      <c r="C902">
        <v>-1.031986355101311E-2</v>
      </c>
      <c r="D902">
        <v>-3.9487620484647157E-2</v>
      </c>
      <c r="E902">
        <v>-1.9741309717426939E-2</v>
      </c>
      <c r="F902">
        <v>-3.571435876122675E-2</v>
      </c>
      <c r="G902">
        <v>-4.302267536198201E-2</v>
      </c>
      <c r="H902">
        <v>-1.4132290971427319E-2</v>
      </c>
      <c r="I902">
        <v>-3.1792410931718813E-2</v>
      </c>
      <c r="J902">
        <v>-4.7468620138195972E-2</v>
      </c>
      <c r="K902">
        <v>-5.553235422084013E-2</v>
      </c>
      <c r="L902">
        <v>-4.2294616554908397E-2</v>
      </c>
      <c r="M902">
        <v>-5.0463964926422689E-3</v>
      </c>
      <c r="N902">
        <v>-4.8058513700836469E-2</v>
      </c>
      <c r="O902">
        <v>-1.034810869742442E-2</v>
      </c>
      <c r="P902">
        <v>-3.5245753566144788E-2</v>
      </c>
      <c r="Q902">
        <v>-6.1912328478233034E-3</v>
      </c>
      <c r="R902">
        <v>-6.3655988211430592E-2</v>
      </c>
      <c r="S902">
        <v>-3.6939768565725777E-2</v>
      </c>
    </row>
    <row r="903" spans="1:19" x14ac:dyDescent="0.35">
      <c r="A903" s="2">
        <v>44742</v>
      </c>
      <c r="B903">
        <v>-1.0581988527226921E-2</v>
      </c>
      <c r="C903">
        <v>-1.459856240516832E-2</v>
      </c>
      <c r="D903">
        <v>-1.8040553682067691E-2</v>
      </c>
      <c r="E903">
        <v>-1.496802683150256E-2</v>
      </c>
      <c r="F903">
        <v>-1.8970185965600291E-2</v>
      </c>
      <c r="G903">
        <v>-2.4553784112449021E-2</v>
      </c>
      <c r="H903">
        <v>-3.440468949072573E-3</v>
      </c>
      <c r="I903">
        <v>-3.1007000116097801E-2</v>
      </c>
      <c r="J903">
        <v>-2.6870333926257591E-2</v>
      </c>
      <c r="K903">
        <v>-1.3602619317362841E-2</v>
      </c>
      <c r="L903">
        <v>-3.7224438423233419E-3</v>
      </c>
      <c r="M903">
        <v>-1.2679324290728379E-2</v>
      </c>
      <c r="N903">
        <v>-3.0621905718813961E-2</v>
      </c>
      <c r="O903">
        <v>-5.8934709065682211E-3</v>
      </c>
      <c r="P903">
        <v>-6.797116828896943E-3</v>
      </c>
      <c r="Q903">
        <v>-6.2301192585557663E-3</v>
      </c>
      <c r="R903">
        <v>-2.361043911855298E-2</v>
      </c>
      <c r="S903">
        <v>-2.814343257176544E-2</v>
      </c>
    </row>
    <row r="904" spans="1:19" x14ac:dyDescent="0.35">
      <c r="A904" s="2">
        <v>44743</v>
      </c>
      <c r="B904">
        <v>0</v>
      </c>
      <c r="C904">
        <v>-2.4691276281620929E-3</v>
      </c>
      <c r="D904">
        <v>1.302751656540724E-2</v>
      </c>
      <c r="E904">
        <v>1.1949181643845289E-2</v>
      </c>
      <c r="F904">
        <v>2.025773530776109E-2</v>
      </c>
      <c r="G904">
        <v>1.068445952484987E-2</v>
      </c>
      <c r="H904">
        <v>-2.6754749034209161E-2</v>
      </c>
      <c r="I904">
        <v>-5.1916950770040096E-3</v>
      </c>
      <c r="J904">
        <v>2.7612285251430672E-2</v>
      </c>
      <c r="K904">
        <v>3.1139026272191121E-3</v>
      </c>
      <c r="L904">
        <v>2.6494522779267889E-2</v>
      </c>
      <c r="M904">
        <v>6.8491069590690401E-3</v>
      </c>
      <c r="N904">
        <v>2.902795532857572E-2</v>
      </c>
      <c r="O904">
        <v>-7.4583220282776752E-3</v>
      </c>
      <c r="P904">
        <v>1.425718106719254E-2</v>
      </c>
      <c r="Q904">
        <v>3.60955024781151E-3</v>
      </c>
      <c r="R904">
        <v>1.5995562036458241E-2</v>
      </c>
      <c r="S904">
        <v>2.230264352876099E-2</v>
      </c>
    </row>
    <row r="905" spans="1:19" x14ac:dyDescent="0.35">
      <c r="A905" s="2">
        <v>44746</v>
      </c>
      <c r="B905">
        <v>-8.0214289108918591E-3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</row>
    <row r="906" spans="1:19" x14ac:dyDescent="0.35">
      <c r="A906" s="2">
        <v>44747</v>
      </c>
      <c r="B906">
        <v>0</v>
      </c>
      <c r="C906">
        <v>-3.9957712858099133E-2</v>
      </c>
      <c r="D906">
        <v>-6.9685727086919558E-2</v>
      </c>
      <c r="E906">
        <v>-2.6278076382553861E-2</v>
      </c>
      <c r="F906">
        <v>-8.0324789827727727E-2</v>
      </c>
      <c r="G906">
        <v>-6.0920890339687062E-2</v>
      </c>
      <c r="H906">
        <v>-8.5722819710815079E-3</v>
      </c>
      <c r="I906">
        <v>-6.8317612618319923E-2</v>
      </c>
      <c r="J906">
        <v>-3.243394683482026E-2</v>
      </c>
      <c r="K906">
        <v>-6.2971231250771531E-2</v>
      </c>
      <c r="L906">
        <v>-2.2005318952461831E-2</v>
      </c>
      <c r="M906">
        <v>-3.5714092460714331E-2</v>
      </c>
      <c r="N906">
        <v>-4.7173213507758049E-2</v>
      </c>
      <c r="O906">
        <v>-6.3583958634925164E-2</v>
      </c>
      <c r="P906">
        <v>-6.5785642848949499E-2</v>
      </c>
      <c r="Q906">
        <v>-3.180017951925207E-2</v>
      </c>
      <c r="R906">
        <v>-4.0655774559162687E-2</v>
      </c>
      <c r="S906">
        <v>-3.1296588547650377E-2</v>
      </c>
    </row>
    <row r="907" spans="1:19" x14ac:dyDescent="0.35">
      <c r="A907" s="2">
        <v>44748</v>
      </c>
      <c r="B907">
        <v>-4.3126669975354748E-2</v>
      </c>
      <c r="C907">
        <v>-1.5837876489528391E-2</v>
      </c>
      <c r="D907">
        <v>-1.535926076866612E-2</v>
      </c>
      <c r="E907">
        <v>-1.3178244801262061E-2</v>
      </c>
      <c r="F907">
        <v>-2.9440588042144559E-2</v>
      </c>
      <c r="G907">
        <v>-3.7302158313311413E-2</v>
      </c>
      <c r="H907">
        <v>-1.9379908274586129E-2</v>
      </c>
      <c r="I907">
        <v>-2.688663687771542E-2</v>
      </c>
      <c r="J907">
        <v>-2.9728317472395679E-2</v>
      </c>
      <c r="K907">
        <v>-2.1296685829224948E-2</v>
      </c>
      <c r="L907">
        <v>0</v>
      </c>
      <c r="M907">
        <v>-2.1164025731794881E-2</v>
      </c>
      <c r="N907">
        <v>-1.0697899819254951E-2</v>
      </c>
      <c r="O907">
        <v>-1.2139866579317539E-2</v>
      </c>
      <c r="P907">
        <v>-2.0764413562634251E-2</v>
      </c>
      <c r="Q907">
        <v>-4.0860103245139667E-2</v>
      </c>
      <c r="R907">
        <v>-1.8148372026555282E-2</v>
      </c>
      <c r="S907">
        <v>-1.8040177218289429E-2</v>
      </c>
    </row>
    <row r="908" spans="1:19" x14ac:dyDescent="0.35">
      <c r="A908" s="2">
        <v>44749</v>
      </c>
      <c r="B908">
        <v>-5.6337521485440023E-3</v>
      </c>
      <c r="C908">
        <v>3.9670825119564102E-2</v>
      </c>
      <c r="D908">
        <v>3.6117276747154259E-2</v>
      </c>
      <c r="E908">
        <v>1.9463010600473622E-2</v>
      </c>
      <c r="F908">
        <v>4.1455981850202488E-2</v>
      </c>
      <c r="G908">
        <v>4.1224808351900448E-2</v>
      </c>
      <c r="H908">
        <v>3.8613547425554229E-2</v>
      </c>
      <c r="I908">
        <v>4.5630537471007981E-2</v>
      </c>
      <c r="J908">
        <v>5.1948137383961868E-2</v>
      </c>
      <c r="K908">
        <v>5.5609395536842632E-2</v>
      </c>
      <c r="L908">
        <v>3.9925523064349822E-2</v>
      </c>
      <c r="M908">
        <v>4.1441303583127809E-2</v>
      </c>
      <c r="N908">
        <v>3.7847538543132053E-2</v>
      </c>
      <c r="O908">
        <v>1.9579289306459469E-2</v>
      </c>
      <c r="P908">
        <v>2.4892392700032628E-2</v>
      </c>
      <c r="Q908">
        <v>2.4867347145215879E-2</v>
      </c>
      <c r="R908">
        <v>4.5521494153265118E-2</v>
      </c>
      <c r="S908">
        <v>3.1940331581429733E-2</v>
      </c>
    </row>
    <row r="909" spans="1:19" x14ac:dyDescent="0.35">
      <c r="A909" s="2">
        <v>44750</v>
      </c>
      <c r="B909">
        <v>8.4985458572770511E-3</v>
      </c>
      <c r="C909">
        <v>2.1596834941790539E-3</v>
      </c>
      <c r="D909">
        <v>1.2738327450345639E-3</v>
      </c>
      <c r="E909">
        <v>-5.2256212862239471E-3</v>
      </c>
      <c r="F909">
        <v>7.7669340750952109E-3</v>
      </c>
      <c r="G909">
        <v>4.2830058655016767E-3</v>
      </c>
      <c r="H909">
        <v>-1.9320866907470698E-2</v>
      </c>
      <c r="I909">
        <v>2.7023692167047479E-3</v>
      </c>
      <c r="J909">
        <v>-1.917989963195144E-3</v>
      </c>
      <c r="K909">
        <v>-5.0390897612436758E-3</v>
      </c>
      <c r="L909">
        <v>-1.301448013581008E-2</v>
      </c>
      <c r="M909">
        <v>1.989616550567708E-2</v>
      </c>
      <c r="N909">
        <v>-6.4212164625323531E-3</v>
      </c>
      <c r="O909">
        <v>2.042712998328255E-3</v>
      </c>
      <c r="P909">
        <v>-1.8290694741403771E-2</v>
      </c>
      <c r="Q909">
        <v>-2.9832807342383689E-3</v>
      </c>
      <c r="R909">
        <v>6.488531025818256E-3</v>
      </c>
      <c r="S909">
        <v>1.6290282308826229E-3</v>
      </c>
    </row>
    <row r="910" spans="1:19" x14ac:dyDescent="0.35">
      <c r="A910" s="2">
        <v>44753</v>
      </c>
      <c r="B910">
        <v>-5.6180045741017759E-3</v>
      </c>
      <c r="C910">
        <v>-1.3649349577634751E-2</v>
      </c>
      <c r="D910">
        <v>-1.0525057993891579E-2</v>
      </c>
      <c r="E910">
        <v>-8.8255266739076799E-3</v>
      </c>
      <c r="F910">
        <v>-3.0828408068868E-2</v>
      </c>
      <c r="G910">
        <v>-1.7248071509889381E-2</v>
      </c>
      <c r="H910">
        <v>-2.3880647014982159E-3</v>
      </c>
      <c r="I910">
        <v>-1.7768012459878468E-2</v>
      </c>
      <c r="J910">
        <v>4.323438092602494E-3</v>
      </c>
      <c r="K910">
        <v>-1.8416243972123492E-2</v>
      </c>
      <c r="L910">
        <v>-1.895493685105509E-2</v>
      </c>
      <c r="M910">
        <v>-2.0356172647336249E-2</v>
      </c>
      <c r="N910">
        <v>-3.048418791903873E-3</v>
      </c>
      <c r="O910">
        <v>-1.447494924435333E-2</v>
      </c>
      <c r="P910">
        <v>-2.4435092656584612E-2</v>
      </c>
      <c r="Q910">
        <v>-1.3564639806892039E-2</v>
      </c>
      <c r="R910">
        <v>7.1009390022553909E-3</v>
      </c>
      <c r="S910">
        <v>-5.1113429963228763E-3</v>
      </c>
    </row>
    <row r="911" spans="1:19" x14ac:dyDescent="0.35">
      <c r="A911" s="2">
        <v>44754</v>
      </c>
      <c r="B911">
        <v>2.8248724333024282E-3</v>
      </c>
      <c r="C911">
        <v>-2.1121688665143971E-2</v>
      </c>
      <c r="D911">
        <v>-2.4547055962487629E-2</v>
      </c>
      <c r="E911">
        <v>-1.8302456217042629E-2</v>
      </c>
      <c r="F911">
        <v>-9.9404604011310571E-3</v>
      </c>
      <c r="G911">
        <v>-4.0597915384496419E-2</v>
      </c>
      <c r="H911">
        <v>-1.406337369328781E-2</v>
      </c>
      <c r="I911">
        <v>-3.8821010650265331E-2</v>
      </c>
      <c r="J911">
        <v>-1.0522583489490979E-2</v>
      </c>
      <c r="K911">
        <v>-3.095678451510242E-2</v>
      </c>
      <c r="L911">
        <v>-3.612239103764614E-2</v>
      </c>
      <c r="M911">
        <v>-2.770570714639287E-2</v>
      </c>
      <c r="N911">
        <v>-1.528860132003762E-2</v>
      </c>
      <c r="O911">
        <v>-1.344627277111787E-2</v>
      </c>
      <c r="P911">
        <v>-4.4771475374008378E-2</v>
      </c>
      <c r="Q911">
        <v>-2.2244763025013329E-2</v>
      </c>
      <c r="R911">
        <v>-2.7182476267271331E-2</v>
      </c>
      <c r="S911">
        <v>-1.3311650650494561E-2</v>
      </c>
    </row>
    <row r="912" spans="1:19" x14ac:dyDescent="0.35">
      <c r="A912" s="2">
        <v>44755</v>
      </c>
      <c r="B912">
        <v>-5.6337521485440023E-3</v>
      </c>
      <c r="C912">
        <v>4.8363045820598582E-3</v>
      </c>
      <c r="D912">
        <v>-4.0741987670870339E-3</v>
      </c>
      <c r="E912">
        <v>-6.6943686231463184E-3</v>
      </c>
      <c r="F912">
        <v>9.0362269470776191E-3</v>
      </c>
      <c r="G912">
        <v>-1.005039986072598E-3</v>
      </c>
      <c r="H912">
        <v>1.9423341250760281E-2</v>
      </c>
      <c r="I912">
        <v>1.427354350729448E-2</v>
      </c>
      <c r="J912">
        <v>-9.7883620881953348E-3</v>
      </c>
      <c r="K912">
        <v>3.8723002031606502E-3</v>
      </c>
      <c r="L912">
        <v>1.115568478769036E-2</v>
      </c>
      <c r="M912">
        <v>9.7953769830760873E-3</v>
      </c>
      <c r="N912">
        <v>-1.068195379377357E-2</v>
      </c>
      <c r="O912">
        <v>1.887082220846104E-3</v>
      </c>
      <c r="P912">
        <v>2.294434092402486E-3</v>
      </c>
      <c r="Q912">
        <v>1.3029985198002031E-2</v>
      </c>
      <c r="R912">
        <v>-2.355526911597949E-2</v>
      </c>
      <c r="S912">
        <v>4.0236985561898919E-3</v>
      </c>
    </row>
    <row r="913" spans="1:19" x14ac:dyDescent="0.35">
      <c r="A913" s="2">
        <v>44756</v>
      </c>
      <c r="B913">
        <v>-5.665749443601209E-3</v>
      </c>
      <c r="C913">
        <v>-3.6653036743382487E-2</v>
      </c>
      <c r="D913">
        <v>-1.804841546786495E-2</v>
      </c>
      <c r="E913">
        <v>-1.485634082963605E-2</v>
      </c>
      <c r="F913">
        <v>-5.2736256163700701E-2</v>
      </c>
      <c r="G913">
        <v>-3.5685254097101549E-2</v>
      </c>
      <c r="H913">
        <v>-5.7755321277309091E-2</v>
      </c>
      <c r="I913">
        <v>-1.8138163223710872E-2</v>
      </c>
      <c r="J913">
        <v>-1.5377112522340201E-2</v>
      </c>
      <c r="K913">
        <v>-1.5911388617881331E-2</v>
      </c>
      <c r="L913">
        <v>-1.344597071200093E-2</v>
      </c>
      <c r="M913">
        <v>-3.8800785784059648E-2</v>
      </c>
      <c r="N913">
        <v>-1.381042569358271E-2</v>
      </c>
      <c r="O913">
        <v>-3.4324027529876511E-2</v>
      </c>
      <c r="P913">
        <v>-3.4336252173423183E-2</v>
      </c>
      <c r="Q913">
        <v>-5.47161962789946E-2</v>
      </c>
      <c r="R913">
        <v>-1.57242857340576E-2</v>
      </c>
      <c r="S913">
        <v>-2.003777179000843E-2</v>
      </c>
    </row>
    <row r="914" spans="1:19" x14ac:dyDescent="0.35">
      <c r="A914" s="2">
        <v>44757</v>
      </c>
      <c r="B914">
        <v>-1.424500392393435E-2</v>
      </c>
      <c r="C914">
        <v>2.4596528327547329E-2</v>
      </c>
      <c r="D914">
        <v>1.568441159464928E-2</v>
      </c>
      <c r="E914">
        <v>1.257888568845544E-2</v>
      </c>
      <c r="F914">
        <v>6.3024747632478562E-3</v>
      </c>
      <c r="G914">
        <v>2.2708159720566279E-2</v>
      </c>
      <c r="H914">
        <v>2.2432880394685831E-2</v>
      </c>
      <c r="I914">
        <v>1.082906877480494E-2</v>
      </c>
      <c r="J914">
        <v>4.6355892437374591E-2</v>
      </c>
      <c r="K914">
        <v>2.1558142097633851E-2</v>
      </c>
      <c r="L914">
        <v>2.5860636838854981E-2</v>
      </c>
      <c r="M914">
        <v>3.0275126151972479E-2</v>
      </c>
      <c r="N914">
        <v>3.933803287577553E-2</v>
      </c>
      <c r="O914">
        <v>2.8825434102468291E-2</v>
      </c>
      <c r="P914">
        <v>2.2350108440249979E-2</v>
      </c>
      <c r="Q914">
        <v>3.5205085006080987E-2</v>
      </c>
      <c r="R914">
        <v>3.7805233024637903E-2</v>
      </c>
      <c r="S914">
        <v>1.6839101349208629E-2</v>
      </c>
    </row>
    <row r="915" spans="1:19" x14ac:dyDescent="0.35">
      <c r="A915" s="2">
        <v>44760</v>
      </c>
      <c r="B915">
        <v>4.3352489399078209E-2</v>
      </c>
      <c r="C915">
        <v>2.5131077655049069E-2</v>
      </c>
      <c r="D915">
        <v>2.629966643664328E-2</v>
      </c>
      <c r="E915">
        <v>1.4021184662523559E-2</v>
      </c>
      <c r="F915">
        <v>2.2964464494396038E-2</v>
      </c>
      <c r="G915">
        <v>2.312901451767968E-2</v>
      </c>
      <c r="H915">
        <v>4.7280580835994852E-2</v>
      </c>
      <c r="I915">
        <v>4.8104157153110449E-2</v>
      </c>
      <c r="J915">
        <v>9.5950085167231247E-3</v>
      </c>
      <c r="K915">
        <v>3.4532554217266531E-2</v>
      </c>
      <c r="L915">
        <v>2.2824003628803439E-2</v>
      </c>
      <c r="M915">
        <v>2.1371407989456252E-2</v>
      </c>
      <c r="N915">
        <v>1.3596237752574011E-2</v>
      </c>
      <c r="O915">
        <v>2.296178482518485E-2</v>
      </c>
      <c r="P915">
        <v>1.4243203293272669E-2</v>
      </c>
      <c r="Q915">
        <v>2.5871022005327541E-2</v>
      </c>
      <c r="R915">
        <v>1.6445090826918699E-2</v>
      </c>
      <c r="S915">
        <v>1.8452683401884769E-2</v>
      </c>
    </row>
    <row r="916" spans="1:19" x14ac:dyDescent="0.35">
      <c r="A916" s="2">
        <v>44761</v>
      </c>
      <c r="B916">
        <v>5.540269928217656E-3</v>
      </c>
      <c r="C916">
        <v>2.6710681540226041E-2</v>
      </c>
      <c r="D916">
        <v>4.0084901007201752E-2</v>
      </c>
      <c r="E916">
        <v>3.6036707380757697E-2</v>
      </c>
      <c r="F916">
        <v>4.081633019786679E-2</v>
      </c>
      <c r="G916">
        <v>4.1093152168940612E-2</v>
      </c>
      <c r="H916">
        <v>1.7114277705710949E-2</v>
      </c>
      <c r="I916">
        <v>4.3090547668934498E-2</v>
      </c>
      <c r="J916">
        <v>3.074019230243041E-2</v>
      </c>
      <c r="K916">
        <v>4.4042459388883293E-2</v>
      </c>
      <c r="L916">
        <v>4.6128215428687717E-2</v>
      </c>
      <c r="M916">
        <v>1.6564850660215621E-2</v>
      </c>
      <c r="N916">
        <v>3.2145118099638159E-2</v>
      </c>
      <c r="O916">
        <v>1.9975316877307799E-2</v>
      </c>
      <c r="P916">
        <v>4.0823002147857279E-2</v>
      </c>
      <c r="Q916">
        <v>3.2947069814805767E-2</v>
      </c>
      <c r="R916">
        <v>2.2857740179599739E-2</v>
      </c>
      <c r="S916">
        <v>2.520325013675917E-2</v>
      </c>
    </row>
    <row r="917" spans="1:19" x14ac:dyDescent="0.35">
      <c r="A917" s="2">
        <v>44762</v>
      </c>
      <c r="B917">
        <v>5.5095921549366267E-3</v>
      </c>
      <c r="C917">
        <v>2.8510137535655571E-3</v>
      </c>
      <c r="D917">
        <v>2.5203237295719601E-2</v>
      </c>
      <c r="E917">
        <v>1.32080721324308E-2</v>
      </c>
      <c r="F917">
        <v>-1.9608276451376079E-3</v>
      </c>
      <c r="G917">
        <v>1.8818794643184141E-2</v>
      </c>
      <c r="H917">
        <v>1.827671103030171E-2</v>
      </c>
      <c r="I917">
        <v>7.9738628525141131E-3</v>
      </c>
      <c r="J917">
        <v>1.070001752021232E-2</v>
      </c>
      <c r="K917">
        <v>1.7762024421744241E-2</v>
      </c>
      <c r="L917">
        <v>1.162054201514451E-2</v>
      </c>
      <c r="M917">
        <v>-2.572794927372835E-3</v>
      </c>
      <c r="N917">
        <v>1.6859777978458501E-2</v>
      </c>
      <c r="O917">
        <v>-4.6436803821294781E-3</v>
      </c>
      <c r="P917">
        <v>6.275228407324196E-4</v>
      </c>
      <c r="Q917">
        <v>-1.1419652994070001E-2</v>
      </c>
      <c r="R917">
        <v>4.965978405684357E-3</v>
      </c>
      <c r="S917">
        <v>1.098920094410194E-2</v>
      </c>
    </row>
    <row r="918" spans="1:19" x14ac:dyDescent="0.35">
      <c r="A918" s="2">
        <v>44763</v>
      </c>
      <c r="B918">
        <v>-1.095895722686524E-2</v>
      </c>
      <c r="C918">
        <v>-1.279305236617456E-2</v>
      </c>
      <c r="D918">
        <v>-1.9622924576029991E-2</v>
      </c>
      <c r="E918">
        <v>-7.6442049312572813E-3</v>
      </c>
      <c r="F918">
        <v>-4.7151283131198977E-2</v>
      </c>
      <c r="G918">
        <v>-1.9039523792743981E-2</v>
      </c>
      <c r="H918">
        <v>-2.4216503326542019E-2</v>
      </c>
      <c r="I918">
        <v>-1.4868479006638791E-2</v>
      </c>
      <c r="J918">
        <v>-2.635431031589186E-2</v>
      </c>
      <c r="K918">
        <v>-3.3158843563989682E-2</v>
      </c>
      <c r="L918">
        <v>-2.439027216553824E-2</v>
      </c>
      <c r="M918">
        <v>-1.3757527988558451E-2</v>
      </c>
      <c r="N918">
        <v>-1.888317922458849E-2</v>
      </c>
      <c r="O918">
        <v>-6.4908003677967008E-3</v>
      </c>
      <c r="P918">
        <v>-1.6306004159324039E-2</v>
      </c>
      <c r="Q918">
        <v>-1.8522094269048051E-2</v>
      </c>
      <c r="R918">
        <v>-4.6943490424610552E-2</v>
      </c>
      <c r="S918">
        <v>-1.669666619212162E-2</v>
      </c>
    </row>
    <row r="919" spans="1:19" x14ac:dyDescent="0.35">
      <c r="A919" s="2">
        <v>44764</v>
      </c>
      <c r="B919">
        <v>-2.7700201049475348E-3</v>
      </c>
      <c r="C919">
        <v>-8.2794355018475096E-3</v>
      </c>
      <c r="D919">
        <v>-8.9957595930967305E-3</v>
      </c>
      <c r="E919">
        <v>-8.3217405471794903E-3</v>
      </c>
      <c r="F919">
        <v>-3.8144267010171713E-2</v>
      </c>
      <c r="G919">
        <v>-2.4719887051602999E-2</v>
      </c>
      <c r="H919">
        <v>-1.459913430758464E-3</v>
      </c>
      <c r="I919">
        <v>-1.9059502154097571E-2</v>
      </c>
      <c r="J919">
        <v>-9.2538429582670334E-3</v>
      </c>
      <c r="K919">
        <v>-1.850180632530762E-2</v>
      </c>
      <c r="L919">
        <v>-1.516121516520352E-2</v>
      </c>
      <c r="M919">
        <v>1.4821242066132889E-2</v>
      </c>
      <c r="N919">
        <v>-7.9803183179035786E-3</v>
      </c>
      <c r="O919">
        <v>-3.879256171114398E-3</v>
      </c>
      <c r="P919">
        <v>-1.7532649802817209E-2</v>
      </c>
      <c r="Q919">
        <v>4.0579138668483949E-4</v>
      </c>
      <c r="R919">
        <v>-1.2483358980630581E-3</v>
      </c>
      <c r="S919">
        <v>-7.6354062622576713E-3</v>
      </c>
    </row>
    <row r="920" spans="1:19" x14ac:dyDescent="0.35">
      <c r="A920" s="2">
        <v>44767</v>
      </c>
      <c r="B920">
        <v>-8.3333736457058549E-3</v>
      </c>
      <c r="C920">
        <v>2.068972463493024E-2</v>
      </c>
      <c r="D920">
        <v>4.4479670842565211E-2</v>
      </c>
      <c r="E920">
        <v>2.9752438977062919E-2</v>
      </c>
      <c r="F920">
        <v>4.3944292513066197E-2</v>
      </c>
      <c r="G920">
        <v>4.4356468439992192E-2</v>
      </c>
      <c r="H920">
        <v>3.9181449548721707E-2</v>
      </c>
      <c r="I920">
        <v>4.8623979310157717E-2</v>
      </c>
      <c r="J920">
        <v>3.6777511418759623E-2</v>
      </c>
      <c r="K920">
        <v>6.5747148538937372E-2</v>
      </c>
      <c r="L920">
        <v>5.4864049251194043E-2</v>
      </c>
      <c r="M920">
        <v>6.4433047314831127E-2</v>
      </c>
      <c r="N920">
        <v>3.2059709250255031E-2</v>
      </c>
      <c r="O920">
        <v>2.8694419805051611E-2</v>
      </c>
      <c r="P920">
        <v>3.3744286720468919E-2</v>
      </c>
      <c r="Q920">
        <v>2.3935208447570799E-2</v>
      </c>
      <c r="R920">
        <v>5.0951799911316487E-2</v>
      </c>
      <c r="S920">
        <v>3.330284789116944E-2</v>
      </c>
    </row>
    <row r="921" spans="1:19" x14ac:dyDescent="0.35">
      <c r="A921" s="2">
        <v>44768</v>
      </c>
      <c r="B921">
        <v>2.5210207011832741E-2</v>
      </c>
      <c r="C921">
        <v>-1.7782537588720839E-3</v>
      </c>
      <c r="D921">
        <v>-1.0429110412863429E-2</v>
      </c>
      <c r="E921">
        <v>-7.8125390311987175E-3</v>
      </c>
      <c r="F921">
        <v>1.848053884907697E-2</v>
      </c>
      <c r="G921">
        <v>-1.6401302263618689E-2</v>
      </c>
      <c r="H921">
        <v>2.0540050923711691E-2</v>
      </c>
      <c r="I921">
        <v>-1.0157996886354881E-2</v>
      </c>
      <c r="J921">
        <v>-9.45949506865984E-3</v>
      </c>
      <c r="K921">
        <v>-1.164801196199061E-2</v>
      </c>
      <c r="L921">
        <v>-3.6329795335190762E-2</v>
      </c>
      <c r="M921">
        <v>1.775619446003884E-2</v>
      </c>
      <c r="N921">
        <v>-1.478677332028944E-2</v>
      </c>
      <c r="O921">
        <v>-2.590128824319748E-3</v>
      </c>
      <c r="P921">
        <v>-1.381041409255368E-2</v>
      </c>
      <c r="Q921">
        <v>-1.6244100965780661E-2</v>
      </c>
      <c r="R921">
        <v>-1.5459352279753921E-2</v>
      </c>
      <c r="S921">
        <v>-3.8897611540460448E-3</v>
      </c>
    </row>
    <row r="922" spans="1:19" x14ac:dyDescent="0.35">
      <c r="A922" s="2">
        <v>44769</v>
      </c>
      <c r="B922">
        <v>8.196684786274222E-3</v>
      </c>
      <c r="C922">
        <v>2.458140808771803E-2</v>
      </c>
      <c r="D922">
        <v>2.3932329460233381E-2</v>
      </c>
      <c r="E922">
        <v>1.316848823456329E-2</v>
      </c>
      <c r="F922">
        <v>2.6209544278060552E-2</v>
      </c>
      <c r="G922">
        <v>4.2795168033070707E-2</v>
      </c>
      <c r="H922">
        <v>1.7921086044772491E-2</v>
      </c>
      <c r="I922">
        <v>1.3588015371623239E-2</v>
      </c>
      <c r="J922">
        <v>2.2965017862738971E-2</v>
      </c>
      <c r="K922">
        <v>4.233960594007824E-2</v>
      </c>
      <c r="L922">
        <v>1.1438623326386789E-2</v>
      </c>
      <c r="M922">
        <v>2.696273758787604E-2</v>
      </c>
      <c r="N922">
        <v>2.7806752169689201E-2</v>
      </c>
      <c r="O922">
        <v>2.7167421572952041E-2</v>
      </c>
      <c r="P922">
        <v>2.959890074859706E-2</v>
      </c>
      <c r="Q922">
        <v>2.3560223773803509E-2</v>
      </c>
      <c r="R922">
        <v>3.5956764076457308E-2</v>
      </c>
      <c r="S922">
        <v>2.1644462336173339E-2</v>
      </c>
    </row>
    <row r="923" spans="1:19" x14ac:dyDescent="0.35">
      <c r="A923" s="2">
        <v>44770</v>
      </c>
      <c r="B923">
        <v>-2.7100400932512651E-3</v>
      </c>
      <c r="C923">
        <v>-1.008326492019007E-2</v>
      </c>
      <c r="D923">
        <v>8.4700728978965856E-3</v>
      </c>
      <c r="E923">
        <v>7.5708654462713909E-3</v>
      </c>
      <c r="F923">
        <v>2.062879448727117E-2</v>
      </c>
      <c r="G923">
        <v>-7.3944646383662382E-3</v>
      </c>
      <c r="H923">
        <v>6.7714946802834852E-3</v>
      </c>
      <c r="I923">
        <v>2.3530522959334998E-2</v>
      </c>
      <c r="J923">
        <v>-4.3343536291371443E-3</v>
      </c>
      <c r="K923">
        <v>2.9314271024591938E-3</v>
      </c>
      <c r="L923">
        <v>-2.2299959864887642E-3</v>
      </c>
      <c r="M923">
        <v>3.3976908747729073E-2</v>
      </c>
      <c r="N923">
        <v>-3.735440504900156E-3</v>
      </c>
      <c r="O923">
        <v>1.3614015195910769E-3</v>
      </c>
      <c r="P923">
        <v>1.0510045056527421E-2</v>
      </c>
      <c r="Q923">
        <v>-3.6789415320994327E-2</v>
      </c>
      <c r="R923">
        <v>-1.7847641475495779E-2</v>
      </c>
      <c r="S923">
        <v>1.16851219211449E-2</v>
      </c>
    </row>
    <row r="924" spans="1:19" x14ac:dyDescent="0.35">
      <c r="A924" s="2">
        <v>44771</v>
      </c>
      <c r="B924">
        <v>-8.1522131041147361E-3</v>
      </c>
      <c r="C924">
        <v>3.196329033630807E-2</v>
      </c>
      <c r="D924">
        <v>3.5828282242519771E-2</v>
      </c>
      <c r="E924">
        <v>8.9034968403311376E-2</v>
      </c>
      <c r="F924">
        <v>3.3686075050562092E-2</v>
      </c>
      <c r="G924">
        <v>3.5664349414614049E-2</v>
      </c>
      <c r="H924">
        <v>3.3360098374900282E-2</v>
      </c>
      <c r="I924">
        <v>3.013377134503048E-2</v>
      </c>
      <c r="J924">
        <v>2.3105386621441681E-2</v>
      </c>
      <c r="K924">
        <v>3.5490427567692828E-2</v>
      </c>
      <c r="L924">
        <v>4.9648718145765443E-2</v>
      </c>
      <c r="M924">
        <v>6.6467439901130687E-2</v>
      </c>
      <c r="N924">
        <v>1.1248614926857799E-2</v>
      </c>
      <c r="O924">
        <v>3.6706139871610872E-2</v>
      </c>
      <c r="P924">
        <v>3.8237879820673497E-2</v>
      </c>
      <c r="Q924">
        <v>4.2892143759507118E-2</v>
      </c>
      <c r="R924">
        <v>1.1505784110092289E-2</v>
      </c>
      <c r="S924">
        <v>4.6308379481082129E-2</v>
      </c>
    </row>
    <row r="925" spans="1:19" x14ac:dyDescent="0.35">
      <c r="A925" s="2">
        <v>44774</v>
      </c>
      <c r="B925">
        <v>-5.4794028798161856E-3</v>
      </c>
      <c r="C925">
        <v>-1.1231975545994199E-2</v>
      </c>
      <c r="D925">
        <v>-2.3914657261683181E-2</v>
      </c>
      <c r="E925">
        <v>-1.9965847270957071E-2</v>
      </c>
      <c r="F925">
        <v>-2.0484079312830031E-2</v>
      </c>
      <c r="G925">
        <v>-3.2727780812701217E-2</v>
      </c>
      <c r="H925">
        <v>-1.69225630032287E-2</v>
      </c>
      <c r="I925">
        <v>-3.3164419193926653E-2</v>
      </c>
      <c r="J925">
        <v>-1.4619264193255649E-2</v>
      </c>
      <c r="K925">
        <v>-3.2661168340983197E-2</v>
      </c>
      <c r="L925">
        <v>-7.9085964737711789E-3</v>
      </c>
      <c r="M925">
        <v>-1.260510346838584E-2</v>
      </c>
      <c r="N925">
        <v>-1.6966218263144931E-2</v>
      </c>
      <c r="O925">
        <v>-1.910829472377662E-2</v>
      </c>
      <c r="P925">
        <v>-1.620498766249567E-2</v>
      </c>
      <c r="Q925">
        <v>-9.9881407386501753E-3</v>
      </c>
      <c r="R925">
        <v>-1.0833829766411229E-3</v>
      </c>
      <c r="S925">
        <v>-2.5276021652733901E-2</v>
      </c>
    </row>
    <row r="926" spans="1:19" x14ac:dyDescent="0.35">
      <c r="A926" s="2">
        <v>44775</v>
      </c>
      <c r="B926">
        <v>-1.37741707645358E-2</v>
      </c>
      <c r="C926">
        <v>1.0671260612895139E-2</v>
      </c>
      <c r="D926">
        <v>-4.100979372600233E-3</v>
      </c>
      <c r="E926">
        <v>-8.5353026769735552E-3</v>
      </c>
      <c r="F926">
        <v>7.6046191731082846E-3</v>
      </c>
      <c r="G926">
        <v>-3.625230784329414E-3</v>
      </c>
      <c r="H926">
        <v>1.0592950124324041E-3</v>
      </c>
      <c r="I926">
        <v>8.0006366448246435E-3</v>
      </c>
      <c r="J926">
        <v>3.6536712725146581E-2</v>
      </c>
      <c r="K926">
        <v>-4.5853014381768142E-3</v>
      </c>
      <c r="L926">
        <v>-2.6061933783365632E-3</v>
      </c>
      <c r="M926">
        <v>-1.8439665920425671E-2</v>
      </c>
      <c r="N926">
        <v>5.7138474482298918E-4</v>
      </c>
      <c r="O926">
        <v>6.8754010341818272E-3</v>
      </c>
      <c r="P926">
        <v>-1.497207006857626E-3</v>
      </c>
      <c r="Q926">
        <v>-3.3432247628948253E-2</v>
      </c>
      <c r="R926">
        <v>2.1147831206051789E-2</v>
      </c>
      <c r="S926">
        <v>-4.3396898706117293E-3</v>
      </c>
    </row>
    <row r="927" spans="1:19" x14ac:dyDescent="0.35">
      <c r="A927" s="2">
        <v>44776</v>
      </c>
      <c r="B927">
        <v>-2.793309677401878E-3</v>
      </c>
      <c r="C927">
        <v>1.123969443920148E-2</v>
      </c>
      <c r="D927">
        <v>-3.5793420198357302E-2</v>
      </c>
      <c r="E927">
        <v>-2.375245378891766E-2</v>
      </c>
      <c r="F927">
        <v>-1.8869447941555211E-3</v>
      </c>
      <c r="G927">
        <v>-3.3398644637811607E-2</v>
      </c>
      <c r="H927">
        <v>-1.8782970047934059E-2</v>
      </c>
      <c r="I927">
        <v>-3.6036728133937102E-2</v>
      </c>
      <c r="J927">
        <v>-1.004055299881601E-2</v>
      </c>
      <c r="K927">
        <v>-4.1457401061067767E-2</v>
      </c>
      <c r="L927">
        <v>-6.2557607365354873E-2</v>
      </c>
      <c r="M927">
        <v>-5.7803488652160562E-3</v>
      </c>
      <c r="N927">
        <v>-2.3189263435384411E-2</v>
      </c>
      <c r="O927">
        <v>-6.8284526835395987E-3</v>
      </c>
      <c r="P927">
        <v>-3.5093209676309578E-2</v>
      </c>
      <c r="Q927">
        <v>7.9818514727465484E-3</v>
      </c>
      <c r="R927">
        <v>-3.7496648396530552E-2</v>
      </c>
      <c r="S927">
        <v>-3.2422672667545387E-2</v>
      </c>
    </row>
    <row r="928" spans="1:19" x14ac:dyDescent="0.35">
      <c r="A928" s="2">
        <v>44777</v>
      </c>
      <c r="B928">
        <v>-1.680664981309388E-2</v>
      </c>
      <c r="C928">
        <v>-1.145163938307292E-2</v>
      </c>
      <c r="D928">
        <v>-1.5768762731734332E-2</v>
      </c>
      <c r="E928">
        <v>-2.7162824048504008E-2</v>
      </c>
      <c r="F928">
        <v>-3.9697424855556718E-2</v>
      </c>
      <c r="G928">
        <v>-3.6579457210057398E-2</v>
      </c>
      <c r="H928">
        <v>-3.612830567808456E-2</v>
      </c>
      <c r="I928">
        <v>-5.4893033247585432E-2</v>
      </c>
      <c r="J928">
        <v>-2.70824487417376E-2</v>
      </c>
      <c r="K928">
        <v>-6.2035800160299193E-2</v>
      </c>
      <c r="L928">
        <v>-5.787835029756383E-2</v>
      </c>
      <c r="M928">
        <v>2.8342885114080119E-2</v>
      </c>
      <c r="N928">
        <v>-3.344641006386373E-2</v>
      </c>
      <c r="O928">
        <v>-2.4255118570252528E-2</v>
      </c>
      <c r="P928">
        <v>-4.4762218501930962E-2</v>
      </c>
      <c r="Q928">
        <v>3.8579196451689062E-3</v>
      </c>
      <c r="R928">
        <v>-3.2279083895419669E-2</v>
      </c>
      <c r="S928">
        <v>-4.2078530473583793E-2</v>
      </c>
    </row>
    <row r="929" spans="1:19" x14ac:dyDescent="0.35">
      <c r="A929" s="2">
        <v>44778</v>
      </c>
      <c r="B929">
        <v>-2.2791974776564139E-2</v>
      </c>
      <c r="C929">
        <v>1.056211575164023E-2</v>
      </c>
      <c r="D929">
        <v>3.3044053393738171E-2</v>
      </c>
      <c r="E929">
        <v>1.6540931248016699E-2</v>
      </c>
      <c r="F929">
        <v>1.476375871451396E-2</v>
      </c>
      <c r="G929">
        <v>7.2029496694471229E-2</v>
      </c>
      <c r="H929">
        <v>1.8461498152466001E-2</v>
      </c>
      <c r="I929">
        <v>3.0342410539016651E-2</v>
      </c>
      <c r="J929">
        <v>5.5442777293879253E-4</v>
      </c>
      <c r="K929">
        <v>1.397301450670607E-2</v>
      </c>
      <c r="L929">
        <v>2.6975250624242001E-2</v>
      </c>
      <c r="M929">
        <v>2.1201481473452469E-2</v>
      </c>
      <c r="N929">
        <v>1.3430186904593411E-2</v>
      </c>
      <c r="O929">
        <v>1.565854605216677E-2</v>
      </c>
      <c r="P929">
        <v>-1.464345178504056E-2</v>
      </c>
      <c r="Q929">
        <v>4.854500516461524E-3</v>
      </c>
      <c r="R929">
        <v>6.326203352162052E-3</v>
      </c>
      <c r="S929">
        <v>1.445106191085932E-2</v>
      </c>
    </row>
    <row r="930" spans="1:19" x14ac:dyDescent="0.35">
      <c r="A930" s="2">
        <v>44781</v>
      </c>
      <c r="B930">
        <v>0</v>
      </c>
      <c r="C930">
        <v>1.68577249645161E-2</v>
      </c>
      <c r="D930">
        <v>8.400626287649926E-3</v>
      </c>
      <c r="E930">
        <v>-1.496953036168591E-3</v>
      </c>
      <c r="F930">
        <v>3.7827390631419489E-2</v>
      </c>
      <c r="G930">
        <v>1.682214665205795E-3</v>
      </c>
      <c r="H930">
        <v>1.647978133906935E-3</v>
      </c>
      <c r="I930">
        <v>1.0691037575592871E-2</v>
      </c>
      <c r="J930">
        <v>1.884395416711593E-3</v>
      </c>
      <c r="K930">
        <v>2.7562353552594838E-3</v>
      </c>
      <c r="L930">
        <v>1.7454735093606951E-2</v>
      </c>
      <c r="M930">
        <v>6.1591749811428231E-2</v>
      </c>
      <c r="N930">
        <v>4.7738638107497339E-4</v>
      </c>
      <c r="O930">
        <v>1.5417837174926949E-3</v>
      </c>
      <c r="P930">
        <v>3.6326065775194039E-3</v>
      </c>
      <c r="Q930">
        <v>2.07326478593346E-2</v>
      </c>
      <c r="R930">
        <v>1.333450053964391E-2</v>
      </c>
      <c r="S930">
        <v>5.6530660958307166E-3</v>
      </c>
    </row>
    <row r="931" spans="1:19" x14ac:dyDescent="0.35">
      <c r="A931" s="2">
        <v>44782</v>
      </c>
      <c r="B931">
        <v>5.8308509241671302E-3</v>
      </c>
      <c r="C931">
        <v>1.359426514665407E-2</v>
      </c>
      <c r="D931">
        <v>2.0079138897564519E-2</v>
      </c>
      <c r="E931">
        <v>1.303708752496946E-2</v>
      </c>
      <c r="F931">
        <v>7.4765809613477341E-3</v>
      </c>
      <c r="G931">
        <v>9.7955413992152351E-3</v>
      </c>
      <c r="H931">
        <v>1.9193729026422579E-2</v>
      </c>
      <c r="I931">
        <v>2.490627782102894E-2</v>
      </c>
      <c r="J931">
        <v>3.2746977593943072E-2</v>
      </c>
      <c r="K931">
        <v>5.955011701461288E-3</v>
      </c>
      <c r="L931">
        <v>3.9473702047887027E-2</v>
      </c>
      <c r="M931">
        <v>6.5188540678460249E-3</v>
      </c>
      <c r="N931">
        <v>2.0644353417266888E-2</v>
      </c>
      <c r="O931">
        <v>1.058291096705188E-2</v>
      </c>
      <c r="P931">
        <v>1.3162341294004069E-3</v>
      </c>
      <c r="Q931">
        <v>2.20863920786134E-2</v>
      </c>
      <c r="R931">
        <v>4.0229450310856903E-2</v>
      </c>
      <c r="S931">
        <v>1.843731734626575E-2</v>
      </c>
    </row>
    <row r="932" spans="1:19" x14ac:dyDescent="0.35">
      <c r="A932" s="2">
        <v>44783</v>
      </c>
      <c r="B932">
        <v>-2.898564659240765E-3</v>
      </c>
      <c r="C932">
        <v>7.5236717408257991E-3</v>
      </c>
      <c r="D932">
        <v>4.9208479099138716E-3</v>
      </c>
      <c r="E932">
        <v>2.6380304311020009E-3</v>
      </c>
      <c r="F932">
        <v>1.855219679900211E-3</v>
      </c>
      <c r="G932">
        <v>6.9291711567307512E-3</v>
      </c>
      <c r="H932">
        <v>6.9948880949848302E-3</v>
      </c>
      <c r="I932">
        <v>9.4763797123158522E-3</v>
      </c>
      <c r="J932">
        <v>1.9603730156445121E-2</v>
      </c>
      <c r="K932">
        <v>1.7304294930194471E-2</v>
      </c>
      <c r="L932">
        <v>7.2102626663999034E-3</v>
      </c>
      <c r="M932">
        <v>6.4767395141345219E-3</v>
      </c>
      <c r="N932">
        <v>1.169241205517535E-3</v>
      </c>
      <c r="O932">
        <v>1.1614726059947509E-2</v>
      </c>
      <c r="P932">
        <v>1.380225765663701E-2</v>
      </c>
      <c r="Q932">
        <v>1.176912904647387E-2</v>
      </c>
      <c r="R932">
        <v>9.8490255465217835E-3</v>
      </c>
      <c r="S932">
        <v>9.4933709959563739E-3</v>
      </c>
    </row>
    <row r="933" spans="1:19" x14ac:dyDescent="0.35">
      <c r="A933" s="2">
        <v>44784</v>
      </c>
      <c r="B933">
        <v>1.162788268280157E-2</v>
      </c>
      <c r="C933">
        <v>3.2194412002991557E-2</v>
      </c>
      <c r="D933">
        <v>4.5634536918098378E-2</v>
      </c>
      <c r="E933">
        <v>2.4387073498399081E-2</v>
      </c>
      <c r="F933">
        <v>1.7592656607570371E-2</v>
      </c>
      <c r="G933">
        <v>4.1747099407488893E-2</v>
      </c>
      <c r="H933">
        <v>3.5646677159026467E-2</v>
      </c>
      <c r="I933">
        <v>4.2290144005819867E-2</v>
      </c>
      <c r="J933">
        <v>1.607476607570035E-2</v>
      </c>
      <c r="K933">
        <v>7.0277504471568886E-2</v>
      </c>
      <c r="L933">
        <v>4.5020886117939529E-2</v>
      </c>
      <c r="M933">
        <v>-2.8957460851312119E-2</v>
      </c>
      <c r="N933">
        <v>3.1531130858130092E-2</v>
      </c>
      <c r="O933">
        <v>2.4700734329500929E-2</v>
      </c>
      <c r="P933">
        <v>3.2414797117625398E-2</v>
      </c>
      <c r="Q933">
        <v>2.4599580391667871E-2</v>
      </c>
      <c r="R933">
        <v>2.0848298672217821E-2</v>
      </c>
      <c r="S933">
        <v>2.8927798877251831E-2</v>
      </c>
    </row>
    <row r="934" spans="1:19" x14ac:dyDescent="0.35">
      <c r="A934" s="2">
        <v>44785</v>
      </c>
      <c r="B934">
        <v>1.149422913489162E-2</v>
      </c>
      <c r="C934">
        <v>7.9567755814997643E-3</v>
      </c>
      <c r="D934">
        <v>2.3814406445970219E-2</v>
      </c>
      <c r="E934">
        <v>1.4410732965197679E-3</v>
      </c>
      <c r="F934">
        <v>2.0928151948360622E-2</v>
      </c>
      <c r="G934">
        <v>8.3668463658268521E-3</v>
      </c>
      <c r="H934">
        <v>-1.0169436660943391E-2</v>
      </c>
      <c r="I934">
        <v>1.408956284242335E-2</v>
      </c>
      <c r="J934">
        <v>7.858648948331437E-3</v>
      </c>
      <c r="K934">
        <v>6.2734561134236699E-3</v>
      </c>
      <c r="L934">
        <v>6.0878198996539012E-4</v>
      </c>
      <c r="M934">
        <v>8.9599894293869387E-2</v>
      </c>
      <c r="N934">
        <v>1.8906208104645161E-2</v>
      </c>
      <c r="O934">
        <v>6.6753843420541692E-3</v>
      </c>
      <c r="P934">
        <v>2.8257482976660642E-2</v>
      </c>
      <c r="Q934">
        <v>5.3974740650701847E-3</v>
      </c>
      <c r="R934">
        <v>9.6415115511492289E-3</v>
      </c>
      <c r="S934">
        <v>8.6919778431546746E-3</v>
      </c>
    </row>
    <row r="935" spans="1:19" x14ac:dyDescent="0.35">
      <c r="A935" s="2">
        <v>44788</v>
      </c>
      <c r="B935">
        <v>-3.4090839484242408E-2</v>
      </c>
      <c r="C935">
        <v>-2.2418710541794781E-2</v>
      </c>
      <c r="D935">
        <v>-1.485972811241554E-2</v>
      </c>
      <c r="E935">
        <v>-1.9017917078354651E-2</v>
      </c>
      <c r="F935">
        <v>-3.9215714997983153E-2</v>
      </c>
      <c r="G935">
        <v>-1.930287381036588E-2</v>
      </c>
      <c r="H935">
        <v>-2.1864919333944521E-2</v>
      </c>
      <c r="I935">
        <v>-1.987332331749081E-2</v>
      </c>
      <c r="J935">
        <v>-1.7236134096308971E-2</v>
      </c>
      <c r="K935">
        <v>-2.7847039271794109E-2</v>
      </c>
      <c r="L935">
        <v>-2.1147108830199879E-2</v>
      </c>
      <c r="M935">
        <v>4.4054109358349081E-3</v>
      </c>
      <c r="N935">
        <v>-9.3331889548284863E-3</v>
      </c>
      <c r="O935">
        <v>-2.3208769255243289E-2</v>
      </c>
      <c r="P935">
        <v>-2.3206124974021521E-2</v>
      </c>
      <c r="Q935">
        <v>-3.9985260819230817E-2</v>
      </c>
      <c r="R935">
        <v>-2.8127558211906271E-2</v>
      </c>
      <c r="S935">
        <v>-1.7872458880322961E-2</v>
      </c>
    </row>
    <row r="936" spans="1:19" x14ac:dyDescent="0.35">
      <c r="A936" s="2">
        <v>44789</v>
      </c>
      <c r="B936">
        <v>-2.3529524631373481E-2</v>
      </c>
      <c r="C936">
        <v>-9.6903339732767879E-4</v>
      </c>
      <c r="D936">
        <v>-6.6488223731409057E-3</v>
      </c>
      <c r="E936">
        <v>-2.5508210262354951E-3</v>
      </c>
      <c r="F936">
        <v>-1.5769966264079779E-2</v>
      </c>
      <c r="G936">
        <v>1.15785116165279E-3</v>
      </c>
      <c r="H936">
        <v>3.7703486044988739E-3</v>
      </c>
      <c r="I936">
        <v>-5.203805070328027E-3</v>
      </c>
      <c r="J936">
        <v>1.5124520137651309E-2</v>
      </c>
      <c r="K936">
        <v>-1.1154046502659609E-2</v>
      </c>
      <c r="L936">
        <v>-1.2900202538727919E-2</v>
      </c>
      <c r="M936">
        <v>3.654760807361157E-3</v>
      </c>
      <c r="N936">
        <v>2.243093079012048E-3</v>
      </c>
      <c r="O936">
        <v>-5.4684961782741626E-3</v>
      </c>
      <c r="P936">
        <v>-5.3141278506284584E-3</v>
      </c>
      <c r="Q936">
        <v>1.5233318407178681E-2</v>
      </c>
      <c r="R936">
        <v>1.214838306208255E-2</v>
      </c>
      <c r="S936">
        <v>-9.3152577405383186E-3</v>
      </c>
    </row>
    <row r="937" spans="1:19" x14ac:dyDescent="0.35">
      <c r="A937" s="2">
        <v>44790</v>
      </c>
      <c r="B937">
        <v>1.2048168695510061E-2</v>
      </c>
      <c r="C937">
        <v>1.1639223640593331E-2</v>
      </c>
      <c r="D937">
        <v>1.2587350532094589E-2</v>
      </c>
      <c r="E937">
        <v>8.2475489539055591E-3</v>
      </c>
      <c r="F937">
        <v>-1.6022642800505141E-2</v>
      </c>
      <c r="G937">
        <v>1.1386885544706789E-2</v>
      </c>
      <c r="H937">
        <v>1.153748674568256E-2</v>
      </c>
      <c r="I937">
        <v>1.686515053518756E-2</v>
      </c>
      <c r="J937">
        <v>2.0382755398236529E-2</v>
      </c>
      <c r="K937">
        <v>1.561827131281235E-2</v>
      </c>
      <c r="L937">
        <v>-8.5025541410467254E-3</v>
      </c>
      <c r="M937">
        <v>2.3306731139333129E-2</v>
      </c>
      <c r="N937">
        <v>1.6743969916271469E-2</v>
      </c>
      <c r="O937">
        <v>3.2231292147226749E-3</v>
      </c>
      <c r="P937">
        <v>1.6341874848971871E-2</v>
      </c>
      <c r="Q937">
        <v>-5.6992534574540343E-4</v>
      </c>
      <c r="R937">
        <v>3.9184485825283673E-2</v>
      </c>
      <c r="S937">
        <v>8.0907900738249605E-3</v>
      </c>
    </row>
    <row r="938" spans="1:19" x14ac:dyDescent="0.35">
      <c r="A938" s="2">
        <v>44791</v>
      </c>
      <c r="B938">
        <v>5.9525748748918694E-3</v>
      </c>
      <c r="C938">
        <v>2.0134245488604648E-2</v>
      </c>
      <c r="D938">
        <v>3.4727683924455237E-2</v>
      </c>
      <c r="E938">
        <v>1.7532665011302569E-2</v>
      </c>
      <c r="F938">
        <v>1.4367909479741311E-2</v>
      </c>
      <c r="G938">
        <v>4.6617965444521792E-2</v>
      </c>
      <c r="H938">
        <v>8.7533207858556672E-3</v>
      </c>
      <c r="I938">
        <v>3.6807138300648079E-2</v>
      </c>
      <c r="J938">
        <v>2.2003680266784231E-2</v>
      </c>
      <c r="K938">
        <v>5.083305472665578E-2</v>
      </c>
      <c r="L938">
        <v>3.033179865267099E-2</v>
      </c>
      <c r="M938">
        <v>1.1387805388844541E-2</v>
      </c>
      <c r="N938">
        <v>-1.313005436400738E-2</v>
      </c>
      <c r="O938">
        <v>1.474213392519097E-2</v>
      </c>
      <c r="P938">
        <v>2.133572773445103E-2</v>
      </c>
      <c r="Q938">
        <v>1.957450967423946E-2</v>
      </c>
      <c r="R938">
        <v>8.8322507309319676E-3</v>
      </c>
      <c r="S938">
        <v>2.3644267625674731E-2</v>
      </c>
    </row>
    <row r="939" spans="1:19" x14ac:dyDescent="0.35">
      <c r="A939" s="2">
        <v>44792</v>
      </c>
      <c r="B939">
        <v>1.479288779408261E-2</v>
      </c>
      <c r="C939">
        <v>-1.284460931222176E-2</v>
      </c>
      <c r="D939">
        <v>2.4790214356531499E-3</v>
      </c>
      <c r="E939">
        <v>-8.3638407922680402E-3</v>
      </c>
      <c r="F939">
        <v>-1.7941628291455621E-2</v>
      </c>
      <c r="G939">
        <v>-2.017014963426877E-3</v>
      </c>
      <c r="H939">
        <v>1.078107664105432E-2</v>
      </c>
      <c r="I939">
        <v>-2.3096790690367852E-3</v>
      </c>
      <c r="J939">
        <v>-3.373471771993763E-3</v>
      </c>
      <c r="K939">
        <v>-5.691153475434807E-3</v>
      </c>
      <c r="L939">
        <v>9.8797785324218568E-2</v>
      </c>
      <c r="M939">
        <v>-3.870501426554418E-2</v>
      </c>
      <c r="N939">
        <v>-2.818821330962118E-3</v>
      </c>
      <c r="O939">
        <v>-1.5459109333962551E-2</v>
      </c>
      <c r="P939">
        <v>-1.241292981172493E-2</v>
      </c>
      <c r="Q939">
        <v>-1.1742927968111379E-2</v>
      </c>
      <c r="R939">
        <v>-2.0202593858844602E-3</v>
      </c>
      <c r="S939">
        <v>-3.1785767014600448E-3</v>
      </c>
    </row>
    <row r="940" spans="1:19" x14ac:dyDescent="0.35">
      <c r="A940" s="2">
        <v>44795</v>
      </c>
      <c r="B940">
        <v>0</v>
      </c>
      <c r="C940">
        <v>6.3471621628194974E-3</v>
      </c>
      <c r="D940">
        <v>9.5115346339658124E-4</v>
      </c>
      <c r="E940">
        <v>-5.0098572595045354E-3</v>
      </c>
      <c r="F940">
        <v>1.0577045405876451E-2</v>
      </c>
      <c r="G940">
        <v>1.263069336282951E-3</v>
      </c>
      <c r="H940">
        <v>3.5379712117256323E-2</v>
      </c>
      <c r="I940">
        <v>-3.4295793963082799E-3</v>
      </c>
      <c r="J940">
        <v>-2.9865071359769241E-4</v>
      </c>
      <c r="K940">
        <v>7.7678088319166338E-3</v>
      </c>
      <c r="L940">
        <v>-3.1701407490778537E-2</v>
      </c>
      <c r="M940">
        <v>1.9765753220123861E-2</v>
      </c>
      <c r="N940">
        <v>-2.3745032183304371E-3</v>
      </c>
      <c r="O940">
        <v>-1.892902041523703E-4</v>
      </c>
      <c r="P940">
        <v>7.0509050213436453E-3</v>
      </c>
      <c r="Q940">
        <v>-1.885440716831166E-4</v>
      </c>
      <c r="R940">
        <v>4.8923945679129064E-3</v>
      </c>
      <c r="S940">
        <v>-7.4410894728871302E-4</v>
      </c>
    </row>
    <row r="941" spans="1:19" x14ac:dyDescent="0.35">
      <c r="A941" s="2">
        <v>44796</v>
      </c>
      <c r="B941">
        <v>2.332356487898557E-2</v>
      </c>
      <c r="C941">
        <v>2.6490046852927881E-2</v>
      </c>
      <c r="D941">
        <v>3.0501557603849209E-2</v>
      </c>
      <c r="E941">
        <v>3.2441110447811061E-2</v>
      </c>
      <c r="F941">
        <v>5.8991512719750012E-2</v>
      </c>
      <c r="G941">
        <v>2.4222226230431691E-2</v>
      </c>
      <c r="H941">
        <v>2.814062625270863E-2</v>
      </c>
      <c r="I941">
        <v>3.3640156245634989E-2</v>
      </c>
      <c r="J941">
        <v>3.0571705134453619E-2</v>
      </c>
      <c r="K941">
        <v>4.3002006321806403E-2</v>
      </c>
      <c r="L941">
        <v>6.8955546282542413E-2</v>
      </c>
      <c r="M941">
        <v>4.9533275038801561E-2</v>
      </c>
      <c r="N941">
        <v>3.6042254941096807E-2</v>
      </c>
      <c r="O941">
        <v>4.1627258464972623E-2</v>
      </c>
      <c r="P941">
        <v>4.4749024320166697E-2</v>
      </c>
      <c r="Q941">
        <v>3.2446756276355737E-2</v>
      </c>
      <c r="R941">
        <v>2.501464216975546E-2</v>
      </c>
      <c r="S941">
        <v>4.2442325626214528E-2</v>
      </c>
    </row>
    <row r="942" spans="1:19" x14ac:dyDescent="0.35">
      <c r="A942" s="2">
        <v>44797</v>
      </c>
      <c r="B942">
        <v>2.2791974776564139E-2</v>
      </c>
      <c r="C942">
        <v>-7.9876996227963293E-3</v>
      </c>
      <c r="D942">
        <v>1.9087334706815669E-2</v>
      </c>
      <c r="E942">
        <v>7.4078444089267226E-3</v>
      </c>
      <c r="F942">
        <v>7.1877282688093116E-3</v>
      </c>
      <c r="G942">
        <v>1.7408334586379581E-2</v>
      </c>
      <c r="H942">
        <v>2.4926566239719339E-2</v>
      </c>
      <c r="I942">
        <v>2.4887530261662679E-2</v>
      </c>
      <c r="J942">
        <v>1.2464900329996141E-2</v>
      </c>
      <c r="K942">
        <v>2.255938708442717E-2</v>
      </c>
      <c r="L942">
        <v>1.5178113614825911E-2</v>
      </c>
      <c r="M942">
        <v>4.7879278025972924E-3</v>
      </c>
      <c r="N942">
        <v>1.050201050148503E-2</v>
      </c>
      <c r="O942">
        <v>-1.108073375131069E-2</v>
      </c>
      <c r="P942">
        <v>8.4498232993062139E-3</v>
      </c>
      <c r="Q942">
        <v>-1.97331948220173E-2</v>
      </c>
      <c r="R942">
        <v>8.1961928066975887E-5</v>
      </c>
      <c r="S942">
        <v>5.9184611578972923E-3</v>
      </c>
    </row>
    <row r="943" spans="1:19" x14ac:dyDescent="0.35">
      <c r="A943" s="2">
        <v>44798</v>
      </c>
      <c r="B943">
        <v>1.671309599718063E-2</v>
      </c>
      <c r="C943">
        <v>1.1768370550265811E-2</v>
      </c>
      <c r="D943">
        <v>1.4115005183522159E-2</v>
      </c>
      <c r="E943">
        <v>8.7627623192896298E-3</v>
      </c>
      <c r="F943">
        <v>-8.9197564383891592E-4</v>
      </c>
      <c r="G943">
        <v>1.065379174553671E-2</v>
      </c>
      <c r="H943">
        <v>-3.3378329703607208E-3</v>
      </c>
      <c r="I943">
        <v>1.234470309378422E-2</v>
      </c>
      <c r="J943">
        <v>1.1357200920268481E-2</v>
      </c>
      <c r="K943">
        <v>3.042917627892328E-3</v>
      </c>
      <c r="L943">
        <v>-5.740027362142297E-3</v>
      </c>
      <c r="M943">
        <v>-7.4880080908468214E-3</v>
      </c>
      <c r="N943">
        <v>1.5589556827564801E-2</v>
      </c>
      <c r="O943">
        <v>5.5107317210580931E-3</v>
      </c>
      <c r="P943">
        <v>8.6678844536156596E-3</v>
      </c>
      <c r="Q943">
        <v>6.1508419119036262E-3</v>
      </c>
      <c r="R943">
        <v>1.015393216357263E-2</v>
      </c>
      <c r="S943">
        <v>5.1734167237473816E-3</v>
      </c>
    </row>
    <row r="944" spans="1:19" x14ac:dyDescent="0.35">
      <c r="A944" s="2">
        <v>44799</v>
      </c>
      <c r="B944">
        <v>3.2876720213362853E-2</v>
      </c>
      <c r="C944">
        <v>-1.0407090622853939E-2</v>
      </c>
      <c r="D944">
        <v>3.5700443128039439E-4</v>
      </c>
      <c r="E944">
        <v>-7.3501694546357346E-3</v>
      </c>
      <c r="F944">
        <v>-2.0535747042699341E-2</v>
      </c>
      <c r="G944">
        <v>-5.1908073924706874E-3</v>
      </c>
      <c r="H944">
        <v>-5.9810796436449154E-3</v>
      </c>
      <c r="I944">
        <v>-4.0114614251896002E-4</v>
      </c>
      <c r="J944">
        <v>-1.5381905020290019E-2</v>
      </c>
      <c r="K944">
        <v>-7.9636202388776445E-3</v>
      </c>
      <c r="L944">
        <v>-1.248666900424189E-2</v>
      </c>
      <c r="M944">
        <v>1.09738454689885E-2</v>
      </c>
      <c r="N944">
        <v>-1.7375633811592021E-2</v>
      </c>
      <c r="O944">
        <v>2.5575123936765198E-3</v>
      </c>
      <c r="P944">
        <v>-1.718679574756354E-2</v>
      </c>
      <c r="Q944">
        <v>-4.2608655174019017E-3</v>
      </c>
      <c r="R944">
        <v>-1.199747585455946E-2</v>
      </c>
      <c r="S944">
        <v>-1.231198780816789E-2</v>
      </c>
    </row>
    <row r="945" spans="1:19" x14ac:dyDescent="0.35">
      <c r="A945" s="2">
        <v>44802</v>
      </c>
      <c r="B945">
        <v>5.3050654605717451E-3</v>
      </c>
      <c r="C945">
        <v>4.3302984797954913E-3</v>
      </c>
      <c r="D945">
        <v>1.1594635987242091E-2</v>
      </c>
      <c r="E945">
        <v>7.4659131350331984E-3</v>
      </c>
      <c r="F945">
        <v>3.0993553109789799E-2</v>
      </c>
      <c r="G945">
        <v>1.6055206549798529E-2</v>
      </c>
      <c r="H945">
        <v>-1.3718296932784811E-2</v>
      </c>
      <c r="I945">
        <v>1.6131711030939799E-2</v>
      </c>
      <c r="J945">
        <v>6.3256632156658554E-3</v>
      </c>
      <c r="K945">
        <v>2.40826457618275E-2</v>
      </c>
      <c r="L945">
        <v>2.324943888623765E-2</v>
      </c>
      <c r="M945">
        <v>2.6458678779863961E-2</v>
      </c>
      <c r="N945">
        <v>1.1065363712663199E-2</v>
      </c>
      <c r="O945">
        <v>1.421279451364987E-2</v>
      </c>
      <c r="P945">
        <v>1.5156003389439119E-2</v>
      </c>
      <c r="Q945">
        <v>1.2837216622722639E-2</v>
      </c>
      <c r="R945">
        <v>1.2635406919661699E-2</v>
      </c>
      <c r="S945">
        <v>2.2989750874409909E-2</v>
      </c>
    </row>
    <row r="946" spans="1:19" x14ac:dyDescent="0.35">
      <c r="A946" s="2">
        <v>44803</v>
      </c>
      <c r="B946">
        <v>-2.6385351287080421E-3</v>
      </c>
      <c r="C946">
        <v>-3.2337550398946813E-2</v>
      </c>
      <c r="D946">
        <v>-2.5744917786503899E-2</v>
      </c>
      <c r="E946">
        <v>-2.4357833636554419E-2</v>
      </c>
      <c r="F946">
        <v>-5.1282147100085163E-2</v>
      </c>
      <c r="G946">
        <v>-3.7212761431672743E-2</v>
      </c>
      <c r="H946">
        <v>-3.9287483767056257E-2</v>
      </c>
      <c r="I946">
        <v>-3.5463264313689069E-2</v>
      </c>
      <c r="J946">
        <v>-3.333338322143431E-2</v>
      </c>
      <c r="K946">
        <v>-4.5166175122905328E-2</v>
      </c>
      <c r="L946">
        <v>-4.3183608718997069E-2</v>
      </c>
      <c r="M946">
        <v>-5.9484454246417573E-2</v>
      </c>
      <c r="N946">
        <v>-3.2725315943195832E-2</v>
      </c>
      <c r="O946">
        <v>-2.263744437554582E-2</v>
      </c>
      <c r="P946">
        <v>-5.3976687662785627E-2</v>
      </c>
      <c r="Q946">
        <v>-4.353416380758901E-2</v>
      </c>
      <c r="R946">
        <v>-4.36719164231818E-2</v>
      </c>
      <c r="S946">
        <v>-3.8054504251911259E-2</v>
      </c>
    </row>
    <row r="947" spans="1:19" x14ac:dyDescent="0.35">
      <c r="A947" s="2">
        <v>44804</v>
      </c>
      <c r="B947">
        <v>-1.8518534769411791E-2</v>
      </c>
      <c r="C947">
        <v>-1.845957302229562E-2</v>
      </c>
      <c r="D947">
        <v>-9.5024106620398285E-3</v>
      </c>
      <c r="E947">
        <v>-1.5938210803259412E-2</v>
      </c>
      <c r="F947">
        <v>-3.9142475538619707E-2</v>
      </c>
      <c r="G947">
        <v>-4.5953232077833306E-3</v>
      </c>
      <c r="H947">
        <v>-1.47320453128359E-2</v>
      </c>
      <c r="I947">
        <v>-1.097283171089969E-2</v>
      </c>
      <c r="J947">
        <v>-7.3891076482229812E-3</v>
      </c>
      <c r="K947">
        <v>3.9085566459529097E-4</v>
      </c>
      <c r="L947">
        <v>-1.4025892381861251E-2</v>
      </c>
      <c r="M947">
        <v>4.2164684284422549E-3</v>
      </c>
      <c r="N947">
        <v>-7.653948896229501E-3</v>
      </c>
      <c r="O947">
        <v>-2.6102980656414369E-2</v>
      </c>
      <c r="P947">
        <v>-1.9119815158584959E-2</v>
      </c>
      <c r="Q947">
        <v>-2.9959637516198349E-2</v>
      </c>
      <c r="R947">
        <v>-7.7099019200684848E-3</v>
      </c>
      <c r="S947">
        <v>-7.4757442546619091E-3</v>
      </c>
    </row>
    <row r="948" spans="1:19" x14ac:dyDescent="0.35">
      <c r="A948" s="2">
        <v>44805</v>
      </c>
      <c r="B948">
        <v>-1.0781648866635241E-2</v>
      </c>
      <c r="C948">
        <v>-8.1062857993241533E-3</v>
      </c>
      <c r="D948">
        <v>-1.7542207173364521E-2</v>
      </c>
      <c r="E948">
        <v>-1.5943280515978039E-2</v>
      </c>
      <c r="F948">
        <v>-4.3646997949410293E-2</v>
      </c>
      <c r="G948">
        <v>-2.1352013820917001E-2</v>
      </c>
      <c r="H948">
        <v>-2.809997874739445E-2</v>
      </c>
      <c r="I948">
        <v>-3.5850290249895722E-2</v>
      </c>
      <c r="J948">
        <v>-3.9603046150599397E-2</v>
      </c>
      <c r="K948">
        <v>-2.6182035974907199E-2</v>
      </c>
      <c r="L948">
        <v>-3.6619679866714883E-2</v>
      </c>
      <c r="M948">
        <v>1.0496816592724169E-2</v>
      </c>
      <c r="N948">
        <v>-3.4987613994079007E-2</v>
      </c>
      <c r="O948">
        <v>-1.0947541177127601E-2</v>
      </c>
      <c r="P948">
        <v>-2.728246442980686E-2</v>
      </c>
      <c r="Q948">
        <v>-1.2274942935104781E-2</v>
      </c>
      <c r="R948">
        <v>-5.5327892876357199E-2</v>
      </c>
      <c r="S948">
        <v>-1.7993605002841421E-2</v>
      </c>
    </row>
    <row r="949" spans="1:19" x14ac:dyDescent="0.35">
      <c r="A949" s="2">
        <v>44806</v>
      </c>
      <c r="B949">
        <v>0</v>
      </c>
      <c r="C949">
        <v>1.7652785700051691E-2</v>
      </c>
      <c r="D949">
        <v>2.5388315560660679E-2</v>
      </c>
      <c r="E949">
        <v>1.4851411904390989E-2</v>
      </c>
      <c r="F949">
        <v>4.9695769347181118E-2</v>
      </c>
      <c r="G949">
        <v>2.3671004383251759E-2</v>
      </c>
      <c r="H949">
        <v>3.1564871746621259E-2</v>
      </c>
      <c r="I949">
        <v>3.8299799465196127E-2</v>
      </c>
      <c r="J949">
        <v>2.4493641379952139E-2</v>
      </c>
      <c r="K949">
        <v>3.1701468007124152E-2</v>
      </c>
      <c r="L949">
        <v>5.4092867563420022E-3</v>
      </c>
      <c r="M949">
        <v>0</v>
      </c>
      <c r="N949">
        <v>2.4672705366989289E-2</v>
      </c>
      <c r="O949">
        <v>1.583968719034301E-2</v>
      </c>
      <c r="P949">
        <v>2.3158625807433001E-2</v>
      </c>
      <c r="Q949">
        <v>1.904206439065792E-2</v>
      </c>
      <c r="R949">
        <v>2.8741819605057058E-2</v>
      </c>
      <c r="S949">
        <v>1.8323307357783088E-2</v>
      </c>
    </row>
    <row r="950" spans="1:19" x14ac:dyDescent="0.35">
      <c r="A950" s="2">
        <v>44809</v>
      </c>
      <c r="B950">
        <v>1.907358610624699E-2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</row>
    <row r="951" spans="1:19" x14ac:dyDescent="0.35">
      <c r="A951" s="2">
        <v>44810</v>
      </c>
      <c r="B951">
        <v>5.347619273927906E-3</v>
      </c>
      <c r="C951">
        <v>0</v>
      </c>
      <c r="D951">
        <v>-1.47833778201627E-2</v>
      </c>
      <c r="E951">
        <v>-4.6245159889921617E-3</v>
      </c>
      <c r="F951">
        <v>3.8648197837212179E-3</v>
      </c>
      <c r="G951">
        <v>-9.9570364722990634E-3</v>
      </c>
      <c r="H951">
        <v>-3.1113343553162309E-2</v>
      </c>
      <c r="I951">
        <v>-1.2157740704293979E-2</v>
      </c>
      <c r="J951">
        <v>-6.7588652690265816E-3</v>
      </c>
      <c r="K951">
        <v>-7.3900684315724163E-3</v>
      </c>
      <c r="L951">
        <v>-2.7482886459421759E-2</v>
      </c>
      <c r="M951">
        <v>-4.8476484500140533E-2</v>
      </c>
      <c r="N951">
        <v>-1.9217732421796922E-2</v>
      </c>
      <c r="O951">
        <v>-8.0780878566616421E-3</v>
      </c>
      <c r="P951">
        <v>-2.357749990257418E-2</v>
      </c>
      <c r="Q951">
        <v>-1.770317838404978E-3</v>
      </c>
      <c r="R951">
        <v>-9.1372818812585077E-3</v>
      </c>
      <c r="S951">
        <v>-6.6953606733467508E-3</v>
      </c>
    </row>
    <row r="952" spans="1:19" x14ac:dyDescent="0.35">
      <c r="A952" s="2">
        <v>44811</v>
      </c>
      <c r="B952">
        <v>-5.3191743546276982E-3</v>
      </c>
      <c r="C952">
        <v>-1.4776700929649779E-2</v>
      </c>
      <c r="D952">
        <v>-1.7214291245979951E-2</v>
      </c>
      <c r="E952">
        <v>-1.279272718396041E-2</v>
      </c>
      <c r="F952">
        <v>-9.6259810867949103E-4</v>
      </c>
      <c r="G952">
        <v>-2.6016186697695901E-2</v>
      </c>
      <c r="H952">
        <v>-5.8121067043762631E-2</v>
      </c>
      <c r="I952">
        <v>-1.239133348729793E-2</v>
      </c>
      <c r="J952">
        <v>-1.2187472567812829E-3</v>
      </c>
      <c r="K952">
        <v>-2.3511045216941251E-2</v>
      </c>
      <c r="L952">
        <v>-2.1680583675212192E-2</v>
      </c>
      <c r="M952">
        <v>2.183418785644875E-3</v>
      </c>
      <c r="N952">
        <v>-5.0714872434414193E-3</v>
      </c>
      <c r="O952">
        <v>-1.155299862000103E-2</v>
      </c>
      <c r="P952">
        <v>-1.8995583992028161E-2</v>
      </c>
      <c r="Q952">
        <v>-2.3448241260187071E-2</v>
      </c>
      <c r="R952">
        <v>-1.418612109238659E-3</v>
      </c>
      <c r="S952">
        <v>-8.5308628531700625E-3</v>
      </c>
    </row>
    <row r="953" spans="1:19" x14ac:dyDescent="0.35">
      <c r="A953" s="2">
        <v>44812</v>
      </c>
      <c r="B953">
        <v>-1.8716593547601249E-2</v>
      </c>
      <c r="C953">
        <v>9.7813030297255743E-4</v>
      </c>
      <c r="D953">
        <v>1.4612200488986369E-2</v>
      </c>
      <c r="E953">
        <v>5.4154655938354326E-3</v>
      </c>
      <c r="F953">
        <v>-1.348754870220936E-2</v>
      </c>
      <c r="G953">
        <v>9.643302140446286E-3</v>
      </c>
      <c r="H953">
        <v>1.4091209947326711E-3</v>
      </c>
      <c r="I953">
        <v>1.186871513898291E-3</v>
      </c>
      <c r="J953">
        <v>1.11860147968601E-3</v>
      </c>
      <c r="K953">
        <v>2.7688692091237591E-2</v>
      </c>
      <c r="L953">
        <v>-1.2532467470923179E-2</v>
      </c>
      <c r="M953">
        <v>-1.0166957779838001E-2</v>
      </c>
      <c r="N953">
        <v>-4.518002584657399E-3</v>
      </c>
      <c r="O953">
        <v>-5.7485386797329063E-4</v>
      </c>
      <c r="P953">
        <v>9.1893699717744415E-3</v>
      </c>
      <c r="Q953">
        <v>-3.430120091384214E-3</v>
      </c>
      <c r="R953">
        <v>-6.1269226798257304E-3</v>
      </c>
      <c r="S953">
        <v>8.1794753429573763E-3</v>
      </c>
    </row>
    <row r="954" spans="1:19" x14ac:dyDescent="0.35">
      <c r="A954" s="2">
        <v>44813</v>
      </c>
      <c r="B954">
        <v>1.844254762992259E-2</v>
      </c>
      <c r="C954">
        <v>3.2247546669327283E-2</v>
      </c>
      <c r="D954">
        <v>3.3696360218761878E-2</v>
      </c>
      <c r="E954">
        <v>2.5777406863454418E-2</v>
      </c>
      <c r="F954">
        <v>5.175804650136806E-2</v>
      </c>
      <c r="G954">
        <v>4.2684360740979699E-2</v>
      </c>
      <c r="H954">
        <v>1.266172218903527E-2</v>
      </c>
      <c r="I954">
        <v>3.7002502676553028E-2</v>
      </c>
      <c r="J954">
        <v>1.5845482403787251E-2</v>
      </c>
      <c r="K954">
        <v>2.889490101636261E-2</v>
      </c>
      <c r="L954">
        <v>1.7524652900774429E-2</v>
      </c>
      <c r="M954">
        <v>1.2472426265516029E-2</v>
      </c>
      <c r="N954">
        <v>2.4438526236365998E-2</v>
      </c>
      <c r="O954">
        <v>2.8565859970320458E-2</v>
      </c>
      <c r="P954">
        <v>2.9268345701913171E-2</v>
      </c>
      <c r="Q954">
        <v>2.611860061342797E-2</v>
      </c>
      <c r="R954">
        <v>1.241859017581692E-2</v>
      </c>
      <c r="S954">
        <v>1.6752739734751779E-2</v>
      </c>
    </row>
    <row r="955" spans="1:19" x14ac:dyDescent="0.35">
      <c r="A955" s="2">
        <v>44816</v>
      </c>
      <c r="B955">
        <v>0</v>
      </c>
      <c r="C955">
        <v>1.388454426405583E-2</v>
      </c>
      <c r="D955">
        <v>2.161300295098512E-2</v>
      </c>
      <c r="E955">
        <v>1.581555913596944E-2</v>
      </c>
      <c r="F955">
        <v>2.4140901299848579E-2</v>
      </c>
      <c r="G955">
        <v>2.4724502290752071E-2</v>
      </c>
      <c r="H955">
        <v>1.361476349056256E-2</v>
      </c>
      <c r="I955">
        <v>3.6335418933692631E-2</v>
      </c>
      <c r="J955">
        <v>-6.9986516517772657E-4</v>
      </c>
      <c r="K955">
        <v>3.2258019298091911E-2</v>
      </c>
      <c r="L955">
        <v>1.813763406374691E-2</v>
      </c>
      <c r="M955">
        <v>7.2464513328516222E-3</v>
      </c>
      <c r="N955">
        <v>1.738034352679407E-2</v>
      </c>
      <c r="O955">
        <v>5.9646599754985541E-3</v>
      </c>
      <c r="P955">
        <v>2.4644580336929959E-2</v>
      </c>
      <c r="Q955">
        <v>4.7355587851114489E-3</v>
      </c>
      <c r="R955">
        <v>8.2067834310299848E-3</v>
      </c>
      <c r="S955">
        <v>1.150250136258513E-2</v>
      </c>
    </row>
    <row r="956" spans="1:19" x14ac:dyDescent="0.35">
      <c r="A956" s="2">
        <v>44817</v>
      </c>
      <c r="B956">
        <v>2.857104610838102E-3</v>
      </c>
      <c r="C956">
        <v>-1.1204517831494121E-2</v>
      </c>
      <c r="D956">
        <v>-1.8008599842751601E-2</v>
      </c>
      <c r="E956">
        <v>-1.9015413543816969E-2</v>
      </c>
      <c r="F956">
        <v>-1.9945407974012119E-2</v>
      </c>
      <c r="G956">
        <v>-2.768761119656871E-2</v>
      </c>
      <c r="H956">
        <v>-2.0284913209256739E-2</v>
      </c>
      <c r="I956">
        <v>-2.5370248777996651E-2</v>
      </c>
      <c r="J956">
        <v>-2.29136793985939E-2</v>
      </c>
      <c r="K956">
        <v>-2.6102882186392121E-2</v>
      </c>
      <c r="L956">
        <v>-2.1856390128115469E-2</v>
      </c>
      <c r="M956">
        <v>-4.7482090779464303E-2</v>
      </c>
      <c r="N956">
        <v>-3.7963301763179191E-2</v>
      </c>
      <c r="O956">
        <v>-1.482316019739183E-2</v>
      </c>
      <c r="P956">
        <v>-2.6210313223224091E-2</v>
      </c>
      <c r="Q956">
        <v>-2.3762843652256449E-2</v>
      </c>
      <c r="R956">
        <v>-2.555798504676143E-2</v>
      </c>
      <c r="S956">
        <v>-2.33581734621966E-2</v>
      </c>
    </row>
    <row r="957" spans="1:19" x14ac:dyDescent="0.35">
      <c r="A957" s="2">
        <v>44818</v>
      </c>
      <c r="B957">
        <v>-5.6979296406278754E-3</v>
      </c>
      <c r="C957">
        <v>9.7577088051239436E-3</v>
      </c>
      <c r="D957">
        <v>4.7894681931334393E-2</v>
      </c>
      <c r="E957">
        <v>2.421429627643179E-2</v>
      </c>
      <c r="F957">
        <v>1.9426450855827501E-2</v>
      </c>
      <c r="G957">
        <v>4.3818354399458359E-2</v>
      </c>
      <c r="H957">
        <v>2.602097587190122E-2</v>
      </c>
      <c r="I957">
        <v>3.5489071807948358E-2</v>
      </c>
      <c r="J957">
        <v>6.8612232900511216E-3</v>
      </c>
      <c r="K957">
        <v>3.2842538971921582E-2</v>
      </c>
      <c r="L957">
        <v>2.846637972687871E-2</v>
      </c>
      <c r="M957">
        <v>1.359514272373263E-2</v>
      </c>
      <c r="N957">
        <v>-1.8570195319723699E-3</v>
      </c>
      <c r="O957">
        <v>1.9559959645685021E-2</v>
      </c>
      <c r="P957">
        <v>1.9315998771832099E-2</v>
      </c>
      <c r="Q957">
        <v>3.0175140212930222E-2</v>
      </c>
      <c r="R957">
        <v>-1.5629176106516481E-2</v>
      </c>
      <c r="S957">
        <v>2.4546223619398511E-2</v>
      </c>
    </row>
    <row r="958" spans="1:19" x14ac:dyDescent="0.35">
      <c r="A958" s="2">
        <v>44819</v>
      </c>
      <c r="B958">
        <v>2.8652910471003161E-3</v>
      </c>
      <c r="C958">
        <v>-1.807991731906489E-2</v>
      </c>
      <c r="D958">
        <v>-1.8265284742774449E-2</v>
      </c>
      <c r="E958">
        <v>-1.6230881929175101E-2</v>
      </c>
      <c r="F958">
        <v>-5.4446489788826158E-2</v>
      </c>
      <c r="G958">
        <v>-3.2904494895638743E-2</v>
      </c>
      <c r="H958">
        <v>-2.836086535535387E-2</v>
      </c>
      <c r="I958">
        <v>-2.4514107944261228E-2</v>
      </c>
      <c r="J958">
        <v>-2.2172553318794419E-2</v>
      </c>
      <c r="K958">
        <v>-2.0467759594524289E-2</v>
      </c>
      <c r="L958">
        <v>-3.1398584251321249E-2</v>
      </c>
      <c r="M958">
        <v>-1.3412793876655499E-2</v>
      </c>
      <c r="N958">
        <v>-4.8023311045003132E-2</v>
      </c>
      <c r="O958">
        <v>-2.047585525703044E-2</v>
      </c>
      <c r="P958">
        <v>-3.2618789010947953E-2</v>
      </c>
      <c r="Q958">
        <v>-2.2456617312904711E-2</v>
      </c>
      <c r="R958">
        <v>-4.042333934276432E-2</v>
      </c>
      <c r="S958">
        <v>-2.9077400677654849E-2</v>
      </c>
    </row>
    <row r="959" spans="1:19" x14ac:dyDescent="0.35">
      <c r="A959" s="2">
        <v>44820</v>
      </c>
      <c r="B959">
        <v>-1.9999954146695531E-2</v>
      </c>
      <c r="C959">
        <v>-1.5555555271042579E-2</v>
      </c>
      <c r="D959">
        <v>-2.1027975278186339E-2</v>
      </c>
      <c r="E959">
        <v>-2.5961702725056931E-2</v>
      </c>
      <c r="F959">
        <v>-1.6314688875969541E-2</v>
      </c>
      <c r="G959">
        <v>-9.0568780718246478E-3</v>
      </c>
      <c r="H959">
        <v>-1.5436540242288471E-2</v>
      </c>
      <c r="I959">
        <v>-2.3559944147206639E-2</v>
      </c>
      <c r="J959">
        <v>-5.0966700872762116E-3</v>
      </c>
      <c r="K959">
        <v>-2.1641858548426041E-2</v>
      </c>
      <c r="L959">
        <v>-1.0447033358434891E-2</v>
      </c>
      <c r="M959">
        <v>-1.0573943182460851E-2</v>
      </c>
      <c r="N959">
        <v>-1.3924389695537E-2</v>
      </c>
      <c r="O959">
        <v>-1.054615736578157E-2</v>
      </c>
      <c r="P959">
        <v>-1.284523738281773E-2</v>
      </c>
      <c r="Q959">
        <v>1.997594320199747E-3</v>
      </c>
      <c r="R959">
        <v>-6.6566608194399413E-3</v>
      </c>
      <c r="S959">
        <v>-1.708339714442764E-2</v>
      </c>
    </row>
    <row r="960" spans="1:19" x14ac:dyDescent="0.35">
      <c r="A960" s="2">
        <v>44823</v>
      </c>
      <c r="B960">
        <v>-1.457721459149286E-2</v>
      </c>
      <c r="C960">
        <v>-3.5472201986196379E-3</v>
      </c>
      <c r="D960">
        <v>-2.2983103861693439E-3</v>
      </c>
      <c r="E960">
        <v>2.876169743147861E-3</v>
      </c>
      <c r="F960">
        <v>1.463389547620042E-2</v>
      </c>
      <c r="G960">
        <v>-8.3984729829562621E-3</v>
      </c>
      <c r="H960">
        <v>-9.4069509012486563E-3</v>
      </c>
      <c r="I960">
        <v>-1.1262831338629599E-2</v>
      </c>
      <c r="J960">
        <v>6.7956240206517027E-3</v>
      </c>
      <c r="K960">
        <v>-1.106014632039609E-2</v>
      </c>
      <c r="L960">
        <v>4.1917867499279282E-3</v>
      </c>
      <c r="M960">
        <v>3.2061045389291547E-2</v>
      </c>
      <c r="N960">
        <v>1.48643372239583E-2</v>
      </c>
      <c r="O960">
        <v>-9.5160581099118513E-4</v>
      </c>
      <c r="P960">
        <v>1.528953207972261E-2</v>
      </c>
      <c r="Q960">
        <v>-1.0773419220562739E-2</v>
      </c>
      <c r="R960">
        <v>2.0105022357823632E-3</v>
      </c>
      <c r="S960">
        <v>-1.072569067431806E-4</v>
      </c>
    </row>
    <row r="961" spans="1:19" x14ac:dyDescent="0.35">
      <c r="A961" s="2">
        <v>44824</v>
      </c>
      <c r="B961">
        <v>-2.958693169564985E-3</v>
      </c>
      <c r="C961">
        <v>3.2362964296652752E-3</v>
      </c>
      <c r="D961">
        <v>-7.0877440700182204E-3</v>
      </c>
      <c r="E961">
        <v>-3.9515526364920506E-3</v>
      </c>
      <c r="F961">
        <v>-3.3653691478816472E-2</v>
      </c>
      <c r="G961">
        <v>-6.642970509522006E-3</v>
      </c>
      <c r="H961">
        <v>-4.0288914897427253E-3</v>
      </c>
      <c r="I961">
        <v>-7.9820189977911626E-3</v>
      </c>
      <c r="J961">
        <v>9.3457898172324416E-3</v>
      </c>
      <c r="K961">
        <v>-6.5561327633378852E-3</v>
      </c>
      <c r="L961">
        <v>-6.1843179351319666E-3</v>
      </c>
      <c r="M961">
        <v>1.479265096061777E-3</v>
      </c>
      <c r="N961">
        <v>1.574512904614744E-2</v>
      </c>
      <c r="O961">
        <v>6.858286364368249E-3</v>
      </c>
      <c r="P961">
        <v>-9.6125152339321396E-4</v>
      </c>
      <c r="Q961">
        <v>-1.818560087506815E-2</v>
      </c>
      <c r="R961">
        <v>2.6272972946535859E-2</v>
      </c>
      <c r="S961">
        <v>-8.1543620610144973E-3</v>
      </c>
    </row>
    <row r="962" spans="1:19" x14ac:dyDescent="0.35">
      <c r="A962" s="2">
        <v>44825</v>
      </c>
      <c r="B962">
        <v>1.186950799736808E-2</v>
      </c>
      <c r="C962">
        <v>-1.548394256242369E-2</v>
      </c>
      <c r="D962">
        <v>-8.7446042288801262E-3</v>
      </c>
      <c r="E962">
        <v>-8.1263983241022242E-3</v>
      </c>
      <c r="F962">
        <v>-1.7910492744440339E-2</v>
      </c>
      <c r="G962">
        <v>-1.161916776167404E-2</v>
      </c>
      <c r="H962">
        <v>-1.444658978792923E-2</v>
      </c>
      <c r="I962">
        <v>-2.0031840940184061E-2</v>
      </c>
      <c r="J962">
        <v>-2.6028770606817409E-2</v>
      </c>
      <c r="K962">
        <v>-2.2515597616252991E-2</v>
      </c>
      <c r="L962">
        <v>-2.4891026353094699E-2</v>
      </c>
      <c r="M962">
        <v>-8.1240903010330046E-3</v>
      </c>
      <c r="N962">
        <v>-2.3431984565128409E-2</v>
      </c>
      <c r="O962">
        <v>-9.839044833073407E-3</v>
      </c>
      <c r="P962">
        <v>-2.6619629529272881E-2</v>
      </c>
      <c r="Q962">
        <v>-5.2028956516140257E-3</v>
      </c>
      <c r="R962">
        <v>-1.7594365381729541E-2</v>
      </c>
      <c r="S962">
        <v>-1.611869793222975E-2</v>
      </c>
    </row>
    <row r="963" spans="1:19" x14ac:dyDescent="0.35">
      <c r="A963" s="2">
        <v>44826</v>
      </c>
      <c r="B963">
        <v>-5.8650997454091636E-3</v>
      </c>
      <c r="C963">
        <v>8.8467036073820449E-3</v>
      </c>
      <c r="D963">
        <v>-9.2716692849517113E-3</v>
      </c>
      <c r="E963">
        <v>-7.7415180427164998E-4</v>
      </c>
      <c r="F963">
        <v>2.026339704154112E-2</v>
      </c>
      <c r="G963">
        <v>9.3040563122115394E-4</v>
      </c>
      <c r="H963">
        <v>5.2770942202233773E-3</v>
      </c>
      <c r="I963">
        <v>-2.1553148573197341E-2</v>
      </c>
      <c r="J963">
        <v>1.383751342069983E-2</v>
      </c>
      <c r="K963">
        <v>-2.343129164285862E-2</v>
      </c>
      <c r="L963">
        <v>-1.276329494977135E-2</v>
      </c>
      <c r="M963">
        <v>2.9039430165114899E-2</v>
      </c>
      <c r="N963">
        <v>1.2304726502577971E-2</v>
      </c>
      <c r="O963">
        <v>1.9113082576005519E-4</v>
      </c>
      <c r="P963">
        <v>-5.6012411014407792E-3</v>
      </c>
      <c r="Q963">
        <v>3.5564453486014451E-3</v>
      </c>
      <c r="R963">
        <v>1.9520381943569639E-2</v>
      </c>
      <c r="S963">
        <v>-4.1780021109941723E-3</v>
      </c>
    </row>
    <row r="964" spans="1:19" x14ac:dyDescent="0.35">
      <c r="A964" s="2">
        <v>44827</v>
      </c>
      <c r="B964">
        <v>1.4749293394899171E-2</v>
      </c>
      <c r="C964">
        <v>-8.8015571801396297E-2</v>
      </c>
      <c r="D964">
        <v>-8.6044090439540644E-2</v>
      </c>
      <c r="E964">
        <v>-6.5336660978551842E-2</v>
      </c>
      <c r="F964">
        <v>-8.7388235831780015E-2</v>
      </c>
      <c r="G964">
        <v>-7.7989036072681261E-2</v>
      </c>
      <c r="H964">
        <v>-6.2408943496623293E-2</v>
      </c>
      <c r="I964">
        <v>-8.5664440171155709E-2</v>
      </c>
      <c r="J964">
        <v>-4.7197467694953033E-2</v>
      </c>
      <c r="K964">
        <v>-0.10939409233384691</v>
      </c>
      <c r="L964">
        <v>-5.0904973062181343E-2</v>
      </c>
      <c r="M964">
        <v>-9.1895684436167469E-2</v>
      </c>
      <c r="N964">
        <v>-7.6334019141312326E-2</v>
      </c>
      <c r="O964">
        <v>-8.0817819352390741E-2</v>
      </c>
      <c r="P964">
        <v>-9.8740907352905305E-2</v>
      </c>
      <c r="Q964">
        <v>-6.3164443441769969E-2</v>
      </c>
      <c r="R964">
        <v>-6.524765280450695E-2</v>
      </c>
      <c r="S964">
        <v>-5.3218533539089452E-2</v>
      </c>
    </row>
    <row r="965" spans="1:19" x14ac:dyDescent="0.35">
      <c r="A965" s="2">
        <v>44830</v>
      </c>
      <c r="B965">
        <v>-4.9418691491315718E-2</v>
      </c>
      <c r="C965">
        <v>-2.9202345643877581E-2</v>
      </c>
      <c r="D965">
        <v>-1.3818409704922209E-2</v>
      </c>
      <c r="E965">
        <v>-2.6317581839799931E-2</v>
      </c>
      <c r="F965">
        <v>-5.9847641803918772E-2</v>
      </c>
      <c r="G965">
        <v>-3.61071084938831E-2</v>
      </c>
      <c r="H965">
        <v>-1.493004242681284E-2</v>
      </c>
      <c r="I965">
        <v>-3.6902506640398743E-2</v>
      </c>
      <c r="J965">
        <v>-2.0885672887040019E-2</v>
      </c>
      <c r="K965">
        <v>-3.6986330797054712E-2</v>
      </c>
      <c r="L965">
        <v>-1.447297420742899E-2</v>
      </c>
      <c r="M965">
        <v>-3.107576577707882E-2</v>
      </c>
      <c r="N965">
        <v>-2.408202713636132E-2</v>
      </c>
      <c r="O965">
        <v>-2.722938294585309E-2</v>
      </c>
      <c r="P965">
        <v>-2.0220585634342921E-2</v>
      </c>
      <c r="Q965">
        <v>-1.780174546812896E-3</v>
      </c>
      <c r="R965">
        <v>-2.664815550073862E-2</v>
      </c>
      <c r="S965">
        <v>-2.0641350483352919E-2</v>
      </c>
    </row>
    <row r="966" spans="1:19" x14ac:dyDescent="0.35">
      <c r="A966" s="2">
        <v>44831</v>
      </c>
      <c r="B966">
        <v>0</v>
      </c>
      <c r="C966">
        <v>1.0638330923807841E-2</v>
      </c>
      <c r="D966">
        <v>-4.4355426758602157E-3</v>
      </c>
      <c r="E966">
        <v>4.2571384161793619E-4</v>
      </c>
      <c r="F966">
        <v>2.4305616654751061E-2</v>
      </c>
      <c r="G966">
        <v>2.566957447007967E-3</v>
      </c>
      <c r="H966">
        <v>4.2311151302550483E-2</v>
      </c>
      <c r="I966">
        <v>3.474363604801578E-3</v>
      </c>
      <c r="J966">
        <v>3.6966789377114617E-2</v>
      </c>
      <c r="K966">
        <v>1.422479695881362E-2</v>
      </c>
      <c r="L966">
        <v>1.1230077894075929E-2</v>
      </c>
      <c r="M966">
        <v>7.4013582939662648E-3</v>
      </c>
      <c r="N966">
        <v>2.7777591843617829E-2</v>
      </c>
      <c r="O966">
        <v>2.713688604429421E-2</v>
      </c>
      <c r="P966">
        <v>1.388375424570798E-2</v>
      </c>
      <c r="Q966">
        <v>1.4489528255883011E-2</v>
      </c>
      <c r="R966">
        <v>3.3507072749613842E-2</v>
      </c>
      <c r="S966">
        <v>2.0957161159714129E-2</v>
      </c>
    </row>
    <row r="967" spans="1:19" x14ac:dyDescent="0.35">
      <c r="A967" s="2">
        <v>44832</v>
      </c>
      <c r="B967">
        <v>-2.14066789294215E-2</v>
      </c>
      <c r="C967">
        <v>3.6660588420043487E-2</v>
      </c>
      <c r="D967">
        <v>5.792946110020325E-2</v>
      </c>
      <c r="E967">
        <v>3.3753977965679471E-2</v>
      </c>
      <c r="F967">
        <v>3.5028091348352941E-2</v>
      </c>
      <c r="G967">
        <v>5.9554431033872701E-2</v>
      </c>
      <c r="H967">
        <v>1.7267814830793201E-2</v>
      </c>
      <c r="I967">
        <v>7.132264414677203E-2</v>
      </c>
      <c r="J967">
        <v>7.7975212157616047E-2</v>
      </c>
      <c r="K967">
        <v>5.9840964916689332E-2</v>
      </c>
      <c r="L967">
        <v>4.9205584806515823E-2</v>
      </c>
      <c r="M967">
        <v>8.1636796249506816E-4</v>
      </c>
      <c r="N967">
        <v>6.7961304767133912E-2</v>
      </c>
      <c r="O967">
        <v>3.2036711433707898E-2</v>
      </c>
      <c r="P967">
        <v>5.3293673622408999E-2</v>
      </c>
      <c r="Q967">
        <v>1.560107995887039E-2</v>
      </c>
      <c r="R967">
        <v>7.5417584931451342E-2</v>
      </c>
      <c r="S967">
        <v>3.638914416412975E-2</v>
      </c>
    </row>
    <row r="968" spans="1:19" x14ac:dyDescent="0.35">
      <c r="A968" s="2">
        <v>44833</v>
      </c>
      <c r="B968">
        <v>0</v>
      </c>
      <c r="C968">
        <v>6.6526378754487858E-3</v>
      </c>
      <c r="D968">
        <v>6.4077736328007617E-3</v>
      </c>
      <c r="E968">
        <v>-6.9282391189647852E-3</v>
      </c>
      <c r="F968">
        <v>2.1834545259964422E-3</v>
      </c>
      <c r="G968">
        <v>1.109818821743724E-2</v>
      </c>
      <c r="H968">
        <v>-1.6081214883095E-2</v>
      </c>
      <c r="I968">
        <v>7.7561666029735132E-3</v>
      </c>
      <c r="J968">
        <v>-1.388759249726945E-2</v>
      </c>
      <c r="K968">
        <v>5.7344695024015291E-3</v>
      </c>
      <c r="L968">
        <v>1.139877959930247E-2</v>
      </c>
      <c r="M968">
        <v>-9.7880938589839372E-3</v>
      </c>
      <c r="N968">
        <v>-9.4595069111655938E-3</v>
      </c>
      <c r="O968">
        <v>9.473817082361613E-3</v>
      </c>
      <c r="P968">
        <v>-4.9191510101639357E-3</v>
      </c>
      <c r="Q968">
        <v>9.3033630787981991E-3</v>
      </c>
      <c r="R968">
        <v>-1.433834595132288E-2</v>
      </c>
      <c r="S968">
        <v>-2.025671936916273E-3</v>
      </c>
    </row>
    <row r="969" spans="1:19" x14ac:dyDescent="0.35">
      <c r="A969" s="2">
        <v>44834</v>
      </c>
      <c r="B969">
        <v>6.2499969666098831E-3</v>
      </c>
      <c r="C969">
        <v>-6.9564902682290866E-3</v>
      </c>
      <c r="D969">
        <v>-1.273402806756729E-2</v>
      </c>
      <c r="E969">
        <v>-7.598394813844167E-3</v>
      </c>
      <c r="F969">
        <v>-2.723307855089252E-2</v>
      </c>
      <c r="G969">
        <v>-1.0976370392872799E-2</v>
      </c>
      <c r="H969">
        <v>2.1187376847957569E-3</v>
      </c>
      <c r="I969">
        <v>-1.3743090845045321E-3</v>
      </c>
      <c r="J969">
        <v>6.3830241172910807E-3</v>
      </c>
      <c r="K969">
        <v>-9.6488982785373212E-3</v>
      </c>
      <c r="L969">
        <v>-1.0626302878746659E-2</v>
      </c>
      <c r="M969">
        <v>1.647463479170241E-2</v>
      </c>
      <c r="N969">
        <v>1.1163147987873769E-3</v>
      </c>
      <c r="O969">
        <v>-6.3897761023924424E-3</v>
      </c>
      <c r="P969">
        <v>-6.0027425250742672E-3</v>
      </c>
      <c r="Q969">
        <v>-2.7868341081082049E-3</v>
      </c>
      <c r="R969">
        <v>-3.6366386851408579E-3</v>
      </c>
      <c r="S969">
        <v>-1.5448669443299151E-2</v>
      </c>
    </row>
    <row r="970" spans="1:19" x14ac:dyDescent="0.35">
      <c r="A970" s="2">
        <v>44837</v>
      </c>
      <c r="B970">
        <v>0</v>
      </c>
      <c r="C970">
        <v>5.4290788544807178E-2</v>
      </c>
      <c r="D970">
        <v>7.4555263594068055E-2</v>
      </c>
      <c r="E970">
        <v>5.6100775367978972E-2</v>
      </c>
      <c r="F970">
        <v>7.8387480237052776E-2</v>
      </c>
      <c r="G970">
        <v>7.339123525418545E-2</v>
      </c>
      <c r="H970">
        <v>4.4095450668344423E-2</v>
      </c>
      <c r="I970">
        <v>7.1657995687426812E-2</v>
      </c>
      <c r="J970">
        <v>3.4833420136526787E-2</v>
      </c>
      <c r="K970">
        <v>0.1058455975949273</v>
      </c>
      <c r="L970">
        <v>4.2473525804951777E-2</v>
      </c>
      <c r="M970">
        <v>0.12641810104663759</v>
      </c>
      <c r="N970">
        <v>4.7819463794344763E-2</v>
      </c>
      <c r="O970">
        <v>5.1647945608026553E-2</v>
      </c>
      <c r="P970">
        <v>8.845456148114561E-2</v>
      </c>
      <c r="Q970">
        <v>5.8254475422303331E-2</v>
      </c>
      <c r="R970">
        <v>5.1099660717209172E-2</v>
      </c>
      <c r="S970">
        <v>5.2800198219937533E-2</v>
      </c>
    </row>
    <row r="971" spans="1:19" x14ac:dyDescent="0.35">
      <c r="A971" s="2">
        <v>44838</v>
      </c>
      <c r="B971">
        <v>0</v>
      </c>
      <c r="C971">
        <v>3.920262397701868E-2</v>
      </c>
      <c r="D971">
        <v>5.1377867972979503E-2</v>
      </c>
      <c r="E971">
        <v>3.8885014676541603E-2</v>
      </c>
      <c r="F971">
        <v>6.334353044070018E-2</v>
      </c>
      <c r="G971">
        <v>4.3692087365152288E-2</v>
      </c>
      <c r="H971">
        <v>2.6323424232594261E-2</v>
      </c>
      <c r="I971">
        <v>6.2414256021755321E-2</v>
      </c>
      <c r="J971">
        <v>4.796187120064066E-2</v>
      </c>
      <c r="K971">
        <v>6.1273572882331262E-2</v>
      </c>
      <c r="L971">
        <v>3.2937991452635318E-2</v>
      </c>
      <c r="M971">
        <v>-1.6546824570151442E-2</v>
      </c>
      <c r="N971">
        <v>6.8337639156727636E-2</v>
      </c>
      <c r="O971">
        <v>2.579776461098748E-2</v>
      </c>
      <c r="P971">
        <v>4.5039167338880581E-2</v>
      </c>
      <c r="Q971">
        <v>4.4078971159533083E-2</v>
      </c>
      <c r="R971">
        <v>4.692368000273639E-2</v>
      </c>
      <c r="S971">
        <v>3.6444836307347739E-2</v>
      </c>
    </row>
    <row r="972" spans="1:19" x14ac:dyDescent="0.35">
      <c r="A972" s="2">
        <v>44839</v>
      </c>
      <c r="B972">
        <v>4.6583788268998338E-2</v>
      </c>
      <c r="C972">
        <v>3.1968518068692391E-3</v>
      </c>
      <c r="D972">
        <v>2.6811778330810832E-3</v>
      </c>
      <c r="E972">
        <v>5.7094813218672158E-3</v>
      </c>
      <c r="F972">
        <v>-4.8826918045574708E-3</v>
      </c>
      <c r="G972">
        <v>7.2701105094290508E-3</v>
      </c>
      <c r="H972">
        <v>-3.3822393717746202E-3</v>
      </c>
      <c r="I972">
        <v>2.272545426380557E-2</v>
      </c>
      <c r="J972">
        <v>-1.2996911391743859E-3</v>
      </c>
      <c r="K972">
        <v>2.603781989378184E-2</v>
      </c>
      <c r="L972">
        <v>2.372662195166142E-2</v>
      </c>
      <c r="M972">
        <v>3.2187226336299453E-2</v>
      </c>
      <c r="N972">
        <v>2.490052637333684E-2</v>
      </c>
      <c r="O972">
        <v>6.3338999136852703E-3</v>
      </c>
      <c r="P972">
        <v>1.499070877423825E-2</v>
      </c>
      <c r="Q972">
        <v>-2.529295963870748E-3</v>
      </c>
      <c r="R972">
        <v>4.33752561774714E-3</v>
      </c>
      <c r="S972">
        <v>4.0411536135261938E-2</v>
      </c>
    </row>
    <row r="973" spans="1:19" x14ac:dyDescent="0.35">
      <c r="A973" s="2">
        <v>44840</v>
      </c>
      <c r="B973">
        <v>2.9674730116955321E-3</v>
      </c>
      <c r="C973">
        <v>-7.6481233508416402E-3</v>
      </c>
      <c r="D973">
        <v>1.4836580108807279E-2</v>
      </c>
      <c r="E973">
        <v>1.8230005940578661E-2</v>
      </c>
      <c r="F973">
        <v>8.8321533702395705E-3</v>
      </c>
      <c r="G973">
        <v>1.1500708567570239E-2</v>
      </c>
      <c r="H973">
        <v>-1.413992399535879E-3</v>
      </c>
      <c r="I973">
        <v>2.7342339981046852E-2</v>
      </c>
      <c r="J973">
        <v>2.6027650690463311E-3</v>
      </c>
      <c r="K973">
        <v>3.8984972071624442E-2</v>
      </c>
      <c r="L973">
        <v>4.0744148205638542E-2</v>
      </c>
      <c r="M973">
        <v>2.8348789755176851E-2</v>
      </c>
      <c r="N973">
        <v>8.0984316410290802E-3</v>
      </c>
      <c r="O973">
        <v>-4.3502414268364993E-2</v>
      </c>
      <c r="P973">
        <v>9.8461834937302317E-3</v>
      </c>
      <c r="Q973">
        <v>-1.09225482293579E-2</v>
      </c>
      <c r="R973">
        <v>9.5689843766539884E-3</v>
      </c>
      <c r="S973">
        <v>2.9660891149090322E-2</v>
      </c>
    </row>
    <row r="974" spans="1:19" x14ac:dyDescent="0.35">
      <c r="A974" s="2">
        <v>44841</v>
      </c>
      <c r="B974">
        <v>0</v>
      </c>
      <c r="C974">
        <v>-1.9267993670539769E-3</v>
      </c>
      <c r="D974">
        <v>7.3096333353073204E-3</v>
      </c>
      <c r="E974">
        <v>-8.6110445868915475E-3</v>
      </c>
      <c r="F974">
        <v>-7.7820451765641119E-3</v>
      </c>
      <c r="G974">
        <v>-6.273263191278744E-4</v>
      </c>
      <c r="H974">
        <v>-1.9825905143773248E-3</v>
      </c>
      <c r="I974">
        <v>-1.6720537585316438E-2</v>
      </c>
      <c r="J974">
        <v>-9.456751978130451E-3</v>
      </c>
      <c r="K974">
        <v>-1.0973554123366419E-2</v>
      </c>
      <c r="L974">
        <v>-9.9291737374967992E-3</v>
      </c>
      <c r="M974">
        <v>-1.1026878913918851E-2</v>
      </c>
      <c r="N974">
        <v>-9.2117004220620968E-3</v>
      </c>
      <c r="O974">
        <v>5.8060814064904154E-3</v>
      </c>
      <c r="P974">
        <v>-6.0939791066749738E-4</v>
      </c>
      <c r="Q974">
        <v>3.9440466684494968E-3</v>
      </c>
      <c r="R974">
        <v>-4.5629974804056839E-2</v>
      </c>
      <c r="S974">
        <v>-1.0091988487139211E-2</v>
      </c>
    </row>
    <row r="975" spans="1:19" x14ac:dyDescent="0.35">
      <c r="A975" s="2">
        <v>44844</v>
      </c>
      <c r="B975">
        <v>8.8756965955654188E-3</v>
      </c>
      <c r="C975">
        <v>-2.348777680694936E-2</v>
      </c>
      <c r="D975">
        <v>-1.4428974151911239E-2</v>
      </c>
      <c r="E975">
        <v>-1.8059130771015289E-2</v>
      </c>
      <c r="F975">
        <v>-4.2156873577951059E-2</v>
      </c>
      <c r="G975">
        <v>-2.9423253146176109E-2</v>
      </c>
      <c r="H975">
        <v>-3.121289716315423E-3</v>
      </c>
      <c r="I975">
        <v>-1.107634710652039E-2</v>
      </c>
      <c r="J975">
        <v>-7.3006529035594134E-3</v>
      </c>
      <c r="K975">
        <v>-1.503212083808492E-2</v>
      </c>
      <c r="L975">
        <v>-5.9742144749125543E-2</v>
      </c>
      <c r="M975">
        <v>-7.6656118201086088E-3</v>
      </c>
      <c r="N975">
        <v>-1.502701721108912E-2</v>
      </c>
      <c r="O975">
        <v>-1.558591122995334E-2</v>
      </c>
      <c r="P975">
        <v>-3.2621989100972248E-2</v>
      </c>
      <c r="Q975">
        <v>-2.769596899867599E-2</v>
      </c>
      <c r="R975">
        <v>-2.5663488902985861E-2</v>
      </c>
      <c r="S975">
        <v>-2.1676872457982551E-2</v>
      </c>
    </row>
    <row r="976" spans="1:19" x14ac:dyDescent="0.35">
      <c r="A976" s="2">
        <v>44845</v>
      </c>
      <c r="B976">
        <v>-5.8650997454091636E-3</v>
      </c>
      <c r="C976">
        <v>-1.7792380633843589E-2</v>
      </c>
      <c r="D976">
        <v>-1.044527825470176E-2</v>
      </c>
      <c r="E976">
        <v>1.9088916621101679E-4</v>
      </c>
      <c r="F976">
        <v>-2.7635689533474391E-2</v>
      </c>
      <c r="G976">
        <v>-8.0840733617817406E-3</v>
      </c>
      <c r="H976">
        <v>-1.451762174612858E-2</v>
      </c>
      <c r="I976">
        <v>-2.0665733569246721E-2</v>
      </c>
      <c r="J976">
        <v>-2.4797261016032971E-2</v>
      </c>
      <c r="K976">
        <v>-1.744184403716131E-2</v>
      </c>
      <c r="L976">
        <v>-2.437908036021386E-2</v>
      </c>
      <c r="M976">
        <v>-1.6853840867759321E-2</v>
      </c>
      <c r="N976">
        <v>-8.4513656522151592E-3</v>
      </c>
      <c r="O976">
        <v>-1.915558372688719E-2</v>
      </c>
      <c r="P976">
        <v>-1.4497257410201581E-2</v>
      </c>
      <c r="Q976">
        <v>-1.414143133635304E-2</v>
      </c>
      <c r="R976">
        <v>-1.0553879274085239E-2</v>
      </c>
      <c r="S976">
        <v>-8.4985603182130554E-3</v>
      </c>
    </row>
    <row r="977" spans="1:19" x14ac:dyDescent="0.35">
      <c r="A977" s="2">
        <v>44846</v>
      </c>
      <c r="B977">
        <v>-1.474929339489928E-2</v>
      </c>
      <c r="C977">
        <v>4.6963619716913207E-3</v>
      </c>
      <c r="D977">
        <v>6.2294205285378101E-3</v>
      </c>
      <c r="E977">
        <v>2.9906023584802539E-3</v>
      </c>
      <c r="F977">
        <v>-1.4736798266863801E-2</v>
      </c>
      <c r="G977">
        <v>6.1938965323913298E-3</v>
      </c>
      <c r="H977">
        <v>-6.0658102375170664E-3</v>
      </c>
      <c r="I977">
        <v>1.200064348085461E-2</v>
      </c>
      <c r="J977">
        <v>1.479265239971328E-2</v>
      </c>
      <c r="K977">
        <v>1.479287324561152E-2</v>
      </c>
      <c r="L977">
        <v>1.6867140609725832E-2</v>
      </c>
      <c r="M977">
        <v>-7.8571556835759226E-3</v>
      </c>
      <c r="N977">
        <v>2.8780311763963558E-2</v>
      </c>
      <c r="O977">
        <v>2.7899209845545499E-3</v>
      </c>
      <c r="P977">
        <v>1.918749344136383E-3</v>
      </c>
      <c r="Q977">
        <v>-9.8361091441018234E-3</v>
      </c>
      <c r="R977">
        <v>5.0232479791924023E-2</v>
      </c>
      <c r="S977">
        <v>4.3878386441444928E-3</v>
      </c>
    </row>
    <row r="978" spans="1:19" x14ac:dyDescent="0.35">
      <c r="A978" s="2">
        <v>44847</v>
      </c>
      <c r="B978">
        <v>-1.197611983513314E-2</v>
      </c>
      <c r="C978">
        <v>4.0066797858310237E-2</v>
      </c>
      <c r="D978">
        <v>5.5374057106128083E-2</v>
      </c>
      <c r="E978">
        <v>4.8464653059238312E-2</v>
      </c>
      <c r="F978">
        <v>3.7393237636844878E-2</v>
      </c>
      <c r="G978">
        <v>3.1427244547922013E-2</v>
      </c>
      <c r="H978">
        <v>3.2258199741392657E-2</v>
      </c>
      <c r="I978">
        <v>2.7457315254870721E-2</v>
      </c>
      <c r="J978">
        <v>3.9157745582864889E-2</v>
      </c>
      <c r="K978">
        <v>3.2434361745570017E-2</v>
      </c>
      <c r="L978">
        <v>4.4386269726197858E-2</v>
      </c>
      <c r="M978">
        <v>3.8876918431607788E-2</v>
      </c>
      <c r="N978">
        <v>4.2608088732156053E-2</v>
      </c>
      <c r="O978">
        <v>3.7162212162120678E-2</v>
      </c>
      <c r="P978">
        <v>3.0003204829601279E-2</v>
      </c>
      <c r="Q978">
        <v>4.3667191280923001E-2</v>
      </c>
      <c r="R978">
        <v>4.9131937829922867E-2</v>
      </c>
      <c r="S978">
        <v>3.4948710593615713E-2</v>
      </c>
    </row>
    <row r="979" spans="1:19" x14ac:dyDescent="0.35">
      <c r="A979" s="2">
        <v>44848</v>
      </c>
      <c r="B979">
        <v>0</v>
      </c>
      <c r="C979">
        <v>-2.6324233944193701E-2</v>
      </c>
      <c r="D979">
        <v>-3.8944122546463622E-2</v>
      </c>
      <c r="E979">
        <v>-3.109863718717509E-2</v>
      </c>
      <c r="F979">
        <v>-5.6642737690709488E-2</v>
      </c>
      <c r="G979">
        <v>-4.7555151629470223E-2</v>
      </c>
      <c r="H979">
        <v>-4.9549655425578099E-2</v>
      </c>
      <c r="I979">
        <v>-5.042613380723926E-2</v>
      </c>
      <c r="J979">
        <v>-4.5567091201755727E-2</v>
      </c>
      <c r="K979">
        <v>-4.5181791469731558E-2</v>
      </c>
      <c r="L979">
        <v>-1.9411530080493899E-2</v>
      </c>
      <c r="M979">
        <v>-3.3264035990283047E-2</v>
      </c>
      <c r="N979">
        <v>-2.889591447364559E-2</v>
      </c>
      <c r="O979">
        <v>-3.1806918454144073E-2</v>
      </c>
      <c r="P979">
        <v>-3.997527139729351E-2</v>
      </c>
      <c r="Q979">
        <v>1.13028621724256E-2</v>
      </c>
      <c r="R979">
        <v>-5.5766990418776308E-2</v>
      </c>
      <c r="S979">
        <v>-2.6308031388849629E-2</v>
      </c>
    </row>
    <row r="980" spans="1:19" x14ac:dyDescent="0.35">
      <c r="A980" s="2">
        <v>44851</v>
      </c>
      <c r="B980">
        <v>3.0303410614234139E-3</v>
      </c>
      <c r="C980">
        <v>4.9455425859112889E-3</v>
      </c>
      <c r="D980">
        <v>3.390940648547947E-3</v>
      </c>
      <c r="E980">
        <v>7.3060094375068108E-3</v>
      </c>
      <c r="F980">
        <v>2.6200877560057512E-2</v>
      </c>
      <c r="G980">
        <v>2.7370764116789741E-3</v>
      </c>
      <c r="H980">
        <v>2.2511851869594809E-2</v>
      </c>
      <c r="I980">
        <v>1.8924825688404919E-2</v>
      </c>
      <c r="J980">
        <v>1.2199841237217511E-2</v>
      </c>
      <c r="K980">
        <v>3.3271105573793309E-3</v>
      </c>
      <c r="L980">
        <v>1.019786283312385E-2</v>
      </c>
      <c r="M980">
        <v>2.150453038785471E-3</v>
      </c>
      <c r="N980">
        <v>1.445286997930495E-2</v>
      </c>
      <c r="O980">
        <v>1.741549502354434E-2</v>
      </c>
      <c r="P980">
        <v>1.3557170821463901E-2</v>
      </c>
      <c r="Q980">
        <v>1.1764697306757549E-2</v>
      </c>
      <c r="R980">
        <v>1.20924321923217E-2</v>
      </c>
      <c r="S980">
        <v>1.4416817605263031E-2</v>
      </c>
    </row>
    <row r="981" spans="1:19" x14ac:dyDescent="0.35">
      <c r="A981" s="2">
        <v>44852</v>
      </c>
      <c r="B981">
        <v>9.0634793115671464E-3</v>
      </c>
      <c r="C981">
        <v>0</v>
      </c>
      <c r="D981">
        <v>-3.9709560259738597E-3</v>
      </c>
      <c r="E981">
        <v>8.7409521782833011E-3</v>
      </c>
      <c r="F981">
        <v>0</v>
      </c>
      <c r="G981">
        <v>2.555831860656466E-2</v>
      </c>
      <c r="H981">
        <v>-1.419472608131267E-2</v>
      </c>
      <c r="I981">
        <v>7.6055920253941256E-3</v>
      </c>
      <c r="J981">
        <v>2.6478097591789099E-2</v>
      </c>
      <c r="K981">
        <v>1.5475506331276369E-2</v>
      </c>
      <c r="L981">
        <v>6.2351460058476249E-3</v>
      </c>
      <c r="M981">
        <v>2.646646961755628E-2</v>
      </c>
      <c r="N981">
        <v>6.8090012374513176E-3</v>
      </c>
      <c r="O981">
        <v>5.8334196534071125E-4</v>
      </c>
      <c r="P981">
        <v>-9.5540922596344391E-3</v>
      </c>
      <c r="Q981">
        <v>-1.550327776611238E-3</v>
      </c>
      <c r="R981">
        <v>1.9047621665422509E-2</v>
      </c>
      <c r="S981">
        <v>1.788841458185253E-3</v>
      </c>
    </row>
    <row r="982" spans="1:19" x14ac:dyDescent="0.35">
      <c r="A982" s="2">
        <v>44853</v>
      </c>
      <c r="B982">
        <v>-5.9880986674608616E-3</v>
      </c>
      <c r="C982">
        <v>1.377958447028038E-2</v>
      </c>
      <c r="D982">
        <v>2.7313746375124071E-2</v>
      </c>
      <c r="E982">
        <v>3.2448427121488432E-2</v>
      </c>
      <c r="F982">
        <v>2.0212839366321681E-2</v>
      </c>
      <c r="G982">
        <v>4.9036159674143098E-2</v>
      </c>
      <c r="H982">
        <v>3.526419372879452E-3</v>
      </c>
      <c r="I982">
        <v>2.4948215691996008E-2</v>
      </c>
      <c r="J982">
        <v>6.5643527191963091E-3</v>
      </c>
      <c r="K982">
        <v>2.866467736314093E-2</v>
      </c>
      <c r="L982">
        <v>1.003259128384326E-2</v>
      </c>
      <c r="M982">
        <v>3.6236983878536133E-2</v>
      </c>
      <c r="N982">
        <v>1.9144828877722061E-2</v>
      </c>
      <c r="O982">
        <v>5.8321203677036424E-3</v>
      </c>
      <c r="P982">
        <v>1.6720233444205371E-2</v>
      </c>
      <c r="Q982">
        <v>1.048134224550479E-2</v>
      </c>
      <c r="R982">
        <v>5.3186015818679877E-2</v>
      </c>
      <c r="S982">
        <v>2.9662684604724321E-2</v>
      </c>
    </row>
    <row r="983" spans="1:19" x14ac:dyDescent="0.35">
      <c r="A983" s="2">
        <v>44854</v>
      </c>
      <c r="B983">
        <v>1.506027407620225E-2</v>
      </c>
      <c r="C983">
        <v>1.941764806111745E-3</v>
      </c>
      <c r="D983">
        <v>5.7796535453682463E-3</v>
      </c>
      <c r="E983">
        <v>5.7144411756340219E-3</v>
      </c>
      <c r="F983">
        <v>-2.085508971172045E-2</v>
      </c>
      <c r="G983">
        <v>1.1686049904028771E-2</v>
      </c>
      <c r="H983">
        <v>6.7349419303572864E-3</v>
      </c>
      <c r="I983">
        <v>8.9147796202286855E-3</v>
      </c>
      <c r="J983">
        <v>4.3169740837210044E-3</v>
      </c>
      <c r="K983">
        <v>-4.232817294152591E-3</v>
      </c>
      <c r="L983">
        <v>5.6966277889034522E-3</v>
      </c>
      <c r="M983">
        <v>3.8332066111270491E-2</v>
      </c>
      <c r="N983">
        <v>-2.1439618607094202E-3</v>
      </c>
      <c r="O983">
        <v>5.4117606818082642E-3</v>
      </c>
      <c r="P983">
        <v>8.5388308127676282E-3</v>
      </c>
      <c r="Q983">
        <v>-4.0338596342843758E-3</v>
      </c>
      <c r="R983">
        <v>3.8723211600559799E-3</v>
      </c>
      <c r="S983">
        <v>1.34883541296027E-3</v>
      </c>
    </row>
    <row r="984" spans="1:19" x14ac:dyDescent="0.35">
      <c r="A984" s="2">
        <v>44855</v>
      </c>
      <c r="B984">
        <v>8.9021117955554452E-3</v>
      </c>
      <c r="C984">
        <v>1.2919902531314699E-2</v>
      </c>
      <c r="D984">
        <v>2.2001677860052919E-2</v>
      </c>
      <c r="E984">
        <v>2.5035369856426511E-2</v>
      </c>
      <c r="F984">
        <v>1.9169190664178659E-2</v>
      </c>
      <c r="G984">
        <v>2.5913751853288369E-2</v>
      </c>
      <c r="H984">
        <v>1.454234584134406E-3</v>
      </c>
      <c r="I984">
        <v>4.1721070163343248E-2</v>
      </c>
      <c r="J984">
        <v>1.8657498049848401E-2</v>
      </c>
      <c r="K984">
        <v>3.2589407117063367E-2</v>
      </c>
      <c r="L984">
        <v>3.5003592192144987E-2</v>
      </c>
      <c r="M984">
        <v>3.9507767995290433E-2</v>
      </c>
      <c r="N984">
        <v>2.76243677742114E-2</v>
      </c>
      <c r="O984">
        <v>1.8646631402833069E-2</v>
      </c>
      <c r="P984">
        <v>4.6723187734355021E-2</v>
      </c>
      <c r="Q984">
        <v>6.364516506022877E-3</v>
      </c>
      <c r="R984">
        <v>2.6518806334174361E-2</v>
      </c>
      <c r="S984">
        <v>1.8570290076555421E-2</v>
      </c>
    </row>
    <row r="985" spans="1:19" x14ac:dyDescent="0.35">
      <c r="A985" s="2">
        <v>44858</v>
      </c>
      <c r="B985">
        <v>-2.3529477148784169E-2</v>
      </c>
      <c r="C985">
        <v>1.403058640959398E-2</v>
      </c>
      <c r="D985">
        <v>5.2211537369235561E-3</v>
      </c>
      <c r="E985">
        <v>-3.4649011511223021E-4</v>
      </c>
      <c r="F985">
        <v>-2.6123208920714399E-2</v>
      </c>
      <c r="G985">
        <v>-2.5184313475614668E-3</v>
      </c>
      <c r="H985">
        <v>-1.3360279323537781E-2</v>
      </c>
      <c r="I985">
        <v>5.0155065877577343E-3</v>
      </c>
      <c r="J985">
        <v>7.1829598351769164E-4</v>
      </c>
      <c r="K985">
        <v>1.0977602572320061E-2</v>
      </c>
      <c r="L985">
        <v>-6.0341631578747501E-3</v>
      </c>
      <c r="M985">
        <v>-0.11588776594047</v>
      </c>
      <c r="N985">
        <v>-3.983294237742685E-4</v>
      </c>
      <c r="O985">
        <v>-9.4367572917253284E-4</v>
      </c>
      <c r="P985">
        <v>-7.7892056868282822E-3</v>
      </c>
      <c r="Q985">
        <v>9.7738290565854147E-3</v>
      </c>
      <c r="R985">
        <v>1.158597740774492E-2</v>
      </c>
      <c r="S985">
        <v>6.9902854558772098E-3</v>
      </c>
    </row>
    <row r="986" spans="1:19" x14ac:dyDescent="0.35">
      <c r="A986" s="2">
        <v>44859</v>
      </c>
      <c r="B986">
        <v>-3.0120080352440399E-3</v>
      </c>
      <c r="C986">
        <v>8.8051307513439259E-3</v>
      </c>
      <c r="D986">
        <v>-9.589149548695941E-3</v>
      </c>
      <c r="E986">
        <v>1.039673715638401E-2</v>
      </c>
      <c r="F986">
        <v>-1.072953669412746E-2</v>
      </c>
      <c r="G986">
        <v>-1.975357088593388E-2</v>
      </c>
      <c r="H986">
        <v>5.2987782230438096E-3</v>
      </c>
      <c r="I986">
        <v>-3.742886032723769E-3</v>
      </c>
      <c r="J986">
        <v>-1.7948034869941229E-4</v>
      </c>
      <c r="K986">
        <v>6.1078601222126494E-3</v>
      </c>
      <c r="L986">
        <v>3.6704594529239909E-3</v>
      </c>
      <c r="M986">
        <v>-1.902749763588607E-2</v>
      </c>
      <c r="N986">
        <v>-1.7927580898597919E-3</v>
      </c>
      <c r="O986">
        <v>-2.4554660325686322E-3</v>
      </c>
      <c r="P986">
        <v>9.661987906170566E-3</v>
      </c>
      <c r="Q986">
        <v>1.5183345481786239E-3</v>
      </c>
      <c r="R986">
        <v>-1.8727765895156571E-2</v>
      </c>
      <c r="S986">
        <v>-6.7542664061495117E-3</v>
      </c>
    </row>
    <row r="987" spans="1:19" x14ac:dyDescent="0.35">
      <c r="A987" s="2">
        <v>44860</v>
      </c>
      <c r="B987">
        <v>0</v>
      </c>
      <c r="C987">
        <v>7.169460905041225E-3</v>
      </c>
      <c r="D987">
        <v>2.1219941644644798E-2</v>
      </c>
      <c r="E987">
        <v>1.2347836604870601E-2</v>
      </c>
      <c r="F987">
        <v>1.6268894230509149E-2</v>
      </c>
      <c r="G987">
        <v>1.7424343764458339E-2</v>
      </c>
      <c r="H987">
        <v>3.5139058413698347E-2</v>
      </c>
      <c r="I987">
        <v>4.8176814567820303E-2</v>
      </c>
      <c r="J987">
        <v>1.5075389285271299E-2</v>
      </c>
      <c r="K987">
        <v>1.787526939248929E-2</v>
      </c>
      <c r="L987">
        <v>2.0115659245949269E-2</v>
      </c>
      <c r="M987">
        <v>-2.801720768801674E-2</v>
      </c>
      <c r="N987">
        <v>2.035524107813003E-2</v>
      </c>
      <c r="O987">
        <v>9.4678601040951715E-3</v>
      </c>
      <c r="P987">
        <v>2.0035779345599192E-2</v>
      </c>
      <c r="Q987">
        <v>1.8760748153685339E-2</v>
      </c>
      <c r="R987">
        <v>-4.730814880672396E-4</v>
      </c>
      <c r="S987">
        <v>1.190026918947806E-2</v>
      </c>
    </row>
    <row r="988" spans="1:19" x14ac:dyDescent="0.35">
      <c r="A988" s="2">
        <v>44861</v>
      </c>
      <c r="B988">
        <v>-3.0211858379245449E-3</v>
      </c>
      <c r="C988">
        <v>2.8474076986567679E-2</v>
      </c>
      <c r="D988">
        <v>5.5298251053925718E-4</v>
      </c>
      <c r="E988">
        <v>4.5739263726449764E-3</v>
      </c>
      <c r="F988">
        <v>2.6680987005820889E-2</v>
      </c>
      <c r="G988">
        <v>5.2120839289049314E-4</v>
      </c>
      <c r="H988">
        <v>1.4709940135783309E-2</v>
      </c>
      <c r="I988">
        <v>-3.795018904336644E-3</v>
      </c>
      <c r="J988">
        <v>4.6853218693805321E-3</v>
      </c>
      <c r="K988">
        <v>1.1265839597715649E-2</v>
      </c>
      <c r="L988">
        <v>-8.9631617816405829E-3</v>
      </c>
      <c r="M988">
        <v>1.1825473642800731E-2</v>
      </c>
      <c r="N988">
        <v>1.271267854192804E-2</v>
      </c>
      <c r="O988">
        <v>5.064712182503972E-2</v>
      </c>
      <c r="P988">
        <v>-1.8469648217762979E-2</v>
      </c>
      <c r="Q988">
        <v>9.1145480178564942E-3</v>
      </c>
      <c r="R988">
        <v>1.2071855249456529E-2</v>
      </c>
      <c r="S988">
        <v>3.8268191198278512E-3</v>
      </c>
    </row>
    <row r="989" spans="1:19" x14ac:dyDescent="0.35">
      <c r="A989" s="2">
        <v>44862</v>
      </c>
      <c r="B989">
        <v>-9.090866305898726E-3</v>
      </c>
      <c r="C989">
        <v>-2.4074645053271389E-3</v>
      </c>
      <c r="D989">
        <v>4.1851394395591157E-3</v>
      </c>
      <c r="E989">
        <v>1.169190657470098E-2</v>
      </c>
      <c r="F989">
        <v>2.5987489832666851E-2</v>
      </c>
      <c r="G989">
        <v>-5.0606588254072937E-3</v>
      </c>
      <c r="H989">
        <v>2.6205856292957689E-2</v>
      </c>
      <c r="I989">
        <v>-9.0299943505850466E-3</v>
      </c>
      <c r="J989">
        <v>-7.0394900040904318E-4</v>
      </c>
      <c r="K989">
        <v>-1.1795580721069119E-2</v>
      </c>
      <c r="L989">
        <v>-4.17427501303469E-4</v>
      </c>
      <c r="M989">
        <v>-1.7531047370663799E-2</v>
      </c>
      <c r="N989">
        <v>6.1799460191167546E-3</v>
      </c>
      <c r="O989">
        <v>3.0351699550057449E-3</v>
      </c>
      <c r="P989">
        <v>6.8697427845556547E-3</v>
      </c>
      <c r="Q989">
        <v>9.5852259757567282E-3</v>
      </c>
      <c r="R989">
        <v>-1.7852875613239009E-2</v>
      </c>
      <c r="S989">
        <v>2.9288676009592951E-2</v>
      </c>
    </row>
    <row r="990" spans="1:19" x14ac:dyDescent="0.35">
      <c r="A990" s="2">
        <v>44865</v>
      </c>
      <c r="B990">
        <v>-8.2568731811779705E-2</v>
      </c>
      <c r="C990">
        <v>3.9215328456052578E-3</v>
      </c>
      <c r="D990">
        <v>-8.4925269833802108E-3</v>
      </c>
      <c r="E990">
        <v>5.1117337682540231E-3</v>
      </c>
      <c r="F990">
        <v>-1.013193641549726E-3</v>
      </c>
      <c r="G990">
        <v>2.1168298426653239E-2</v>
      </c>
      <c r="H990">
        <v>-1.439825127704009E-2</v>
      </c>
      <c r="I990">
        <v>4.3427139321139396E-3</v>
      </c>
      <c r="J990">
        <v>4.4029535488410149E-4</v>
      </c>
      <c r="K990">
        <v>9.6154149844771553E-3</v>
      </c>
      <c r="L990">
        <v>1.057917431139321E-2</v>
      </c>
      <c r="M990">
        <v>-4.6840118663683983E-2</v>
      </c>
      <c r="N990">
        <v>8.6372798861322764E-4</v>
      </c>
      <c r="O990">
        <v>-9.789944944566531E-3</v>
      </c>
      <c r="P990">
        <v>2.0172140081935911E-2</v>
      </c>
      <c r="Q990">
        <v>0</v>
      </c>
      <c r="R990">
        <v>-3.413262140649187E-3</v>
      </c>
      <c r="S990">
        <v>9.9363534531193842E-4</v>
      </c>
    </row>
    <row r="991" spans="1:19" x14ac:dyDescent="0.35">
      <c r="A991" s="2">
        <v>44866</v>
      </c>
      <c r="B991">
        <v>1.3333240147592519E-2</v>
      </c>
      <c r="C991">
        <v>-2.4037264273212289E-3</v>
      </c>
      <c r="D991">
        <v>1.340308427199211E-2</v>
      </c>
      <c r="E991">
        <v>7.2969267640290436E-3</v>
      </c>
      <c r="F991">
        <v>3.3468586646142613E-2</v>
      </c>
      <c r="G991">
        <v>-1.538079998670949E-3</v>
      </c>
      <c r="H991">
        <v>2.535825387531054E-2</v>
      </c>
      <c r="I991">
        <v>1.5735711456218882E-2</v>
      </c>
      <c r="J991">
        <v>4.9111021086840623E-2</v>
      </c>
      <c r="K991">
        <v>1.5763596111222359E-2</v>
      </c>
      <c r="L991">
        <v>1.6528887752274901E-2</v>
      </c>
      <c r="M991">
        <v>1.638074963553127E-2</v>
      </c>
      <c r="N991">
        <v>2.962891594383588E-2</v>
      </c>
      <c r="O991">
        <v>3.7749301539315989E-3</v>
      </c>
      <c r="P991">
        <v>1.8900846214241259E-2</v>
      </c>
      <c r="Q991">
        <v>1.971877978021119E-2</v>
      </c>
      <c r="R991">
        <v>3.5444002869025049E-2</v>
      </c>
      <c r="S991">
        <v>9.9269925670470993E-3</v>
      </c>
    </row>
    <row r="992" spans="1:19" x14ac:dyDescent="0.35">
      <c r="A992" s="2">
        <v>44867</v>
      </c>
      <c r="B992">
        <v>1.9736833702519881E-2</v>
      </c>
      <c r="C992">
        <v>-1.32529881190725E-2</v>
      </c>
      <c r="D992">
        <v>-9.9389657015267474E-3</v>
      </c>
      <c r="E992">
        <v>-2.041492345050511E-2</v>
      </c>
      <c r="F992">
        <v>-2.5515199345595759E-2</v>
      </c>
      <c r="G992">
        <v>-5.2822366535194556E-3</v>
      </c>
      <c r="H992">
        <v>-6.7204413208086233E-3</v>
      </c>
      <c r="I992">
        <v>-2.0237456600088691E-2</v>
      </c>
      <c r="J992">
        <v>-3.7499922546834097E-2</v>
      </c>
      <c r="K992">
        <v>-3.7827468584429647E-2</v>
      </c>
      <c r="L992">
        <v>-3.658546684351327E-2</v>
      </c>
      <c r="M992">
        <v>-2.1489028265193721E-2</v>
      </c>
      <c r="N992">
        <v>-3.8554637467869468E-2</v>
      </c>
      <c r="O992">
        <v>-1.6654698066823181E-2</v>
      </c>
      <c r="P992">
        <v>-2.711183182622123E-2</v>
      </c>
      <c r="Q992">
        <v>-1.8979361750531051E-2</v>
      </c>
      <c r="R992">
        <v>-3.2076972327675479E-2</v>
      </c>
      <c r="S992">
        <v>-2.0552247347044861E-2</v>
      </c>
    </row>
    <row r="993" spans="1:19" x14ac:dyDescent="0.35">
      <c r="A993" s="2">
        <v>44868</v>
      </c>
      <c r="B993">
        <v>3.2257633549541702E-3</v>
      </c>
      <c r="C993">
        <v>8.5469817160883643E-3</v>
      </c>
      <c r="D993">
        <v>5.778225005035087E-2</v>
      </c>
      <c r="E993">
        <v>1.473393796098121E-2</v>
      </c>
      <c r="F993">
        <v>-2.1148030895982831E-2</v>
      </c>
      <c r="G993">
        <v>2.0576868693011448E-2</v>
      </c>
      <c r="H993">
        <v>6.7659112302131952E-3</v>
      </c>
      <c r="I993">
        <v>1.210847073326549E-2</v>
      </c>
      <c r="J993">
        <v>3.024483605081563E-2</v>
      </c>
      <c r="K993">
        <v>5.5779617787378832E-2</v>
      </c>
      <c r="L993">
        <v>1.4908545614905179E-2</v>
      </c>
      <c r="M993">
        <v>2.3529654959666631E-2</v>
      </c>
      <c r="N993">
        <v>-1.1624235892032651E-3</v>
      </c>
      <c r="O993">
        <v>1.493355850559408E-2</v>
      </c>
      <c r="P993">
        <v>3.4907352786689223E-2</v>
      </c>
      <c r="Q993">
        <v>1.514872117924515E-2</v>
      </c>
      <c r="R993">
        <v>3.0835458626528919E-2</v>
      </c>
      <c r="S993">
        <v>1.3593692257446671E-2</v>
      </c>
    </row>
    <row r="994" spans="1:19" x14ac:dyDescent="0.35">
      <c r="A994" s="2">
        <v>44869</v>
      </c>
      <c r="B994">
        <v>2.2508155001967681E-2</v>
      </c>
      <c r="C994">
        <v>2.6634395570908739E-2</v>
      </c>
      <c r="D994">
        <v>-1.120905857294041E-2</v>
      </c>
      <c r="E994">
        <v>1.2642832375603151E-2</v>
      </c>
      <c r="F994">
        <v>2.5720249977262629E-2</v>
      </c>
      <c r="G994">
        <v>2.782196033836204E-2</v>
      </c>
      <c r="H994">
        <v>2.0967744020206739E-2</v>
      </c>
      <c r="I994">
        <v>3.1175104128662982E-2</v>
      </c>
      <c r="J994">
        <v>-4.6531357147743257E-3</v>
      </c>
      <c r="K994">
        <v>1.9414385131116371E-2</v>
      </c>
      <c r="L994">
        <v>1.538253391342503E-2</v>
      </c>
      <c r="M994">
        <v>-3.0651546947833119E-2</v>
      </c>
      <c r="N994">
        <v>3.4911738869354281E-3</v>
      </c>
      <c r="O994">
        <v>2.386501424733534E-2</v>
      </c>
      <c r="P994">
        <v>2.4376498146962741E-2</v>
      </c>
      <c r="Q994">
        <v>3.2722024538993422E-2</v>
      </c>
      <c r="R994">
        <v>-7.632557378796534E-3</v>
      </c>
      <c r="S994">
        <v>1.08910656479928E-2</v>
      </c>
    </row>
    <row r="995" spans="1:19" x14ac:dyDescent="0.35">
      <c r="A995" s="2">
        <v>44872</v>
      </c>
      <c r="B995">
        <v>4.0880442479251933E-2</v>
      </c>
      <c r="C995">
        <v>1.2087143571881009E-2</v>
      </c>
      <c r="D995">
        <v>1.980026975363924E-2</v>
      </c>
      <c r="E995">
        <v>1.1939740629071769E-2</v>
      </c>
      <c r="F995">
        <v>2.407215794996365E-2</v>
      </c>
      <c r="G995">
        <v>2.6084326988896182E-2</v>
      </c>
      <c r="H995">
        <v>5.529124636979299E-3</v>
      </c>
      <c r="I995">
        <v>1.5082261740951621E-2</v>
      </c>
      <c r="J995">
        <v>1.5724637453699671E-2</v>
      </c>
      <c r="K995">
        <v>3.1220586325228391E-2</v>
      </c>
      <c r="L995">
        <v>3.685011180202391E-2</v>
      </c>
      <c r="M995">
        <v>-6.2450563661076153E-2</v>
      </c>
      <c r="N995">
        <v>1.8844238504487579E-2</v>
      </c>
      <c r="O995">
        <v>-3.5050383435055732E-3</v>
      </c>
      <c r="P995">
        <v>1.106831303619549E-3</v>
      </c>
      <c r="Q995">
        <v>7.4860265775120727E-3</v>
      </c>
      <c r="R995">
        <v>2.3772636554310941E-2</v>
      </c>
      <c r="S995">
        <v>1.184220654928758E-2</v>
      </c>
    </row>
    <row r="996" spans="1:19" x14ac:dyDescent="0.35">
      <c r="A996" s="2">
        <v>44873</v>
      </c>
      <c r="B996">
        <v>6.0422934736426006E-3</v>
      </c>
      <c r="C996">
        <v>-1.7477347279529539E-2</v>
      </c>
      <c r="D996">
        <v>-3.7053813292122761E-3</v>
      </c>
      <c r="E996">
        <v>-1.454656977333824E-3</v>
      </c>
      <c r="F996">
        <v>0</v>
      </c>
      <c r="G996">
        <v>1.589708029415848E-2</v>
      </c>
      <c r="H996">
        <v>-2.5399167214150479E-2</v>
      </c>
      <c r="I996">
        <v>-3.0254101335410728E-3</v>
      </c>
      <c r="J996">
        <v>-3.347308066159016E-3</v>
      </c>
      <c r="K996">
        <v>-9.0825643580300097E-3</v>
      </c>
      <c r="L996">
        <v>-1.5005874104055289E-2</v>
      </c>
      <c r="M996">
        <v>4.215837957197266E-3</v>
      </c>
      <c r="N996">
        <v>-3.0352803786046771E-3</v>
      </c>
      <c r="O996">
        <v>-1.1431688721976861E-2</v>
      </c>
      <c r="P996">
        <v>-6.0807297323565157E-3</v>
      </c>
      <c r="Q996">
        <v>-9.1583647647279776E-3</v>
      </c>
      <c r="R996">
        <v>3.566463844713708E-3</v>
      </c>
      <c r="S996">
        <v>3.1678497024232311E-3</v>
      </c>
    </row>
    <row r="997" spans="1:19" x14ac:dyDescent="0.35">
      <c r="A997" s="2">
        <v>44874</v>
      </c>
      <c r="B997">
        <v>-9.0090440236593183E-3</v>
      </c>
      <c r="C997">
        <v>-3.116561607736423E-2</v>
      </c>
      <c r="D997">
        <v>-6.8283236372432055E-2</v>
      </c>
      <c r="E997">
        <v>-3.9980592414227578E-2</v>
      </c>
      <c r="F997">
        <v>-3.7218430100845357E-2</v>
      </c>
      <c r="G997">
        <v>-5.8276011346901517E-2</v>
      </c>
      <c r="H997">
        <v>-5.7496046108592269E-2</v>
      </c>
      <c r="I997">
        <v>-7.1346627443578559E-2</v>
      </c>
      <c r="J997">
        <v>-2.7204005665491748E-2</v>
      </c>
      <c r="K997">
        <v>-6.4161288096202806E-2</v>
      </c>
      <c r="L997">
        <v>-9.2209026079153378E-2</v>
      </c>
      <c r="M997">
        <v>-2.6028508943898961E-2</v>
      </c>
      <c r="N997">
        <v>-9.7040166749795542E-3</v>
      </c>
      <c r="O997">
        <v>-4.6670175557816503E-2</v>
      </c>
      <c r="P997">
        <v>-4.1434885028271203E-2</v>
      </c>
      <c r="Q997">
        <v>-1.813751829459409E-2</v>
      </c>
      <c r="R997">
        <v>-3.2136119927668738E-2</v>
      </c>
      <c r="S997">
        <v>-4.4736792901442612E-2</v>
      </c>
    </row>
    <row r="998" spans="1:19" x14ac:dyDescent="0.35">
      <c r="A998" s="2">
        <v>44875</v>
      </c>
      <c r="B998">
        <v>-1.515139155037404E-2</v>
      </c>
      <c r="C998">
        <v>1.91771975098558E-2</v>
      </c>
      <c r="D998">
        <v>3.3530345029546098E-2</v>
      </c>
      <c r="E998">
        <v>1.894025705930491E-2</v>
      </c>
      <c r="F998">
        <v>5.1882065336368299E-2</v>
      </c>
      <c r="G998">
        <v>1.9266590043061971E-2</v>
      </c>
      <c r="H998">
        <v>1.6870334411839941E-2</v>
      </c>
      <c r="I998">
        <v>1.546717825002863E-2</v>
      </c>
      <c r="J998">
        <v>2.8655280501417971E-2</v>
      </c>
      <c r="K998">
        <v>3.1668336081277282E-2</v>
      </c>
      <c r="L998">
        <v>3.753859924939662E-2</v>
      </c>
      <c r="M998">
        <v>-5.0862089456520598E-2</v>
      </c>
      <c r="N998">
        <v>2.0655151661716161E-2</v>
      </c>
      <c r="O998">
        <v>1.4498217871969921E-2</v>
      </c>
      <c r="P998">
        <v>3.8294307541946397E-2</v>
      </c>
      <c r="Q998">
        <v>1.527543807429632E-2</v>
      </c>
      <c r="R998">
        <v>3.476558382370265E-2</v>
      </c>
      <c r="S998">
        <v>1.469245163091659E-2</v>
      </c>
    </row>
    <row r="999" spans="1:19" x14ac:dyDescent="0.35">
      <c r="A999" s="2">
        <v>44876</v>
      </c>
      <c r="B999">
        <v>1.846144925809412E-2</v>
      </c>
      <c r="C999">
        <v>2.7010598010206891E-2</v>
      </c>
      <c r="D999">
        <v>3.4759934530965708E-2</v>
      </c>
      <c r="E999">
        <v>2.8461147022551089E-2</v>
      </c>
      <c r="F999">
        <v>-3.7717751104807351E-2</v>
      </c>
      <c r="G999">
        <v>3.3729251680856283E-2</v>
      </c>
      <c r="H999">
        <v>7.4370403391661446E-3</v>
      </c>
      <c r="I999">
        <v>4.1046933567270072E-2</v>
      </c>
      <c r="J999">
        <v>1.7200850242218509E-2</v>
      </c>
      <c r="K999">
        <v>4.0506394682887858E-2</v>
      </c>
      <c r="L999">
        <v>5.4625517490200171E-2</v>
      </c>
      <c r="M999">
        <v>4.9954670364239062E-2</v>
      </c>
      <c r="N999">
        <v>4.7628026448099048E-2</v>
      </c>
      <c r="O999">
        <v>3.5077879729322303E-2</v>
      </c>
      <c r="P999">
        <v>2.738198404268322E-2</v>
      </c>
      <c r="Q999">
        <v>2.9915980742081901E-2</v>
      </c>
      <c r="R999">
        <v>1.14007241741434E-2</v>
      </c>
      <c r="S999">
        <v>3.1221564821733772E-2</v>
      </c>
    </row>
    <row r="1000" spans="1:19" x14ac:dyDescent="0.35">
      <c r="A1000" s="2">
        <v>44879</v>
      </c>
      <c r="B1000">
        <v>1.510569458300348E-2</v>
      </c>
      <c r="C1000">
        <v>-8.5696192248481129E-3</v>
      </c>
      <c r="D1000">
        <v>-3.1474449517716612E-3</v>
      </c>
      <c r="E1000">
        <v>4.824465809758482E-4</v>
      </c>
      <c r="F1000">
        <v>4.3216095106417329E-2</v>
      </c>
      <c r="G1000">
        <v>-6.3220224217009902E-3</v>
      </c>
      <c r="H1000">
        <v>-1.5616126578826609E-2</v>
      </c>
      <c r="I1000">
        <v>-4.809198763014999E-4</v>
      </c>
      <c r="J1000">
        <v>-5.7741962538403468E-3</v>
      </c>
      <c r="K1000">
        <v>-1.1557272272550431E-2</v>
      </c>
      <c r="L1000">
        <v>-1.412633005794617E-2</v>
      </c>
      <c r="M1000">
        <v>2.9411620274506282E-2</v>
      </c>
      <c r="N1000">
        <v>-9.3441620567860095E-3</v>
      </c>
      <c r="O1000">
        <v>-1.9903096278336641E-2</v>
      </c>
      <c r="P1000">
        <v>-1.5501831327488721E-2</v>
      </c>
      <c r="Q1000">
        <v>-1.392903754574459E-2</v>
      </c>
      <c r="R1000">
        <v>2.1200327285503251E-2</v>
      </c>
      <c r="S1000">
        <v>2.9194085634356441E-3</v>
      </c>
    </row>
    <row r="1001" spans="1:19" x14ac:dyDescent="0.35">
      <c r="A1001" s="2">
        <v>44880</v>
      </c>
      <c r="B1001">
        <v>8.9286835470829828E-3</v>
      </c>
      <c r="C1001">
        <v>1.07301090837737E-2</v>
      </c>
      <c r="D1001">
        <v>7.9679770762928204E-3</v>
      </c>
      <c r="E1001">
        <v>8.0407825006969524E-3</v>
      </c>
      <c r="F1001">
        <v>-1.9267118837914541E-3</v>
      </c>
      <c r="G1001">
        <v>7.661822165669907E-3</v>
      </c>
      <c r="H1001">
        <v>4.0957565999223178E-2</v>
      </c>
      <c r="I1001">
        <v>2.7008660190640299E-2</v>
      </c>
      <c r="J1001">
        <v>1.8367995514914079E-3</v>
      </c>
      <c r="K1001">
        <v>1.6352905054669801E-2</v>
      </c>
      <c r="L1001">
        <v>1.56932188644201E-2</v>
      </c>
      <c r="M1001">
        <v>5.8824250979230266E-3</v>
      </c>
      <c r="N1001">
        <v>7.7090905182943814E-3</v>
      </c>
      <c r="O1001">
        <v>2.9637731295779179E-2</v>
      </c>
      <c r="P1001">
        <v>2.265187100748078E-2</v>
      </c>
      <c r="Q1001">
        <v>2.601218566954611E-2</v>
      </c>
      <c r="R1001">
        <v>2.8581832013290231E-2</v>
      </c>
      <c r="S1001">
        <v>6.7037166842831564E-3</v>
      </c>
    </row>
    <row r="1002" spans="1:19" x14ac:dyDescent="0.35">
      <c r="A1002" s="2">
        <v>44881</v>
      </c>
      <c r="B1002">
        <v>8.8495149515623872E-3</v>
      </c>
      <c r="C1002">
        <v>1.76952290654997E-3</v>
      </c>
      <c r="D1002">
        <v>-3.616963559628894E-2</v>
      </c>
      <c r="E1002">
        <v>-1.6272228069030389E-2</v>
      </c>
      <c r="F1002">
        <v>-4.1505802116006518E-2</v>
      </c>
      <c r="G1002">
        <v>-2.613704849090048E-2</v>
      </c>
      <c r="H1002">
        <v>-3.020225244580765E-2</v>
      </c>
      <c r="I1002">
        <v>-1.8335261567904548E-2</v>
      </c>
      <c r="J1002">
        <v>-1.1667175627952939E-3</v>
      </c>
      <c r="K1002">
        <v>-4.5233646751926648E-2</v>
      </c>
      <c r="L1002">
        <v>-3.3588593799516508E-2</v>
      </c>
      <c r="M1002">
        <v>-3.258152834532102E-2</v>
      </c>
      <c r="N1002">
        <v>-2.233517988633316E-2</v>
      </c>
      <c r="O1002">
        <v>-8.1734499174708208E-3</v>
      </c>
      <c r="P1002">
        <v>-2.0259272463922229E-2</v>
      </c>
      <c r="Q1002">
        <v>8.8984970063363811E-3</v>
      </c>
      <c r="R1002">
        <v>-3.005805504433157E-2</v>
      </c>
      <c r="S1002">
        <v>-1.0689529545390149E-2</v>
      </c>
    </row>
    <row r="1003" spans="1:19" x14ac:dyDescent="0.35">
      <c r="A1003" s="2">
        <v>44882</v>
      </c>
      <c r="B1003">
        <v>-1.169582543445624E-2</v>
      </c>
      <c r="C1003">
        <v>1.1186242797106781E-2</v>
      </c>
      <c r="D1003">
        <v>1.508835087179494E-2</v>
      </c>
      <c r="E1003">
        <v>2.8326759319388111E-3</v>
      </c>
      <c r="F1003">
        <v>1.5105719464466819E-2</v>
      </c>
      <c r="G1003">
        <v>7.2497679324416966E-3</v>
      </c>
      <c r="H1003">
        <v>-2.856975873535172E-3</v>
      </c>
      <c r="I1003">
        <v>-2.044142928669945E-4</v>
      </c>
      <c r="J1003">
        <v>4.5052853845781726E-3</v>
      </c>
      <c r="K1003">
        <v>-4.7694737897153727E-3</v>
      </c>
      <c r="L1003">
        <v>-6.5339914252453557E-3</v>
      </c>
      <c r="M1003">
        <v>-1.0362521339099869E-2</v>
      </c>
      <c r="N1003">
        <v>1.903791315950909E-2</v>
      </c>
      <c r="O1003">
        <v>1.558578516107567E-2</v>
      </c>
      <c r="P1003">
        <v>2.7566015749047601E-4</v>
      </c>
      <c r="Q1003">
        <v>6.6567685842877644E-4</v>
      </c>
      <c r="R1003">
        <v>1.7560797687714791E-2</v>
      </c>
      <c r="S1003">
        <v>1.3284426481869891E-3</v>
      </c>
    </row>
    <row r="1004" spans="1:19" x14ac:dyDescent="0.35">
      <c r="A1004" s="2">
        <v>44883</v>
      </c>
      <c r="B1004">
        <v>-5.9173097565040633E-3</v>
      </c>
      <c r="C1004">
        <v>-9.0247862194524631E-3</v>
      </c>
      <c r="D1004">
        <v>-1.9818768627494762E-2</v>
      </c>
      <c r="E1004">
        <v>-5.975405604398909E-3</v>
      </c>
      <c r="F1004">
        <v>-1.8849157589243989E-2</v>
      </c>
      <c r="G1004">
        <v>-2.4015239627696031E-2</v>
      </c>
      <c r="H1004">
        <v>-2.865339554235502E-2</v>
      </c>
      <c r="I1004">
        <v>-1.8272417881205479E-2</v>
      </c>
      <c r="J1004">
        <v>6.4784471909467012E-3</v>
      </c>
      <c r="K1004">
        <v>-1.5974476909183969E-2</v>
      </c>
      <c r="L1004">
        <v>-2.938756916433527E-3</v>
      </c>
      <c r="M1004">
        <v>-9.5987368059532452E-3</v>
      </c>
      <c r="N1004">
        <v>-6.7437875698598271E-3</v>
      </c>
      <c r="O1004">
        <v>-1.3229846212732819E-2</v>
      </c>
      <c r="P1004">
        <v>-1.84673789498121E-2</v>
      </c>
      <c r="Q1004">
        <v>-9.1467617961401571E-3</v>
      </c>
      <c r="R1004">
        <v>-2.102896059807402E-3</v>
      </c>
      <c r="S1004">
        <v>-8.6679791340437129E-3</v>
      </c>
    </row>
    <row r="1005" spans="1:19" x14ac:dyDescent="0.35">
      <c r="A1005" s="2">
        <v>44886</v>
      </c>
      <c r="B1005">
        <v>-1.190475731913776E-2</v>
      </c>
      <c r="C1005">
        <v>-2.673315999105896E-2</v>
      </c>
      <c r="D1005">
        <v>-2.410765837633988E-2</v>
      </c>
      <c r="E1005">
        <v>-9.5632639492394533E-3</v>
      </c>
      <c r="F1005">
        <v>-2.4266997273067029E-2</v>
      </c>
      <c r="G1005">
        <v>-8.22602458284305E-3</v>
      </c>
      <c r="H1005">
        <v>-4.4247726104110763E-3</v>
      </c>
      <c r="I1005">
        <v>-2.1320881531462391E-2</v>
      </c>
      <c r="J1005">
        <v>-7.1795130864907852E-3</v>
      </c>
      <c r="K1005">
        <v>-2.4675300642657549E-2</v>
      </c>
      <c r="L1005">
        <v>-2.329846180706319E-2</v>
      </c>
      <c r="M1005">
        <v>4.4052721794431982E-3</v>
      </c>
      <c r="N1005">
        <v>3.669351723345482E-4</v>
      </c>
      <c r="O1005">
        <v>-2.2345345843410861E-2</v>
      </c>
      <c r="P1005">
        <v>-1.20752397915117E-2</v>
      </c>
      <c r="Q1005">
        <v>-2.6686876318580351E-2</v>
      </c>
      <c r="R1005">
        <v>-1.2062096407200131E-2</v>
      </c>
      <c r="S1005">
        <v>-9.9035988979794265E-3</v>
      </c>
    </row>
    <row r="1006" spans="1:19" x14ac:dyDescent="0.35">
      <c r="A1006" s="2">
        <v>44887</v>
      </c>
      <c r="B1006">
        <v>2.4096454115255739E-2</v>
      </c>
      <c r="C1006">
        <v>5.3123900489311149E-2</v>
      </c>
      <c r="D1006">
        <v>3.5779787418924743E-2</v>
      </c>
      <c r="E1006">
        <v>2.5656546618902709E-2</v>
      </c>
      <c r="F1006">
        <v>6.2176325914073523E-2</v>
      </c>
      <c r="G1006">
        <v>3.1889249033539853E-2</v>
      </c>
      <c r="H1006">
        <v>5.1555420107620931E-2</v>
      </c>
      <c r="I1006">
        <v>5.1021867362512241E-2</v>
      </c>
      <c r="J1006">
        <v>5.2281666190711062E-2</v>
      </c>
      <c r="K1006">
        <v>3.8282299603276781E-2</v>
      </c>
      <c r="L1006">
        <v>4.5696231631951578E-2</v>
      </c>
      <c r="M1006">
        <v>5.5424011412270602E-3</v>
      </c>
      <c r="N1006">
        <v>2.989996149285434E-2</v>
      </c>
      <c r="O1006">
        <v>3.8946887764538703E-2</v>
      </c>
      <c r="P1006">
        <v>2.6150988375969408E-2</v>
      </c>
      <c r="Q1006">
        <v>3.5868222083372807E-2</v>
      </c>
      <c r="R1006">
        <v>4.427756356649204E-2</v>
      </c>
      <c r="S1006">
        <v>2.8926636083111301E-2</v>
      </c>
    </row>
    <row r="1007" spans="1:19" x14ac:dyDescent="0.35">
      <c r="A1007" s="2">
        <v>44888</v>
      </c>
      <c r="B1007">
        <v>8.8235634473123881E-3</v>
      </c>
      <c r="C1007">
        <v>2.5795586927079839E-3</v>
      </c>
      <c r="D1007">
        <v>-2.4926866153119231E-2</v>
      </c>
      <c r="E1007">
        <v>-8.8762747269602871E-3</v>
      </c>
      <c r="F1007">
        <v>0</v>
      </c>
      <c r="G1007">
        <v>-1.157170492472348E-2</v>
      </c>
      <c r="H1007">
        <v>1.3806829439754861E-2</v>
      </c>
      <c r="I1007">
        <v>-2.16730990781E-2</v>
      </c>
      <c r="J1007">
        <v>-7.8989658693399134E-3</v>
      </c>
      <c r="K1007">
        <v>-1.731327304938601E-2</v>
      </c>
      <c r="L1007">
        <v>-2.2673932366229499E-2</v>
      </c>
      <c r="M1007">
        <v>-1.9684765488945381E-3</v>
      </c>
      <c r="N1007">
        <v>-1.40706410100826E-2</v>
      </c>
      <c r="O1007">
        <v>1.7592822742917849E-4</v>
      </c>
      <c r="P1007">
        <v>-9.9720707505076556E-3</v>
      </c>
      <c r="Q1007">
        <v>3.1630178514294731E-3</v>
      </c>
      <c r="R1007">
        <v>-1.9509756932405309E-2</v>
      </c>
      <c r="S1007">
        <v>-4.9920859365164549E-3</v>
      </c>
    </row>
    <row r="1008" spans="1:19" x14ac:dyDescent="0.35">
      <c r="A1008" s="2">
        <v>44889</v>
      </c>
      <c r="B1008">
        <v>-2.915488198057314E-3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</row>
    <row r="1009" spans="1:19" x14ac:dyDescent="0.35">
      <c r="A1009" s="2">
        <v>44890</v>
      </c>
      <c r="B1009">
        <v>8.7718879975744457E-3</v>
      </c>
      <c r="C1009">
        <v>8.2905634672267858E-3</v>
      </c>
      <c r="D1009">
        <v>5.522735659539979E-4</v>
      </c>
      <c r="E1009">
        <v>-2.9310007208719351E-3</v>
      </c>
      <c r="F1009">
        <v>1.7560903646624881E-2</v>
      </c>
      <c r="G1009">
        <v>-6.9953933744759667E-5</v>
      </c>
      <c r="H1009">
        <v>2.3068378961495609E-2</v>
      </c>
      <c r="I1009">
        <v>-9.6613978304505022E-4</v>
      </c>
      <c r="J1009">
        <v>-3.18456844571624E-3</v>
      </c>
      <c r="K1009">
        <v>-8.8091201493324389E-3</v>
      </c>
      <c r="L1009">
        <v>-1.181122447037186E-2</v>
      </c>
      <c r="M1009">
        <v>1.5779109013509759E-2</v>
      </c>
      <c r="N1009">
        <v>6.3221407045133127E-4</v>
      </c>
      <c r="O1009">
        <v>-1.7589728213207589E-4</v>
      </c>
      <c r="P1009">
        <v>-9.2334973055553382E-3</v>
      </c>
      <c r="Q1009">
        <v>5.8081717179998549E-3</v>
      </c>
      <c r="R1009">
        <v>-5.818584844888508E-3</v>
      </c>
      <c r="S1009">
        <v>-3.5207565393762241E-3</v>
      </c>
    </row>
    <row r="1010" spans="1:19" x14ac:dyDescent="0.35">
      <c r="A1010" s="2">
        <v>44893</v>
      </c>
      <c r="B1010">
        <v>-1.739122214237487E-2</v>
      </c>
      <c r="C1010">
        <v>-1.5310370417296441E-2</v>
      </c>
      <c r="D1010">
        <v>-2.342094827398988E-2</v>
      </c>
      <c r="E1010">
        <v>-2.9069073310253431E-2</v>
      </c>
      <c r="F1010">
        <v>-4.5062413904965681E-2</v>
      </c>
      <c r="G1010">
        <v>-4.1993921986140159E-2</v>
      </c>
      <c r="H1010">
        <v>-1.6300012114944581E-2</v>
      </c>
      <c r="I1010">
        <v>-3.6197761626824532E-2</v>
      </c>
      <c r="J1010">
        <v>-2.6198084501757649E-2</v>
      </c>
      <c r="K1010">
        <v>-1.8762388870677379E-2</v>
      </c>
      <c r="L1010">
        <v>-2.9168916326947288E-2</v>
      </c>
      <c r="M1010">
        <v>2.3300994586560101E-2</v>
      </c>
      <c r="N1010">
        <v>-2.6719619022728461E-2</v>
      </c>
      <c r="O1010">
        <v>-5.8077965607602478E-3</v>
      </c>
      <c r="P1010">
        <v>-3.41710326074397E-2</v>
      </c>
      <c r="Q1010">
        <v>-1.666399745391178E-2</v>
      </c>
      <c r="R1010">
        <v>-2.572252231812611E-2</v>
      </c>
      <c r="S1010">
        <v>-3.003268922447333E-2</v>
      </c>
    </row>
    <row r="1011" spans="1:19" x14ac:dyDescent="0.35">
      <c r="A1011" s="2">
        <v>44894</v>
      </c>
      <c r="B1011">
        <v>2.6548621211408548E-2</v>
      </c>
      <c r="C1011">
        <v>1.670013625261646E-2</v>
      </c>
      <c r="D1011">
        <v>3.3108343395087392E-3</v>
      </c>
      <c r="E1011">
        <v>1.496973617713815E-2</v>
      </c>
      <c r="F1011">
        <v>4.0160707423848363E-2</v>
      </c>
      <c r="G1011">
        <v>3.3955294434239391E-2</v>
      </c>
      <c r="H1011">
        <v>3.9491959427548677E-2</v>
      </c>
      <c r="I1011">
        <v>1.7631681961830958E-2</v>
      </c>
      <c r="J1011">
        <v>1.2713186575864951E-2</v>
      </c>
      <c r="K1011">
        <v>1.811482586392987E-2</v>
      </c>
      <c r="L1011">
        <v>1.289747037148814E-2</v>
      </c>
      <c r="M1011">
        <v>5.6925995989265399E-2</v>
      </c>
      <c r="N1011">
        <v>1.066597964704363E-2</v>
      </c>
      <c r="O1011">
        <v>2.0003398622047811E-2</v>
      </c>
      <c r="P1011">
        <v>-2.222223538379442E-2</v>
      </c>
      <c r="Q1011">
        <v>2.3322245224555619E-2</v>
      </c>
      <c r="R1011">
        <v>2.6699390048874339E-3</v>
      </c>
      <c r="S1011">
        <v>6.6478739901534301E-3</v>
      </c>
    </row>
    <row r="1012" spans="1:19" x14ac:dyDescent="0.35">
      <c r="A1012" s="2">
        <v>44895</v>
      </c>
      <c r="B1012">
        <v>1.7241371615656979E-2</v>
      </c>
      <c r="C1012">
        <v>1.6709106492417639E-2</v>
      </c>
      <c r="D1012">
        <v>-5.9558253068092704E-3</v>
      </c>
      <c r="E1012">
        <v>1.259458884610676E-2</v>
      </c>
      <c r="F1012">
        <v>-4.7297322564922688E-2</v>
      </c>
      <c r="G1012">
        <v>4.5297770814927141E-3</v>
      </c>
      <c r="H1012">
        <v>2.2316653052890659E-2</v>
      </c>
      <c r="I1012">
        <v>1.359358113983067E-2</v>
      </c>
      <c r="J1012">
        <v>-1.3444543038645399E-2</v>
      </c>
      <c r="K1012">
        <v>9.2256031406525718E-3</v>
      </c>
      <c r="L1012">
        <v>5.4985377455962769E-3</v>
      </c>
      <c r="M1012">
        <v>4.9371642536571558E-2</v>
      </c>
      <c r="N1012">
        <v>-4.8637487572968929E-3</v>
      </c>
      <c r="O1012">
        <v>1.4751927574321529E-2</v>
      </c>
      <c r="P1012">
        <v>-1.704558601671358E-2</v>
      </c>
      <c r="Q1012">
        <v>2.3446432887719752E-2</v>
      </c>
      <c r="R1012">
        <v>-1.1686415489298271E-2</v>
      </c>
      <c r="S1012">
        <v>7.2370746869618863E-3</v>
      </c>
    </row>
    <row r="1013" spans="1:19" x14ac:dyDescent="0.35">
      <c r="A1013" s="2">
        <v>44896</v>
      </c>
      <c r="B1013">
        <v>-1.1299430070874311E-2</v>
      </c>
      <c r="C1013">
        <v>-5.0138608306584684E-3</v>
      </c>
      <c r="D1013">
        <v>-3.6433158059779869E-3</v>
      </c>
      <c r="E1013">
        <v>-4.4732214452674057E-3</v>
      </c>
      <c r="F1013">
        <v>-2.2289784324640679E-2</v>
      </c>
      <c r="G1013">
        <v>-9.7935820392975881E-3</v>
      </c>
      <c r="H1013">
        <v>-9.6154456312794734E-3</v>
      </c>
      <c r="I1013">
        <v>-3.7524055951884132E-3</v>
      </c>
      <c r="J1013">
        <v>-1.2971018673435969E-2</v>
      </c>
      <c r="K1013">
        <v>-1.7629744727377439E-2</v>
      </c>
      <c r="L1013">
        <v>-9.9294334694448594E-3</v>
      </c>
      <c r="M1013">
        <v>-3.5072784741376761E-2</v>
      </c>
      <c r="N1013">
        <v>-3.6886946631761171E-3</v>
      </c>
      <c r="O1013">
        <v>-7.1832541181596774E-3</v>
      </c>
      <c r="P1013">
        <v>-1.1482810016859579E-2</v>
      </c>
      <c r="Q1013">
        <v>-1.15347825209432E-2</v>
      </c>
      <c r="R1013">
        <v>-1.189951364517439E-2</v>
      </c>
      <c r="S1013">
        <v>-4.8499296791730817E-3</v>
      </c>
    </row>
    <row r="1014" spans="1:19" x14ac:dyDescent="0.35">
      <c r="A1014" s="2">
        <v>44897</v>
      </c>
      <c r="B1014">
        <v>2.000002810363832E-2</v>
      </c>
      <c r="C1014">
        <v>-1.007847601754319E-2</v>
      </c>
      <c r="D1014">
        <v>-7.1509960951231522E-3</v>
      </c>
      <c r="E1014">
        <v>-8.0005047132640783E-3</v>
      </c>
      <c r="F1014">
        <v>1.0362315455283431E-3</v>
      </c>
      <c r="G1014">
        <v>-1.117105611232494E-2</v>
      </c>
      <c r="H1014">
        <v>-3.2537424028985067E-2</v>
      </c>
      <c r="I1014">
        <v>4.5337191308922886E-3</v>
      </c>
      <c r="J1014">
        <v>-1.6634739107155849E-2</v>
      </c>
      <c r="K1014">
        <v>-1.163174642935816E-2</v>
      </c>
      <c r="L1014">
        <v>-8.5756901610689606E-3</v>
      </c>
      <c r="M1014">
        <v>1.063836227079307E-2</v>
      </c>
      <c r="N1014">
        <v>-1.2773039241253061E-2</v>
      </c>
      <c r="O1014">
        <v>-5.68466952154556E-3</v>
      </c>
      <c r="P1014">
        <v>-5.2943594138676886E-3</v>
      </c>
      <c r="Q1014">
        <v>-4.9466522732410922E-4</v>
      </c>
      <c r="R1014">
        <v>-3.7567169189948617E-2</v>
      </c>
      <c r="S1014">
        <v>-8.4838261065233178E-3</v>
      </c>
    </row>
    <row r="1015" spans="1:19" x14ac:dyDescent="0.35">
      <c r="A1015" s="2">
        <v>44900</v>
      </c>
      <c r="B1015">
        <v>8.4033211306797639E-3</v>
      </c>
      <c r="C1015">
        <v>-1.018097300976406E-2</v>
      </c>
      <c r="D1015">
        <v>-2.299880615193306E-2</v>
      </c>
      <c r="E1015">
        <v>-2.4691957168954559E-2</v>
      </c>
      <c r="F1015">
        <v>-4.9689388530706917E-2</v>
      </c>
      <c r="G1015">
        <v>-3.4755840967613749E-2</v>
      </c>
      <c r="H1015">
        <v>-1.1933728823760309E-2</v>
      </c>
      <c r="I1015">
        <v>-2.3816133055694851E-2</v>
      </c>
      <c r="J1015">
        <v>-4.8887854186170587E-2</v>
      </c>
      <c r="K1015">
        <v>-4.1022209561629941E-2</v>
      </c>
      <c r="L1015">
        <v>-2.712209690048728E-2</v>
      </c>
      <c r="M1015">
        <v>-2.807020346074196E-2</v>
      </c>
      <c r="N1015">
        <v>-2.3532618389145551E-2</v>
      </c>
      <c r="O1015">
        <v>-5.5440534270774222E-3</v>
      </c>
      <c r="P1015">
        <v>-2.7864801948071279E-2</v>
      </c>
      <c r="Q1015">
        <v>-1.385915566163287E-2</v>
      </c>
      <c r="R1015">
        <v>-4.8083745280560697E-2</v>
      </c>
      <c r="S1015">
        <v>-2.7398475269870711E-2</v>
      </c>
    </row>
    <row r="1016" spans="1:19" x14ac:dyDescent="0.35">
      <c r="A1016" s="2">
        <v>44901</v>
      </c>
      <c r="B1016">
        <v>-5.5555531588027396E-3</v>
      </c>
      <c r="C1016">
        <v>-1.8000045371176721E-2</v>
      </c>
      <c r="D1016">
        <v>-3.1498690232829578E-2</v>
      </c>
      <c r="E1016">
        <v>-2.5770398545374551E-2</v>
      </c>
      <c r="F1016">
        <v>9.8039466446768753E-3</v>
      </c>
      <c r="G1016">
        <v>-4.7338482194101861E-2</v>
      </c>
      <c r="H1016">
        <v>-1.2901358750741391E-2</v>
      </c>
      <c r="I1016">
        <v>-3.5422134082520818E-2</v>
      </c>
      <c r="J1016">
        <v>-2.810130655482812E-2</v>
      </c>
      <c r="K1016">
        <v>-3.7517415938041483E-2</v>
      </c>
      <c r="L1016">
        <v>-3.3453878292452943E-2</v>
      </c>
      <c r="M1016">
        <v>9.0256854704295897E-4</v>
      </c>
      <c r="N1016">
        <v>-1.027377165633581E-2</v>
      </c>
      <c r="O1016">
        <v>-1.254361109738023E-2</v>
      </c>
      <c r="P1016">
        <v>-3.4782637285616369E-2</v>
      </c>
      <c r="Q1016">
        <v>5.8557764009663496E-3</v>
      </c>
      <c r="R1016">
        <v>-1.7361096857684721E-2</v>
      </c>
      <c r="S1016">
        <v>-2.7795926179390969E-2</v>
      </c>
    </row>
    <row r="1017" spans="1:19" x14ac:dyDescent="0.35">
      <c r="A1017" s="2">
        <v>44902</v>
      </c>
      <c r="B1017">
        <v>-2.513961774610074E-2</v>
      </c>
      <c r="C1017">
        <v>-1.3383729243988229E-2</v>
      </c>
      <c r="D1017">
        <v>-6.3144555779492961E-3</v>
      </c>
      <c r="E1017">
        <v>2.964965010923581E-3</v>
      </c>
      <c r="F1017">
        <v>1.0786458454372649E-3</v>
      </c>
      <c r="G1017">
        <v>-1.275529688042221E-2</v>
      </c>
      <c r="H1017">
        <v>8.3425906346890066E-4</v>
      </c>
      <c r="I1017">
        <v>-6.1942953453635319E-3</v>
      </c>
      <c r="J1017">
        <v>-2.6534839596362709E-3</v>
      </c>
      <c r="K1017">
        <v>-1.457401446723017E-3</v>
      </c>
      <c r="L1017">
        <v>-2.9622403607179049E-3</v>
      </c>
      <c r="M1017">
        <v>-9.0175465165731605E-4</v>
      </c>
      <c r="N1017">
        <v>-6.7901071549592018E-4</v>
      </c>
      <c r="O1017">
        <v>-5.8220725561710651E-3</v>
      </c>
      <c r="P1017">
        <v>-6.3395083361168503E-3</v>
      </c>
      <c r="Q1017">
        <v>-1.447105747988897E-2</v>
      </c>
      <c r="R1017">
        <v>1.1189634356874921E-2</v>
      </c>
      <c r="S1017">
        <v>-2.213996299778032E-3</v>
      </c>
    </row>
    <row r="1018" spans="1:19" x14ac:dyDescent="0.35">
      <c r="A1018" s="2">
        <v>44903</v>
      </c>
      <c r="B1018">
        <v>-8.5960214790025136E-3</v>
      </c>
      <c r="C1018">
        <v>5.8984096885006387E-4</v>
      </c>
      <c r="D1018">
        <v>-1.984672985751124E-2</v>
      </c>
      <c r="E1018">
        <v>5.9124918844681851E-3</v>
      </c>
      <c r="F1018">
        <v>0</v>
      </c>
      <c r="G1018">
        <v>-1.260306495969532E-2</v>
      </c>
      <c r="H1018">
        <v>5.5551072110704425E-4</v>
      </c>
      <c r="I1018">
        <v>-9.8685632059728468E-3</v>
      </c>
      <c r="J1018">
        <v>-1.376155628659226E-3</v>
      </c>
      <c r="K1018">
        <v>-2.0795240788264221E-2</v>
      </c>
      <c r="L1018">
        <v>-3.7529356573585688E-3</v>
      </c>
      <c r="M1018">
        <v>-2.7075867113972248E-2</v>
      </c>
      <c r="N1018">
        <v>-2.048347532211936E-2</v>
      </c>
      <c r="O1018">
        <v>4.2591142008665539E-3</v>
      </c>
      <c r="P1018">
        <v>4.0294482377525309E-3</v>
      </c>
      <c r="Q1018">
        <v>8.6076183191232669E-3</v>
      </c>
      <c r="R1018">
        <v>-2.7373307082839689E-2</v>
      </c>
      <c r="S1018">
        <v>7.4287397198480321E-3</v>
      </c>
    </row>
    <row r="1019" spans="1:19" x14ac:dyDescent="0.35">
      <c r="A1019" s="2">
        <v>44904</v>
      </c>
      <c r="B1019">
        <v>2.8902095190557202E-3</v>
      </c>
      <c r="C1019">
        <v>-6.483955505664829E-3</v>
      </c>
      <c r="D1019">
        <v>-2.2912954537919861E-2</v>
      </c>
      <c r="E1019">
        <v>-3.1923526238144213E-2</v>
      </c>
      <c r="F1019">
        <v>-2.04740232134023E-2</v>
      </c>
      <c r="G1019">
        <v>-2.3280182045723019E-2</v>
      </c>
      <c r="H1019">
        <v>-1.055247208969368E-2</v>
      </c>
      <c r="I1019">
        <v>-3.0875300177738652E-2</v>
      </c>
      <c r="J1019">
        <v>-1.8557647948520991E-2</v>
      </c>
      <c r="K1019">
        <v>-2.4962744113454342E-2</v>
      </c>
      <c r="L1019">
        <v>-1.5413690479262219E-2</v>
      </c>
      <c r="M1019">
        <v>-6.4934718565842209E-3</v>
      </c>
      <c r="N1019">
        <v>-2.8741317679428779E-2</v>
      </c>
      <c r="O1019">
        <v>-1.731756096261106E-2</v>
      </c>
      <c r="P1019">
        <v>-1.0033426679886491E-2</v>
      </c>
      <c r="Q1019">
        <v>-1.556219900186173E-2</v>
      </c>
      <c r="R1019">
        <v>-1.9247222672073461E-2</v>
      </c>
      <c r="S1019">
        <v>-8.4274805607298386E-3</v>
      </c>
    </row>
    <row r="1020" spans="1:19" x14ac:dyDescent="0.35">
      <c r="A1020" s="2">
        <v>44907</v>
      </c>
      <c r="B1020">
        <v>8.6454916510287916E-3</v>
      </c>
      <c r="C1020">
        <v>1.156925116363028E-2</v>
      </c>
      <c r="D1020">
        <v>1.5997047736198589E-2</v>
      </c>
      <c r="E1020">
        <v>1.041655653944273E-2</v>
      </c>
      <c r="F1020">
        <v>4.4004080751769434E-3</v>
      </c>
      <c r="G1020">
        <v>1.9643312802397839E-2</v>
      </c>
      <c r="H1020">
        <v>1.5716929705600121E-2</v>
      </c>
      <c r="I1020">
        <v>3.7426509105950689E-2</v>
      </c>
      <c r="J1020">
        <v>4.0999763618505103E-2</v>
      </c>
      <c r="K1020">
        <v>3.8593876905781199E-2</v>
      </c>
      <c r="L1020">
        <v>2.284343590059823E-2</v>
      </c>
      <c r="M1020">
        <v>-3.5480924179588258E-2</v>
      </c>
      <c r="N1020">
        <v>4.1530581181293602E-2</v>
      </c>
      <c r="O1020">
        <v>1.3486710065526489E-2</v>
      </c>
      <c r="P1020">
        <v>2.499996787783898E-2</v>
      </c>
      <c r="Q1020">
        <v>1.5808209504026619E-2</v>
      </c>
      <c r="R1020">
        <v>5.242047859202148E-2</v>
      </c>
      <c r="S1020">
        <v>2.4628015969343942E-2</v>
      </c>
    </row>
    <row r="1021" spans="1:19" x14ac:dyDescent="0.35">
      <c r="A1021" s="2">
        <v>44908</v>
      </c>
      <c r="B1021">
        <v>-5.7142831786191062E-3</v>
      </c>
      <c r="C1021">
        <v>2.668606325310607E-2</v>
      </c>
      <c r="D1021">
        <v>1.4582232901876321E-2</v>
      </c>
      <c r="E1021">
        <v>2.2268073559071681E-2</v>
      </c>
      <c r="F1021">
        <v>2.9572783634113971E-2</v>
      </c>
      <c r="G1021">
        <v>2.7406124401926361E-2</v>
      </c>
      <c r="H1021">
        <v>4.6421723201202518E-2</v>
      </c>
      <c r="I1021">
        <v>2.2435919268744661E-2</v>
      </c>
      <c r="J1021">
        <v>-8.0928491189180551E-4</v>
      </c>
      <c r="K1021">
        <v>1.8395848724844569E-2</v>
      </c>
      <c r="L1021">
        <v>3.9044574175708391E-3</v>
      </c>
      <c r="M1021">
        <v>-1.839294906800781E-2</v>
      </c>
      <c r="N1021">
        <v>5.8775714083325603E-4</v>
      </c>
      <c r="O1021">
        <v>1.8097972035751701E-2</v>
      </c>
      <c r="P1021">
        <v>2.537906460396044E-2</v>
      </c>
      <c r="Q1021">
        <v>3.1793867725282483E-2</v>
      </c>
      <c r="R1021">
        <v>-1.077461971209948E-3</v>
      </c>
      <c r="S1021">
        <v>1.0934201356339161E-2</v>
      </c>
    </row>
    <row r="1022" spans="1:19" x14ac:dyDescent="0.35">
      <c r="A1022" s="2">
        <v>44909</v>
      </c>
      <c r="B1022">
        <v>1.7241371615656979E-2</v>
      </c>
      <c r="C1022">
        <v>-5.998112277331602E-3</v>
      </c>
      <c r="D1022">
        <v>-4.7614057962358514E-3</v>
      </c>
      <c r="E1022">
        <v>-6.9152261087939149E-3</v>
      </c>
      <c r="F1022">
        <v>-2.4468065508538639E-2</v>
      </c>
      <c r="G1022">
        <v>-2.381764579982848E-4</v>
      </c>
      <c r="H1022">
        <v>-2.0596751270229859E-2</v>
      </c>
      <c r="I1022">
        <v>-7.3630501467697451E-3</v>
      </c>
      <c r="J1022">
        <v>-1.619880768848891E-3</v>
      </c>
      <c r="K1022">
        <v>-7.586800668745064E-3</v>
      </c>
      <c r="L1022">
        <v>-9.334192558264176E-3</v>
      </c>
      <c r="M1022">
        <v>-9.8619254123376465E-2</v>
      </c>
      <c r="N1022">
        <v>-8.322691560268991E-3</v>
      </c>
      <c r="O1022">
        <v>-1.0805179033372969E-2</v>
      </c>
      <c r="P1022">
        <v>0</v>
      </c>
      <c r="Q1022">
        <v>-1.6055824912725839E-2</v>
      </c>
      <c r="R1022">
        <v>-6.6373802282537753E-3</v>
      </c>
      <c r="S1022">
        <v>-7.365946006309243E-3</v>
      </c>
    </row>
    <row r="1023" spans="1:19" x14ac:dyDescent="0.35">
      <c r="A1023" s="2">
        <v>44910</v>
      </c>
      <c r="B1023">
        <v>5.6497150354370973E-3</v>
      </c>
      <c r="C1023">
        <v>-1.4942622434880761E-2</v>
      </c>
      <c r="D1023">
        <v>-2.8351954913304889E-3</v>
      </c>
      <c r="E1023">
        <v>-7.4857019283417481E-3</v>
      </c>
      <c r="F1023">
        <v>-1.3086120263997469E-2</v>
      </c>
      <c r="G1023">
        <v>5.5585627800416324E-3</v>
      </c>
      <c r="H1023">
        <v>-3.2353690563722282E-3</v>
      </c>
      <c r="I1023">
        <v>-1.094306353449748E-2</v>
      </c>
      <c r="J1023">
        <v>-6.3099919937359417E-4</v>
      </c>
      <c r="K1023">
        <v>1.419734502244996E-2</v>
      </c>
      <c r="L1023">
        <v>-8.1657743916359049E-3</v>
      </c>
      <c r="M1023">
        <v>2.7352241667520701E-2</v>
      </c>
      <c r="N1023">
        <v>1.8760754266795581E-3</v>
      </c>
      <c r="O1023">
        <v>-1.07469521893605E-2</v>
      </c>
      <c r="P1023">
        <v>-1.800059723384595E-2</v>
      </c>
      <c r="Q1023">
        <v>-5.10961530676457E-3</v>
      </c>
      <c r="R1023">
        <v>1.5869132026873341E-3</v>
      </c>
      <c r="S1023">
        <v>-9.581021249310262E-3</v>
      </c>
    </row>
    <row r="1024" spans="1:19" x14ac:dyDescent="0.35">
      <c r="A1024" s="2">
        <v>44911</v>
      </c>
      <c r="B1024">
        <v>-2.8090238938264229E-3</v>
      </c>
      <c r="C1024">
        <v>-1.7502840553962121E-2</v>
      </c>
      <c r="D1024">
        <v>-1.874717787061608E-2</v>
      </c>
      <c r="E1024">
        <v>-1.35640392882892E-2</v>
      </c>
      <c r="F1024">
        <v>-1.215477038398383E-2</v>
      </c>
      <c r="G1024">
        <v>-6.791368408995857E-3</v>
      </c>
      <c r="H1024">
        <v>-2.3803128652212791E-2</v>
      </c>
      <c r="I1024">
        <v>-9.5684473917121426E-3</v>
      </c>
      <c r="J1024">
        <v>-1.010193919707914E-2</v>
      </c>
      <c r="K1024">
        <v>-1.902360563178385E-2</v>
      </c>
      <c r="L1024">
        <v>-9.9747140842116888E-3</v>
      </c>
      <c r="M1024">
        <v>-2.129959486691924E-3</v>
      </c>
      <c r="N1024">
        <v>-8.1797209341615273E-3</v>
      </c>
      <c r="O1024">
        <v>-2.1193254716667779E-2</v>
      </c>
      <c r="P1024">
        <v>-2.0622017243995708E-2</v>
      </c>
      <c r="Q1024">
        <v>-1.2591130331885639E-2</v>
      </c>
      <c r="R1024">
        <v>-4.5863901928816508E-3</v>
      </c>
      <c r="S1024">
        <v>-7.0182047101461356E-3</v>
      </c>
    </row>
    <row r="1025" spans="1:19" x14ac:dyDescent="0.35">
      <c r="A1025" s="2">
        <v>44914</v>
      </c>
      <c r="B1025">
        <v>-1.126760111510827E-2</v>
      </c>
      <c r="C1025">
        <v>8.0166979890197165E-3</v>
      </c>
      <c r="D1025">
        <v>0</v>
      </c>
      <c r="E1025">
        <v>6.8754171480229784E-3</v>
      </c>
      <c r="F1025">
        <v>2.684570809186115E-2</v>
      </c>
      <c r="G1025">
        <v>-1.9081628983811381E-3</v>
      </c>
      <c r="H1025">
        <v>4.9875246598660716E-3</v>
      </c>
      <c r="I1025">
        <v>4.6613016620149486E-3</v>
      </c>
      <c r="J1025">
        <v>1.2027341289282621E-2</v>
      </c>
      <c r="K1025">
        <v>-1.097701529372341E-2</v>
      </c>
      <c r="L1025">
        <v>-1.919084953230676E-3</v>
      </c>
      <c r="M1025">
        <v>3.094992000796748E-2</v>
      </c>
      <c r="N1025">
        <v>-2.9809371435496329E-4</v>
      </c>
      <c r="O1025">
        <v>1.0189226743129829E-2</v>
      </c>
      <c r="P1025">
        <v>-6.6844131805364748E-3</v>
      </c>
      <c r="Q1025">
        <v>5.8725472786851363E-3</v>
      </c>
      <c r="R1025">
        <v>2.84831399210228E-3</v>
      </c>
      <c r="S1025">
        <v>4.488940908660588E-3</v>
      </c>
    </row>
    <row r="1026" spans="1:19" x14ac:dyDescent="0.35">
      <c r="A1026" s="2">
        <v>44915</v>
      </c>
      <c r="B1026">
        <v>-5.6979296406278754E-3</v>
      </c>
      <c r="C1026">
        <v>3.8291549569058341E-3</v>
      </c>
      <c r="D1026">
        <v>2.001083790059521E-2</v>
      </c>
      <c r="E1026">
        <v>1.6423181525486719E-2</v>
      </c>
      <c r="F1026">
        <v>2.614385771913796E-2</v>
      </c>
      <c r="G1026">
        <v>7.6475626068348568E-3</v>
      </c>
      <c r="H1026">
        <v>5.2385610439469321E-3</v>
      </c>
      <c r="I1026">
        <v>1.7810368047264321E-2</v>
      </c>
      <c r="J1026">
        <v>1.7466481415254091E-2</v>
      </c>
      <c r="K1026">
        <v>4.4394959720785998E-3</v>
      </c>
      <c r="L1026">
        <v>-6.4090435674557522E-4</v>
      </c>
      <c r="M1026">
        <v>3.4161384002922679E-2</v>
      </c>
      <c r="N1026">
        <v>2.0176864879737799E-2</v>
      </c>
      <c r="O1026">
        <v>1.0986977462601241E-2</v>
      </c>
      <c r="P1026">
        <v>1.8169495114515492E-2</v>
      </c>
      <c r="Q1026">
        <v>1.4178452022287621E-2</v>
      </c>
      <c r="R1026">
        <v>1.8127094088391301E-2</v>
      </c>
      <c r="S1026">
        <v>1.445279828101631E-2</v>
      </c>
    </row>
    <row r="1027" spans="1:19" x14ac:dyDescent="0.35">
      <c r="A1027" s="2">
        <v>44916</v>
      </c>
      <c r="B1027">
        <v>2.8652910471003161E-3</v>
      </c>
      <c r="C1027">
        <v>2.7875402344011979E-2</v>
      </c>
      <c r="D1027">
        <v>3.2223680016708833E-2</v>
      </c>
      <c r="E1027">
        <v>1.1756576262808681E-2</v>
      </c>
      <c r="F1027">
        <v>2.2292986883113208E-2</v>
      </c>
      <c r="G1027">
        <v>2.782822355475845E-2</v>
      </c>
      <c r="H1027">
        <v>1.8650354582680159E-2</v>
      </c>
      <c r="I1027">
        <v>3.1468195133972809E-2</v>
      </c>
      <c r="J1027">
        <v>1.362708505194021E-2</v>
      </c>
      <c r="K1027">
        <v>2.1731136223001709E-2</v>
      </c>
      <c r="L1027">
        <v>2.1805403673124338E-2</v>
      </c>
      <c r="M1027">
        <v>3.103107904488267E-2</v>
      </c>
      <c r="N1027">
        <v>6.9174164400682692E-3</v>
      </c>
      <c r="O1027">
        <v>2.6189191656012859E-2</v>
      </c>
      <c r="P1027">
        <v>2.7098537641194301E-2</v>
      </c>
      <c r="Q1027">
        <v>3.8322369255677557E-2</v>
      </c>
      <c r="R1027">
        <v>6.5637970720868744E-3</v>
      </c>
      <c r="S1027">
        <v>1.284100021083545E-2</v>
      </c>
    </row>
    <row r="1028" spans="1:19" x14ac:dyDescent="0.35">
      <c r="A1028" s="2">
        <v>44917</v>
      </c>
      <c r="B1028">
        <v>1.428567096807631E-2</v>
      </c>
      <c r="C1028">
        <v>-1.769896989694408E-2</v>
      </c>
      <c r="D1028">
        <v>-2.9067768847120149E-2</v>
      </c>
      <c r="E1028">
        <v>-1.499714332346491E-2</v>
      </c>
      <c r="F1028">
        <v>-6.230728033966626E-3</v>
      </c>
      <c r="G1028">
        <v>-2.853622046274518E-2</v>
      </c>
      <c r="H1028">
        <v>-1.1577646531769631E-2</v>
      </c>
      <c r="I1028">
        <v>-3.5569032624884311E-2</v>
      </c>
      <c r="J1028">
        <v>-2.5316460010543999E-2</v>
      </c>
      <c r="K1028">
        <v>-3.7490925314605412E-2</v>
      </c>
      <c r="L1028">
        <v>-3.0284009386945979E-2</v>
      </c>
      <c r="M1028">
        <v>1.9417437336045621E-2</v>
      </c>
      <c r="N1028">
        <v>-2.7285983126752681E-2</v>
      </c>
      <c r="O1028">
        <v>-1.4930457978574171E-2</v>
      </c>
      <c r="P1028">
        <v>-2.1557367377821771E-2</v>
      </c>
      <c r="Q1028">
        <v>-1.536512681652202E-2</v>
      </c>
      <c r="R1028">
        <v>-2.4942923148155941E-2</v>
      </c>
      <c r="S1028">
        <v>-2.01740212309699E-2</v>
      </c>
    </row>
    <row r="1029" spans="1:19" x14ac:dyDescent="0.35">
      <c r="A1029" s="2">
        <v>44918</v>
      </c>
      <c r="B1029">
        <v>-8.4506643786818048E-3</v>
      </c>
      <c r="C1029">
        <v>1.7436597432555431E-2</v>
      </c>
      <c r="D1029">
        <v>4.3226426576487231E-2</v>
      </c>
      <c r="E1029">
        <v>3.0915894585656689E-2</v>
      </c>
      <c r="F1029">
        <v>4.8067025825596632E-2</v>
      </c>
      <c r="G1029">
        <v>3.4125098574287582E-2</v>
      </c>
      <c r="H1029">
        <v>8.4445154468559824E-3</v>
      </c>
      <c r="I1029">
        <v>4.7154304476235247E-2</v>
      </c>
      <c r="J1029">
        <v>3.1079303070639771E-2</v>
      </c>
      <c r="K1029">
        <v>2.7715292497547891E-2</v>
      </c>
      <c r="L1029">
        <v>3.4789726638539957E-2</v>
      </c>
      <c r="M1029">
        <v>5.6190549751471641E-2</v>
      </c>
      <c r="N1029">
        <v>3.3920238988561779E-2</v>
      </c>
      <c r="O1029">
        <v>1.8329187234262578E-2</v>
      </c>
      <c r="P1029">
        <v>3.5843588216127653E-2</v>
      </c>
      <c r="Q1029">
        <v>1.6891879756749661E-2</v>
      </c>
      <c r="R1029">
        <v>3.9709115731061839E-2</v>
      </c>
      <c r="S1029">
        <v>2.6445025777724451E-2</v>
      </c>
    </row>
    <row r="1030" spans="1:19" x14ac:dyDescent="0.35">
      <c r="A1030" s="2">
        <v>44922</v>
      </c>
      <c r="B1030">
        <v>0</v>
      </c>
      <c r="C1030">
        <v>8.5713367478890135E-4</v>
      </c>
      <c r="D1030">
        <v>1.213156925340075E-2</v>
      </c>
      <c r="E1030">
        <v>1.25705355607213E-2</v>
      </c>
      <c r="F1030">
        <v>1.6949176349131841E-2</v>
      </c>
      <c r="G1030">
        <v>1.1254900439469971E-2</v>
      </c>
      <c r="H1030">
        <v>2.9715173368982661E-3</v>
      </c>
      <c r="I1030">
        <v>1.221063772538789E-2</v>
      </c>
      <c r="J1030">
        <v>1.4767135998654309E-2</v>
      </c>
      <c r="K1030">
        <v>7.6530165275709994E-3</v>
      </c>
      <c r="L1030">
        <v>5.9420899598170429E-3</v>
      </c>
      <c r="M1030">
        <v>-2.1641139455795159E-2</v>
      </c>
      <c r="N1030">
        <v>6.1575063569128119E-3</v>
      </c>
      <c r="O1030">
        <v>1.557665241119111E-3</v>
      </c>
      <c r="P1030">
        <v>1.3015804546936851E-2</v>
      </c>
      <c r="Q1030">
        <v>2.6894551470606491E-3</v>
      </c>
      <c r="R1030">
        <v>1.6402635717138288E-2</v>
      </c>
      <c r="S1030">
        <v>1.389404027453112E-2</v>
      </c>
    </row>
    <row r="1031" spans="1:19" x14ac:dyDescent="0.35">
      <c r="A1031" s="2">
        <v>44923</v>
      </c>
      <c r="B1031">
        <v>2.5568133768612E-2</v>
      </c>
      <c r="C1031">
        <v>-1.312781716021705E-2</v>
      </c>
      <c r="D1031">
        <v>-2.6673505547699539E-2</v>
      </c>
      <c r="E1031">
        <v>-1.4752660790945501E-2</v>
      </c>
      <c r="F1031">
        <v>-2.4509885167966369E-2</v>
      </c>
      <c r="G1031">
        <v>-3.5433115483382127E-2</v>
      </c>
      <c r="H1031">
        <v>-2.2892584066810381E-2</v>
      </c>
      <c r="I1031">
        <v>-3.3261230408427538E-2</v>
      </c>
      <c r="J1031">
        <v>-1.9688448049486659E-2</v>
      </c>
      <c r="K1031">
        <v>-3.8697963507523303E-2</v>
      </c>
      <c r="L1031">
        <v>-3.4975938740742563E-2</v>
      </c>
      <c r="M1031">
        <v>0</v>
      </c>
      <c r="N1031">
        <v>-2.3235916725898639E-2</v>
      </c>
      <c r="O1031">
        <v>-2.26369414163804E-2</v>
      </c>
      <c r="P1031">
        <v>-2.005632285985082E-2</v>
      </c>
      <c r="Q1031">
        <v>-1.404231121122579E-2</v>
      </c>
      <c r="R1031">
        <v>-8.3852947185842908E-3</v>
      </c>
      <c r="S1031">
        <v>-1.6426182565138951E-2</v>
      </c>
    </row>
    <row r="1032" spans="1:19" x14ac:dyDescent="0.35">
      <c r="A1032" s="2">
        <v>44924</v>
      </c>
      <c r="B1032">
        <v>-1.385037419858892E-2</v>
      </c>
      <c r="C1032">
        <v>3.4701289111065399E-3</v>
      </c>
      <c r="D1032">
        <v>9.3661398841800025E-3</v>
      </c>
      <c r="E1032">
        <v>7.5716364170084196E-3</v>
      </c>
      <c r="F1032">
        <v>7.0352139448381923E-3</v>
      </c>
      <c r="G1032">
        <v>9.6546070364331715E-3</v>
      </c>
      <c r="H1032">
        <v>-2.7562964246078399E-3</v>
      </c>
      <c r="I1032">
        <v>1.6012630684827611E-2</v>
      </c>
      <c r="J1032">
        <v>1.449540194703447E-2</v>
      </c>
      <c r="K1032">
        <v>7.5245007959854338E-3</v>
      </c>
      <c r="L1032">
        <v>3.2216802941820171E-3</v>
      </c>
      <c r="M1032">
        <v>-1.566825995421961E-2</v>
      </c>
      <c r="N1032">
        <v>1.918756779863684E-2</v>
      </c>
      <c r="O1032">
        <v>1.9447379536119409E-3</v>
      </c>
      <c r="P1032">
        <v>3.5177612921815089E-3</v>
      </c>
      <c r="Q1032">
        <v>6.2974389211050141E-3</v>
      </c>
      <c r="R1032">
        <v>7.7382781788741806E-3</v>
      </c>
      <c r="S1032">
        <v>7.5658525974573454E-3</v>
      </c>
    </row>
    <row r="1033" spans="1:19" x14ac:dyDescent="0.35">
      <c r="A1033" s="2">
        <v>44925</v>
      </c>
      <c r="B1033">
        <v>2.8090238938263119E-3</v>
      </c>
      <c r="C1033">
        <v>6.6282238498776014E-3</v>
      </c>
      <c r="D1033">
        <v>1.383280437548806E-2</v>
      </c>
      <c r="E1033">
        <v>6.5612107389423358E-3</v>
      </c>
      <c r="F1033">
        <v>4.4910119654166143E-2</v>
      </c>
      <c r="G1033">
        <v>6.9190672986763069E-3</v>
      </c>
      <c r="H1033">
        <v>-1.0226649758514171E-2</v>
      </c>
      <c r="I1033">
        <v>6.8154167112148833E-3</v>
      </c>
      <c r="J1033">
        <v>1.8074171852495711E-3</v>
      </c>
      <c r="K1033">
        <v>1.0828919946462401E-2</v>
      </c>
      <c r="L1033">
        <v>1.1400137956228519E-2</v>
      </c>
      <c r="M1033">
        <v>-2.8090057781864348E-3</v>
      </c>
      <c r="N1033">
        <v>-2.8815820708882889E-4</v>
      </c>
      <c r="O1033">
        <v>4.9409903184318704E-3</v>
      </c>
      <c r="P1033">
        <v>1.11535482073335E-2</v>
      </c>
      <c r="Q1033">
        <v>-1.286957666936539E-3</v>
      </c>
      <c r="R1033">
        <v>4.2748430720045416E-3</v>
      </c>
      <c r="S1033">
        <v>1.007332312803055E-2</v>
      </c>
    </row>
    <row r="1034" spans="1:19" x14ac:dyDescent="0.35">
      <c r="A1034" s="2">
        <v>44929</v>
      </c>
      <c r="B1034">
        <v>8.4033211306797639E-3</v>
      </c>
      <c r="C1034">
        <v>-1.7463614613894781E-2</v>
      </c>
      <c r="D1034">
        <v>-4.1355931021764707E-2</v>
      </c>
      <c r="E1034">
        <v>-3.06423666561263E-2</v>
      </c>
      <c r="F1034">
        <v>-5.4441236005502443E-2</v>
      </c>
      <c r="G1034">
        <v>-3.9144467357485779E-2</v>
      </c>
      <c r="H1034">
        <v>-8.9639877790610556E-2</v>
      </c>
      <c r="I1034">
        <v>-5.1473744365966412E-2</v>
      </c>
      <c r="J1034">
        <v>-4.6997024336251969E-2</v>
      </c>
      <c r="K1034">
        <v>-5.2825981463582861E-2</v>
      </c>
      <c r="L1034">
        <v>-3.079856311121798E-2</v>
      </c>
      <c r="M1034">
        <v>-0.10798118289880849</v>
      </c>
      <c r="N1034">
        <v>-2.9304452473514209E-2</v>
      </c>
      <c r="O1034">
        <v>-1.7032564337585931E-2</v>
      </c>
      <c r="P1034">
        <v>-4.7904205216137252E-2</v>
      </c>
      <c r="Q1034">
        <v>-1.0309316335365909E-2</v>
      </c>
      <c r="R1034">
        <v>-5.3760090617602667E-2</v>
      </c>
      <c r="S1034">
        <v>-3.4360741396760257E-2</v>
      </c>
    </row>
    <row r="1035" spans="1:19" x14ac:dyDescent="0.35">
      <c r="A1035" s="2">
        <v>44930</v>
      </c>
      <c r="B1035">
        <v>0</v>
      </c>
      <c r="C1035">
        <v>-1.5734174070374141E-2</v>
      </c>
      <c r="D1035">
        <v>1.9447922893027769E-3</v>
      </c>
      <c r="E1035">
        <v>-1.0632885410309271E-2</v>
      </c>
      <c r="F1035">
        <v>-8.0808093984405804E-3</v>
      </c>
      <c r="G1035">
        <v>-7.2332763126992106E-4</v>
      </c>
      <c r="H1035">
        <v>-2.2699335270406022E-2</v>
      </c>
      <c r="I1035">
        <v>1.523940184216732E-2</v>
      </c>
      <c r="J1035">
        <v>-3.0653152988258099E-3</v>
      </c>
      <c r="K1035">
        <v>-1.2480454868514569E-2</v>
      </c>
      <c r="L1035">
        <v>9.8277242865241199E-4</v>
      </c>
      <c r="M1035">
        <v>2.2105333441863051E-2</v>
      </c>
      <c r="N1035">
        <v>-3.464335218816728E-3</v>
      </c>
      <c r="O1035">
        <v>-9.8248614732528994E-3</v>
      </c>
      <c r="P1035">
        <v>-1.2909589341717039E-2</v>
      </c>
      <c r="Q1035">
        <v>-5.8592743497495334E-3</v>
      </c>
      <c r="R1035">
        <v>-3.4988439941304739E-3</v>
      </c>
      <c r="S1035">
        <v>2.910387704028627E-3</v>
      </c>
    </row>
    <row r="1036" spans="1:19" x14ac:dyDescent="0.35">
      <c r="A1036" s="2">
        <v>44931</v>
      </c>
      <c r="B1036">
        <v>-5.5555531588027396E-3</v>
      </c>
      <c r="C1036">
        <v>3.5525474530311301E-3</v>
      </c>
      <c r="D1036">
        <v>3.0262898567393389E-2</v>
      </c>
      <c r="E1036">
        <v>1.8008692688967539E-2</v>
      </c>
      <c r="F1036">
        <v>3.9714971282470923E-2</v>
      </c>
      <c r="G1036">
        <v>1.608486733879477E-4</v>
      </c>
      <c r="H1036">
        <v>1.3496618887010699E-2</v>
      </c>
      <c r="I1036">
        <v>3.0826468994830099E-2</v>
      </c>
      <c r="J1036">
        <v>4.6572610385565261E-2</v>
      </c>
      <c r="K1036">
        <v>2.172205302978325E-2</v>
      </c>
      <c r="L1036">
        <v>1.8163976323676279E-2</v>
      </c>
      <c r="M1036">
        <v>4.3254388112026199E-2</v>
      </c>
      <c r="N1036">
        <v>2.3241916138870611E-2</v>
      </c>
      <c r="O1036">
        <v>9.019860014980452E-4</v>
      </c>
      <c r="P1036">
        <v>1.5761211582978159E-2</v>
      </c>
      <c r="Q1036">
        <v>4.9110137449259739E-4</v>
      </c>
      <c r="R1036">
        <v>5.8267911606709299E-2</v>
      </c>
      <c r="S1036">
        <v>2.237417981492551E-2</v>
      </c>
    </row>
    <row r="1037" spans="1:19" x14ac:dyDescent="0.35">
      <c r="A1037" s="2">
        <v>44932</v>
      </c>
      <c r="B1037">
        <v>2.7932587254448919E-3</v>
      </c>
      <c r="C1037">
        <v>1.6519004057720551E-2</v>
      </c>
      <c r="D1037">
        <v>1.25032921940047E-2</v>
      </c>
      <c r="E1037">
        <v>7.532520912684193E-3</v>
      </c>
      <c r="F1037">
        <v>7.3457291662594182E-2</v>
      </c>
      <c r="G1037">
        <v>2.484329429717436E-2</v>
      </c>
      <c r="H1037">
        <v>-1.3316885952547319E-2</v>
      </c>
      <c r="I1037">
        <v>2.074160549343906E-2</v>
      </c>
      <c r="J1037">
        <v>9.4184221641366861E-3</v>
      </c>
      <c r="K1037">
        <v>2.8217815327160171E-2</v>
      </c>
      <c r="L1037">
        <v>2.459010138561402E-2</v>
      </c>
      <c r="M1037">
        <v>1.4807472349072979E-2</v>
      </c>
      <c r="N1037">
        <v>2.6014346340609281E-2</v>
      </c>
      <c r="O1037">
        <v>3.1903418041988603E-2</v>
      </c>
      <c r="P1037">
        <v>3.5655359042685797E-2</v>
      </c>
      <c r="Q1037">
        <v>1.178202650120341E-2</v>
      </c>
      <c r="R1037">
        <v>7.6625413597424252E-3</v>
      </c>
      <c r="S1037">
        <v>1.2086735049942289E-2</v>
      </c>
    </row>
    <row r="1038" spans="1:19" x14ac:dyDescent="0.35">
      <c r="A1038" s="2">
        <v>44935</v>
      </c>
      <c r="B1038">
        <v>2.7855502671303429E-3</v>
      </c>
      <c r="C1038">
        <v>8.9958627946538083E-3</v>
      </c>
      <c r="D1038">
        <v>-7.3586477022992147E-3</v>
      </c>
      <c r="E1038">
        <v>-7.8161685163847805E-3</v>
      </c>
      <c r="F1038">
        <v>1.459854249162951E-2</v>
      </c>
      <c r="G1038">
        <v>2.1965632764384679E-3</v>
      </c>
      <c r="H1038">
        <v>1.0981827021904421E-2</v>
      </c>
      <c r="I1038">
        <v>3.6186524037407079E-3</v>
      </c>
      <c r="J1038">
        <v>-9.0737361629517066E-3</v>
      </c>
      <c r="K1038">
        <v>1.6165448083823138E-2</v>
      </c>
      <c r="L1038">
        <v>5.1764719844775708E-3</v>
      </c>
      <c r="M1038">
        <v>-3.891112703712118E-3</v>
      </c>
      <c r="N1038">
        <v>-3.4910078598866412E-2</v>
      </c>
      <c r="O1038">
        <v>1.4323099343051199E-2</v>
      </c>
      <c r="P1038">
        <v>5.1003921758805424E-3</v>
      </c>
      <c r="Q1038">
        <v>6.4693266118831527E-3</v>
      </c>
      <c r="R1038">
        <v>7.9961894602913475E-3</v>
      </c>
      <c r="S1038">
        <v>-1.8637401663834211E-2</v>
      </c>
    </row>
    <row r="1039" spans="1:19" x14ac:dyDescent="0.35">
      <c r="A1039" s="2">
        <v>44936</v>
      </c>
      <c r="B1039">
        <v>-5.5555531588027396E-3</v>
      </c>
      <c r="C1039">
        <v>2.3008928969987519E-3</v>
      </c>
      <c r="D1039">
        <v>6.1350913068738411E-3</v>
      </c>
      <c r="E1039">
        <v>4.9093084674458609E-3</v>
      </c>
      <c r="F1039">
        <v>8.992899558964762E-3</v>
      </c>
      <c r="G1039">
        <v>-1.095811823376591E-3</v>
      </c>
      <c r="H1039">
        <v>-4.4727465696308144E-3</v>
      </c>
      <c r="I1039">
        <v>-4.1602887140119726E-3</v>
      </c>
      <c r="J1039">
        <v>6.3924874511818164E-3</v>
      </c>
      <c r="K1039">
        <v>-7.3988013454118207E-4</v>
      </c>
      <c r="L1039">
        <v>1.0925034660298481E-3</v>
      </c>
      <c r="M1039">
        <v>2.0507936455942399E-2</v>
      </c>
      <c r="N1039">
        <v>-4.3132469641398163E-3</v>
      </c>
      <c r="O1039">
        <v>5.1661511654454983E-3</v>
      </c>
      <c r="P1039">
        <v>-1.5540770763568631E-2</v>
      </c>
      <c r="Q1039">
        <v>1.478384860348547E-2</v>
      </c>
      <c r="R1039">
        <v>2.6675862858640539E-2</v>
      </c>
      <c r="S1039">
        <v>1.4934905053427761E-2</v>
      </c>
    </row>
    <row r="1040" spans="1:19" x14ac:dyDescent="0.35">
      <c r="A1040" s="2">
        <v>44937</v>
      </c>
      <c r="B1040">
        <v>8.3798484806087981E-3</v>
      </c>
      <c r="C1040">
        <v>5.4520616763833463E-3</v>
      </c>
      <c r="D1040">
        <v>1.3549882249934699E-3</v>
      </c>
      <c r="E1040">
        <v>-4.7716393696777271E-3</v>
      </c>
      <c r="F1040">
        <v>1.3368965212355199E-2</v>
      </c>
      <c r="G1040">
        <v>-5.9557024401896141E-3</v>
      </c>
      <c r="H1040">
        <v>-1.0269543795522919E-2</v>
      </c>
      <c r="I1040">
        <v>1.1349527769819011E-2</v>
      </c>
      <c r="J1040">
        <v>9.4420989204184735E-3</v>
      </c>
      <c r="K1040">
        <v>1.480855924963276E-3</v>
      </c>
      <c r="L1040">
        <v>-9.3540100782618651E-4</v>
      </c>
      <c r="M1040">
        <v>1.531101904563203E-2</v>
      </c>
      <c r="N1040">
        <v>-1.4768996593542689E-3</v>
      </c>
      <c r="O1040">
        <v>9.5939683983790047E-3</v>
      </c>
      <c r="P1040">
        <v>1.063148200443398E-2</v>
      </c>
      <c r="Q1040">
        <v>3.008758366735087E-3</v>
      </c>
      <c r="R1040">
        <v>1.204470258231605E-2</v>
      </c>
      <c r="S1040">
        <v>1.162705363311378E-2</v>
      </c>
    </row>
    <row r="1041" spans="1:19" x14ac:dyDescent="0.35">
      <c r="A1041" s="2">
        <v>44938</v>
      </c>
      <c r="B1041">
        <v>3.8781219844234327E-2</v>
      </c>
      <c r="C1041">
        <v>7.7054331445216562E-3</v>
      </c>
      <c r="D1041">
        <v>1.6238124189190909E-2</v>
      </c>
      <c r="E1041">
        <v>1.0730616008866271E-2</v>
      </c>
      <c r="F1041">
        <v>1.5831174613454291E-2</v>
      </c>
      <c r="G1041">
        <v>2.8379950805872411E-2</v>
      </c>
      <c r="H1041">
        <v>1.977945216019172E-2</v>
      </c>
      <c r="I1041">
        <v>3.7727935534037423E-2</v>
      </c>
      <c r="J1041">
        <v>2.899669686544493E-2</v>
      </c>
      <c r="K1041">
        <v>1.2199641442072201E-2</v>
      </c>
      <c r="L1041">
        <v>2.574499204842318E-2</v>
      </c>
      <c r="M1041">
        <v>2.733260304881369E-2</v>
      </c>
      <c r="N1041">
        <v>1.419837803922008E-2</v>
      </c>
      <c r="O1041">
        <v>1.1708785279183729E-2</v>
      </c>
      <c r="P1041">
        <v>2.964609732036538E-2</v>
      </c>
      <c r="Q1041">
        <v>1.9103245347588341E-2</v>
      </c>
      <c r="R1041">
        <v>1.2874339387200621E-2</v>
      </c>
      <c r="S1041">
        <v>1.661117705884196E-2</v>
      </c>
    </row>
    <row r="1042" spans="1:19" x14ac:dyDescent="0.35">
      <c r="A1042" s="2">
        <v>44939</v>
      </c>
      <c r="B1042">
        <v>2.133332376166153E-2</v>
      </c>
      <c r="C1042">
        <v>7.0801720041786531E-3</v>
      </c>
      <c r="D1042">
        <v>1.090215367763037E-2</v>
      </c>
      <c r="E1042">
        <v>2.7105476816207119E-3</v>
      </c>
      <c r="F1042">
        <v>6.0605364485504243E-3</v>
      </c>
      <c r="G1042">
        <v>-1.2727977478788071E-3</v>
      </c>
      <c r="H1042">
        <v>-9.5388379216232444E-4</v>
      </c>
      <c r="I1042">
        <v>9.8191162569920554E-3</v>
      </c>
      <c r="J1042">
        <v>7.6025751409170006E-3</v>
      </c>
      <c r="K1042">
        <v>-1.09569706538214E-2</v>
      </c>
      <c r="L1042">
        <v>-6.5407587825094824E-3</v>
      </c>
      <c r="M1042">
        <v>-5.5046202278032919E-3</v>
      </c>
      <c r="N1042">
        <v>1.6527404125816769E-3</v>
      </c>
      <c r="O1042">
        <v>-1.6773250020862829E-4</v>
      </c>
      <c r="P1042">
        <v>4.3344319025491176E-3</v>
      </c>
      <c r="Q1042">
        <v>1.239307283489977E-3</v>
      </c>
      <c r="R1042">
        <v>5.9856160697435712E-3</v>
      </c>
      <c r="S1042">
        <v>-6.1825646103086385E-4</v>
      </c>
    </row>
    <row r="1043" spans="1:19" x14ac:dyDescent="0.35">
      <c r="A1043" s="2">
        <v>44942</v>
      </c>
      <c r="B1043">
        <v>1.3054858344551329E-2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</row>
    <row r="1044" spans="1:19" x14ac:dyDescent="0.35">
      <c r="A1044" s="2">
        <v>44943</v>
      </c>
      <c r="B1044">
        <v>-2.5773517408982372E-3</v>
      </c>
      <c r="C1044">
        <v>3.6556755538297292E-3</v>
      </c>
      <c r="D1044">
        <v>-1.012602455840483E-2</v>
      </c>
      <c r="E1044">
        <v>1.650155024116606E-2</v>
      </c>
      <c r="F1044">
        <v>-1.0327048807414529E-2</v>
      </c>
      <c r="G1044">
        <v>4.6345555222011559E-3</v>
      </c>
      <c r="H1044">
        <v>-8.5932834876651931E-3</v>
      </c>
      <c r="I1044">
        <v>-3.6792695042586749E-3</v>
      </c>
      <c r="J1044">
        <v>-1.312258134258504E-3</v>
      </c>
      <c r="K1044">
        <v>-1.033962700169644E-2</v>
      </c>
      <c r="L1044">
        <v>-9.0339598303639246E-3</v>
      </c>
      <c r="M1044">
        <v>4.3358048168953722E-2</v>
      </c>
      <c r="N1044">
        <v>-5.0470226849106403E-3</v>
      </c>
      <c r="O1044">
        <v>-3.5227737064755789E-3</v>
      </c>
      <c r="P1044">
        <v>1.38717065526206E-2</v>
      </c>
      <c r="Q1044">
        <v>-1.114027017048924E-2</v>
      </c>
      <c r="R1044">
        <v>1.087197677063045E-2</v>
      </c>
      <c r="S1044">
        <v>-1.9442639228626211E-3</v>
      </c>
    </row>
    <row r="1045" spans="1:19" x14ac:dyDescent="0.35">
      <c r="A1045" s="2">
        <v>44944</v>
      </c>
      <c r="B1045">
        <v>1.2919991352961849E-2</v>
      </c>
      <c r="C1045">
        <v>-9.8066813459639635E-3</v>
      </c>
      <c r="D1045">
        <v>-1.405504802257085E-2</v>
      </c>
      <c r="E1045">
        <v>-1.80619144891313E-2</v>
      </c>
      <c r="F1045">
        <v>4.0000069419751982E-2</v>
      </c>
      <c r="G1045">
        <v>-9.764699550999123E-3</v>
      </c>
      <c r="H1045">
        <v>-1.091484346679983E-2</v>
      </c>
      <c r="I1045">
        <v>-5.8688877042015752E-3</v>
      </c>
      <c r="J1045">
        <v>-3.77765937479424E-3</v>
      </c>
      <c r="K1045">
        <v>2.9850640462107951E-3</v>
      </c>
      <c r="L1045">
        <v>-4.6352179223416723E-3</v>
      </c>
      <c r="M1045">
        <v>-2.9177785980634811E-2</v>
      </c>
      <c r="N1045">
        <v>1.9509617151924901E-3</v>
      </c>
      <c r="O1045">
        <v>-1.7003457597746241E-2</v>
      </c>
      <c r="P1045">
        <v>-1.5810223757244501E-2</v>
      </c>
      <c r="Q1045">
        <v>-1.0327064091089629E-2</v>
      </c>
      <c r="R1045">
        <v>-1.51877683177748E-2</v>
      </c>
      <c r="S1045">
        <v>-2.054372314599939E-2</v>
      </c>
    </row>
    <row r="1046" spans="1:19" x14ac:dyDescent="0.35">
      <c r="A1046" s="2">
        <v>44945</v>
      </c>
      <c r="B1046">
        <v>-1.0204142275184741E-2</v>
      </c>
      <c r="C1046">
        <v>5.6595105756231936E-3</v>
      </c>
      <c r="D1046">
        <v>9.1942310330452859E-3</v>
      </c>
      <c r="E1046">
        <v>9.9869029943797649E-3</v>
      </c>
      <c r="F1046">
        <v>-3.3445554726310171E-3</v>
      </c>
      <c r="G1046">
        <v>1.9411396445533139E-2</v>
      </c>
      <c r="H1046">
        <v>7.4651100465488174E-3</v>
      </c>
      <c r="I1046">
        <v>2.0363609389673739E-2</v>
      </c>
      <c r="J1046">
        <v>1.5827258387248969E-2</v>
      </c>
      <c r="K1046">
        <v>1.8973237387241989E-2</v>
      </c>
      <c r="L1046">
        <v>1.940373624043934E-2</v>
      </c>
      <c r="M1046">
        <v>3.3697543325467372E-2</v>
      </c>
      <c r="N1046">
        <v>1.6259377951044259E-2</v>
      </c>
      <c r="O1046">
        <v>1.26734669619053E-2</v>
      </c>
      <c r="P1046">
        <v>2.316946559825106E-2</v>
      </c>
      <c r="Q1046">
        <v>5.0593072651559101E-3</v>
      </c>
      <c r="R1046">
        <v>2.1767964168147861E-2</v>
      </c>
      <c r="S1046">
        <v>6.418897929408196E-3</v>
      </c>
    </row>
    <row r="1047" spans="1:19" x14ac:dyDescent="0.35">
      <c r="A1047" s="2">
        <v>44946</v>
      </c>
      <c r="B1047">
        <v>3.6082457376427568E-2</v>
      </c>
      <c r="C1047">
        <v>-1.1255770603219031E-3</v>
      </c>
      <c r="D1047">
        <v>1.805425711833775E-2</v>
      </c>
      <c r="E1047">
        <v>1.06145330091858E-2</v>
      </c>
      <c r="F1047">
        <v>1.426176554044711E-2</v>
      </c>
      <c r="G1047">
        <v>1.1120587511515231E-2</v>
      </c>
      <c r="H1047">
        <v>8.6984172284425565E-3</v>
      </c>
      <c r="I1047">
        <v>6.3056481127437003E-3</v>
      </c>
      <c r="J1047">
        <v>2.0206122933528858E-2</v>
      </c>
      <c r="K1047">
        <v>1.7889730238113799E-2</v>
      </c>
      <c r="L1047">
        <v>1.888244897546509E-2</v>
      </c>
      <c r="M1047">
        <v>9.691759307888681E-3</v>
      </c>
      <c r="N1047">
        <v>2.4717430571544071E-2</v>
      </c>
      <c r="O1047">
        <v>-3.8897493403888821E-3</v>
      </c>
      <c r="P1047">
        <v>-2.71736847573345E-3</v>
      </c>
      <c r="Q1047">
        <v>3.6179912781626471E-3</v>
      </c>
      <c r="R1047">
        <v>3.0764722783949591E-2</v>
      </c>
      <c r="S1047">
        <v>1.823566821603206E-2</v>
      </c>
    </row>
    <row r="1048" spans="1:19" x14ac:dyDescent="0.35">
      <c r="A1048" s="2">
        <v>44949</v>
      </c>
      <c r="B1048">
        <v>0</v>
      </c>
      <c r="C1048">
        <v>2.253466038693253E-3</v>
      </c>
      <c r="D1048">
        <v>-1.3711115228504661E-2</v>
      </c>
      <c r="E1048">
        <v>-1.3266112984187119E-3</v>
      </c>
      <c r="F1048">
        <v>-3.3084955827491491E-3</v>
      </c>
      <c r="G1048">
        <v>1.0772037782479369E-2</v>
      </c>
      <c r="H1048">
        <v>-7.3458974298632462E-3</v>
      </c>
      <c r="I1048">
        <v>2.325628733982787E-3</v>
      </c>
      <c r="J1048">
        <v>9.2268924129201846E-3</v>
      </c>
      <c r="K1048">
        <v>7.890968046453839E-3</v>
      </c>
      <c r="L1048">
        <v>-6.1275423254568686E-3</v>
      </c>
      <c r="M1048">
        <v>2.3560036206004661E-2</v>
      </c>
      <c r="N1048">
        <v>-1.870609475137508E-4</v>
      </c>
      <c r="O1048">
        <v>-4.5840700416311941E-3</v>
      </c>
      <c r="P1048">
        <v>1.9679136062643151E-2</v>
      </c>
      <c r="Q1048">
        <v>5.0157556897258981E-3</v>
      </c>
      <c r="R1048">
        <v>2.4522174323016181E-3</v>
      </c>
      <c r="S1048">
        <v>-5.2050922882582729E-3</v>
      </c>
    </row>
    <row r="1049" spans="1:19" x14ac:dyDescent="0.35">
      <c r="A1049" s="2">
        <v>44950</v>
      </c>
      <c r="B1049">
        <v>0</v>
      </c>
      <c r="C1049">
        <v>-8.1505317380351494E-3</v>
      </c>
      <c r="D1049">
        <v>-1.0987974819987031E-2</v>
      </c>
      <c r="E1049">
        <v>9.410007455148417E-4</v>
      </c>
      <c r="F1049">
        <v>-1.7427381606890061E-2</v>
      </c>
      <c r="G1049">
        <v>-1.0582903819536081E-2</v>
      </c>
      <c r="H1049">
        <v>-1.6087548624451609E-2</v>
      </c>
      <c r="I1049">
        <v>-8.2494841023690313E-3</v>
      </c>
      <c r="J1049">
        <v>2.6245317094707451E-2</v>
      </c>
      <c r="K1049">
        <v>-8.8968862760778755E-3</v>
      </c>
      <c r="L1049">
        <v>-3.1128042607652229E-2</v>
      </c>
      <c r="M1049">
        <v>4.2627709256963797E-3</v>
      </c>
      <c r="N1049">
        <v>6.5465027307398671E-4</v>
      </c>
      <c r="O1049">
        <v>-1.0915873134481949E-2</v>
      </c>
      <c r="P1049">
        <v>-4.7505139208541269E-3</v>
      </c>
      <c r="Q1049">
        <v>-3.7429799958631489E-3</v>
      </c>
      <c r="R1049">
        <v>1.3628712817838279E-2</v>
      </c>
      <c r="S1049">
        <v>9.3117494741188356E-3</v>
      </c>
    </row>
    <row r="1050" spans="1:19" x14ac:dyDescent="0.35">
      <c r="A1050" s="2">
        <v>44951</v>
      </c>
      <c r="B1050">
        <v>0</v>
      </c>
      <c r="C1050">
        <v>-1.416882038691059E-3</v>
      </c>
      <c r="D1050">
        <v>1.3130212518005949E-2</v>
      </c>
      <c r="E1050">
        <v>-9.6776708483417018E-3</v>
      </c>
      <c r="F1050">
        <v>-5.0675804645848874E-3</v>
      </c>
      <c r="G1050">
        <v>-1.9583234829029239E-3</v>
      </c>
      <c r="H1050">
        <v>-1.6350521463466942E-2</v>
      </c>
      <c r="I1050">
        <v>2.6059183842679579E-2</v>
      </c>
      <c r="J1050">
        <v>-3.0720602869342968E-3</v>
      </c>
      <c r="K1050">
        <v>3.5911739122207459E-4</v>
      </c>
      <c r="L1050">
        <v>1.396914219126133E-3</v>
      </c>
      <c r="M1050">
        <v>1.2733420362428751E-2</v>
      </c>
      <c r="N1050">
        <v>1.7194668532100499E-2</v>
      </c>
      <c r="O1050">
        <v>-2.5866389583315552E-3</v>
      </c>
      <c r="P1050">
        <v>-1.0739884308838319E-2</v>
      </c>
      <c r="Q1050">
        <v>-4.5397728122217318E-3</v>
      </c>
      <c r="R1050">
        <v>-1.1583736315524781E-2</v>
      </c>
      <c r="S1050">
        <v>-5.2718198714575282E-3</v>
      </c>
    </row>
    <row r="1051" spans="1:19" x14ac:dyDescent="0.35">
      <c r="A1051" s="2">
        <v>44952</v>
      </c>
      <c r="B1051">
        <v>3.7313448212626277E-2</v>
      </c>
      <c r="C1051">
        <v>2.866067626551394E-2</v>
      </c>
      <c r="D1051">
        <v>3.555700945548268E-2</v>
      </c>
      <c r="E1051">
        <v>4.8637440055314667E-2</v>
      </c>
      <c r="F1051">
        <v>1.528017490962208E-2</v>
      </c>
      <c r="G1051">
        <v>2.5886821071911651E-2</v>
      </c>
      <c r="H1051">
        <v>1.130317280999771E-2</v>
      </c>
      <c r="I1051">
        <v>1.6150494812389171E-2</v>
      </c>
      <c r="J1051">
        <v>4.2677836550104598E-2</v>
      </c>
      <c r="K1051">
        <v>3.2304439481495077E-2</v>
      </c>
      <c r="L1051">
        <v>3.9832561054722333E-2</v>
      </c>
      <c r="M1051">
        <v>-2.2632054542823691E-2</v>
      </c>
      <c r="N1051">
        <v>2.4253464994243631E-2</v>
      </c>
      <c r="O1051">
        <v>1.175654304009921E-2</v>
      </c>
      <c r="P1051">
        <v>4.3425685201993643E-2</v>
      </c>
      <c r="Q1051">
        <v>1.415308274683214E-2</v>
      </c>
      <c r="R1051">
        <v>4.6110977628643912E-2</v>
      </c>
      <c r="S1051">
        <v>4.0190706308173452E-2</v>
      </c>
    </row>
    <row r="1052" spans="1:19" x14ac:dyDescent="0.35">
      <c r="A1052" s="2">
        <v>44953</v>
      </c>
      <c r="B1052">
        <v>7.1942102179052281E-3</v>
      </c>
      <c r="C1052">
        <v>1.9310146555251431E-3</v>
      </c>
      <c r="D1052">
        <v>-8.3433644970479781E-3</v>
      </c>
      <c r="E1052">
        <v>-4.4411239842279793E-2</v>
      </c>
      <c r="F1052">
        <v>-5.6856265097837921E-2</v>
      </c>
      <c r="G1052">
        <v>-9.3430786776025343E-3</v>
      </c>
      <c r="H1052">
        <v>-1.31488601914953E-3</v>
      </c>
      <c r="I1052">
        <v>-2.611577112878849E-2</v>
      </c>
      <c r="J1052">
        <v>-1.8470596488507459E-2</v>
      </c>
      <c r="K1052">
        <v>-1.5646793635129441E-2</v>
      </c>
      <c r="L1052">
        <v>-8.1979644845781019E-3</v>
      </c>
      <c r="M1052">
        <v>-3.1732437469184423E-2</v>
      </c>
      <c r="N1052">
        <v>-2.4755498546484619E-2</v>
      </c>
      <c r="O1052">
        <v>-1.7088535362652649E-4</v>
      </c>
      <c r="P1052">
        <v>5.7806839072060967E-4</v>
      </c>
      <c r="Q1052">
        <v>-1.9227727373249289E-2</v>
      </c>
      <c r="R1052">
        <v>-4.5012113531668452E-2</v>
      </c>
      <c r="S1052">
        <v>-1.8257470527525691E-2</v>
      </c>
    </row>
    <row r="1053" spans="1:19" x14ac:dyDescent="0.35">
      <c r="A1053" s="2">
        <v>44956</v>
      </c>
      <c r="B1053">
        <v>-4.7619643383315369E-3</v>
      </c>
      <c r="C1053">
        <v>-4.1301019463747526E-3</v>
      </c>
      <c r="D1053">
        <v>-2.491701336022023E-2</v>
      </c>
      <c r="E1053">
        <v>-2.9256105564012699E-2</v>
      </c>
      <c r="F1053">
        <v>-1.418439937756621E-2</v>
      </c>
      <c r="G1053">
        <v>-1.9010882211773269E-2</v>
      </c>
      <c r="H1053">
        <v>-1.053328033155976E-2</v>
      </c>
      <c r="I1053">
        <v>-2.867192602691326E-2</v>
      </c>
      <c r="J1053">
        <v>-2.7926215037568869E-2</v>
      </c>
      <c r="K1053">
        <v>-4.309433291947018E-2</v>
      </c>
      <c r="L1053">
        <v>-3.6218782497836388E-2</v>
      </c>
      <c r="M1053">
        <v>-8.8578028722918756E-4</v>
      </c>
      <c r="N1053">
        <v>-2.124532204956087E-2</v>
      </c>
      <c r="O1053">
        <v>-1.7090777809782849E-3</v>
      </c>
      <c r="P1053">
        <v>-1.6753257446136319E-2</v>
      </c>
      <c r="Q1053">
        <v>-1.1067183093337211E-2</v>
      </c>
      <c r="R1053">
        <v>-2.108779494542334E-2</v>
      </c>
      <c r="S1053">
        <v>-1.7731991323795441E-2</v>
      </c>
    </row>
    <row r="1054" spans="1:19" x14ac:dyDescent="0.35">
      <c r="A1054" s="2">
        <v>44957</v>
      </c>
      <c r="B1054">
        <v>-2.3922507202110981E-3</v>
      </c>
      <c r="C1054">
        <v>1.6589583585897569E-3</v>
      </c>
      <c r="D1054">
        <v>1.1117479156900419E-2</v>
      </c>
      <c r="E1054">
        <v>-1.033248855756508E-3</v>
      </c>
      <c r="F1054">
        <v>2.428069155977219E-2</v>
      </c>
      <c r="G1054">
        <v>1.1355740549627851E-3</v>
      </c>
      <c r="H1054">
        <v>1.230868556474563E-2</v>
      </c>
      <c r="I1054">
        <v>-1.060826248216018E-2</v>
      </c>
      <c r="J1054">
        <v>-4.8010015948315443E-3</v>
      </c>
      <c r="K1054">
        <v>1.402730319739565E-2</v>
      </c>
      <c r="L1054">
        <v>1.029171826671038E-2</v>
      </c>
      <c r="M1054">
        <v>2.8368824454172211E-2</v>
      </c>
      <c r="N1054">
        <v>-5.7789813608936307E-2</v>
      </c>
      <c r="O1054">
        <v>6.8481507927502516E-3</v>
      </c>
      <c r="P1054">
        <v>1.9976485108195611E-2</v>
      </c>
      <c r="Q1054">
        <v>-8.1534812490782205E-3</v>
      </c>
      <c r="R1054">
        <v>-1.1413918076156331E-3</v>
      </c>
      <c r="S1054">
        <v>2.157453645403629E-2</v>
      </c>
    </row>
    <row r="1055" spans="1:19" x14ac:dyDescent="0.35">
      <c r="A1055" s="2">
        <v>44958</v>
      </c>
      <c r="B1055">
        <v>1.199037105456568E-2</v>
      </c>
      <c r="C1055">
        <v>5.7962421338522141E-3</v>
      </c>
      <c r="D1055">
        <v>-3.4216852924720993E-2</v>
      </c>
      <c r="E1055">
        <v>-1.5285573256612169E-2</v>
      </c>
      <c r="F1055">
        <v>-1.6681255042884868E-2</v>
      </c>
      <c r="G1055">
        <v>-3.7504751250962309E-2</v>
      </c>
      <c r="H1055">
        <v>-1.9716467282394619E-3</v>
      </c>
      <c r="I1055">
        <v>-3.9424527923418551E-2</v>
      </c>
      <c r="J1055">
        <v>-4.3183972706034912E-2</v>
      </c>
      <c r="K1055">
        <v>-2.5118205937403881E-2</v>
      </c>
      <c r="L1055">
        <v>-1.9910585690064209E-2</v>
      </c>
      <c r="M1055">
        <v>-1.551723158634488E-2</v>
      </c>
      <c r="N1055">
        <v>-2.2738641799923909E-2</v>
      </c>
      <c r="O1055">
        <v>-8.3319567972810482E-3</v>
      </c>
      <c r="P1055">
        <v>-1.0944530623111961E-2</v>
      </c>
      <c r="Q1055">
        <v>-1.5796193521691929E-2</v>
      </c>
      <c r="R1055">
        <v>-2.71370898702149E-2</v>
      </c>
      <c r="S1055">
        <v>-1.0947349807700849E-2</v>
      </c>
    </row>
    <row r="1056" spans="1:19" x14ac:dyDescent="0.35">
      <c r="A1056" s="2">
        <v>44959</v>
      </c>
      <c r="B1056">
        <v>-2.3696365596301838E-3</v>
      </c>
      <c r="C1056">
        <v>-3.4028585137103939E-2</v>
      </c>
      <c r="D1056">
        <v>-5.4375462834992727E-2</v>
      </c>
      <c r="E1056">
        <v>-1.37139860836204E-2</v>
      </c>
      <c r="F1056">
        <v>-3.3928689353717727E-2</v>
      </c>
      <c r="G1056">
        <v>-1.9954508988320852E-2</v>
      </c>
      <c r="H1056">
        <v>-3.7866390184480347E-2</v>
      </c>
      <c r="I1056">
        <v>-3.7853651494921703E-2</v>
      </c>
      <c r="J1056">
        <v>-2.4965493006622871E-2</v>
      </c>
      <c r="K1056">
        <v>-2.2031450625289439E-2</v>
      </c>
      <c r="L1056">
        <v>-1.6220397234019471E-2</v>
      </c>
      <c r="M1056">
        <v>-4.3782855682662818E-2</v>
      </c>
      <c r="N1056">
        <v>1.0103042300369619E-2</v>
      </c>
      <c r="O1056">
        <v>-1.1831253108769309E-2</v>
      </c>
      <c r="P1056">
        <v>-3.9312880451649053E-2</v>
      </c>
      <c r="Q1056">
        <v>-1.3265723381834739E-2</v>
      </c>
      <c r="R1056">
        <v>-2.334272280043714E-2</v>
      </c>
      <c r="S1056">
        <v>-3.1288103351485907E-2</v>
      </c>
    </row>
    <row r="1057" spans="1:19" x14ac:dyDescent="0.35">
      <c r="A1057" s="2">
        <v>44960</v>
      </c>
      <c r="B1057">
        <v>-2.6128284726846359E-2</v>
      </c>
      <c r="C1057">
        <v>-1.4203915910007141E-3</v>
      </c>
      <c r="D1057">
        <v>-2.8661323779274439E-2</v>
      </c>
      <c r="E1057">
        <v>2.6035198702885069E-3</v>
      </c>
      <c r="F1057">
        <v>-9.2421317426395477E-3</v>
      </c>
      <c r="G1057">
        <v>-1.0420002681670319E-3</v>
      </c>
      <c r="H1057">
        <v>-3.7644528290489139E-3</v>
      </c>
      <c r="I1057">
        <v>-8.718633360286665E-3</v>
      </c>
      <c r="J1057">
        <v>-1.4178486956836661E-2</v>
      </c>
      <c r="K1057">
        <v>-6.1091065963635449E-3</v>
      </c>
      <c r="L1057">
        <v>-1.9689403734362561E-2</v>
      </c>
      <c r="M1057">
        <v>-7.3260149609509773E-3</v>
      </c>
      <c r="N1057">
        <v>-1.7175275044950531E-3</v>
      </c>
      <c r="O1057">
        <v>1.1625858825237151E-2</v>
      </c>
      <c r="P1057">
        <v>-2.121978575734484E-3</v>
      </c>
      <c r="Q1057">
        <v>5.8091564331450574E-3</v>
      </c>
      <c r="R1057">
        <v>-9.9212458680234539E-3</v>
      </c>
      <c r="S1057">
        <v>6.9274758049076013E-3</v>
      </c>
    </row>
    <row r="1058" spans="1:19" x14ac:dyDescent="0.35">
      <c r="A1058" s="2">
        <v>44963</v>
      </c>
      <c r="B1058">
        <v>-7.3170383700524866E-3</v>
      </c>
      <c r="C1058">
        <v>-8.8193855761454776E-3</v>
      </c>
      <c r="D1058">
        <v>-5.734820523457862E-3</v>
      </c>
      <c r="E1058">
        <v>1.1212661351047699E-3</v>
      </c>
      <c r="F1058">
        <v>9.3283455410710925E-3</v>
      </c>
      <c r="G1058">
        <v>-6.33926124434947E-3</v>
      </c>
      <c r="H1058">
        <v>-7.5576409732280858E-3</v>
      </c>
      <c r="I1058">
        <v>-1.9626488168921208E-3</v>
      </c>
      <c r="J1058">
        <v>-1.514376792499517E-2</v>
      </c>
      <c r="K1058">
        <v>-9.2201719628094425E-3</v>
      </c>
      <c r="L1058">
        <v>5.0619350502032479E-3</v>
      </c>
      <c r="M1058">
        <v>3.2287760078224537E-2</v>
      </c>
      <c r="N1058">
        <v>-7.3878738595578586E-3</v>
      </c>
      <c r="O1058">
        <v>-7.7187231345919871E-3</v>
      </c>
      <c r="P1058">
        <v>-9.4165873711903325E-3</v>
      </c>
      <c r="Q1058">
        <v>-5.7756050399717651E-3</v>
      </c>
      <c r="R1058">
        <v>-2.7632181668842959E-2</v>
      </c>
      <c r="S1058">
        <v>-1.697536379833053E-3</v>
      </c>
    </row>
    <row r="1059" spans="1:19" x14ac:dyDescent="0.35">
      <c r="A1059" s="2">
        <v>44964</v>
      </c>
      <c r="B1059">
        <v>7.3709720554064884E-3</v>
      </c>
      <c r="C1059">
        <v>8.352462234258673E-2</v>
      </c>
      <c r="D1059">
        <v>4.2143409322463299E-2</v>
      </c>
      <c r="E1059">
        <v>2.6232041717743071E-2</v>
      </c>
      <c r="F1059">
        <v>1.386330611770137E-2</v>
      </c>
      <c r="G1059">
        <v>3.1898583500587829E-2</v>
      </c>
      <c r="H1059">
        <v>1.349960947077156E-2</v>
      </c>
      <c r="I1059">
        <v>4.3481322839138643E-2</v>
      </c>
      <c r="J1059">
        <v>4.9995690275349558E-2</v>
      </c>
      <c r="K1059">
        <v>4.1876697997034418E-2</v>
      </c>
      <c r="L1059">
        <v>4.9553057104457343E-2</v>
      </c>
      <c r="M1059">
        <v>-1.251099723776361E-2</v>
      </c>
      <c r="N1059">
        <v>4.2822161516689938E-2</v>
      </c>
      <c r="O1059">
        <v>3.0423465889307E-2</v>
      </c>
      <c r="P1059">
        <v>2.821206470391124E-2</v>
      </c>
      <c r="Q1059">
        <v>2.53942039379631E-2</v>
      </c>
      <c r="R1059">
        <v>5.0199088361069899E-2</v>
      </c>
      <c r="S1059">
        <v>2.8550933915619799E-2</v>
      </c>
    </row>
    <row r="1060" spans="1:19" x14ac:dyDescent="0.35">
      <c r="A1060" s="2">
        <v>44965</v>
      </c>
      <c r="B1060">
        <v>4.8779834907179964E-3</v>
      </c>
      <c r="C1060">
        <v>2.3841166416032289E-2</v>
      </c>
      <c r="D1060">
        <v>-1.098025574910122E-2</v>
      </c>
      <c r="E1060">
        <v>-2.3493525543702432E-2</v>
      </c>
      <c r="F1060">
        <v>-9.1158642300332993E-3</v>
      </c>
      <c r="G1060">
        <v>6.7302587511011147E-3</v>
      </c>
      <c r="H1060">
        <v>7.1038161244808551E-2</v>
      </c>
      <c r="I1060">
        <v>-3.7692378185190112E-3</v>
      </c>
      <c r="J1060">
        <v>-5.4814620230327904E-3</v>
      </c>
      <c r="K1060">
        <v>-1.0048435574870229E-2</v>
      </c>
      <c r="L1060">
        <v>-1.037136707711506E-2</v>
      </c>
      <c r="M1060">
        <v>1.357463267215708E-2</v>
      </c>
      <c r="N1060">
        <v>4.4974033953342207E-3</v>
      </c>
      <c r="O1060">
        <v>-2.3485158043170529E-3</v>
      </c>
      <c r="P1060">
        <v>-8.947135782262805E-3</v>
      </c>
      <c r="Q1060">
        <v>-1.392039376106746E-2</v>
      </c>
      <c r="R1060">
        <v>-2.9735776254220529E-3</v>
      </c>
      <c r="S1060">
        <v>-8.7017965331497305E-3</v>
      </c>
    </row>
    <row r="1061" spans="1:19" x14ac:dyDescent="0.35">
      <c r="A1061" s="2">
        <v>44966</v>
      </c>
      <c r="B1061">
        <v>0</v>
      </c>
      <c r="C1061">
        <v>2.3285794526686669E-2</v>
      </c>
      <c r="D1061">
        <v>-7.7622805854524746E-3</v>
      </c>
      <c r="E1061">
        <v>-9.1764634547349955E-3</v>
      </c>
      <c r="F1061">
        <v>-3.403852806516916E-2</v>
      </c>
      <c r="G1061">
        <v>-1.150486634477876E-2</v>
      </c>
      <c r="H1061">
        <v>1.0523033513670789E-2</v>
      </c>
      <c r="I1061">
        <v>-1.464289003417496E-2</v>
      </c>
      <c r="J1061">
        <v>-6.745768991713863E-3</v>
      </c>
      <c r="K1061">
        <v>-1.7669202221734289E-2</v>
      </c>
      <c r="L1061">
        <v>-1.1418679668028561E-2</v>
      </c>
      <c r="M1061">
        <v>-1.339282992547808E-2</v>
      </c>
      <c r="N1061">
        <v>-6.1319381363230674E-3</v>
      </c>
      <c r="O1061">
        <v>5.3808443063729783E-3</v>
      </c>
      <c r="P1061">
        <v>-6.921558084572399E-3</v>
      </c>
      <c r="Q1061">
        <v>1.378860190987208E-2</v>
      </c>
      <c r="R1061">
        <v>-1.1184055572035939E-2</v>
      </c>
      <c r="S1061">
        <v>3.7746337079547221E-3</v>
      </c>
    </row>
    <row r="1062" spans="1:19" x14ac:dyDescent="0.35">
      <c r="A1062" s="2">
        <v>44967</v>
      </c>
      <c r="B1062">
        <v>-4.8543042746074239E-3</v>
      </c>
      <c r="C1062">
        <v>2.781307566436575E-2</v>
      </c>
      <c r="D1062">
        <v>4.6666037775356717E-2</v>
      </c>
      <c r="E1062">
        <v>2.0957008739022509E-2</v>
      </c>
      <c r="F1062">
        <v>4.2857080562715533E-2</v>
      </c>
      <c r="G1062">
        <v>5.4891339090167968E-2</v>
      </c>
      <c r="H1062">
        <v>4.2284543813596358E-2</v>
      </c>
      <c r="I1062">
        <v>4.2306478699864591E-2</v>
      </c>
      <c r="J1062">
        <v>5.0107782175753852E-2</v>
      </c>
      <c r="K1062">
        <v>6.1997748423161747E-2</v>
      </c>
      <c r="L1062">
        <v>3.8449257031757611E-2</v>
      </c>
      <c r="M1062">
        <v>4.3438737821734019E-2</v>
      </c>
      <c r="N1062">
        <v>5.1610961593198112E-2</v>
      </c>
      <c r="O1062">
        <v>3.2948552582167327E-2</v>
      </c>
      <c r="P1062">
        <v>3.8484847510642288E-2</v>
      </c>
      <c r="Q1062">
        <v>3.1897666731512508E-2</v>
      </c>
      <c r="R1062">
        <v>6.1152155285689069E-2</v>
      </c>
      <c r="S1062">
        <v>4.2151406588983198E-2</v>
      </c>
    </row>
    <row r="1063" spans="1:19" x14ac:dyDescent="0.35">
      <c r="A1063" s="2">
        <v>44970</v>
      </c>
      <c r="B1063">
        <v>7.3171015040280904E-3</v>
      </c>
      <c r="C1063">
        <v>-9.8398571831836978E-4</v>
      </c>
      <c r="D1063">
        <v>-1.9554774218887291E-2</v>
      </c>
      <c r="E1063">
        <v>-5.58245690072523E-3</v>
      </c>
      <c r="F1063">
        <v>-7.3059902193672874E-3</v>
      </c>
      <c r="G1063">
        <v>-6.4111564783970731E-3</v>
      </c>
      <c r="H1063">
        <v>-8.4771465900506104E-3</v>
      </c>
      <c r="I1063">
        <v>2.9334202432445E-3</v>
      </c>
      <c r="J1063">
        <v>8.0447887564736309E-3</v>
      </c>
      <c r="K1063">
        <v>-1.5135047072856509E-2</v>
      </c>
      <c r="L1063">
        <v>-1.3255954730823751E-2</v>
      </c>
      <c r="M1063">
        <v>1.474409704678559E-2</v>
      </c>
      <c r="N1063">
        <v>8.1951631249810308E-3</v>
      </c>
      <c r="O1063">
        <v>1.1335722303718041E-3</v>
      </c>
      <c r="P1063">
        <v>0</v>
      </c>
      <c r="Q1063">
        <v>4.0797775591832064E-3</v>
      </c>
      <c r="R1063">
        <v>6.4439283029238403E-4</v>
      </c>
      <c r="S1063">
        <v>-3.8898544798640078E-3</v>
      </c>
    </row>
    <row r="1064" spans="1:19" x14ac:dyDescent="0.35">
      <c r="A1064" s="2">
        <v>44971</v>
      </c>
      <c r="B1064">
        <v>0</v>
      </c>
      <c r="C1064">
        <v>1.0095959660963331E-2</v>
      </c>
      <c r="D1064">
        <v>1.104086093192125E-2</v>
      </c>
      <c r="E1064">
        <v>7.6605122976871609E-3</v>
      </c>
      <c r="F1064">
        <v>-1.1959570405042251E-2</v>
      </c>
      <c r="G1064">
        <v>-1.1254007875179941E-3</v>
      </c>
      <c r="H1064">
        <v>-7.633603311170023E-3</v>
      </c>
      <c r="I1064">
        <v>6.597727325736269E-3</v>
      </c>
      <c r="J1064">
        <v>6.4940361111052169E-3</v>
      </c>
      <c r="K1064">
        <v>-2.5707307398421531E-3</v>
      </c>
      <c r="L1064">
        <v>2.4397661333215529E-2</v>
      </c>
      <c r="M1064">
        <v>-5.982772090089683E-3</v>
      </c>
      <c r="N1064">
        <v>-2.8634184094366022E-3</v>
      </c>
      <c r="O1064">
        <v>1.2130032593894891E-2</v>
      </c>
      <c r="P1064">
        <v>1.4881870603390411E-2</v>
      </c>
      <c r="Q1064">
        <v>1.3908334665951649E-2</v>
      </c>
      <c r="R1064">
        <v>-7.8692235785216003E-4</v>
      </c>
      <c r="S1064">
        <v>-1.1714801277279859E-2</v>
      </c>
    </row>
    <row r="1065" spans="1:19" x14ac:dyDescent="0.35">
      <c r="A1065" s="2">
        <v>44972</v>
      </c>
      <c r="B1065">
        <v>-7.2639504413286593E-3</v>
      </c>
      <c r="C1065">
        <v>-3.4130316940490508E-3</v>
      </c>
      <c r="D1065">
        <v>-1.673274947987136E-2</v>
      </c>
      <c r="E1065">
        <v>-1.053825428361899E-2</v>
      </c>
      <c r="F1065">
        <v>-1.7690721239282951E-2</v>
      </c>
      <c r="G1065">
        <v>-3.4552787847941469E-2</v>
      </c>
      <c r="H1065">
        <v>-1.5999981555331329E-2</v>
      </c>
      <c r="I1065">
        <v>-1.3379294105662409E-2</v>
      </c>
      <c r="J1065">
        <v>-6.0989815100892519E-3</v>
      </c>
      <c r="K1065">
        <v>-4.0132542444311858E-2</v>
      </c>
      <c r="L1065">
        <v>-5.1854034091715739E-2</v>
      </c>
      <c r="M1065">
        <v>-8.5978172442113809E-4</v>
      </c>
      <c r="N1065">
        <v>-1.2042600776524529E-2</v>
      </c>
      <c r="O1065">
        <v>-1.9175859115267979E-3</v>
      </c>
      <c r="P1065">
        <v>-8.6261493187134164E-4</v>
      </c>
      <c r="Q1065">
        <v>-3.3908069188988139E-3</v>
      </c>
      <c r="R1065">
        <v>-2.3766967303112011E-2</v>
      </c>
      <c r="S1065">
        <v>-3.0063573879810508E-3</v>
      </c>
    </row>
    <row r="1066" spans="1:19" x14ac:dyDescent="0.35">
      <c r="A1066" s="2">
        <v>44973</v>
      </c>
      <c r="B1066">
        <v>4.8779834907179964E-3</v>
      </c>
      <c r="C1066">
        <v>1.153565363368414E-2</v>
      </c>
      <c r="D1066">
        <v>-2.946699827525634E-2</v>
      </c>
      <c r="E1066">
        <v>-1.443686632172925E-2</v>
      </c>
      <c r="F1066">
        <v>1.137432435981389E-2</v>
      </c>
      <c r="G1066">
        <v>-2.6375135369287369E-2</v>
      </c>
      <c r="H1066">
        <v>-1.031895728057775E-2</v>
      </c>
      <c r="I1066">
        <v>-1.540992673233932E-2</v>
      </c>
      <c r="J1066">
        <v>-4.7203133423269206E-3</v>
      </c>
      <c r="K1066">
        <v>2.723436653399269E-2</v>
      </c>
      <c r="L1066">
        <v>-6.3593609684217123E-3</v>
      </c>
      <c r="M1066">
        <v>1.7211462638240249E-3</v>
      </c>
      <c r="N1066">
        <v>-1.6221219034530221E-2</v>
      </c>
      <c r="O1066">
        <v>2.4244599032696709E-4</v>
      </c>
      <c r="P1066">
        <v>-2.3597000199538139E-2</v>
      </c>
      <c r="Q1066">
        <v>-1.206310850281178E-2</v>
      </c>
      <c r="R1066">
        <v>-1.7599130445858809E-2</v>
      </c>
      <c r="S1066">
        <v>-2.929213923884566E-3</v>
      </c>
    </row>
    <row r="1067" spans="1:19" x14ac:dyDescent="0.35">
      <c r="A1067" s="2">
        <v>44974</v>
      </c>
      <c r="B1067">
        <v>2.4272777923117772E-3</v>
      </c>
      <c r="C1067">
        <v>-2.2710554002743358E-2</v>
      </c>
      <c r="D1067">
        <v>-3.9128900086577101E-2</v>
      </c>
      <c r="E1067">
        <v>-2.233296330510981E-2</v>
      </c>
      <c r="F1067">
        <v>-3.1865086722183689E-2</v>
      </c>
      <c r="G1067">
        <v>-5.369982669233031E-2</v>
      </c>
      <c r="H1067">
        <v>-3.1595509504701913E-2</v>
      </c>
      <c r="I1067">
        <v>-5.7317704214601577E-2</v>
      </c>
      <c r="J1067">
        <v>-3.1697119090255743E-2</v>
      </c>
      <c r="K1067">
        <v>-3.4354033117355957E-2</v>
      </c>
      <c r="L1067">
        <v>-2.832001171014065E-2</v>
      </c>
      <c r="M1067">
        <v>-7.7320049161098137E-3</v>
      </c>
      <c r="N1067">
        <v>-4.1686772160023262E-2</v>
      </c>
      <c r="O1067">
        <v>-2.0032325918841961E-2</v>
      </c>
      <c r="P1067">
        <v>-2.4462252960719241E-2</v>
      </c>
      <c r="Q1067">
        <v>-2.5360084198158162E-2</v>
      </c>
      <c r="R1067">
        <v>-3.2544674176549271E-2</v>
      </c>
      <c r="S1067">
        <v>-3.84516479263185E-2</v>
      </c>
    </row>
    <row r="1068" spans="1:19" x14ac:dyDescent="0.35">
      <c r="A1068" s="2">
        <v>44977</v>
      </c>
      <c r="B1068">
        <v>9.6852254715225072E-3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</row>
    <row r="1069" spans="1:19" x14ac:dyDescent="0.35">
      <c r="A1069" s="2">
        <v>44978</v>
      </c>
      <c r="B1069">
        <v>4.7962229108315926E-3</v>
      </c>
      <c r="C1069">
        <v>-6.2468529770096648E-3</v>
      </c>
      <c r="D1069">
        <v>1.142912679810348E-2</v>
      </c>
      <c r="E1069">
        <v>-1.1360216250485781E-2</v>
      </c>
      <c r="F1069">
        <v>6.7763023532829703E-3</v>
      </c>
      <c r="G1069">
        <v>6.8400829208425939E-3</v>
      </c>
      <c r="H1069">
        <v>3.2623775275708589E-4</v>
      </c>
      <c r="I1069">
        <v>2.58263073406928E-3</v>
      </c>
      <c r="J1069">
        <v>4.6530854400048671E-3</v>
      </c>
      <c r="K1069">
        <v>-1.701459688328644E-2</v>
      </c>
      <c r="L1069">
        <v>-1.4984335355911149E-2</v>
      </c>
      <c r="M1069">
        <v>-2.424229349446461E-2</v>
      </c>
      <c r="N1069">
        <v>1.1050805287968759E-3</v>
      </c>
      <c r="O1069">
        <v>-9.7263895117631893E-3</v>
      </c>
      <c r="P1069">
        <v>1.450175123108677E-2</v>
      </c>
      <c r="Q1069">
        <v>7.0670592345185579E-3</v>
      </c>
      <c r="R1069">
        <v>1.9982984342105329E-2</v>
      </c>
      <c r="S1069">
        <v>-9.884134416348056E-4</v>
      </c>
    </row>
    <row r="1070" spans="1:19" x14ac:dyDescent="0.35">
      <c r="A1070" s="2">
        <v>44979</v>
      </c>
      <c r="B1070">
        <v>-9.5465961443442771E-3</v>
      </c>
      <c r="C1070">
        <v>-2.1121475382669289E-2</v>
      </c>
      <c r="D1070">
        <v>-1.167978208707743E-2</v>
      </c>
      <c r="E1070">
        <v>-4.037141427755242E-3</v>
      </c>
      <c r="F1070">
        <v>-5.7690204111904286E-3</v>
      </c>
      <c r="G1070">
        <v>-1.392277942721987E-2</v>
      </c>
      <c r="H1070">
        <v>-1.630792556900351E-3</v>
      </c>
      <c r="I1070">
        <v>-9.1263672981425348E-3</v>
      </c>
      <c r="J1070">
        <v>-2.3563892197132619E-3</v>
      </c>
      <c r="K1070">
        <v>-1.219507839877787E-2</v>
      </c>
      <c r="L1070">
        <v>-2.3403638720483341E-2</v>
      </c>
      <c r="M1070">
        <v>0</v>
      </c>
      <c r="N1070">
        <v>-1.806389145580289E-3</v>
      </c>
      <c r="O1070">
        <v>-1.8644887854196272E-2</v>
      </c>
      <c r="P1070">
        <v>-2.5610598349006249E-2</v>
      </c>
      <c r="Q1070">
        <v>-1.4513409476155649E-2</v>
      </c>
      <c r="R1070">
        <v>-1.142209913542791E-2</v>
      </c>
      <c r="S1070">
        <v>-1.2953152938438789E-2</v>
      </c>
    </row>
    <row r="1071" spans="1:19" x14ac:dyDescent="0.35">
      <c r="A1071" s="2">
        <v>44980</v>
      </c>
      <c r="B1071">
        <v>-4.8192748539762631E-3</v>
      </c>
      <c r="C1071">
        <v>1.9265275400692561E-2</v>
      </c>
      <c r="D1071">
        <v>1.2970765084317829E-2</v>
      </c>
      <c r="E1071">
        <v>9.8533458016376585E-3</v>
      </c>
      <c r="F1071">
        <v>3.5783358982167002E-2</v>
      </c>
      <c r="G1071">
        <v>1.6670852065020499E-2</v>
      </c>
      <c r="H1071">
        <v>1.894808047115237E-2</v>
      </c>
      <c r="I1071">
        <v>8.690576047961418E-3</v>
      </c>
      <c r="J1071">
        <v>2.2316259799485701E-2</v>
      </c>
      <c r="K1071">
        <v>1.473502266926574E-2</v>
      </c>
      <c r="L1071">
        <v>1.369400664286213E-2</v>
      </c>
      <c r="M1071">
        <v>3.7266981052354042E-2</v>
      </c>
      <c r="N1071">
        <v>8.8470242538418731E-3</v>
      </c>
      <c r="O1071">
        <v>2.2222137738983069E-2</v>
      </c>
      <c r="P1071">
        <v>2.0782442830984401E-2</v>
      </c>
      <c r="Q1071">
        <v>2.4761234042301791E-2</v>
      </c>
      <c r="R1071">
        <v>1.331401837455592E-2</v>
      </c>
      <c r="S1071">
        <v>9.2043995769872655E-3</v>
      </c>
    </row>
    <row r="1072" spans="1:19" x14ac:dyDescent="0.35">
      <c r="A1072" s="2">
        <v>44981</v>
      </c>
      <c r="B1072">
        <v>-2.421400380940963E-3</v>
      </c>
      <c r="C1072">
        <v>5.0405429128752566E-4</v>
      </c>
      <c r="D1072">
        <v>-1.7072855012044701E-3</v>
      </c>
      <c r="E1072">
        <v>2.9642828956431E-3</v>
      </c>
      <c r="F1072">
        <v>6.5358724842772284E-3</v>
      </c>
      <c r="G1072">
        <v>-4.4089191293913421E-2</v>
      </c>
      <c r="H1072">
        <v>7.3740928697927366E-3</v>
      </c>
      <c r="I1072">
        <v>2.3195749646827579E-2</v>
      </c>
      <c r="J1072">
        <v>-4.7801073319325704E-3</v>
      </c>
      <c r="K1072">
        <v>4.3171624833653333E-3</v>
      </c>
      <c r="L1072">
        <v>-4.0526325326799562E-3</v>
      </c>
      <c r="M1072">
        <v>-2.651837951525482E-2</v>
      </c>
      <c r="N1072">
        <v>1.644240788258422E-2</v>
      </c>
      <c r="O1072">
        <v>6.1401026510587986E-3</v>
      </c>
      <c r="P1072">
        <v>1.646694439000651E-2</v>
      </c>
      <c r="Q1072">
        <v>-1.1370872638519989E-2</v>
      </c>
      <c r="R1072">
        <v>2.4164037049712039E-3</v>
      </c>
      <c r="S1072">
        <v>9.0287497451102539E-5</v>
      </c>
    </row>
    <row r="1073" spans="1:19" x14ac:dyDescent="0.35">
      <c r="A1073" s="2">
        <v>44984</v>
      </c>
      <c r="B1073">
        <v>-9.708734204223024E-3</v>
      </c>
      <c r="C1073">
        <v>1.309831143281426E-2</v>
      </c>
      <c r="D1073">
        <v>5.7957082428798934E-3</v>
      </c>
      <c r="E1073">
        <v>2.5244276265414811E-3</v>
      </c>
      <c r="F1073">
        <v>4.7309789885888957E-2</v>
      </c>
      <c r="G1073">
        <v>4.2884297392944406E-3</v>
      </c>
      <c r="H1073">
        <v>-9.8662545674528257E-3</v>
      </c>
      <c r="I1073">
        <v>-5.036867177556914E-4</v>
      </c>
      <c r="J1073">
        <v>1.3288504712616779E-2</v>
      </c>
      <c r="K1073">
        <v>9.3786572577920779E-3</v>
      </c>
      <c r="L1073">
        <v>-3.3908814544314492E-4</v>
      </c>
      <c r="M1073">
        <v>1.0544773099633311E-2</v>
      </c>
      <c r="N1073">
        <v>1.617650547857119E-2</v>
      </c>
      <c r="O1073">
        <v>9.4013149856850831E-3</v>
      </c>
      <c r="P1073">
        <v>4.7128516537786602E-3</v>
      </c>
      <c r="Q1073">
        <v>-2.7156350655199719E-3</v>
      </c>
      <c r="R1073">
        <v>1.7325777066553579E-2</v>
      </c>
      <c r="S1073">
        <v>-1.805799016400544E-3</v>
      </c>
    </row>
    <row r="1074" spans="1:19" x14ac:dyDescent="0.35">
      <c r="A1074" s="2">
        <v>44985</v>
      </c>
      <c r="B1074">
        <v>-1.4705813311529091E-2</v>
      </c>
      <c r="C1074">
        <v>-1.5415299259139091E-2</v>
      </c>
      <c r="D1074">
        <v>-2.3710580499700869E-2</v>
      </c>
      <c r="E1074">
        <v>-1.259054778228352E-2</v>
      </c>
      <c r="F1074">
        <v>-1.77146642855085E-2</v>
      </c>
      <c r="G1074">
        <v>-1.5076312107233919E-2</v>
      </c>
      <c r="H1074">
        <v>-1.9286441022586032E-2</v>
      </c>
      <c r="I1074">
        <v>-3.0098074326503691E-2</v>
      </c>
      <c r="J1074">
        <v>-2.3542346301178348E-2</v>
      </c>
      <c r="K1074">
        <v>-2.6325947610728598E-2</v>
      </c>
      <c r="L1074">
        <v>-6.7843251866959156E-3</v>
      </c>
      <c r="M1074">
        <v>-3.5652145017390557E-2</v>
      </c>
      <c r="N1074">
        <v>-1.051618752877248E-2</v>
      </c>
      <c r="O1074">
        <v>-7.0261750316471527E-3</v>
      </c>
      <c r="P1074">
        <v>-1.4951675914904211E-2</v>
      </c>
      <c r="Q1074">
        <v>-8.3294000251843414E-3</v>
      </c>
      <c r="R1074">
        <v>-2.4583429895712609E-2</v>
      </c>
      <c r="S1074">
        <v>-5.78918062059397E-3</v>
      </c>
    </row>
    <row r="1075" spans="1:19" x14ac:dyDescent="0.35">
      <c r="A1075" s="2">
        <v>44986</v>
      </c>
      <c r="B1075">
        <v>2.2388146196022921E-2</v>
      </c>
      <c r="C1075">
        <v>8.333398188563379E-3</v>
      </c>
      <c r="D1075">
        <v>2.8060106408269721E-2</v>
      </c>
      <c r="E1075">
        <v>7.9616587290933793E-3</v>
      </c>
      <c r="F1075">
        <v>2.7051358136251698E-2</v>
      </c>
      <c r="G1075">
        <v>4.415152767195063E-2</v>
      </c>
      <c r="H1075">
        <v>1.1471671648521481E-2</v>
      </c>
      <c r="I1075">
        <v>2.3459714118096549E-2</v>
      </c>
      <c r="J1075">
        <v>4.522657850894185E-2</v>
      </c>
      <c r="K1075">
        <v>2.5447349633137769E-2</v>
      </c>
      <c r="L1075">
        <v>1.963803478456216E-2</v>
      </c>
      <c r="M1075">
        <v>0</v>
      </c>
      <c r="N1075">
        <v>4.5631831457984218E-2</v>
      </c>
      <c r="O1075">
        <v>1.9252907753705809E-2</v>
      </c>
      <c r="P1075">
        <v>2.321444677938489E-2</v>
      </c>
      <c r="Q1075">
        <v>4.5227681083142013E-3</v>
      </c>
      <c r="R1075">
        <v>5.7390103999301452E-2</v>
      </c>
      <c r="S1075">
        <v>8.9163454246286022E-3</v>
      </c>
    </row>
    <row r="1076" spans="1:19" x14ac:dyDescent="0.35">
      <c r="A1076" s="2">
        <v>44987</v>
      </c>
      <c r="B1076">
        <v>9.7322919069104952E-3</v>
      </c>
      <c r="C1076">
        <v>8.2644276449206355E-3</v>
      </c>
      <c r="D1076">
        <v>1.957634745861769E-2</v>
      </c>
      <c r="E1076">
        <v>3.14707276059778E-3</v>
      </c>
      <c r="F1076">
        <v>-2.0193185008783979E-2</v>
      </c>
      <c r="G1076">
        <v>2.3642051678292249E-2</v>
      </c>
      <c r="H1076">
        <v>8.1011178139676066E-3</v>
      </c>
      <c r="I1076">
        <v>1.7336378675657071E-2</v>
      </c>
      <c r="J1076">
        <v>3.4058106389955882E-3</v>
      </c>
      <c r="K1076">
        <v>1.202011978702866E-2</v>
      </c>
      <c r="L1076">
        <v>9.3785849469802951E-3</v>
      </c>
      <c r="M1076">
        <v>-2.9756499238941969E-2</v>
      </c>
      <c r="N1076">
        <v>-1.33346150123641E-2</v>
      </c>
      <c r="O1076">
        <v>7.7494151169232861E-3</v>
      </c>
      <c r="P1076">
        <v>2.3295497882126929E-2</v>
      </c>
      <c r="Q1076">
        <v>5.9494772574872901E-3</v>
      </c>
      <c r="R1076">
        <v>-4.3085308011081569E-4</v>
      </c>
      <c r="S1076">
        <v>4.5991394256543749E-3</v>
      </c>
    </row>
    <row r="1077" spans="1:19" x14ac:dyDescent="0.35">
      <c r="A1077" s="2">
        <v>44988</v>
      </c>
      <c r="B1077">
        <v>2.8915586750533739E-2</v>
      </c>
      <c r="C1077">
        <v>-9.9348722652969901E-4</v>
      </c>
      <c r="D1077">
        <v>2.861624585676958E-3</v>
      </c>
      <c r="E1077">
        <v>1.4763878891305589E-2</v>
      </c>
      <c r="F1077">
        <v>2.4193556870812039E-2</v>
      </c>
      <c r="G1077">
        <v>8.0298179269697734E-3</v>
      </c>
      <c r="H1077">
        <v>3.5357538531366468E-3</v>
      </c>
      <c r="I1077">
        <v>6.4884446125337281E-3</v>
      </c>
      <c r="J1077">
        <v>2.9854121308388049E-2</v>
      </c>
      <c r="K1077">
        <v>1.647501358554582E-2</v>
      </c>
      <c r="L1077">
        <v>1.626013969030193E-2</v>
      </c>
      <c r="M1077">
        <v>3.7174533702603707E-2</v>
      </c>
      <c r="N1077">
        <v>1.9846641679714949E-3</v>
      </c>
      <c r="O1077">
        <v>-1.9224401232654791E-3</v>
      </c>
      <c r="P1077">
        <v>1.4659276318499609E-2</v>
      </c>
      <c r="Q1077">
        <v>3.19698303328253E-3</v>
      </c>
      <c r="R1077">
        <v>1.3933848863973969E-2</v>
      </c>
      <c r="S1077">
        <v>1.265708106351382E-2</v>
      </c>
    </row>
    <row r="1078" spans="1:19" x14ac:dyDescent="0.35">
      <c r="A1078" s="2">
        <v>44991</v>
      </c>
      <c r="B1078">
        <v>9.3677384281021236E-3</v>
      </c>
      <c r="C1078">
        <v>4.9724743639947278E-3</v>
      </c>
      <c r="D1078">
        <v>8.4683184134115574E-3</v>
      </c>
      <c r="E1078">
        <v>7.335097060081619E-3</v>
      </c>
      <c r="F1078">
        <v>1.9247608249051359E-2</v>
      </c>
      <c r="G1078">
        <v>-7.0624332608123508E-3</v>
      </c>
      <c r="H1078">
        <v>-7.3670075135475743E-3</v>
      </c>
      <c r="I1078">
        <v>2.7627416797135762E-3</v>
      </c>
      <c r="J1078">
        <v>-1.1835284326639269E-2</v>
      </c>
      <c r="K1078">
        <v>-1.0930939046716831E-2</v>
      </c>
      <c r="L1078">
        <v>7.0204884620368446E-3</v>
      </c>
      <c r="M1078">
        <v>2.419369641643199E-2</v>
      </c>
      <c r="N1078">
        <v>-1.9241576437346919E-2</v>
      </c>
      <c r="O1078">
        <v>4.3338849010898786E-3</v>
      </c>
      <c r="P1078">
        <v>-5.3823815827266364E-3</v>
      </c>
      <c r="Q1078">
        <v>1.131293008783252E-2</v>
      </c>
      <c r="R1078">
        <v>-1.0483775671255359E-2</v>
      </c>
      <c r="S1078">
        <v>8.8643955489169368E-3</v>
      </c>
    </row>
    <row r="1079" spans="1:19" x14ac:dyDescent="0.35">
      <c r="A1079" s="2">
        <v>44992</v>
      </c>
      <c r="B1079">
        <v>4.4083476796502818E-2</v>
      </c>
      <c r="C1079">
        <v>-1.533883083766396E-2</v>
      </c>
      <c r="D1079">
        <v>-1.7433344532006841E-2</v>
      </c>
      <c r="E1079">
        <v>-1.2878389850309979E-2</v>
      </c>
      <c r="F1079">
        <v>-3.3476428239092249E-2</v>
      </c>
      <c r="G1079">
        <v>-2.1917283936892181E-2</v>
      </c>
      <c r="H1079">
        <v>-2.8718958390619109E-2</v>
      </c>
      <c r="I1079">
        <v>-3.2991830201584582E-2</v>
      </c>
      <c r="J1079">
        <v>-1.2962235016641619E-2</v>
      </c>
      <c r="K1079">
        <v>-2.2103710827026671E-2</v>
      </c>
      <c r="L1079">
        <v>-1.3456565966574959E-2</v>
      </c>
      <c r="M1079">
        <v>-3.9370104323026012E-2</v>
      </c>
      <c r="N1079">
        <v>-2.1061742184985691E-2</v>
      </c>
      <c r="O1079">
        <v>-1.5502637709340241E-2</v>
      </c>
      <c r="P1079">
        <v>-2.5633739703875721E-2</v>
      </c>
      <c r="Q1079">
        <v>-1.685831608285215E-2</v>
      </c>
      <c r="R1079">
        <v>-1.9543142687279639E-2</v>
      </c>
      <c r="S1079">
        <v>-1.933040117205731E-2</v>
      </c>
    </row>
    <row r="1080" spans="1:19" x14ac:dyDescent="0.35">
      <c r="A1080" s="2">
        <v>44993</v>
      </c>
      <c r="B1080">
        <v>-4.4443851328000994E-3</v>
      </c>
      <c r="C1080">
        <v>-3.5176423169401838E-3</v>
      </c>
      <c r="D1080">
        <v>-3.9015135748282641E-3</v>
      </c>
      <c r="E1080">
        <v>-6.3402595749803003E-3</v>
      </c>
      <c r="F1080">
        <v>5.3286103219498671E-3</v>
      </c>
      <c r="G1080">
        <v>-3.6359238966020562E-3</v>
      </c>
      <c r="H1080">
        <v>-8.9701314861856396E-3</v>
      </c>
      <c r="I1080">
        <v>-7.4517649573291322E-3</v>
      </c>
      <c r="J1080">
        <v>-1.797105938826626E-2</v>
      </c>
      <c r="K1080">
        <v>-1.052223512342187E-2</v>
      </c>
      <c r="L1080">
        <v>2.1364087631988719E-2</v>
      </c>
      <c r="M1080">
        <v>2.7322350118370808E-2</v>
      </c>
      <c r="N1080">
        <v>-2.4363948630368282E-2</v>
      </c>
      <c r="O1080">
        <v>-3.7338111413329771E-3</v>
      </c>
      <c r="P1080">
        <v>-2.923098180872219E-3</v>
      </c>
      <c r="Q1080">
        <v>-6.8910086979739882E-3</v>
      </c>
      <c r="R1080">
        <v>-3.059304357662285E-2</v>
      </c>
      <c r="S1080">
        <v>-1.460445849037084E-2</v>
      </c>
    </row>
    <row r="1081" spans="1:19" x14ac:dyDescent="0.35">
      <c r="A1081" s="2">
        <v>44994</v>
      </c>
      <c r="B1081">
        <v>-1.3392908731125421E-2</v>
      </c>
      <c r="C1081">
        <v>-8.0685373370100733E-3</v>
      </c>
      <c r="D1081">
        <v>-1.3242546353722569E-2</v>
      </c>
      <c r="E1081">
        <v>-1.521572911820368E-2</v>
      </c>
      <c r="F1081">
        <v>-2.738524540603593E-2</v>
      </c>
      <c r="G1081">
        <v>-2.4017705129349198E-2</v>
      </c>
      <c r="H1081">
        <v>-1.072749139378049E-2</v>
      </c>
      <c r="I1081">
        <v>-1.457372438840043E-2</v>
      </c>
      <c r="J1081">
        <v>3.9885105543633337E-3</v>
      </c>
      <c r="K1081">
        <v>-3.1902313742017803E-2</v>
      </c>
      <c r="L1081">
        <v>-2.2753062558717341E-2</v>
      </c>
      <c r="M1081">
        <v>-2.127661834062922E-2</v>
      </c>
      <c r="N1081">
        <v>1.842717192556953E-2</v>
      </c>
      <c r="O1081">
        <v>-1.1569067932020061E-2</v>
      </c>
      <c r="P1081">
        <v>-1.1726903062530211E-2</v>
      </c>
      <c r="Q1081">
        <v>-1.6459649410458299E-2</v>
      </c>
      <c r="R1081">
        <v>-3.6906979866230261E-3</v>
      </c>
      <c r="S1081">
        <v>-7.728751663831912E-3</v>
      </c>
    </row>
    <row r="1082" spans="1:19" x14ac:dyDescent="0.35">
      <c r="A1082" s="2">
        <v>44995</v>
      </c>
      <c r="B1082">
        <v>-2.2624366551234679E-2</v>
      </c>
      <c r="C1082">
        <v>-8.3883734867578053E-3</v>
      </c>
      <c r="D1082">
        <v>-1.502697233803107E-2</v>
      </c>
      <c r="E1082">
        <v>-5.2332901379849028E-3</v>
      </c>
      <c r="F1082">
        <v>-1.271567512004013E-2</v>
      </c>
      <c r="G1082">
        <v>-2.4521742811150941E-2</v>
      </c>
      <c r="H1082">
        <v>9.4884556828638278E-3</v>
      </c>
      <c r="I1082">
        <v>-2.856691578677395E-2</v>
      </c>
      <c r="J1082">
        <v>1.3241412205258209E-3</v>
      </c>
      <c r="K1082">
        <v>-2.481693180966282E-2</v>
      </c>
      <c r="L1082">
        <v>-1.155872229550969E-2</v>
      </c>
      <c r="M1082">
        <v>-1.4492660839552359E-2</v>
      </c>
      <c r="N1082">
        <v>7.9099487065237284E-4</v>
      </c>
      <c r="O1082">
        <v>-4.9456097010979194E-3</v>
      </c>
      <c r="P1082">
        <v>-8.0093934416198831E-3</v>
      </c>
      <c r="Q1082">
        <v>9.8442946248855634E-4</v>
      </c>
      <c r="R1082">
        <v>-9.0701633386525149E-4</v>
      </c>
      <c r="S1082">
        <v>-1.2370428691818151E-2</v>
      </c>
    </row>
    <row r="1083" spans="1:19" x14ac:dyDescent="0.35">
      <c r="A1083" s="2">
        <v>44998</v>
      </c>
      <c r="B1083">
        <v>3.9351803029112009E-2</v>
      </c>
      <c r="C1083">
        <v>-2.563445761166816E-2</v>
      </c>
      <c r="D1083">
        <v>-3.3966517830831273E-2</v>
      </c>
      <c r="E1083">
        <v>-6.0122830933753146E-3</v>
      </c>
      <c r="F1083">
        <v>-4.5078222904523568E-2</v>
      </c>
      <c r="G1083">
        <v>-2.7455762552850649E-2</v>
      </c>
      <c r="H1083">
        <v>-2.6519045183576621E-2</v>
      </c>
      <c r="I1083">
        <v>-3.7028389029383768E-2</v>
      </c>
      <c r="J1083">
        <v>-3.7106215566026557E-2</v>
      </c>
      <c r="K1083">
        <v>-4.255322577941778E-2</v>
      </c>
      <c r="L1083">
        <v>-1.1861003048695419E-2</v>
      </c>
      <c r="M1083">
        <v>-4.1360321340396689E-2</v>
      </c>
      <c r="N1083">
        <v>-5.6313103144952532E-2</v>
      </c>
      <c r="O1083">
        <v>-2.087478632695761E-2</v>
      </c>
      <c r="P1083">
        <v>-4.5753667891684779E-2</v>
      </c>
      <c r="Q1083">
        <v>-3.0322930099066388E-2</v>
      </c>
      <c r="R1083">
        <v>-3.0644713055971939E-2</v>
      </c>
      <c r="S1083">
        <v>-1.150493496206284E-2</v>
      </c>
    </row>
    <row r="1084" spans="1:19" x14ac:dyDescent="0.35">
      <c r="A1084" s="2">
        <v>44999</v>
      </c>
      <c r="B1084">
        <v>-3.786187017179754E-2</v>
      </c>
      <c r="C1084">
        <v>6.3140916792265864E-3</v>
      </c>
      <c r="D1084">
        <v>6.754064570387186E-3</v>
      </c>
      <c r="E1084">
        <v>1.2916495856125639E-2</v>
      </c>
      <c r="F1084">
        <v>1.2524136208746711E-2</v>
      </c>
      <c r="G1084">
        <v>9.1647708570352648E-4</v>
      </c>
      <c r="H1084">
        <v>-1.24138611149629E-2</v>
      </c>
      <c r="I1084">
        <v>4.0046551186567752E-4</v>
      </c>
      <c r="J1084">
        <v>3.23154312411853E-2</v>
      </c>
      <c r="K1084">
        <v>1.220052686063444E-2</v>
      </c>
      <c r="L1084">
        <v>1.7582327054669781E-2</v>
      </c>
      <c r="M1084">
        <v>-1.7257898753170631E-2</v>
      </c>
      <c r="N1084">
        <v>2.543982247112608E-2</v>
      </c>
      <c r="O1084">
        <v>5.0761539516774867E-3</v>
      </c>
      <c r="P1084">
        <v>-1.2535154939792849E-2</v>
      </c>
      <c r="Q1084">
        <v>1.318459532321392E-2</v>
      </c>
      <c r="R1084">
        <v>2.739827681327545E-2</v>
      </c>
      <c r="S1084">
        <v>3.7544594678511341E-3</v>
      </c>
    </row>
    <row r="1085" spans="1:19" x14ac:dyDescent="0.35">
      <c r="A1085" s="2">
        <v>45000</v>
      </c>
      <c r="B1085">
        <v>9.2592548208283443E-3</v>
      </c>
      <c r="C1085">
        <v>-6.2745050643283062E-2</v>
      </c>
      <c r="D1085">
        <v>-6.0378934348631619E-2</v>
      </c>
      <c r="E1085">
        <v>-4.3294338058136983E-2</v>
      </c>
      <c r="F1085">
        <v>-4.7573674462870641E-2</v>
      </c>
      <c r="G1085">
        <v>-6.2107069983406198E-2</v>
      </c>
      <c r="H1085">
        <v>-4.5391010447628721E-2</v>
      </c>
      <c r="I1085">
        <v>-6.4702056178094991E-2</v>
      </c>
      <c r="J1085">
        <v>-3.9834036240098847E-2</v>
      </c>
      <c r="K1085">
        <v>-8.4804072418093068E-2</v>
      </c>
      <c r="L1085">
        <v>-5.6321597405083912E-2</v>
      </c>
      <c r="M1085">
        <v>-2.6341446140256571E-2</v>
      </c>
      <c r="N1085">
        <v>-4.3899937078847762E-2</v>
      </c>
      <c r="O1085">
        <v>-6.4814821556593905E-2</v>
      </c>
      <c r="P1085">
        <v>-7.1088581976864296E-2</v>
      </c>
      <c r="Q1085">
        <v>-4.3209910017570692E-2</v>
      </c>
      <c r="R1085">
        <v>-5.5386665858183748E-2</v>
      </c>
      <c r="S1085">
        <v>-4.974750652951121E-2</v>
      </c>
    </row>
    <row r="1086" spans="1:19" x14ac:dyDescent="0.35">
      <c r="A1086" s="2">
        <v>45001</v>
      </c>
      <c r="B1086">
        <v>-3.8990777484718693E-2</v>
      </c>
      <c r="C1086">
        <v>-6.4156802218039433E-3</v>
      </c>
      <c r="D1086">
        <v>1.21798068985226E-2</v>
      </c>
      <c r="E1086">
        <v>3.1858786600400531E-3</v>
      </c>
      <c r="F1086">
        <v>6.9929266167272353E-3</v>
      </c>
      <c r="G1086">
        <v>2.9562435386389471E-2</v>
      </c>
      <c r="H1086">
        <v>-8.4125079757046972E-3</v>
      </c>
      <c r="I1086">
        <v>3.4160977553197247E-2</v>
      </c>
      <c r="J1086">
        <v>2.013199622412376E-2</v>
      </c>
      <c r="K1086">
        <v>3.5277433771794493E-2</v>
      </c>
      <c r="L1086">
        <v>3.9436663048773468E-2</v>
      </c>
      <c r="M1086">
        <v>4.007959983778564E-3</v>
      </c>
      <c r="N1086">
        <v>1.4949255490463109E-2</v>
      </c>
      <c r="O1086">
        <v>-1.6381650281076299E-2</v>
      </c>
      <c r="P1086">
        <v>-3.416439785434711E-3</v>
      </c>
      <c r="Q1086">
        <v>3.6618559136352151E-3</v>
      </c>
      <c r="R1086">
        <v>2.2842382750943638E-2</v>
      </c>
      <c r="S1086">
        <v>-5.8059606424364363E-3</v>
      </c>
    </row>
    <row r="1087" spans="1:19" x14ac:dyDescent="0.35">
      <c r="A1087" s="2">
        <v>45002</v>
      </c>
      <c r="B1087">
        <v>4.7732548276625993E-2</v>
      </c>
      <c r="C1087">
        <v>-1.263334955809348E-2</v>
      </c>
      <c r="D1087">
        <v>-2.0850641609103101E-2</v>
      </c>
      <c r="E1087">
        <v>-1.263845115042506E-2</v>
      </c>
      <c r="F1087">
        <v>-1.8849157589243989E-2</v>
      </c>
      <c r="G1087">
        <v>-1.655824009976159E-2</v>
      </c>
      <c r="H1087">
        <v>-1.1065895322143189E-3</v>
      </c>
      <c r="I1087">
        <v>-2.0365923582283622E-2</v>
      </c>
      <c r="J1087">
        <v>-1.198464030883128E-2</v>
      </c>
      <c r="K1087">
        <v>-3.6801353009374371E-2</v>
      </c>
      <c r="L1087">
        <v>-9.4851863678259152E-3</v>
      </c>
      <c r="M1087">
        <v>-2.9940300525631569E-3</v>
      </c>
      <c r="N1087">
        <v>-3.4718479423183619E-3</v>
      </c>
      <c r="O1087">
        <v>-1.2628047230311299E-2</v>
      </c>
      <c r="P1087">
        <v>-1.3712743159371991E-2</v>
      </c>
      <c r="Q1087">
        <v>-1.389862601891279E-2</v>
      </c>
      <c r="R1087">
        <v>-6.2907542653926063E-3</v>
      </c>
      <c r="S1087">
        <v>-1.1778698385901291E-2</v>
      </c>
    </row>
    <row r="1088" spans="1:19" x14ac:dyDescent="0.35">
      <c r="A1088" s="2">
        <v>45005</v>
      </c>
      <c r="B1088">
        <v>-2.7334841459806358E-2</v>
      </c>
      <c r="C1088">
        <v>1.7912990451333322E-2</v>
      </c>
      <c r="D1088">
        <v>1.8752019019497409E-2</v>
      </c>
      <c r="E1088">
        <v>1.4704008312665939E-2</v>
      </c>
      <c r="F1088">
        <v>-5.055723354236763E-3</v>
      </c>
      <c r="G1088">
        <v>2.627727764657695E-2</v>
      </c>
      <c r="H1088">
        <v>9.6010926735683455E-3</v>
      </c>
      <c r="I1088">
        <v>2.8986697082653109E-2</v>
      </c>
      <c r="J1088">
        <v>2.0944543439701091E-2</v>
      </c>
      <c r="K1088">
        <v>2.5471564885670039E-2</v>
      </c>
      <c r="L1088">
        <v>8.5499984302690457E-3</v>
      </c>
      <c r="M1088">
        <v>-2.2022015480134719E-2</v>
      </c>
      <c r="N1088">
        <v>8.7626989746587558E-3</v>
      </c>
      <c r="O1088">
        <v>2.3910988299180369E-2</v>
      </c>
      <c r="P1088">
        <v>3.3020515962891787E-2</v>
      </c>
      <c r="Q1088">
        <v>2.0116778685387079E-2</v>
      </c>
      <c r="R1088">
        <v>2.0099801512718729E-2</v>
      </c>
      <c r="S1088">
        <v>2.614181902905854E-2</v>
      </c>
    </row>
    <row r="1089" spans="1:19" x14ac:dyDescent="0.35">
      <c r="A1089" s="2">
        <v>45006</v>
      </c>
      <c r="B1089">
        <v>-4.6837176629314081E-3</v>
      </c>
      <c r="C1089">
        <v>3.4078156551498262E-2</v>
      </c>
      <c r="D1089">
        <v>3.6917631292617159E-2</v>
      </c>
      <c r="E1089">
        <v>3.0599055191135479E-2</v>
      </c>
      <c r="F1089">
        <v>3.8618027313880532E-2</v>
      </c>
      <c r="G1089">
        <v>3.00616915110552E-2</v>
      </c>
      <c r="H1089">
        <v>2.1214365701085921E-2</v>
      </c>
      <c r="I1089">
        <v>3.556178332899318E-2</v>
      </c>
      <c r="J1089">
        <v>1.6158327692250559E-2</v>
      </c>
      <c r="K1089">
        <v>5.6117682953158443E-2</v>
      </c>
      <c r="L1089">
        <v>2.1363135917274789E-2</v>
      </c>
      <c r="M1089">
        <v>2.3541616266866679E-2</v>
      </c>
      <c r="N1089">
        <v>0</v>
      </c>
      <c r="O1089">
        <v>3.4033250234438477E-2</v>
      </c>
      <c r="P1089">
        <v>2.388965657615438E-2</v>
      </c>
      <c r="Q1089">
        <v>2.9921197740562459E-2</v>
      </c>
      <c r="R1089">
        <v>2.5443934738112569E-2</v>
      </c>
      <c r="S1089">
        <v>4.4802371586812662E-2</v>
      </c>
    </row>
    <row r="1090" spans="1:19" x14ac:dyDescent="0.35">
      <c r="A1090" s="2">
        <v>45007</v>
      </c>
      <c r="B1090">
        <v>1.6470549255637849E-2</v>
      </c>
      <c r="C1090">
        <v>-5.4024013613748201E-3</v>
      </c>
      <c r="D1090">
        <v>-1.3438932656934849E-2</v>
      </c>
      <c r="E1090">
        <v>-2.033767757664362E-2</v>
      </c>
      <c r="F1090">
        <v>-1.8591063460431271E-2</v>
      </c>
      <c r="G1090">
        <v>-2.660645706347298E-2</v>
      </c>
      <c r="H1090">
        <v>-1.4684813272959899E-2</v>
      </c>
      <c r="I1090">
        <v>-1.9271897492821769E-2</v>
      </c>
      <c r="J1090">
        <v>-1.0211173770942611E-2</v>
      </c>
      <c r="K1090">
        <v>-2.9616609980905869E-2</v>
      </c>
      <c r="L1090">
        <v>-2.5896378322776911E-2</v>
      </c>
      <c r="M1090">
        <v>-9.0001129064670726E-3</v>
      </c>
      <c r="N1090">
        <v>-9.0005370472564517E-3</v>
      </c>
      <c r="O1090">
        <v>-4.7269088324932707E-3</v>
      </c>
      <c r="P1090">
        <v>-1.3802148112452509E-2</v>
      </c>
      <c r="Q1090">
        <v>-1.1892563646859981E-2</v>
      </c>
      <c r="R1090">
        <v>-3.1770144067191359E-3</v>
      </c>
      <c r="S1090">
        <v>-2.288864612291075E-2</v>
      </c>
    </row>
    <row r="1091" spans="1:19" x14ac:dyDescent="0.35">
      <c r="A1091" s="2">
        <v>45008</v>
      </c>
      <c r="B1091">
        <v>9.2592548208283443E-3</v>
      </c>
      <c r="C1091">
        <v>-9.2341932676484051E-3</v>
      </c>
      <c r="D1091">
        <v>-1.9823137702676189E-2</v>
      </c>
      <c r="E1091">
        <v>-9.9314872917150021E-3</v>
      </c>
      <c r="F1091">
        <v>-3.5892297707051053E-2</v>
      </c>
      <c r="G1091">
        <v>-8.9851417897458541E-3</v>
      </c>
      <c r="H1091">
        <v>-2.181074834768038E-3</v>
      </c>
      <c r="I1091">
        <v>-2.506881943688366E-2</v>
      </c>
      <c r="J1091">
        <v>-6.5364619680168268E-3</v>
      </c>
      <c r="K1091">
        <v>-1.2567330869606369E-2</v>
      </c>
      <c r="L1091">
        <v>-3.4083820630802508E-3</v>
      </c>
      <c r="M1091">
        <v>-2.8254256760481211E-2</v>
      </c>
      <c r="N1091">
        <v>-1.2144892339417729E-2</v>
      </c>
      <c r="O1091">
        <v>-1.547928090487549E-2</v>
      </c>
      <c r="P1091">
        <v>-1.299568123240713E-2</v>
      </c>
      <c r="Q1091">
        <v>-1.8913367702040999E-2</v>
      </c>
      <c r="R1091">
        <v>-1.0548783775406471E-2</v>
      </c>
      <c r="S1091">
        <v>-1.1282182498565829E-2</v>
      </c>
    </row>
    <row r="1092" spans="1:19" x14ac:dyDescent="0.35">
      <c r="A1092" s="2">
        <v>45009</v>
      </c>
      <c r="B1092">
        <v>-2.5229316130858551E-2</v>
      </c>
      <c r="C1092">
        <v>-1.6447329942192331E-2</v>
      </c>
      <c r="D1092">
        <v>-1.0267569023131201E-2</v>
      </c>
      <c r="E1092">
        <v>9.9663089763313284E-3</v>
      </c>
      <c r="F1092">
        <v>-6.2048333779303189E-3</v>
      </c>
      <c r="G1092">
        <v>6.7760178204703259E-3</v>
      </c>
      <c r="H1092">
        <v>-1.420763386492818E-2</v>
      </c>
      <c r="I1092">
        <v>1.600856371353054E-2</v>
      </c>
      <c r="J1092">
        <v>-1.149434694816065E-2</v>
      </c>
      <c r="K1092">
        <v>7.2726931115782989E-3</v>
      </c>
      <c r="L1092">
        <v>-5.129893751266601E-3</v>
      </c>
      <c r="M1092">
        <v>7.2688494673616164E-3</v>
      </c>
      <c r="N1092">
        <v>2.0312265594590868E-3</v>
      </c>
      <c r="O1092">
        <v>-2.5013435015619701E-2</v>
      </c>
      <c r="P1092">
        <v>-2.194472128377534E-2</v>
      </c>
      <c r="Q1092">
        <v>-2.383449656112813E-2</v>
      </c>
      <c r="R1092">
        <v>-8.5902704854075029E-3</v>
      </c>
      <c r="S1092">
        <v>1.160399442105664E-3</v>
      </c>
    </row>
    <row r="1093" spans="1:19" x14ac:dyDescent="0.35">
      <c r="A1093" s="2">
        <v>45012</v>
      </c>
      <c r="B1093">
        <v>2.3529704112128509E-3</v>
      </c>
      <c r="C1093">
        <v>2.7870797287164569E-2</v>
      </c>
      <c r="D1093">
        <v>2.1481785893474829E-2</v>
      </c>
      <c r="E1093">
        <v>1.0188372428934001E-2</v>
      </c>
      <c r="F1093">
        <v>3.9542226294134293E-2</v>
      </c>
      <c r="G1093">
        <v>2.7395973855318449E-2</v>
      </c>
      <c r="H1093">
        <v>1.847749502333729E-2</v>
      </c>
      <c r="I1093">
        <v>3.5676455226312243E-2</v>
      </c>
      <c r="J1093">
        <v>3.3761088751535162E-2</v>
      </c>
      <c r="K1093">
        <v>3.3393444141880828E-2</v>
      </c>
      <c r="L1093">
        <v>2.5266369603350599E-2</v>
      </c>
      <c r="M1093">
        <v>2.886607232449534E-2</v>
      </c>
      <c r="N1093">
        <v>2.6672385916227889E-2</v>
      </c>
      <c r="O1093">
        <v>2.327287488492602E-2</v>
      </c>
      <c r="P1093">
        <v>2.6234111745245151E-2</v>
      </c>
      <c r="Q1093">
        <v>2.6929958683944651E-2</v>
      </c>
      <c r="R1093">
        <v>2.026917291166774E-2</v>
      </c>
      <c r="S1093">
        <v>2.1926064787711749E-2</v>
      </c>
    </row>
    <row r="1094" spans="1:19" x14ac:dyDescent="0.35">
      <c r="A1094" s="2">
        <v>45013</v>
      </c>
      <c r="B1094">
        <v>9.3896054638828996E-3</v>
      </c>
      <c r="C1094">
        <v>1.491323956995139E-2</v>
      </c>
      <c r="D1094">
        <v>1.083807452305208E-2</v>
      </c>
      <c r="E1094">
        <v>1.167151176558856E-2</v>
      </c>
      <c r="F1094">
        <v>2.8028059672165598E-2</v>
      </c>
      <c r="G1094">
        <v>1.8730422032587679E-2</v>
      </c>
      <c r="H1094">
        <v>2.975318898262214E-2</v>
      </c>
      <c r="I1094">
        <v>2.159863726799216E-2</v>
      </c>
      <c r="J1094">
        <v>2.0634678894695831E-2</v>
      </c>
      <c r="K1094">
        <v>1.6157304762034919E-2</v>
      </c>
      <c r="L1094">
        <v>4.2916981364611972E-2</v>
      </c>
      <c r="M1094">
        <v>2.3046009976207319E-2</v>
      </c>
      <c r="N1094">
        <v>2.6498905448929969E-2</v>
      </c>
      <c r="O1094">
        <v>5.9097490051842616E-3</v>
      </c>
      <c r="P1094">
        <v>1.6818025926014449E-2</v>
      </c>
      <c r="Q1094">
        <v>1.153846287009164E-2</v>
      </c>
      <c r="R1094">
        <v>3.139213259558371E-2</v>
      </c>
      <c r="S1094">
        <v>1.247641860604176E-2</v>
      </c>
    </row>
    <row r="1095" spans="1:19" x14ac:dyDescent="0.35">
      <c r="A1095" s="2">
        <v>45014</v>
      </c>
      <c r="B1095">
        <v>9.3023812990900012E-3</v>
      </c>
      <c r="C1095">
        <v>6.9461803502963706E-3</v>
      </c>
      <c r="D1095">
        <v>1.8584692048531078E-2</v>
      </c>
      <c r="E1095">
        <v>8.5898122912189123E-3</v>
      </c>
      <c r="F1095">
        <v>6.8160049054659666E-3</v>
      </c>
      <c r="G1095">
        <v>2.055968858032697E-2</v>
      </c>
      <c r="H1095">
        <v>-9.8660352849999633E-3</v>
      </c>
      <c r="I1095">
        <v>2.623460584951887E-2</v>
      </c>
      <c r="J1095">
        <v>1.9077274259728268E-2</v>
      </c>
      <c r="K1095">
        <v>1.590031419300408E-2</v>
      </c>
      <c r="L1095">
        <v>-1.928876335491325E-3</v>
      </c>
      <c r="M1095">
        <v>1.8609241250295169E-2</v>
      </c>
      <c r="N1095">
        <v>1.5185293833168689E-2</v>
      </c>
      <c r="O1095">
        <v>1.6912924258946971E-2</v>
      </c>
      <c r="P1095">
        <v>1.455507780232934E-2</v>
      </c>
      <c r="Q1095">
        <v>5.1849110613397809E-3</v>
      </c>
      <c r="R1095">
        <v>6.8373334744595837E-3</v>
      </c>
      <c r="S1095">
        <v>1.7176870462394689E-2</v>
      </c>
    </row>
    <row r="1096" spans="1:19" x14ac:dyDescent="0.35">
      <c r="A1096" s="2">
        <v>45015</v>
      </c>
      <c r="B1096">
        <v>7.8340792844594942E-2</v>
      </c>
      <c r="C1096">
        <v>7.6944753296022128E-3</v>
      </c>
      <c r="D1096">
        <v>-5.012515400038553E-3</v>
      </c>
      <c r="E1096">
        <v>9.5113552479262342E-3</v>
      </c>
      <c r="F1096">
        <v>4.8355829143116313E-3</v>
      </c>
      <c r="G1096">
        <v>7.6322861286186594E-3</v>
      </c>
      <c r="H1096">
        <v>1.209962388346297E-2</v>
      </c>
      <c r="I1096">
        <v>-3.9849612136230173E-3</v>
      </c>
      <c r="J1096">
        <v>-1.0442474678910021E-3</v>
      </c>
      <c r="K1096">
        <v>2.9609616985277749E-3</v>
      </c>
      <c r="L1096">
        <v>3.704281819003397E-3</v>
      </c>
      <c r="M1096">
        <v>1.2499883372971249E-2</v>
      </c>
      <c r="N1096">
        <v>-2.8918880928864299E-3</v>
      </c>
      <c r="O1096">
        <v>1.4355702866721391E-2</v>
      </c>
      <c r="P1096">
        <v>1.1085778000717189E-2</v>
      </c>
      <c r="Q1096">
        <v>1.685008751081107E-2</v>
      </c>
      <c r="R1096">
        <v>5.1111734502362616E-4</v>
      </c>
      <c r="S1096">
        <v>4.8642008984240981E-3</v>
      </c>
    </row>
    <row r="1097" spans="1:19" x14ac:dyDescent="0.35">
      <c r="A1097" s="2">
        <v>45016</v>
      </c>
      <c r="B1097">
        <v>-6.4101713184324671E-3</v>
      </c>
      <c r="C1097">
        <v>-1.0532317955740389E-3</v>
      </c>
      <c r="D1097">
        <v>-4.030371542532718E-4</v>
      </c>
      <c r="E1097">
        <v>4.7417500711963712E-3</v>
      </c>
      <c r="F1097">
        <v>1.6361794968071889E-2</v>
      </c>
      <c r="G1097">
        <v>9.6001153899067937E-3</v>
      </c>
      <c r="H1097">
        <v>-3.5158887579822551E-4</v>
      </c>
      <c r="I1097">
        <v>-9.8136932400338939E-4</v>
      </c>
      <c r="J1097">
        <v>6.6448232764946269E-3</v>
      </c>
      <c r="K1097">
        <v>1.0544132675006869E-2</v>
      </c>
      <c r="L1097">
        <v>1.7650773949906551E-3</v>
      </c>
      <c r="M1097">
        <v>-9.4965448958759247E-3</v>
      </c>
      <c r="N1097">
        <v>1.390134694763079E-2</v>
      </c>
      <c r="O1097">
        <v>-6.9035969916595441E-3</v>
      </c>
      <c r="P1097">
        <v>1.2898194080477321E-3</v>
      </c>
      <c r="Q1097">
        <v>-1.52183413059459E-3</v>
      </c>
      <c r="R1097">
        <v>1.8829500788497992E-2</v>
      </c>
      <c r="S1097">
        <v>1.5527681592852889E-3</v>
      </c>
    </row>
    <row r="1098" spans="1:19" x14ac:dyDescent="0.35">
      <c r="A1098" s="2">
        <v>45019</v>
      </c>
      <c r="B1098">
        <v>1.505378498918963E-2</v>
      </c>
      <c r="C1098">
        <v>4.7443423092324188E-2</v>
      </c>
      <c r="D1098">
        <v>9.2833427815585567E-2</v>
      </c>
      <c r="E1098">
        <v>4.1615544552519028E-2</v>
      </c>
      <c r="F1098">
        <v>5.492423463355367E-2</v>
      </c>
      <c r="G1098">
        <v>5.9146876342590193E-2</v>
      </c>
      <c r="H1098">
        <v>6.9996431625955813E-2</v>
      </c>
      <c r="I1098">
        <v>8.4403654782651216E-2</v>
      </c>
      <c r="J1098">
        <v>6.0074687449260811E-3</v>
      </c>
      <c r="K1098">
        <v>9.8914846017996938E-2</v>
      </c>
      <c r="L1098">
        <v>4.4049307959704187E-2</v>
      </c>
      <c r="M1098">
        <v>4.6979841875623977E-2</v>
      </c>
      <c r="N1098">
        <v>1.5091829444788599E-2</v>
      </c>
      <c r="O1098">
        <v>5.1616256328027132E-2</v>
      </c>
      <c r="P1098">
        <v>6.3446144371736235E-2</v>
      </c>
      <c r="Q1098">
        <v>6.9263301817299894E-2</v>
      </c>
      <c r="R1098">
        <v>-7.6649324715379894E-3</v>
      </c>
      <c r="S1098">
        <v>5.9000460667216308E-2</v>
      </c>
    </row>
    <row r="1099" spans="1:19" x14ac:dyDescent="0.35">
      <c r="A1099" s="2">
        <v>45020</v>
      </c>
      <c r="B1099">
        <v>2.118648622384289E-2</v>
      </c>
      <c r="C1099">
        <v>-1.031721191088752E-2</v>
      </c>
      <c r="D1099">
        <v>-1.9553640444707861E-2</v>
      </c>
      <c r="E1099">
        <v>-5.354478699090115E-3</v>
      </c>
      <c r="F1099">
        <v>-8.9765431861970058E-3</v>
      </c>
      <c r="G1099">
        <v>-1.4743391137049139E-2</v>
      </c>
      <c r="H1099">
        <v>-3.5174176040911553E-2</v>
      </c>
      <c r="I1099">
        <v>-1.8047431164177171E-2</v>
      </c>
      <c r="J1099">
        <v>-7.239742867738963E-2</v>
      </c>
      <c r="K1099">
        <v>-2.2787643825764259E-2</v>
      </c>
      <c r="L1099">
        <v>-5.3696573143895421E-3</v>
      </c>
      <c r="M1099">
        <v>-1.465192021981665E-2</v>
      </c>
      <c r="N1099">
        <v>-4.4990823177647347E-2</v>
      </c>
      <c r="O1099">
        <v>-1.6691492511050732E-2</v>
      </c>
      <c r="P1099">
        <v>-1.9382203140437482E-2</v>
      </c>
      <c r="Q1099">
        <v>-1.6788049045929451E-2</v>
      </c>
      <c r="R1099">
        <v>-8.0127039282091417E-2</v>
      </c>
      <c r="S1099">
        <v>-9.5582431613446817E-3</v>
      </c>
    </row>
    <row r="1100" spans="1:19" x14ac:dyDescent="0.35">
      <c r="A1100" s="2">
        <v>45021</v>
      </c>
      <c r="B1100">
        <v>0</v>
      </c>
      <c r="C1100">
        <v>1.423851425177536E-2</v>
      </c>
      <c r="D1100">
        <v>1.364070695363284E-2</v>
      </c>
      <c r="E1100">
        <v>4.9692103682295041E-3</v>
      </c>
      <c r="F1100">
        <v>9.0578513802863636E-3</v>
      </c>
      <c r="G1100">
        <v>6.2698132588514532E-3</v>
      </c>
      <c r="H1100">
        <v>-1.7036518130846281E-3</v>
      </c>
      <c r="I1100">
        <v>9.1542205938826005E-3</v>
      </c>
      <c r="J1100">
        <v>5.4760750110749663E-2</v>
      </c>
      <c r="K1100">
        <v>-1.165981506145997E-3</v>
      </c>
      <c r="L1100">
        <v>-4.0105127906450164E-3</v>
      </c>
      <c r="M1100">
        <v>1.022284925155059E-2</v>
      </c>
      <c r="N1100">
        <v>6.2576368704668539E-2</v>
      </c>
      <c r="O1100">
        <v>6.2185306861906042E-3</v>
      </c>
      <c r="P1100">
        <v>-1.173564196443533E-2</v>
      </c>
      <c r="Q1100">
        <v>1.030931058016726E-2</v>
      </c>
      <c r="R1100">
        <v>6.0111395402099747E-2</v>
      </c>
      <c r="S1100">
        <v>1.7127433995786309E-2</v>
      </c>
    </row>
    <row r="1101" spans="1:19" x14ac:dyDescent="0.35">
      <c r="A1101" s="2">
        <v>45022</v>
      </c>
      <c r="B1101">
        <v>-6.2240902333585701E-3</v>
      </c>
      <c r="C1101">
        <v>-9.5262169565354382E-3</v>
      </c>
      <c r="D1101">
        <v>-1.382838504853035E-2</v>
      </c>
      <c r="E1101">
        <v>-1.3126885515640341E-2</v>
      </c>
      <c r="F1101">
        <v>-2.0646354950372259E-2</v>
      </c>
      <c r="G1101">
        <v>-8.3076853373252879E-3</v>
      </c>
      <c r="H1101">
        <v>-1.9795177377232461E-2</v>
      </c>
      <c r="I1101">
        <v>-9.3524428260642889E-3</v>
      </c>
      <c r="J1101">
        <v>-3.0367081268241839E-2</v>
      </c>
      <c r="K1101">
        <v>-7.0039053216903726E-3</v>
      </c>
      <c r="L1101">
        <v>-2.369525721106025E-2</v>
      </c>
      <c r="M1101">
        <v>-1.6559218801969311E-2</v>
      </c>
      <c r="N1101">
        <v>-1.5225647548597451E-2</v>
      </c>
      <c r="O1101">
        <v>1.1691982603911241E-2</v>
      </c>
      <c r="P1101">
        <v>-1.2187512584366679E-2</v>
      </c>
      <c r="Q1101">
        <v>1.27545100047155E-3</v>
      </c>
      <c r="R1101">
        <v>-1.850622225908527E-2</v>
      </c>
      <c r="S1101">
        <v>-1.658263261079973E-2</v>
      </c>
    </row>
    <row r="1102" spans="1:19" x14ac:dyDescent="0.35">
      <c r="A1102" s="2">
        <v>45026</v>
      </c>
      <c r="B1102">
        <v>0</v>
      </c>
      <c r="C1102">
        <v>4.8089192867195596E-3</v>
      </c>
      <c r="D1102">
        <v>-2.9173853821971019E-3</v>
      </c>
      <c r="E1102">
        <v>3.8174645486992449E-3</v>
      </c>
      <c r="F1102">
        <v>1.55819498087364E-2</v>
      </c>
      <c r="G1102">
        <v>8.3772811531277469E-3</v>
      </c>
      <c r="H1102">
        <v>4.178295893329409E-3</v>
      </c>
      <c r="I1102">
        <v>1.029237892294432E-2</v>
      </c>
      <c r="J1102">
        <v>1.9894361502674322E-2</v>
      </c>
      <c r="K1102">
        <v>9.404458470491539E-3</v>
      </c>
      <c r="L1102">
        <v>1.6656062266319879E-2</v>
      </c>
      <c r="M1102">
        <v>1.9644533675975181E-2</v>
      </c>
      <c r="N1102">
        <v>2.0614634235787129E-2</v>
      </c>
      <c r="O1102">
        <v>3.79730500269515E-3</v>
      </c>
      <c r="P1102">
        <v>7.5924600546224408E-3</v>
      </c>
      <c r="Q1102">
        <v>7.9617770119668752E-3</v>
      </c>
      <c r="R1102">
        <v>1.89306958738551E-2</v>
      </c>
      <c r="S1102">
        <v>-4.4328431778538624E-3</v>
      </c>
    </row>
    <row r="1103" spans="1:19" x14ac:dyDescent="0.35">
      <c r="A1103" s="2">
        <v>45027</v>
      </c>
      <c r="B1103">
        <v>1.8789108399816401E-2</v>
      </c>
      <c r="C1103">
        <v>4.0303032625301771E-3</v>
      </c>
      <c r="D1103">
        <v>7.5508555119738752E-3</v>
      </c>
      <c r="E1103">
        <v>5.5261076407531204E-3</v>
      </c>
      <c r="F1103">
        <v>3.7906238934049208E-2</v>
      </c>
      <c r="G1103">
        <v>1.0883200702290759E-2</v>
      </c>
      <c r="H1103">
        <v>5.54783239036305E-3</v>
      </c>
      <c r="I1103">
        <v>1.735408834733887E-2</v>
      </c>
      <c r="J1103">
        <v>7.2386451945902763E-3</v>
      </c>
      <c r="K1103">
        <v>1.358692514331716E-2</v>
      </c>
      <c r="L1103">
        <v>4.3688688054768221E-3</v>
      </c>
      <c r="M1103">
        <v>6.1467856231444129E-2</v>
      </c>
      <c r="N1103">
        <v>1.429103991591929E-2</v>
      </c>
      <c r="O1103">
        <v>-3.2903003265594139E-4</v>
      </c>
      <c r="P1103">
        <v>1.4442783244765559E-2</v>
      </c>
      <c r="Q1103">
        <v>5.6872217623535892E-3</v>
      </c>
      <c r="R1103">
        <v>1.1917023544930631E-2</v>
      </c>
      <c r="S1103">
        <v>7.0717539710729582E-3</v>
      </c>
    </row>
    <row r="1104" spans="1:19" x14ac:dyDescent="0.35">
      <c r="A1104" s="2">
        <v>45028</v>
      </c>
      <c r="B1104">
        <v>2.049184762602296E-2</v>
      </c>
      <c r="C1104">
        <v>8.5298300199661004E-3</v>
      </c>
      <c r="D1104">
        <v>7.3067237401509546E-3</v>
      </c>
      <c r="E1104">
        <v>3.54581995286618E-3</v>
      </c>
      <c r="F1104">
        <v>5.2175068855715434E-3</v>
      </c>
      <c r="G1104">
        <v>5.1773768251035523E-3</v>
      </c>
      <c r="H1104">
        <v>1.310338848116799E-2</v>
      </c>
      <c r="I1104">
        <v>9.4612836426595237E-3</v>
      </c>
      <c r="J1104">
        <v>-1.4902777740258499E-2</v>
      </c>
      <c r="K1104">
        <v>-1.8766728067644681E-2</v>
      </c>
      <c r="L1104">
        <v>7.301496869642321E-3</v>
      </c>
      <c r="M1104">
        <v>1.555757019533255E-2</v>
      </c>
      <c r="N1104">
        <v>-4.0388980011643039E-3</v>
      </c>
      <c r="O1104">
        <v>9.8716916843277769E-3</v>
      </c>
      <c r="P1104">
        <v>8.9755256824046725E-3</v>
      </c>
      <c r="Q1104">
        <v>6.2834002011384893E-3</v>
      </c>
      <c r="R1104">
        <v>-2.1871141718285969E-2</v>
      </c>
      <c r="S1104">
        <v>-1.0402852958327771E-3</v>
      </c>
    </row>
    <row r="1105" spans="1:19" x14ac:dyDescent="0.35">
      <c r="A1105" s="2">
        <v>45029</v>
      </c>
      <c r="B1105">
        <v>6.0241195563552896E-3</v>
      </c>
      <c r="C1105">
        <v>6.4675507874052407E-3</v>
      </c>
      <c r="D1105">
        <v>1.404264251534593E-2</v>
      </c>
      <c r="E1105">
        <v>1.336700717867911E-2</v>
      </c>
      <c r="F1105">
        <v>8.6504049980342668E-3</v>
      </c>
      <c r="G1105">
        <v>-1.605066210108808E-3</v>
      </c>
      <c r="H1105">
        <v>4.7651845536664794E-3</v>
      </c>
      <c r="I1105">
        <v>7.3886496715822592E-3</v>
      </c>
      <c r="J1105">
        <v>1.9965384431268611E-3</v>
      </c>
      <c r="K1105">
        <v>1.5612163343878831E-3</v>
      </c>
      <c r="L1105">
        <v>-1.0796578289616889E-3</v>
      </c>
      <c r="M1105">
        <v>1.191482854069714E-2</v>
      </c>
      <c r="N1105">
        <v>2.2634706515409771E-3</v>
      </c>
      <c r="O1105">
        <v>1.1241453863610751E-2</v>
      </c>
      <c r="P1105">
        <v>1.5337906652626021E-3</v>
      </c>
      <c r="Q1105">
        <v>5.7758068168061172E-3</v>
      </c>
      <c r="R1105">
        <v>-4.4120486693403071E-3</v>
      </c>
      <c r="S1105">
        <v>4.686226721154485E-3</v>
      </c>
    </row>
    <row r="1106" spans="1:19" x14ac:dyDescent="0.35">
      <c r="A1106" s="2">
        <v>45030</v>
      </c>
      <c r="B1106">
        <v>1.397197153050511E-2</v>
      </c>
      <c r="C1106">
        <v>2.9659243408530771E-3</v>
      </c>
      <c r="D1106">
        <v>-4.9523811437856002E-3</v>
      </c>
      <c r="E1106">
        <v>2.033861519844304E-3</v>
      </c>
      <c r="F1106">
        <v>-1.7153038613064719E-3</v>
      </c>
      <c r="G1106">
        <v>2.6383216608467648E-3</v>
      </c>
      <c r="H1106">
        <v>6.7752225268224997E-4</v>
      </c>
      <c r="I1106">
        <v>1.140908707856059E-2</v>
      </c>
      <c r="J1106">
        <v>2.2992589729762258E-3</v>
      </c>
      <c r="K1106">
        <v>2.7280203391488729E-3</v>
      </c>
      <c r="L1106">
        <v>-4.4772695804405904E-3</v>
      </c>
      <c r="M1106">
        <v>1.429778155174111E-2</v>
      </c>
      <c r="N1106">
        <v>-9.4045917475638063E-5</v>
      </c>
      <c r="O1106">
        <v>-1.6108557615801539E-4</v>
      </c>
      <c r="P1106">
        <v>-1.2250321490607789E-3</v>
      </c>
      <c r="Q1106">
        <v>8.0707999114522089E-3</v>
      </c>
      <c r="R1106">
        <v>-9.5395618050314601E-3</v>
      </c>
      <c r="S1106">
        <v>2.4186841473625709E-3</v>
      </c>
    </row>
    <row r="1107" spans="1:19" x14ac:dyDescent="0.35">
      <c r="A1107" s="2">
        <v>45033</v>
      </c>
      <c r="B1107">
        <v>4.9212654796217732E-2</v>
      </c>
      <c r="C1107">
        <v>-3.696369032834212E-3</v>
      </c>
      <c r="D1107">
        <v>-2.6635910654544629E-2</v>
      </c>
      <c r="E1107">
        <v>-8.8147454939027092E-3</v>
      </c>
      <c r="F1107">
        <v>-6.8727021567501767E-3</v>
      </c>
      <c r="G1107">
        <v>-6.825172077590369E-3</v>
      </c>
      <c r="H1107">
        <v>-7.4474874136575284E-3</v>
      </c>
      <c r="I1107">
        <v>-2.2023738022082351E-2</v>
      </c>
      <c r="J1107">
        <v>-1.1316598473170011E-2</v>
      </c>
      <c r="K1107">
        <v>-3.6144675994218438E-2</v>
      </c>
      <c r="L1107">
        <v>-2.3883353379041461E-2</v>
      </c>
      <c r="M1107">
        <v>4.1457299160663208E-3</v>
      </c>
      <c r="N1107">
        <v>-2.2021606567743549E-2</v>
      </c>
      <c r="O1107">
        <v>-9.1846242455301264E-3</v>
      </c>
      <c r="P1107">
        <v>-8.89313529668323E-3</v>
      </c>
      <c r="Q1107">
        <v>-9.5457428254320797E-3</v>
      </c>
      <c r="R1107">
        <v>-2.6998441637601459E-2</v>
      </c>
      <c r="S1107">
        <v>-1.1632987453297111E-2</v>
      </c>
    </row>
    <row r="1108" spans="1:19" x14ac:dyDescent="0.35">
      <c r="A1108" s="2">
        <v>45034</v>
      </c>
      <c r="B1108">
        <v>-3.7523920491597811E-3</v>
      </c>
      <c r="C1108">
        <v>5.4416438160171943E-3</v>
      </c>
      <c r="D1108">
        <v>-6.2495215406919158E-3</v>
      </c>
      <c r="E1108">
        <v>-2.34024576167291E-3</v>
      </c>
      <c r="F1108">
        <v>-1.4705901768439439E-2</v>
      </c>
      <c r="G1108">
        <v>-1.4737504266165709E-2</v>
      </c>
      <c r="H1108">
        <v>-8.8677272160320175E-3</v>
      </c>
      <c r="I1108">
        <v>1.029979659381564E-3</v>
      </c>
      <c r="J1108">
        <v>-1.856205409898837E-3</v>
      </c>
      <c r="K1108">
        <v>-2.4193339856960479E-3</v>
      </c>
      <c r="L1108">
        <v>9.5325223636355538E-4</v>
      </c>
      <c r="M1108">
        <v>1.4863939541962971E-2</v>
      </c>
      <c r="N1108">
        <v>3.753001142050127E-3</v>
      </c>
      <c r="O1108">
        <v>6.8302410249780898E-3</v>
      </c>
      <c r="P1108">
        <v>-2.0420762479414378E-2</v>
      </c>
      <c r="Q1108">
        <v>-2.1763160148524641E-3</v>
      </c>
      <c r="R1108">
        <v>-9.2751742357897182E-3</v>
      </c>
      <c r="S1108">
        <v>1.952929520565205E-2</v>
      </c>
    </row>
    <row r="1109" spans="1:19" x14ac:dyDescent="0.35">
      <c r="A1109" s="2">
        <v>45035</v>
      </c>
      <c r="B1109">
        <v>-2.2598763197536731E-2</v>
      </c>
      <c r="C1109">
        <v>-1.4514193968604649E-2</v>
      </c>
      <c r="D1109">
        <v>2.9538007486182849E-3</v>
      </c>
      <c r="E1109">
        <v>9.3825726962704081E-4</v>
      </c>
      <c r="F1109">
        <v>-1.4047513716028409E-2</v>
      </c>
      <c r="G1109">
        <v>-1.680682992731386E-3</v>
      </c>
      <c r="H1109">
        <v>-1.8926326130651039E-2</v>
      </c>
      <c r="I1109">
        <v>-5.8984437903406572E-3</v>
      </c>
      <c r="J1109">
        <v>-2.0688048545374649E-2</v>
      </c>
      <c r="K1109">
        <v>-3.2335757858052978E-3</v>
      </c>
      <c r="L1109">
        <v>-8.4126811122268164E-3</v>
      </c>
      <c r="M1109">
        <v>-5.126120199574602E-2</v>
      </c>
      <c r="N1109">
        <v>-1.198363675765313E-2</v>
      </c>
      <c r="O1109">
        <v>-6.6224669271993664E-3</v>
      </c>
      <c r="P1109">
        <v>-2.4952595102402549E-2</v>
      </c>
      <c r="Q1109">
        <v>-6.8546715108673828E-3</v>
      </c>
      <c r="R1109">
        <v>-2.132010179971577E-2</v>
      </c>
      <c r="S1109">
        <v>-3.1640567121195011E-3</v>
      </c>
    </row>
    <row r="1110" spans="1:19" x14ac:dyDescent="0.35">
      <c r="A1110" s="2">
        <v>45036</v>
      </c>
      <c r="B1110">
        <v>7.7070253090754104E-3</v>
      </c>
      <c r="C1110">
        <v>-4.9925316193011327E-3</v>
      </c>
      <c r="D1110">
        <v>-1.40603335000854E-2</v>
      </c>
      <c r="E1110">
        <v>-4.8628889304969114E-3</v>
      </c>
      <c r="F1110">
        <v>-9.7951994573833856E-3</v>
      </c>
      <c r="G1110">
        <v>-4.5454177064524481E-3</v>
      </c>
      <c r="H1110">
        <v>2.4552983624457352E-3</v>
      </c>
      <c r="I1110">
        <v>-6.5545205542312246E-3</v>
      </c>
      <c r="J1110">
        <v>-5.5384243080884854E-3</v>
      </c>
      <c r="K1110">
        <v>-1.581506514762587E-2</v>
      </c>
      <c r="L1110">
        <v>-7.0433569153157682E-3</v>
      </c>
      <c r="M1110">
        <v>8.5763122371078637E-3</v>
      </c>
      <c r="N1110">
        <v>-1.75624925667619E-2</v>
      </c>
      <c r="O1110">
        <v>2.439062125599412E-3</v>
      </c>
      <c r="P1110">
        <v>-8.4223611453724256E-3</v>
      </c>
      <c r="Q1110">
        <v>-3.45102223136784E-3</v>
      </c>
      <c r="R1110">
        <v>-1.1655976816483119E-2</v>
      </c>
      <c r="S1110">
        <v>-7.9780010042774796E-3</v>
      </c>
    </row>
    <row r="1111" spans="1:19" x14ac:dyDescent="0.35">
      <c r="A1111" s="2">
        <v>45037</v>
      </c>
      <c r="B1111">
        <v>0</v>
      </c>
      <c r="C1111">
        <v>-5.5193600872947002E-3</v>
      </c>
      <c r="D1111">
        <v>-1.464636573131561E-2</v>
      </c>
      <c r="E1111">
        <v>-4.2978587613977659E-3</v>
      </c>
      <c r="F1111">
        <v>-1.798495450603621E-3</v>
      </c>
      <c r="G1111">
        <v>-8.0332314443460895E-3</v>
      </c>
      <c r="H1111">
        <v>-4.8985692757703703E-3</v>
      </c>
      <c r="I1111">
        <v>-1.0417468586141341E-3</v>
      </c>
      <c r="J1111">
        <v>-1.7185172027435299E-2</v>
      </c>
      <c r="K1111">
        <v>-7.4165786118733923E-3</v>
      </c>
      <c r="L1111">
        <v>-2.5794220940377199E-3</v>
      </c>
      <c r="M1111">
        <v>-1.360545603622032E-2</v>
      </c>
      <c r="N1111">
        <v>-1.086416940282064E-2</v>
      </c>
      <c r="O1111">
        <v>-3.0819871071215981E-3</v>
      </c>
      <c r="P1111">
        <v>-5.5537858179479649E-3</v>
      </c>
      <c r="Q1111">
        <v>-1.2591892384925529E-3</v>
      </c>
      <c r="R1111">
        <v>-2.7002847539689401E-2</v>
      </c>
      <c r="S1111">
        <v>3.1995586591508922E-3</v>
      </c>
    </row>
    <row r="1112" spans="1:19" x14ac:dyDescent="0.35">
      <c r="A1112" s="2">
        <v>45040</v>
      </c>
      <c r="B1112">
        <v>-1.912020338131426E-3</v>
      </c>
      <c r="C1112">
        <v>1.160444820734652E-2</v>
      </c>
      <c r="D1112">
        <v>1.359273621320756E-2</v>
      </c>
      <c r="E1112">
        <v>1.395464827610815E-2</v>
      </c>
      <c r="F1112">
        <v>4.5945903925118881E-2</v>
      </c>
      <c r="G1112">
        <v>1.5940672573590001E-2</v>
      </c>
      <c r="H1112">
        <v>1.687758339879886E-2</v>
      </c>
      <c r="I1112">
        <v>1.313961303105904E-2</v>
      </c>
      <c r="J1112">
        <v>2.412374028671849E-2</v>
      </c>
      <c r="K1112">
        <v>2.6566996231449199E-2</v>
      </c>
      <c r="L1112">
        <v>1.438500855052949E-2</v>
      </c>
      <c r="M1112">
        <v>3.017245786144818E-2</v>
      </c>
      <c r="N1112">
        <v>5.391876622075964E-3</v>
      </c>
      <c r="O1112">
        <v>8.7862362996140586E-3</v>
      </c>
      <c r="P1112">
        <v>4.5991612326441436E-3</v>
      </c>
      <c r="Q1112">
        <v>1.465714667927287E-2</v>
      </c>
      <c r="R1112">
        <v>3.0928912555183712E-3</v>
      </c>
      <c r="S1112">
        <v>1.887756682569575E-2</v>
      </c>
    </row>
    <row r="1113" spans="1:19" x14ac:dyDescent="0.35">
      <c r="A1113" s="2">
        <v>45041</v>
      </c>
      <c r="B1113">
        <v>2.107281232424163E-2</v>
      </c>
      <c r="C1113">
        <v>-1.3217041862899631E-2</v>
      </c>
      <c r="D1113">
        <v>-1.505058896498046E-2</v>
      </c>
      <c r="E1113">
        <v>-1.452069664949807E-2</v>
      </c>
      <c r="F1113">
        <v>-8.9222775722838099E-2</v>
      </c>
      <c r="G1113">
        <v>-2.1060617674167559E-2</v>
      </c>
      <c r="H1113">
        <v>-2.143836578693881E-2</v>
      </c>
      <c r="I1113">
        <v>-3.1290746323151097E-2</v>
      </c>
      <c r="J1113">
        <v>-2.6559183457824379E-2</v>
      </c>
      <c r="K1113">
        <v>-4.0032354300207018E-2</v>
      </c>
      <c r="L1113">
        <v>-2.2785136020749611E-2</v>
      </c>
      <c r="M1113">
        <v>-1.087865932621057E-2</v>
      </c>
      <c r="N1113">
        <v>-1.3606111029436759E-2</v>
      </c>
      <c r="O1113">
        <v>-2.080641843189945E-2</v>
      </c>
      <c r="P1113">
        <v>-2.3217809281388498E-2</v>
      </c>
      <c r="Q1113">
        <v>-1.7551982741293659E-2</v>
      </c>
      <c r="R1113">
        <v>-1.791668552141679E-2</v>
      </c>
      <c r="S1113">
        <v>-1.421316387416471E-2</v>
      </c>
    </row>
    <row r="1114" spans="1:19" x14ac:dyDescent="0.35">
      <c r="A1114" s="2">
        <v>45042</v>
      </c>
      <c r="B1114">
        <v>0</v>
      </c>
      <c r="C1114">
        <v>-3.7907166534411059E-3</v>
      </c>
      <c r="D1114">
        <v>-1.5868346723697861E-2</v>
      </c>
      <c r="E1114">
        <v>-1.7811737734617191E-2</v>
      </c>
      <c r="F1114">
        <v>-3.4623245735823649E-2</v>
      </c>
      <c r="G1114">
        <v>-8.6567838322073598E-3</v>
      </c>
      <c r="H1114">
        <v>-4.9469621610092052E-3</v>
      </c>
      <c r="I1114">
        <v>1.260890442802487E-2</v>
      </c>
      <c r="J1114">
        <v>-5.0345446910001757E-3</v>
      </c>
      <c r="K1114">
        <v>-1.8955307671654209E-2</v>
      </c>
      <c r="L1114">
        <v>-1.7446619514681291E-2</v>
      </c>
      <c r="M1114">
        <v>-6.7681961973198312E-3</v>
      </c>
      <c r="N1114">
        <v>-5.0337163271829688E-4</v>
      </c>
      <c r="O1114">
        <v>-3.6237893474426741E-3</v>
      </c>
      <c r="P1114">
        <v>-1.9752153898435539E-2</v>
      </c>
      <c r="Q1114">
        <v>2.0552954055841339E-3</v>
      </c>
      <c r="R1114">
        <v>-1.026732463306745E-2</v>
      </c>
      <c r="S1114">
        <v>-9.1829493340547241E-3</v>
      </c>
    </row>
    <row r="1115" spans="1:19" x14ac:dyDescent="0.35">
      <c r="A1115" s="2">
        <v>45043</v>
      </c>
      <c r="B1115">
        <v>1.876244589175569E-3</v>
      </c>
      <c r="C1115">
        <v>-2.029415143143587E-3</v>
      </c>
      <c r="D1115">
        <v>7.5644073000016299E-3</v>
      </c>
      <c r="E1115">
        <v>5.844138932309173E-3</v>
      </c>
      <c r="F1115">
        <v>-1.6877644409834521E-2</v>
      </c>
      <c r="G1115">
        <v>1.556227886068795E-3</v>
      </c>
      <c r="H1115">
        <v>-5.3267149396666316E-3</v>
      </c>
      <c r="I1115">
        <v>-1.028335029077521E-2</v>
      </c>
      <c r="J1115">
        <v>-8.977358048511519E-3</v>
      </c>
      <c r="K1115">
        <v>8.1580059125576643E-3</v>
      </c>
      <c r="L1115">
        <v>5.3103093672455248E-3</v>
      </c>
      <c r="M1115">
        <v>-2.0442950491739831E-2</v>
      </c>
      <c r="N1115">
        <v>-1.541252819584504E-2</v>
      </c>
      <c r="O1115">
        <v>3.1409595542715159E-3</v>
      </c>
      <c r="P1115">
        <v>3.790974331641106E-2</v>
      </c>
      <c r="Q1115">
        <v>-9.6245332170131759E-3</v>
      </c>
      <c r="R1115">
        <v>-1.7146775117765859E-2</v>
      </c>
      <c r="S1115">
        <v>1.195325768556676E-2</v>
      </c>
    </row>
    <row r="1116" spans="1:19" x14ac:dyDescent="0.35">
      <c r="A1116" s="2">
        <v>45044</v>
      </c>
      <c r="B1116">
        <v>1.6853802413464129E-2</v>
      </c>
      <c r="C1116">
        <v>2.3894294783146641E-2</v>
      </c>
      <c r="D1116">
        <v>1.6398310896431401E-2</v>
      </c>
      <c r="E1116">
        <v>9.7634206075458696E-3</v>
      </c>
      <c r="F1116">
        <v>4.2918532254936137E-2</v>
      </c>
      <c r="G1116">
        <v>3.1336358196610181E-2</v>
      </c>
      <c r="H1116">
        <v>2.6062082627324349E-2</v>
      </c>
      <c r="I1116">
        <v>2.5304019967075542E-2</v>
      </c>
      <c r="J1116">
        <v>4.6940229058090033E-3</v>
      </c>
      <c r="K1116">
        <v>2.8960785344436021E-2</v>
      </c>
      <c r="L1116">
        <v>1.56817757142651E-2</v>
      </c>
      <c r="M1116">
        <v>2.23334773300039E-2</v>
      </c>
      <c r="N1116">
        <v>1.2891259405696459E-2</v>
      </c>
      <c r="O1116">
        <v>2.1423935755795709E-2</v>
      </c>
      <c r="P1116">
        <v>3.0602224621534949E-2</v>
      </c>
      <c r="Q1116">
        <v>1.8480224863947958E-2</v>
      </c>
      <c r="R1116">
        <v>2.6174778311238711E-4</v>
      </c>
      <c r="S1116">
        <v>1.292468603908592E-2</v>
      </c>
    </row>
    <row r="1117" spans="1:19" x14ac:dyDescent="0.35">
      <c r="A1117" s="2">
        <v>45047</v>
      </c>
      <c r="B1117">
        <v>0</v>
      </c>
      <c r="C1117">
        <v>-6.7031748633542554E-3</v>
      </c>
      <c r="D1117">
        <v>-3.4989320566848341E-3</v>
      </c>
      <c r="E1117">
        <v>-7.948728301379715E-3</v>
      </c>
      <c r="F1117">
        <v>-1.7489725320579019E-2</v>
      </c>
      <c r="G1117">
        <v>-6.9473624206740636E-3</v>
      </c>
      <c r="H1117">
        <v>-3.1316316596873279E-3</v>
      </c>
      <c r="I1117">
        <v>-1.2064028460867401E-2</v>
      </c>
      <c r="J1117">
        <v>3.7705070955349469E-3</v>
      </c>
      <c r="K1117">
        <v>-4.9668443988848399E-3</v>
      </c>
      <c r="L1117">
        <v>-5.8508921714470752E-3</v>
      </c>
      <c r="M1117">
        <v>-1.035779443059537E-2</v>
      </c>
      <c r="N1117">
        <v>-6.0605401637074952E-3</v>
      </c>
      <c r="O1117">
        <v>-9.6805645864721512E-3</v>
      </c>
      <c r="P1117">
        <v>-1.532564725149199E-2</v>
      </c>
      <c r="Q1117">
        <v>-1.3608599788509481E-2</v>
      </c>
      <c r="R1117">
        <v>6.4533456191815386E-3</v>
      </c>
      <c r="S1117">
        <v>-3.1012256606771649E-2</v>
      </c>
    </row>
    <row r="1118" spans="1:19" x14ac:dyDescent="0.35">
      <c r="A1118" s="2">
        <v>45048</v>
      </c>
      <c r="B1118">
        <v>-3.683287430086835E-3</v>
      </c>
      <c r="C1118">
        <v>-8.0729794171253477E-2</v>
      </c>
      <c r="D1118">
        <v>-3.794012640474842E-2</v>
      </c>
      <c r="E1118">
        <v>-4.3052089309709267E-2</v>
      </c>
      <c r="F1118">
        <v>-7.8533968353491801E-2</v>
      </c>
      <c r="G1118">
        <v>-5.9254839104066148E-2</v>
      </c>
      <c r="H1118">
        <v>-3.8394350948815943E-2</v>
      </c>
      <c r="I1118">
        <v>-4.3472062629077102E-2</v>
      </c>
      <c r="J1118">
        <v>-4.4830925861148903E-2</v>
      </c>
      <c r="K1118">
        <v>-5.4076577269659858E-2</v>
      </c>
      <c r="L1118">
        <v>-1.8473090831845011E-2</v>
      </c>
      <c r="M1118">
        <v>-3.710753418635071E-2</v>
      </c>
      <c r="N1118">
        <v>-3.7296737880887831E-2</v>
      </c>
      <c r="O1118">
        <v>-3.4701804121003772E-2</v>
      </c>
      <c r="P1118">
        <v>-5.2853558930307409E-2</v>
      </c>
      <c r="Q1118">
        <v>-3.7741856302710208E-2</v>
      </c>
      <c r="R1118">
        <v>-4.0117912503932263E-2</v>
      </c>
      <c r="S1118">
        <v>-3.985347729236699E-2</v>
      </c>
    </row>
    <row r="1119" spans="1:19" x14ac:dyDescent="0.35">
      <c r="A1119" s="2">
        <v>45049</v>
      </c>
      <c r="B1119">
        <v>-4.4362180439508007E-2</v>
      </c>
      <c r="C1119">
        <v>-8.7004387657836357E-3</v>
      </c>
      <c r="D1119">
        <v>-2.5851540774490919E-2</v>
      </c>
      <c r="E1119">
        <v>-2.0057310248936311E-2</v>
      </c>
      <c r="F1119">
        <v>-4.5454869272958387E-3</v>
      </c>
      <c r="G1119">
        <v>-5.2864034284543227E-3</v>
      </c>
      <c r="H1119">
        <v>-2.0326690009402348E-2</v>
      </c>
      <c r="I1119">
        <v>-1.291221876836657E-2</v>
      </c>
      <c r="J1119">
        <v>-5.8989521300848002E-2</v>
      </c>
      <c r="K1119">
        <v>-2.0668430649540829E-2</v>
      </c>
      <c r="L1119">
        <v>-1.7821409089857191E-2</v>
      </c>
      <c r="M1119">
        <v>9.8822777142437701E-4</v>
      </c>
      <c r="N1119">
        <v>1.287861388850242E-2</v>
      </c>
      <c r="O1119">
        <v>-1.2320718796412279E-2</v>
      </c>
      <c r="P1119">
        <v>-2.0540813880000511E-2</v>
      </c>
      <c r="Q1119">
        <v>-1.0876666556789431E-2</v>
      </c>
      <c r="R1119">
        <v>-3.3580083434429198E-2</v>
      </c>
      <c r="S1119">
        <v>-1.9709403406408029E-2</v>
      </c>
    </row>
    <row r="1120" spans="1:19" x14ac:dyDescent="0.35">
      <c r="A1120" s="2">
        <v>45050</v>
      </c>
      <c r="B1120">
        <v>2.5145130839554941E-2</v>
      </c>
      <c r="C1120">
        <v>-9.599439595596837E-3</v>
      </c>
      <c r="D1120">
        <v>1.321674242339088E-2</v>
      </c>
      <c r="E1120">
        <v>-3.8895962471600098E-3</v>
      </c>
      <c r="F1120">
        <v>-1.1415606809760391E-2</v>
      </c>
      <c r="G1120">
        <v>2.6121941549546168E-3</v>
      </c>
      <c r="H1120">
        <v>2.7417494913453359E-2</v>
      </c>
      <c r="I1120">
        <v>-3.2296214373569887E-2</v>
      </c>
      <c r="J1120">
        <v>-4.5516452541749963E-2</v>
      </c>
      <c r="K1120">
        <v>-8.5316553407952522E-3</v>
      </c>
      <c r="L1120">
        <v>-4.5785538080261867E-3</v>
      </c>
      <c r="M1120">
        <v>1.382024811199511E-2</v>
      </c>
      <c r="N1120">
        <v>-3.793643370467481E-2</v>
      </c>
      <c r="O1120">
        <v>1.401233170652527E-2</v>
      </c>
      <c r="P1120">
        <v>-3.4952530273846261E-3</v>
      </c>
      <c r="Q1120">
        <v>3.99861338992058E-3</v>
      </c>
      <c r="R1120">
        <v>-2.5686501201403141E-2</v>
      </c>
      <c r="S1120">
        <v>-1.7511297757713869E-2</v>
      </c>
    </row>
    <row r="1121" spans="1:19" x14ac:dyDescent="0.35">
      <c r="A1121" s="2">
        <v>45051</v>
      </c>
      <c r="B1121">
        <v>-5.660496416256211E-3</v>
      </c>
      <c r="C1121">
        <v>2.8247052590413709E-2</v>
      </c>
      <c r="D1121">
        <v>3.0916356196269978E-2</v>
      </c>
      <c r="E1121">
        <v>2.5540887486648511E-2</v>
      </c>
      <c r="F1121">
        <v>6.235566895670086E-2</v>
      </c>
      <c r="G1121">
        <v>2.5694032410249479E-2</v>
      </c>
      <c r="H1121">
        <v>6.5272376439596158E-2</v>
      </c>
      <c r="I1121">
        <v>4.093486527689949E-2</v>
      </c>
      <c r="J1121">
        <v>1.7513723906326991E-2</v>
      </c>
      <c r="K1121">
        <v>3.8496378752936211E-2</v>
      </c>
      <c r="L1121">
        <v>3.3901067921014549E-2</v>
      </c>
      <c r="M1121">
        <v>5.3554037510142871E-2</v>
      </c>
      <c r="N1121">
        <v>1.224139948887415E-2</v>
      </c>
      <c r="O1121">
        <v>3.0165111315350709E-2</v>
      </c>
      <c r="P1121">
        <v>3.9985908294630779E-2</v>
      </c>
      <c r="Q1121">
        <v>2.7547282467522249E-2</v>
      </c>
      <c r="R1121">
        <v>2.6172037827699949E-2</v>
      </c>
      <c r="S1121">
        <v>2.4896287312847321E-2</v>
      </c>
    </row>
    <row r="1122" spans="1:19" x14ac:dyDescent="0.35">
      <c r="A1122" s="2">
        <v>45054</v>
      </c>
      <c r="B1122">
        <v>3.9848254383148873E-2</v>
      </c>
      <c r="C1122">
        <v>-2.6933574738754458E-3</v>
      </c>
      <c r="D1122">
        <v>5.2804371570041031E-3</v>
      </c>
      <c r="E1122">
        <v>-3.9323415122530792E-3</v>
      </c>
      <c r="F1122">
        <v>-1.4130418423216721E-2</v>
      </c>
      <c r="G1122">
        <v>1.664229937297756E-3</v>
      </c>
      <c r="H1122">
        <v>3.0466801797526259E-3</v>
      </c>
      <c r="I1122">
        <v>4.2552451272857006E-3</v>
      </c>
      <c r="J1122">
        <v>1.6931746165341769E-2</v>
      </c>
      <c r="K1122">
        <v>-4.7971813811171771E-3</v>
      </c>
      <c r="L1122">
        <v>-2.8505504263829699E-2</v>
      </c>
      <c r="M1122">
        <v>3.696777440976629E-3</v>
      </c>
      <c r="N1122">
        <v>5.5650695730398159E-3</v>
      </c>
      <c r="O1122">
        <v>-4.4168334023259037E-3</v>
      </c>
      <c r="P1122">
        <v>1.180442265113912E-2</v>
      </c>
      <c r="Q1122">
        <v>-7.4289958366177133E-3</v>
      </c>
      <c r="R1122">
        <v>3.1763433798754899E-3</v>
      </c>
      <c r="S1122">
        <v>3.9565275464197303E-3</v>
      </c>
    </row>
    <row r="1123" spans="1:19" x14ac:dyDescent="0.35">
      <c r="A1123" s="2">
        <v>45055</v>
      </c>
      <c r="B1123">
        <v>1.824793038654571E-3</v>
      </c>
      <c r="C1123">
        <v>-1.0801457935400991E-3</v>
      </c>
      <c r="D1123">
        <v>6.2437000830357636E-3</v>
      </c>
      <c r="E1123">
        <v>-2.8826375266528541E-3</v>
      </c>
      <c r="F1123">
        <v>4.4101751376135478E-3</v>
      </c>
      <c r="G1123">
        <v>-5.1591451721108017E-3</v>
      </c>
      <c r="H1123">
        <v>-6.4123908496335202E-3</v>
      </c>
      <c r="I1123">
        <v>-5.2600760386136702E-3</v>
      </c>
      <c r="J1123">
        <v>2.0513319282742911E-2</v>
      </c>
      <c r="K1123">
        <v>3.5056380786933068E-3</v>
      </c>
      <c r="L1123">
        <v>0</v>
      </c>
      <c r="M1123">
        <v>1.3812254613243541E-2</v>
      </c>
      <c r="N1123">
        <v>2.1290160300013741E-4</v>
      </c>
      <c r="O1123">
        <v>-3.2864107271757259E-4</v>
      </c>
      <c r="P1123">
        <v>-1.133336012224717E-2</v>
      </c>
      <c r="Q1123">
        <v>-6.0201465947423696E-3</v>
      </c>
      <c r="R1123">
        <v>9.4990042371383421E-3</v>
      </c>
      <c r="S1123">
        <v>2.749089108591285E-4</v>
      </c>
    </row>
    <row r="1124" spans="1:19" x14ac:dyDescent="0.35">
      <c r="A1124" s="2">
        <v>45056</v>
      </c>
      <c r="B1124">
        <v>1.8214692342757299E-3</v>
      </c>
      <c r="C1124">
        <v>-6.4882030729264129E-3</v>
      </c>
      <c r="D1124">
        <v>-1.0440215627962711E-2</v>
      </c>
      <c r="E1124">
        <v>-1.275755614938923E-2</v>
      </c>
      <c r="F1124">
        <v>0</v>
      </c>
      <c r="G1124">
        <v>-1.415141366551931E-2</v>
      </c>
      <c r="H1124">
        <v>-8.4917942962183801E-3</v>
      </c>
      <c r="I1124">
        <v>-6.7566864692141237E-3</v>
      </c>
      <c r="J1124">
        <v>7.0308161588206186E-3</v>
      </c>
      <c r="K1124">
        <v>-1.0043595488255839E-2</v>
      </c>
      <c r="L1124">
        <v>-3.578697142964582E-2</v>
      </c>
      <c r="M1124">
        <v>9.0825531359481904E-3</v>
      </c>
      <c r="N1124">
        <v>2.66011834006874E-3</v>
      </c>
      <c r="O1124">
        <v>2.6298636547465999E-3</v>
      </c>
      <c r="P1124">
        <v>-1.213760764988225E-2</v>
      </c>
      <c r="Q1124">
        <v>-2.6190300362773922E-3</v>
      </c>
      <c r="R1124">
        <v>2.407750535765452E-2</v>
      </c>
      <c r="S1124">
        <v>-1.2827493608743469E-2</v>
      </c>
    </row>
    <row r="1125" spans="1:19" x14ac:dyDescent="0.35">
      <c r="A1125" s="2">
        <v>45057</v>
      </c>
      <c r="B1125">
        <v>-1.4545354257393339E-2</v>
      </c>
      <c r="C1125">
        <v>-1.0535512291717669E-2</v>
      </c>
      <c r="D1125">
        <v>-5.7728801995903254E-3</v>
      </c>
      <c r="E1125">
        <v>-5.5382491523664479E-3</v>
      </c>
      <c r="F1125">
        <v>2.1954054462904882E-3</v>
      </c>
      <c r="G1125">
        <v>-1.4532798896285891E-2</v>
      </c>
      <c r="H1125">
        <v>-1.908804154245114E-2</v>
      </c>
      <c r="I1125">
        <v>-2.00385372686307E-2</v>
      </c>
      <c r="J1125">
        <v>-1.450051388254159E-2</v>
      </c>
      <c r="K1125">
        <v>-8.8222972326469362E-3</v>
      </c>
      <c r="L1125">
        <v>1.8997376947646579E-2</v>
      </c>
      <c r="M1125">
        <v>1.8001995330074291E-2</v>
      </c>
      <c r="N1125">
        <v>-8.8081821471632793E-3</v>
      </c>
      <c r="O1125">
        <v>-1.0819620355151599E-2</v>
      </c>
      <c r="P1125">
        <v>-1.604092125243706E-2</v>
      </c>
      <c r="Q1125">
        <v>-1.5427555184358231E-2</v>
      </c>
      <c r="R1125">
        <v>-3.1528985211009002E-3</v>
      </c>
      <c r="S1125">
        <v>-1.809913252734319E-2</v>
      </c>
    </row>
    <row r="1126" spans="1:19" x14ac:dyDescent="0.35">
      <c r="A1126" s="2">
        <v>45058</v>
      </c>
      <c r="B1126">
        <v>-9.2251590418679363E-3</v>
      </c>
      <c r="C1126">
        <v>-4.4482098717943952E-3</v>
      </c>
      <c r="D1126">
        <v>-4.6050352166804309E-3</v>
      </c>
      <c r="E1126">
        <v>2.560458197848448E-3</v>
      </c>
      <c r="F1126">
        <v>1.9715365795172971E-2</v>
      </c>
      <c r="G1126">
        <v>-9.9517588983155658E-4</v>
      </c>
      <c r="H1126">
        <v>5.0450247431637063E-3</v>
      </c>
      <c r="I1126">
        <v>1.9618501008515921E-3</v>
      </c>
      <c r="J1126">
        <v>-1.9982742401361002E-3</v>
      </c>
      <c r="K1126">
        <v>-3.5603291752892559E-3</v>
      </c>
      <c r="L1126">
        <v>2.7619144560631081E-3</v>
      </c>
      <c r="M1126">
        <v>4.8629427335906472E-2</v>
      </c>
      <c r="N1126">
        <v>-1.927266266598338E-3</v>
      </c>
      <c r="O1126">
        <v>3.3147323006676999E-4</v>
      </c>
      <c r="P1126">
        <v>-5.2028716209605594E-3</v>
      </c>
      <c r="Q1126">
        <v>4.6674591348909722E-3</v>
      </c>
      <c r="R1126">
        <v>-1.2651624340443981E-3</v>
      </c>
      <c r="S1126">
        <v>-9.4512117274958563E-5</v>
      </c>
    </row>
    <row r="1127" spans="1:19" x14ac:dyDescent="0.35">
      <c r="A1127" s="2">
        <v>45061</v>
      </c>
      <c r="B1127">
        <v>9.3110550051378471E-3</v>
      </c>
      <c r="C1127">
        <v>1.0611551446061849E-2</v>
      </c>
      <c r="D1127">
        <v>1.3849501252025659E-2</v>
      </c>
      <c r="E1127">
        <v>3.703212652648169E-3</v>
      </c>
      <c r="F1127">
        <v>-8.5930883355943566E-3</v>
      </c>
      <c r="G1127">
        <v>8.3317353209417799E-3</v>
      </c>
      <c r="H1127">
        <v>1.5417707540276829E-2</v>
      </c>
      <c r="I1127">
        <v>1.393179826898017E-2</v>
      </c>
      <c r="J1127">
        <v>6.8256528342394152E-3</v>
      </c>
      <c r="K1127">
        <v>1.250567643819211E-2</v>
      </c>
      <c r="L1127">
        <v>7.4023540783314523E-3</v>
      </c>
      <c r="M1127">
        <v>-1.4333857904479389E-2</v>
      </c>
      <c r="N1127">
        <v>1.0727307269128071E-2</v>
      </c>
      <c r="O1127">
        <v>9.2775887219456177E-3</v>
      </c>
      <c r="P1127">
        <v>1.3598271202069471E-2</v>
      </c>
      <c r="Q1127">
        <v>1.028697501238951E-2</v>
      </c>
      <c r="R1127">
        <v>2.1625130841124829E-2</v>
      </c>
      <c r="S1127">
        <v>1.907075074584208E-3</v>
      </c>
    </row>
    <row r="1128" spans="1:19" x14ac:dyDescent="0.35">
      <c r="A1128" s="2">
        <v>45062</v>
      </c>
      <c r="B1128">
        <v>1.291505072920507E-2</v>
      </c>
      <c r="C1128">
        <v>-1.7960723876442208E-2</v>
      </c>
      <c r="D1128">
        <v>-2.2135751585054209E-2</v>
      </c>
      <c r="E1128">
        <v>-2.347334228763465E-2</v>
      </c>
      <c r="F1128">
        <v>-7.5840199770957914E-3</v>
      </c>
      <c r="G1128">
        <v>-3.3321327459243211E-2</v>
      </c>
      <c r="H1128">
        <v>-2.7542354319113779E-2</v>
      </c>
      <c r="I1128">
        <v>-3.3645456986259543E-2</v>
      </c>
      <c r="J1128">
        <v>-2.848555997083713E-2</v>
      </c>
      <c r="K1128">
        <v>-2.6584045193473241E-2</v>
      </c>
      <c r="L1128">
        <v>-6.4935201603779644E-3</v>
      </c>
      <c r="M1128">
        <v>7.6988130294610713E-3</v>
      </c>
      <c r="N1128">
        <v>-2.4729339131915551E-2</v>
      </c>
      <c r="O1128">
        <v>-1.657915731179371E-2</v>
      </c>
      <c r="P1128">
        <v>-3.1647723183251493E-2</v>
      </c>
      <c r="Q1128">
        <v>-2.1185698133252329E-2</v>
      </c>
      <c r="R1128">
        <v>-2.8961202693561949E-2</v>
      </c>
      <c r="S1128">
        <v>-2.4269534026453821E-2</v>
      </c>
    </row>
    <row r="1129" spans="1:19" x14ac:dyDescent="0.35">
      <c r="A1129" s="2">
        <v>45063</v>
      </c>
      <c r="B1129">
        <v>-2.7322321409543378E-2</v>
      </c>
      <c r="C1129">
        <v>1.294301744493653E-2</v>
      </c>
      <c r="D1129">
        <v>2.6919550200963819E-2</v>
      </c>
      <c r="E1129">
        <v>1.433153809802001E-2</v>
      </c>
      <c r="F1129">
        <v>3.16593804599683E-2</v>
      </c>
      <c r="G1129">
        <v>2.945283528795373E-2</v>
      </c>
      <c r="H1129">
        <v>1.416121022927919E-2</v>
      </c>
      <c r="I1129">
        <v>1.598672064677675E-2</v>
      </c>
      <c r="J1129">
        <v>3.6346532792702613E-2</v>
      </c>
      <c r="K1129">
        <v>3.3682286905886372E-2</v>
      </c>
      <c r="L1129">
        <v>1.3415907156615781E-2</v>
      </c>
      <c r="M1129">
        <v>-2.5466340943441912E-3</v>
      </c>
      <c r="N1129">
        <v>3.1559485361459798E-2</v>
      </c>
      <c r="O1129">
        <v>1.468878322256217E-2</v>
      </c>
      <c r="P1129">
        <v>1.7051554708228611E-2</v>
      </c>
      <c r="Q1129">
        <v>7.7181116843416664E-3</v>
      </c>
      <c r="R1129">
        <v>2.2437059174434951E-2</v>
      </c>
      <c r="S1129">
        <v>2.243465081240759E-2</v>
      </c>
    </row>
    <row r="1130" spans="1:19" x14ac:dyDescent="0.35">
      <c r="A1130" s="2">
        <v>45064</v>
      </c>
      <c r="B1130">
        <v>3.3707798721517301E-2</v>
      </c>
      <c r="C1130">
        <v>-1.110990237226273E-3</v>
      </c>
      <c r="D1130">
        <v>2.977400824177856E-4</v>
      </c>
      <c r="E1130">
        <v>-1.2323304886860951E-3</v>
      </c>
      <c r="F1130">
        <v>-1.3756598373436679E-2</v>
      </c>
      <c r="G1130">
        <v>1.101082968728906E-2</v>
      </c>
      <c r="H1130">
        <v>-1.360552177215002E-2</v>
      </c>
      <c r="I1130">
        <v>6.9594897251585852E-3</v>
      </c>
      <c r="J1130">
        <v>3.1637934074615348E-3</v>
      </c>
      <c r="K1130">
        <v>1.497145528106936E-2</v>
      </c>
      <c r="L1130">
        <v>-1.137137147338085E-2</v>
      </c>
      <c r="M1130">
        <v>-3.4042734245369739E-3</v>
      </c>
      <c r="N1130">
        <v>1.5718969815934129E-2</v>
      </c>
      <c r="O1130">
        <v>-2.574074660971482E-3</v>
      </c>
      <c r="P1130">
        <v>-4.1914011906312174E-3</v>
      </c>
      <c r="Q1130">
        <v>-8.3251992715982492E-4</v>
      </c>
      <c r="R1130">
        <v>-4.9062999454312362E-3</v>
      </c>
      <c r="S1130">
        <v>9.0630946484895336E-3</v>
      </c>
    </row>
    <row r="1131" spans="1:19" x14ac:dyDescent="0.35">
      <c r="A1131" s="2">
        <v>45065</v>
      </c>
      <c r="B1131">
        <v>-2.173912024065483E-2</v>
      </c>
      <c r="C1131">
        <v>1.9465312040070071E-3</v>
      </c>
      <c r="D1131">
        <v>1.846343366117242E-2</v>
      </c>
      <c r="E1131">
        <v>7.9215316450387263E-3</v>
      </c>
      <c r="F1131">
        <v>7.5107840887049804E-3</v>
      </c>
      <c r="G1131">
        <v>2.294230291903876E-2</v>
      </c>
      <c r="H1131">
        <v>2.5409346981539742E-3</v>
      </c>
      <c r="I1131">
        <v>3.3056233881760821E-3</v>
      </c>
      <c r="J1131">
        <v>-6.0371647911787729E-3</v>
      </c>
      <c r="K1131">
        <v>8.6765391220988697E-4</v>
      </c>
      <c r="L1131">
        <v>1.510737692672182E-2</v>
      </c>
      <c r="M1131">
        <v>0</v>
      </c>
      <c r="N1131">
        <v>-3.0453286110079252E-3</v>
      </c>
      <c r="O1131">
        <v>5.9939206131367504E-3</v>
      </c>
      <c r="P1131">
        <v>7.7164862191023698E-3</v>
      </c>
      <c r="Q1131">
        <v>6.9988885865248651E-3</v>
      </c>
      <c r="R1131">
        <v>-2.510136712878253E-3</v>
      </c>
      <c r="S1131">
        <v>4.6327792081144459E-3</v>
      </c>
    </row>
    <row r="1132" spans="1:19" x14ac:dyDescent="0.35">
      <c r="A1132" s="2">
        <v>45068</v>
      </c>
      <c r="B1132">
        <v>3.7037498633851751E-3</v>
      </c>
      <c r="C1132">
        <v>-3.8856076416046159E-3</v>
      </c>
      <c r="D1132">
        <v>1.1013650475873099E-2</v>
      </c>
      <c r="E1132">
        <v>-1.7973309896542111E-2</v>
      </c>
      <c r="F1132">
        <v>3.1949111785432032E-3</v>
      </c>
      <c r="G1132">
        <v>-9.0758252447147303E-3</v>
      </c>
      <c r="H1132">
        <v>-4.3446915730570579E-3</v>
      </c>
      <c r="I1132">
        <v>-3.5191844373356762E-3</v>
      </c>
      <c r="J1132">
        <v>2.9008623883222122E-3</v>
      </c>
      <c r="K1132">
        <v>1.5604731483020551E-2</v>
      </c>
      <c r="L1132">
        <v>-1.522076554273277E-3</v>
      </c>
      <c r="M1132">
        <v>-1.3663515947868739E-2</v>
      </c>
      <c r="N1132">
        <v>6.5304943718482722E-3</v>
      </c>
      <c r="O1132">
        <v>-6.4548000912224568E-3</v>
      </c>
      <c r="P1132">
        <v>3.4807231503950491E-3</v>
      </c>
      <c r="Q1132">
        <v>4.9642731603438683E-4</v>
      </c>
      <c r="R1132">
        <v>2.30386346542335E-2</v>
      </c>
      <c r="S1132">
        <v>-1.2140075353804011E-2</v>
      </c>
    </row>
    <row r="1133" spans="1:19" x14ac:dyDescent="0.35">
      <c r="A1133" s="2">
        <v>45069</v>
      </c>
      <c r="B1133">
        <v>-3.69008272001492E-3</v>
      </c>
      <c r="C1133">
        <v>8.0803183513440402E-3</v>
      </c>
      <c r="D1133">
        <v>6.3626547304806991E-3</v>
      </c>
      <c r="E1133">
        <v>2.8929411716650089E-2</v>
      </c>
      <c r="F1133">
        <v>8.4926299444372244E-3</v>
      </c>
      <c r="G1133">
        <v>-7.926419006860641E-4</v>
      </c>
      <c r="H1133">
        <v>1.4909046789580721E-2</v>
      </c>
      <c r="I1133">
        <v>-8.4160831548072412E-3</v>
      </c>
      <c r="J1133">
        <v>-6.4177021332588744E-3</v>
      </c>
      <c r="K1133">
        <v>8.9628554019254292E-3</v>
      </c>
      <c r="L1133">
        <v>1.0840082606751841E-2</v>
      </c>
      <c r="M1133">
        <v>2.0779237570275111E-2</v>
      </c>
      <c r="N1133">
        <v>8.3716151337398514E-4</v>
      </c>
      <c r="O1133">
        <v>5.497227511206404E-3</v>
      </c>
      <c r="P1133">
        <v>1.0405811902221901E-2</v>
      </c>
      <c r="Q1133">
        <v>1.4720473021517581E-2</v>
      </c>
      <c r="R1133">
        <v>-2.5711354815046721E-3</v>
      </c>
      <c r="S1133">
        <v>1.3622911906293609E-2</v>
      </c>
    </row>
    <row r="1134" spans="1:19" x14ac:dyDescent="0.35">
      <c r="A1134" s="2">
        <v>45070</v>
      </c>
      <c r="B1134">
        <v>-1.296298071668656E-2</v>
      </c>
      <c r="C1134">
        <v>-3.869605737732984E-3</v>
      </c>
      <c r="D1134">
        <v>-3.9275085818915034E-3</v>
      </c>
      <c r="E1134">
        <v>2.677788173368612E-3</v>
      </c>
      <c r="F1134">
        <v>3.1578024403506881E-3</v>
      </c>
      <c r="G1134">
        <v>-1.49830051864086E-3</v>
      </c>
      <c r="H1134">
        <v>-2.5080155309042951E-3</v>
      </c>
      <c r="I1134">
        <v>8.7146714255612601E-3</v>
      </c>
      <c r="J1134">
        <v>5.6404936547251872E-3</v>
      </c>
      <c r="K1134">
        <v>1.607447396538975E-2</v>
      </c>
      <c r="L1134">
        <v>-4.8592560298114096E-3</v>
      </c>
      <c r="M1134">
        <v>1.526711882178278E-2</v>
      </c>
      <c r="N1134">
        <v>9.6193857494595303E-3</v>
      </c>
      <c r="O1134">
        <v>-1.358508535118641E-2</v>
      </c>
      <c r="P1134">
        <v>-7.552317842632883E-3</v>
      </c>
      <c r="Q1134">
        <v>-6.5199877102202208E-3</v>
      </c>
      <c r="R1134">
        <v>2.035555022627622E-2</v>
      </c>
      <c r="S1134">
        <v>1.1184166946079269E-2</v>
      </c>
    </row>
    <row r="1135" spans="1:19" x14ac:dyDescent="0.35">
      <c r="A1135" s="2">
        <v>45071</v>
      </c>
      <c r="B1135">
        <v>-2.063791344740051E-2</v>
      </c>
      <c r="C1135">
        <v>-1.8867930666915941E-2</v>
      </c>
      <c r="D1135">
        <v>-2.2023484538001629E-2</v>
      </c>
      <c r="E1135">
        <v>-1.723160055881345E-2</v>
      </c>
      <c r="F1135">
        <v>-3.1479536379344197E-2</v>
      </c>
      <c r="G1135">
        <v>-2.5509744031955269E-2</v>
      </c>
      <c r="H1135">
        <v>-4.1307476157421141E-2</v>
      </c>
      <c r="I1135">
        <v>-3.0050348877435521E-2</v>
      </c>
      <c r="J1135">
        <v>-9.2274945592092372E-3</v>
      </c>
      <c r="K1135">
        <v>-2.8726112043933941E-2</v>
      </c>
      <c r="L1135">
        <v>-9.765902587245745E-3</v>
      </c>
      <c r="M1135">
        <v>-1.8379244379511769E-2</v>
      </c>
      <c r="N1135">
        <v>-1.4705848029322181E-2</v>
      </c>
      <c r="O1135">
        <v>-1.9314780556018211E-2</v>
      </c>
      <c r="P1135">
        <v>-1.5911402715477418E-2</v>
      </c>
      <c r="Q1135">
        <v>-2.7071341134886628E-2</v>
      </c>
      <c r="R1135">
        <v>-1.402561458179263E-2</v>
      </c>
      <c r="S1135">
        <v>-1.7938363403277039E-2</v>
      </c>
    </row>
    <row r="1136" spans="1:19" x14ac:dyDescent="0.35">
      <c r="A1136" s="2">
        <v>45072</v>
      </c>
      <c r="B1136">
        <v>0</v>
      </c>
      <c r="C1136">
        <v>5.3732984472016909E-3</v>
      </c>
      <c r="D1136">
        <v>1.5734351406895279E-3</v>
      </c>
      <c r="E1136">
        <v>-3.1055281301385351E-3</v>
      </c>
      <c r="F1136">
        <v>1.191774567829329E-2</v>
      </c>
      <c r="G1136">
        <v>-2.5363189730783779E-3</v>
      </c>
      <c r="H1136">
        <v>-5.9947737327390449E-3</v>
      </c>
      <c r="I1136">
        <v>8.4424017162287868E-3</v>
      </c>
      <c r="J1136">
        <v>-6.4828868963807684E-3</v>
      </c>
      <c r="K1136">
        <v>-3.0003420719669771E-3</v>
      </c>
      <c r="L1136">
        <v>2.2103579021881541E-3</v>
      </c>
      <c r="M1136">
        <v>1.8723365693193991E-2</v>
      </c>
      <c r="N1136">
        <v>-2.417444021202253E-3</v>
      </c>
      <c r="O1136">
        <v>6.6792089428215906E-3</v>
      </c>
      <c r="P1136">
        <v>3.1634049720550279E-3</v>
      </c>
      <c r="Q1136">
        <v>6.2394296554151296E-3</v>
      </c>
      <c r="R1136">
        <v>5.654734199339595E-3</v>
      </c>
      <c r="S1136">
        <v>-6.5304181783238926E-3</v>
      </c>
    </row>
    <row r="1137" spans="1:19" x14ac:dyDescent="0.35">
      <c r="A1137" s="2">
        <v>45075</v>
      </c>
      <c r="B1137">
        <v>2.298859466351932E-2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</row>
    <row r="1138" spans="1:19" x14ac:dyDescent="0.35">
      <c r="A1138" s="2">
        <v>45076</v>
      </c>
      <c r="B1138">
        <v>1.872536993390961E-3</v>
      </c>
      <c r="C1138">
        <v>-1.575239547960117E-2</v>
      </c>
      <c r="D1138">
        <v>-6.3820146448430037E-3</v>
      </c>
      <c r="E1138">
        <v>-6.2306070209555697E-3</v>
      </c>
      <c r="F1138">
        <v>-1.4989400095977601E-2</v>
      </c>
      <c r="G1138">
        <v>-1.189615474099992E-2</v>
      </c>
      <c r="H1138">
        <v>-2.0731257216834331E-2</v>
      </c>
      <c r="I1138">
        <v>-1.7741868731420359E-2</v>
      </c>
      <c r="J1138">
        <v>-9.374064419987338E-3</v>
      </c>
      <c r="K1138">
        <v>-1.8056888690468838E-2</v>
      </c>
      <c r="L1138">
        <v>-5.9381452562590198E-3</v>
      </c>
      <c r="M1138">
        <v>-2.0050142306117569E-2</v>
      </c>
      <c r="N1138">
        <v>-1.3908010645334531E-2</v>
      </c>
      <c r="O1138">
        <v>-2.194620527420266E-2</v>
      </c>
      <c r="P1138">
        <v>3.503270991154217E-4</v>
      </c>
      <c r="Q1138">
        <v>-3.0501151798430489E-2</v>
      </c>
      <c r="R1138">
        <v>-1.8977347567411099E-2</v>
      </c>
      <c r="S1138">
        <v>-8.8597289083124364E-3</v>
      </c>
    </row>
    <row r="1139" spans="1:19" x14ac:dyDescent="0.35">
      <c r="A1139" s="2">
        <v>45077</v>
      </c>
      <c r="B1139">
        <v>-5.420565775883146E-2</v>
      </c>
      <c r="C1139">
        <v>-3.6581916675640147E-2</v>
      </c>
      <c r="D1139">
        <v>-1.8774675350805129E-2</v>
      </c>
      <c r="E1139">
        <v>-1.6327068813475679E-2</v>
      </c>
      <c r="F1139">
        <v>-1.304339478932603E-2</v>
      </c>
      <c r="G1139">
        <v>-1.3969179419249239E-2</v>
      </c>
      <c r="H1139">
        <v>-2.5019229135669559E-2</v>
      </c>
      <c r="I1139">
        <v>-9.5394512905931927E-3</v>
      </c>
      <c r="J1139">
        <v>-2.6718629671387831E-2</v>
      </c>
      <c r="K1139">
        <v>-2.9772313911882179E-2</v>
      </c>
      <c r="L1139">
        <v>-1.5872997103519419E-2</v>
      </c>
      <c r="M1139">
        <v>-1.6197709062274249E-2</v>
      </c>
      <c r="N1139">
        <v>-2.115600831034592E-2</v>
      </c>
      <c r="O1139">
        <v>-2.591758535738398E-2</v>
      </c>
      <c r="P1139">
        <v>-1.9264432065301259E-2</v>
      </c>
      <c r="Q1139">
        <v>-2.6793362998602129E-2</v>
      </c>
      <c r="R1139">
        <v>-4.1375629995554331E-2</v>
      </c>
      <c r="S1139">
        <v>-1.7877701510427779E-2</v>
      </c>
    </row>
    <row r="1140" spans="1:19" x14ac:dyDescent="0.35">
      <c r="A1140" s="2">
        <v>45078</v>
      </c>
      <c r="B1140">
        <v>2.3715406527463619E-2</v>
      </c>
      <c r="C1140">
        <v>2.9961506353770598E-2</v>
      </c>
      <c r="D1140">
        <v>2.3162367735187761E-3</v>
      </c>
      <c r="E1140">
        <v>1.0224434650093039E-2</v>
      </c>
      <c r="F1140">
        <v>3.8546230711349987E-2</v>
      </c>
      <c r="G1140">
        <v>8.0157096673698636E-3</v>
      </c>
      <c r="H1140">
        <v>1.9344613071901051E-2</v>
      </c>
      <c r="I1140">
        <v>1.8789006775627781E-2</v>
      </c>
      <c r="J1140">
        <v>9.1506796680773661E-3</v>
      </c>
      <c r="K1140">
        <v>1.3989200533308649E-2</v>
      </c>
      <c r="L1140">
        <v>7.9777611696800754E-3</v>
      </c>
      <c r="M1140">
        <v>3.8128170260042227E-2</v>
      </c>
      <c r="N1140">
        <v>1.571881063878133E-2</v>
      </c>
      <c r="O1140">
        <v>1.9464315097769361E-2</v>
      </c>
      <c r="P1140">
        <v>2.3214310710226279E-2</v>
      </c>
      <c r="Q1140">
        <v>2.291291486923952E-2</v>
      </c>
      <c r="R1140">
        <v>-1.0369991919176419E-2</v>
      </c>
      <c r="S1140">
        <v>1.1548224131129331E-2</v>
      </c>
    </row>
    <row r="1141" spans="1:19" x14ac:dyDescent="0.35">
      <c r="A1141" s="2">
        <v>45079</v>
      </c>
      <c r="B1141">
        <v>2.8957643755569858E-2</v>
      </c>
      <c r="C1141">
        <v>2.6785694183590451E-2</v>
      </c>
      <c r="D1141">
        <v>2.8333072430835941E-2</v>
      </c>
      <c r="E1141">
        <v>2.6945320271279272E-2</v>
      </c>
      <c r="F1141">
        <v>3.4994717390203427E-2</v>
      </c>
      <c r="G1141">
        <v>3.4858887202045441E-2</v>
      </c>
      <c r="H1141">
        <v>4.1440741249437973E-2</v>
      </c>
      <c r="I1141">
        <v>3.5800178116274228E-2</v>
      </c>
      <c r="J1141">
        <v>2.8714590250958238E-2</v>
      </c>
      <c r="K1141">
        <v>3.5158086998449363E-2</v>
      </c>
      <c r="L1141">
        <v>2.7013032183243579E-2</v>
      </c>
      <c r="M1141">
        <v>2.1702819214019179E-2</v>
      </c>
      <c r="N1141">
        <v>4.277262410409266E-2</v>
      </c>
      <c r="O1141">
        <v>2.0493904643658741E-2</v>
      </c>
      <c r="P1141">
        <v>3.4214335085221759E-2</v>
      </c>
      <c r="Q1141">
        <v>2.7956279746841561E-2</v>
      </c>
      <c r="R1141">
        <v>3.1530231633937873E-2</v>
      </c>
      <c r="S1141">
        <v>2.3219907708847961E-2</v>
      </c>
    </row>
    <row r="1142" spans="1:19" x14ac:dyDescent="0.35">
      <c r="A1142" s="2">
        <v>45082</v>
      </c>
      <c r="B1142">
        <v>7.5046869691282048E-3</v>
      </c>
      <c r="C1142">
        <v>-8.695718908405814E-3</v>
      </c>
      <c r="D1142">
        <v>-2.7356227084909261E-3</v>
      </c>
      <c r="E1142">
        <v>-4.7996842383785099E-3</v>
      </c>
      <c r="F1142">
        <v>-2.049306687542884E-3</v>
      </c>
      <c r="G1142">
        <v>-2.4123480663447161E-3</v>
      </c>
      <c r="H1142">
        <v>1.375986290174591E-2</v>
      </c>
      <c r="I1142">
        <v>-1.473788815984067E-2</v>
      </c>
      <c r="J1142">
        <v>-2.020076590735997E-3</v>
      </c>
      <c r="K1142">
        <v>-1.3757621604639669E-2</v>
      </c>
      <c r="L1142">
        <v>-4.8583133270660994E-3</v>
      </c>
      <c r="M1142">
        <v>8.98699867185071E-3</v>
      </c>
      <c r="N1142">
        <v>-1.040922217807316E-2</v>
      </c>
      <c r="O1142">
        <v>-9.4404655248967462E-3</v>
      </c>
      <c r="P1142">
        <v>2.0527465062825101E-3</v>
      </c>
      <c r="Q1142">
        <v>-1.4695841620963049E-2</v>
      </c>
      <c r="R1142">
        <v>-1.720498799487824E-2</v>
      </c>
      <c r="S1142">
        <v>-4.444077468600649E-3</v>
      </c>
    </row>
    <row r="1143" spans="1:19" x14ac:dyDescent="0.35">
      <c r="A1143" s="2">
        <v>45083</v>
      </c>
      <c r="B1143">
        <v>2.607079976527138E-2</v>
      </c>
      <c r="C1143">
        <v>-1.1318492696177349E-3</v>
      </c>
      <c r="D1143">
        <v>-1.2735755463730849E-3</v>
      </c>
      <c r="E1143">
        <v>1.8005414137038931E-3</v>
      </c>
      <c r="F1143">
        <v>3.4907739585421593E-2</v>
      </c>
      <c r="G1143">
        <v>1.038953609068138E-2</v>
      </c>
      <c r="H1143">
        <v>-1.173884836415595E-2</v>
      </c>
      <c r="I1143">
        <v>4.1761502123496266E-3</v>
      </c>
      <c r="J1143">
        <v>3.128184927039257E-3</v>
      </c>
      <c r="K1143">
        <v>1.0462108597230509E-2</v>
      </c>
      <c r="L1143">
        <v>6.7330995701730956E-4</v>
      </c>
      <c r="M1143">
        <v>2.4291495847280631E-2</v>
      </c>
      <c r="N1143">
        <v>8.3316721302240104E-3</v>
      </c>
      <c r="O1143">
        <v>-1.7316901937403101E-4</v>
      </c>
      <c r="P1143">
        <v>1.2973673106612569E-2</v>
      </c>
      <c r="Q1143">
        <v>-2.228722530903116E-3</v>
      </c>
      <c r="R1143">
        <v>1.7506181639827641E-2</v>
      </c>
      <c r="S1143">
        <v>8.1678963015114903E-3</v>
      </c>
    </row>
    <row r="1144" spans="1:19" x14ac:dyDescent="0.35">
      <c r="A1144" s="2">
        <v>45084</v>
      </c>
      <c r="B1144">
        <v>0</v>
      </c>
      <c r="C1144">
        <v>1.1614656352369581E-2</v>
      </c>
      <c r="D1144">
        <v>2.815376455423246E-2</v>
      </c>
      <c r="E1144">
        <v>2.5932376475854779E-2</v>
      </c>
      <c r="F1144">
        <v>2.2817515042762301E-2</v>
      </c>
      <c r="G1144">
        <v>3.0493738110528579E-2</v>
      </c>
      <c r="H1144">
        <v>3.4149996679093908E-2</v>
      </c>
      <c r="I1144">
        <v>3.6521826390504053E-2</v>
      </c>
      <c r="J1144">
        <v>4.6684374330393519E-2</v>
      </c>
      <c r="K1144">
        <v>4.8748841458416743E-2</v>
      </c>
      <c r="L1144">
        <v>1.009421356650742E-2</v>
      </c>
      <c r="M1144">
        <v>2.8458478480843489E-2</v>
      </c>
      <c r="N1144">
        <v>4.3689320777994263E-2</v>
      </c>
      <c r="O1144">
        <v>8.6654854125056691E-3</v>
      </c>
      <c r="P1144">
        <v>2.089653378154388E-2</v>
      </c>
      <c r="Q1144">
        <v>1.2714713488498621E-2</v>
      </c>
      <c r="R1144">
        <v>3.8894451775566719E-2</v>
      </c>
      <c r="S1144">
        <v>2.242116100359515E-2</v>
      </c>
    </row>
    <row r="1145" spans="1:19" x14ac:dyDescent="0.35">
      <c r="A1145" s="2">
        <v>45085</v>
      </c>
      <c r="B1145">
        <v>1.996362204471391E-2</v>
      </c>
      <c r="C1145">
        <v>2.8004143816480198E-3</v>
      </c>
      <c r="D1145">
        <v>-2.5761740194146792E-3</v>
      </c>
      <c r="E1145">
        <v>-3.691433519182552E-3</v>
      </c>
      <c r="F1145">
        <v>9.6992840196419294E-3</v>
      </c>
      <c r="G1145">
        <v>-8.6022058547252644E-4</v>
      </c>
      <c r="H1145">
        <v>1.292164750118663E-2</v>
      </c>
      <c r="I1145">
        <v>-4.376813915325517E-4</v>
      </c>
      <c r="J1145">
        <v>-1.480900887059544E-2</v>
      </c>
      <c r="K1145">
        <v>-1.480861070671324E-2</v>
      </c>
      <c r="L1145">
        <v>-2.5058672064109939E-3</v>
      </c>
      <c r="M1145">
        <v>1.0760885856724521E-2</v>
      </c>
      <c r="N1145">
        <v>-1.8901545873463928E-2</v>
      </c>
      <c r="O1145">
        <v>1.0996533725328829E-2</v>
      </c>
      <c r="P1145">
        <v>-9.9042300984153453E-4</v>
      </c>
      <c r="Q1145">
        <v>9.3315359425516498E-3</v>
      </c>
      <c r="R1145">
        <v>-9.5136142193374962E-3</v>
      </c>
      <c r="S1145">
        <v>-3.1328028171623279E-3</v>
      </c>
    </row>
    <row r="1146" spans="1:19" x14ac:dyDescent="0.35">
      <c r="A1146" s="2">
        <v>45086</v>
      </c>
      <c r="B1146">
        <v>2.669049554166603E-2</v>
      </c>
      <c r="C1146">
        <v>-9.4945575196753174E-3</v>
      </c>
      <c r="D1146">
        <v>-6.2176457558188458E-3</v>
      </c>
      <c r="E1146">
        <v>-2.386360703635737E-3</v>
      </c>
      <c r="F1146">
        <v>-9.607263690429857E-4</v>
      </c>
      <c r="G1146">
        <v>8.6096120202183712E-4</v>
      </c>
      <c r="H1146">
        <v>3.5081491487002132E-2</v>
      </c>
      <c r="I1146">
        <v>-4.5979478282756059E-3</v>
      </c>
      <c r="J1146">
        <v>5.1587821916403431E-3</v>
      </c>
      <c r="K1146">
        <v>-1.670154066527707E-2</v>
      </c>
      <c r="L1146">
        <v>-6.5315321394697756E-3</v>
      </c>
      <c r="M1146">
        <v>4.6387898531440097E-2</v>
      </c>
      <c r="N1146">
        <v>-3.8329622683247471E-3</v>
      </c>
      <c r="O1146">
        <v>-6.9680126565739853E-3</v>
      </c>
      <c r="P1146">
        <v>1.652341533477486E-3</v>
      </c>
      <c r="Q1146">
        <v>-6.8918861246879404E-3</v>
      </c>
      <c r="R1146">
        <v>8.4488410251162271E-3</v>
      </c>
      <c r="S1146">
        <v>-7.3943564204347334E-3</v>
      </c>
    </row>
    <row r="1147" spans="1:19" x14ac:dyDescent="0.35">
      <c r="A1147" s="2">
        <v>45089</v>
      </c>
      <c r="B1147">
        <v>-1.386490059380119E-2</v>
      </c>
      <c r="C1147">
        <v>-1.9734986971494891E-2</v>
      </c>
      <c r="D1147">
        <v>-1.029926616473187E-2</v>
      </c>
      <c r="E1147">
        <v>-9.6310886858789191E-3</v>
      </c>
      <c r="F1147">
        <v>-2.21153349196247E-2</v>
      </c>
      <c r="G1147">
        <v>-2.0042971300886499E-2</v>
      </c>
      <c r="H1147">
        <v>-7.189255860464816E-3</v>
      </c>
      <c r="I1147">
        <v>-1.1951006663454059E-2</v>
      </c>
      <c r="J1147">
        <v>-5.6632480405213181E-3</v>
      </c>
      <c r="K1147">
        <v>-1.2738812934756981E-2</v>
      </c>
      <c r="L1147">
        <v>-2.1915774285767848E-3</v>
      </c>
      <c r="M1147">
        <v>1.5988339630440329E-2</v>
      </c>
      <c r="N1147">
        <v>-2.0048587996437269E-2</v>
      </c>
      <c r="O1147">
        <v>-1.043987558293424E-2</v>
      </c>
      <c r="P1147">
        <v>-1.9135672186388789E-2</v>
      </c>
      <c r="Q1147">
        <v>-2.048078405076581E-2</v>
      </c>
      <c r="R1147">
        <v>-2.7337941300686901E-3</v>
      </c>
      <c r="S1147">
        <v>-9.0325420594996597E-3</v>
      </c>
    </row>
    <row r="1148" spans="1:19" x14ac:dyDescent="0.35">
      <c r="A1148" s="2">
        <v>45090</v>
      </c>
      <c r="B1148">
        <v>-2.1089530833137141E-2</v>
      </c>
      <c r="C1148">
        <v>8.9158008472118855E-3</v>
      </c>
      <c r="D1148">
        <v>5.7380921260186124E-3</v>
      </c>
      <c r="E1148">
        <v>7.5001820576632294E-3</v>
      </c>
      <c r="F1148">
        <v>3.9331649273783853E-3</v>
      </c>
      <c r="G1148">
        <v>-1.0533706465807089E-2</v>
      </c>
      <c r="H1148">
        <v>3.8965485411463163E-2</v>
      </c>
      <c r="I1148">
        <v>1.3357064500746359E-2</v>
      </c>
      <c r="J1148">
        <v>1.156926939662295E-3</v>
      </c>
      <c r="K1148">
        <v>3.871021423781817E-3</v>
      </c>
      <c r="L1148">
        <v>-7.0957730981198166E-3</v>
      </c>
      <c r="M1148">
        <v>4.0100012400150487E-3</v>
      </c>
      <c r="N1148">
        <v>1.0333005762810381E-3</v>
      </c>
      <c r="O1148">
        <v>9.8581866880127489E-3</v>
      </c>
      <c r="P1148">
        <v>1.009085453868086E-2</v>
      </c>
      <c r="Q1148">
        <v>2.5920761262205878E-3</v>
      </c>
      <c r="R1148">
        <v>0</v>
      </c>
      <c r="S1148">
        <v>1.8796634636530921E-4</v>
      </c>
    </row>
    <row r="1149" spans="1:19" x14ac:dyDescent="0.35">
      <c r="A1149" s="2">
        <v>45091</v>
      </c>
      <c r="B1149">
        <v>8.9765397047369966E-3</v>
      </c>
      <c r="C1149">
        <v>-8.5534564286793291E-4</v>
      </c>
      <c r="D1149">
        <v>-7.1560135647862344E-3</v>
      </c>
      <c r="E1149">
        <v>-8.9584178329662478E-3</v>
      </c>
      <c r="F1149">
        <v>4.8970878990917122E-3</v>
      </c>
      <c r="G1149">
        <v>-1.818666922964951E-2</v>
      </c>
      <c r="H1149">
        <v>-1.294390132501377E-2</v>
      </c>
      <c r="I1149">
        <v>-1.53686132329105E-2</v>
      </c>
      <c r="J1149">
        <v>-7.6444667415768164E-3</v>
      </c>
      <c r="K1149">
        <v>-2.270788259946677E-2</v>
      </c>
      <c r="L1149">
        <v>-5.1045560330411632E-3</v>
      </c>
      <c r="M1149">
        <v>4.6721980811970987E-2</v>
      </c>
      <c r="N1149">
        <v>-1.218008808802962E-2</v>
      </c>
      <c r="O1149">
        <v>1.661244620141256E-2</v>
      </c>
      <c r="P1149">
        <v>-7.9919851256374796E-3</v>
      </c>
      <c r="Q1149">
        <v>1.20646720488593E-3</v>
      </c>
      <c r="R1149">
        <v>-1.105414339095789E-2</v>
      </c>
      <c r="S1149">
        <v>-1.20255434502794E-2</v>
      </c>
    </row>
    <row r="1150" spans="1:19" x14ac:dyDescent="0.35">
      <c r="A1150" s="2">
        <v>45092</v>
      </c>
      <c r="B1150">
        <v>1.423486954409459E-2</v>
      </c>
      <c r="C1150">
        <v>9.4151840584180135E-3</v>
      </c>
      <c r="D1150">
        <v>1.4415182370152159E-2</v>
      </c>
      <c r="E1150">
        <v>7.5751607503158347E-3</v>
      </c>
      <c r="F1150">
        <v>1.656932050951276E-2</v>
      </c>
      <c r="G1150">
        <v>9.3069727957317827E-3</v>
      </c>
      <c r="H1150">
        <v>3.3961019924690028E-2</v>
      </c>
      <c r="I1150">
        <v>1.328059931927594E-2</v>
      </c>
      <c r="J1150">
        <v>1.9616657628461539E-2</v>
      </c>
      <c r="K1150">
        <v>2.1043469727628938E-2</v>
      </c>
      <c r="L1150">
        <v>-8.5523375361051812E-4</v>
      </c>
      <c r="M1150">
        <v>-7.1995100550303892E-3</v>
      </c>
      <c r="N1150">
        <v>1.379312080960649E-2</v>
      </c>
      <c r="O1150">
        <v>2.2237165286798751E-2</v>
      </c>
      <c r="P1150">
        <v>1.510576216333215E-2</v>
      </c>
      <c r="Q1150">
        <v>1.1017352997468199E-2</v>
      </c>
      <c r="R1150">
        <v>1.96726302945196E-2</v>
      </c>
      <c r="S1150">
        <v>6.9417574122843106E-3</v>
      </c>
    </row>
    <row r="1151" spans="1:19" x14ac:dyDescent="0.35">
      <c r="A1151" s="2">
        <v>45093</v>
      </c>
      <c r="B1151">
        <v>1.7543988715259969E-2</v>
      </c>
      <c r="C1151">
        <v>-8.4798246236161834E-4</v>
      </c>
      <c r="D1151">
        <v>7.3931495878856168E-3</v>
      </c>
      <c r="E1151">
        <v>-6.4442213854559727E-3</v>
      </c>
      <c r="F1151">
        <v>1.917559172129657E-3</v>
      </c>
      <c r="G1151">
        <v>1.5308855534961641E-2</v>
      </c>
      <c r="H1151">
        <v>-2.0162633306863079E-2</v>
      </c>
      <c r="I1151">
        <v>-1.840754924217203E-3</v>
      </c>
      <c r="J1151">
        <v>-4.7439222813906454E-3</v>
      </c>
      <c r="K1151">
        <v>9.0167325150791733E-3</v>
      </c>
      <c r="L1151">
        <v>-4.6216635742375436E-3</v>
      </c>
      <c r="M1151">
        <v>7.9768314154895492E-3</v>
      </c>
      <c r="N1151">
        <v>1.133834981552617E-3</v>
      </c>
      <c r="O1151">
        <v>-5.438341617735265E-3</v>
      </c>
      <c r="P1151">
        <v>-3.3069332722198701E-3</v>
      </c>
      <c r="Q1151">
        <v>1.7778080512227401E-3</v>
      </c>
      <c r="R1151">
        <v>1.578556005389808E-3</v>
      </c>
      <c r="S1151">
        <v>-7.1772990044731699E-3</v>
      </c>
    </row>
    <row r="1152" spans="1:19" x14ac:dyDescent="0.35">
      <c r="A1152" s="2">
        <v>45096</v>
      </c>
      <c r="B1152">
        <v>-1.206907062666784E-2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</row>
    <row r="1153" spans="1:19" x14ac:dyDescent="0.35">
      <c r="A1153" s="2">
        <v>45097</v>
      </c>
      <c r="B1153">
        <v>-1.2252019657007059E-2</v>
      </c>
      <c r="C1153">
        <v>-7.9207040645491444E-3</v>
      </c>
      <c r="D1153">
        <v>-2.754477881875084E-2</v>
      </c>
      <c r="E1153">
        <v>-2.2764863582563469E-2</v>
      </c>
      <c r="F1153">
        <v>-1.2440279646502289E-2</v>
      </c>
      <c r="G1153">
        <v>-2.7158065258677259E-2</v>
      </c>
      <c r="H1153">
        <v>0</v>
      </c>
      <c r="I1153">
        <v>-2.3605906712523269E-2</v>
      </c>
      <c r="J1153">
        <v>-2.0743231172083879E-2</v>
      </c>
      <c r="K1153">
        <v>-2.893623449338989E-2</v>
      </c>
      <c r="L1153">
        <v>-1.582115673202944E-2</v>
      </c>
      <c r="M1153">
        <v>2.3740968169936091E-2</v>
      </c>
      <c r="N1153">
        <v>-3.7578525459591172E-2</v>
      </c>
      <c r="O1153">
        <v>-3.3138112100783429E-4</v>
      </c>
      <c r="P1153">
        <v>-3.4837455614730839E-2</v>
      </c>
      <c r="Q1153">
        <v>-1.309443657273102E-2</v>
      </c>
      <c r="R1153">
        <v>-2.8456317397224429E-2</v>
      </c>
      <c r="S1153">
        <v>-2.2923996021179449E-2</v>
      </c>
    </row>
    <row r="1154" spans="1:19" x14ac:dyDescent="0.35">
      <c r="A1154" s="2">
        <v>45098</v>
      </c>
      <c r="B1154">
        <v>1.291503363149937E-2</v>
      </c>
      <c r="C1154">
        <v>1.026506894199786E-2</v>
      </c>
      <c r="D1154">
        <v>1.6367683265685381E-2</v>
      </c>
      <c r="E1154">
        <v>7.8084798792894539E-3</v>
      </c>
      <c r="F1154">
        <v>2.5193873795142711E-2</v>
      </c>
      <c r="G1154">
        <v>4.8943678160267012E-3</v>
      </c>
      <c r="H1154">
        <v>-1.9913436839731351E-3</v>
      </c>
      <c r="I1154">
        <v>5.4398810131828226E-3</v>
      </c>
      <c r="J1154">
        <v>9.5547211385433872E-3</v>
      </c>
      <c r="K1154">
        <v>9.6408095836244545E-3</v>
      </c>
      <c r="L1154">
        <v>4.1936118060008631E-3</v>
      </c>
      <c r="M1154">
        <v>4.9894556713663503E-2</v>
      </c>
      <c r="N1154">
        <v>-2.1394724901331319E-3</v>
      </c>
      <c r="O1154">
        <v>6.9616977192259446E-3</v>
      </c>
      <c r="P1154">
        <v>1.8563094887833701E-2</v>
      </c>
      <c r="Q1154">
        <v>2.601260165308017E-2</v>
      </c>
      <c r="R1154">
        <v>5.9480631816208884E-3</v>
      </c>
      <c r="S1154">
        <v>1.119552315095107E-2</v>
      </c>
    </row>
    <row r="1155" spans="1:19" x14ac:dyDescent="0.35">
      <c r="A1155" s="2">
        <v>45099</v>
      </c>
      <c r="B1155">
        <v>0</v>
      </c>
      <c r="C1155">
        <v>-5.3625723755872379E-3</v>
      </c>
      <c r="D1155">
        <v>-2.188998101981798E-2</v>
      </c>
      <c r="E1155">
        <v>-1.4462822169552971E-2</v>
      </c>
      <c r="F1155">
        <v>-9.4518630485638244E-3</v>
      </c>
      <c r="G1155">
        <v>-2.363128966519135E-2</v>
      </c>
      <c r="H1155">
        <v>-2.5606982449085769E-2</v>
      </c>
      <c r="I1155">
        <v>4.2831086129322404E-3</v>
      </c>
      <c r="J1155">
        <v>-5.1786569527522142E-3</v>
      </c>
      <c r="K1155">
        <v>-3.4288286421992782E-2</v>
      </c>
      <c r="L1155">
        <v>-1.6530385790019309E-2</v>
      </c>
      <c r="M1155">
        <v>-1.7402894878752351E-2</v>
      </c>
      <c r="N1155">
        <v>-2.6479449061233451E-2</v>
      </c>
      <c r="O1155">
        <v>-1.086421421500672E-2</v>
      </c>
      <c r="P1155">
        <v>-2.7674641544380481E-2</v>
      </c>
      <c r="Q1155">
        <v>-2.297094608071271E-2</v>
      </c>
      <c r="R1155">
        <v>-1.1019535932609509E-2</v>
      </c>
      <c r="S1155">
        <v>-5.487621651235175E-3</v>
      </c>
    </row>
    <row r="1156" spans="1:19" x14ac:dyDescent="0.35">
      <c r="A1156" s="2">
        <v>45100</v>
      </c>
      <c r="B1156">
        <v>-9.10744032560451E-3</v>
      </c>
      <c r="C1156">
        <v>-1.220207281182706E-2</v>
      </c>
      <c r="D1156">
        <v>-9.5632242073871998E-3</v>
      </c>
      <c r="E1156">
        <v>-8.4512546545743028E-3</v>
      </c>
      <c r="F1156">
        <v>-2.099241306895094E-2</v>
      </c>
      <c r="G1156">
        <v>-1.321013773452873E-2</v>
      </c>
      <c r="H1156">
        <v>-3.1399282394570127E-2</v>
      </c>
      <c r="I1156">
        <v>-1.5263729060025041E-2</v>
      </c>
      <c r="J1156">
        <v>1.9745698871380668E-3</v>
      </c>
      <c r="K1156">
        <v>-1.3483102562121371E-2</v>
      </c>
      <c r="L1156">
        <v>-7.9617799798704647E-3</v>
      </c>
      <c r="M1156">
        <v>-4.019071680063202E-2</v>
      </c>
      <c r="N1156">
        <v>5.5061574141435088E-4</v>
      </c>
      <c r="O1156">
        <v>-8.1544525845301807E-3</v>
      </c>
      <c r="P1156">
        <v>-1.318982708202987E-2</v>
      </c>
      <c r="Q1156">
        <v>-1.3235757845227901E-2</v>
      </c>
      <c r="R1156">
        <v>8.2435631992348046E-3</v>
      </c>
      <c r="S1156">
        <v>-8.7125319085415986E-3</v>
      </c>
    </row>
    <row r="1157" spans="1:19" x14ac:dyDescent="0.35">
      <c r="A1157" s="2">
        <v>45103</v>
      </c>
      <c r="B1157">
        <v>-3.6764045836721331E-3</v>
      </c>
      <c r="C1157">
        <v>1.235280260868832E-2</v>
      </c>
      <c r="D1157">
        <v>1.4520237299772139E-2</v>
      </c>
      <c r="E1157">
        <v>1.7575139829715258E-2</v>
      </c>
      <c r="F1157">
        <v>1.8518652334161171E-2</v>
      </c>
      <c r="G1157">
        <v>2.9769675999885111E-2</v>
      </c>
      <c r="H1157">
        <v>2.2198749984895461E-2</v>
      </c>
      <c r="I1157">
        <v>2.5681933117388311E-2</v>
      </c>
      <c r="J1157">
        <v>1.2540336961599509E-2</v>
      </c>
      <c r="K1157">
        <v>9.5670967984979871E-3</v>
      </c>
      <c r="L1157">
        <v>2.1045146410153759E-2</v>
      </c>
      <c r="M1157">
        <v>2.3420899924835981E-2</v>
      </c>
      <c r="N1157">
        <v>7.2638885538887088E-3</v>
      </c>
      <c r="O1157">
        <v>1.006712396162923E-2</v>
      </c>
      <c r="P1157">
        <v>2.040099470810075E-2</v>
      </c>
      <c r="Q1157">
        <v>1.464879496486726E-2</v>
      </c>
      <c r="R1157">
        <v>1.518405298989722E-2</v>
      </c>
      <c r="S1157">
        <v>1.845700401553629E-2</v>
      </c>
    </row>
    <row r="1158" spans="1:19" x14ac:dyDescent="0.35">
      <c r="A1158" s="2">
        <v>45104</v>
      </c>
      <c r="B1158">
        <v>1.6605186978257969E-2</v>
      </c>
      <c r="C1158">
        <v>-1.1067011747116769E-2</v>
      </c>
      <c r="D1158">
        <v>-5.1327290703048201E-3</v>
      </c>
      <c r="E1158">
        <v>-3.1167195553810641E-3</v>
      </c>
      <c r="F1158">
        <v>-1.9138787430597489E-2</v>
      </c>
      <c r="G1158">
        <v>-9.2727154986226301E-3</v>
      </c>
      <c r="H1158">
        <v>-8.6177283592667742E-3</v>
      </c>
      <c r="I1158">
        <v>-1.5704967077821541E-2</v>
      </c>
      <c r="J1158">
        <v>8.3156837212245982E-3</v>
      </c>
      <c r="K1158">
        <v>-2.256252683639048E-3</v>
      </c>
      <c r="L1158">
        <v>-2.096073369740048E-3</v>
      </c>
      <c r="M1158">
        <v>-1.248271295549452E-2</v>
      </c>
      <c r="N1158">
        <v>1.147297235332179E-2</v>
      </c>
      <c r="O1158">
        <v>-4.3189475377166664E-3</v>
      </c>
      <c r="P1158">
        <v>-5.8600986102375066E-3</v>
      </c>
      <c r="Q1158">
        <v>-1.3219709095308341E-2</v>
      </c>
      <c r="R1158">
        <v>2.0886863884148399E-2</v>
      </c>
      <c r="S1158">
        <v>2.493171818889417E-3</v>
      </c>
    </row>
    <row r="1159" spans="1:19" x14ac:dyDescent="0.35">
      <c r="A1159" s="2">
        <v>45105</v>
      </c>
      <c r="B1159">
        <v>5.4445928639050836E-3</v>
      </c>
      <c r="C1159">
        <v>1.1477633754695129E-3</v>
      </c>
      <c r="D1159">
        <v>1.7065232474302139E-2</v>
      </c>
      <c r="E1159">
        <v>9.053614774227503E-3</v>
      </c>
      <c r="F1159">
        <v>7.8048273029718276E-3</v>
      </c>
      <c r="G1159">
        <v>2.0278972161251959E-2</v>
      </c>
      <c r="H1159">
        <v>4.5201639474770072E-3</v>
      </c>
      <c r="I1159">
        <v>5.1178936975906364E-3</v>
      </c>
      <c r="J1159">
        <v>9.8261719085588339E-3</v>
      </c>
      <c r="K1159">
        <v>1.0402493335091471E-2</v>
      </c>
      <c r="L1159">
        <v>5.7762925424331701E-3</v>
      </c>
      <c r="M1159">
        <v>-4.2134762846116613E-3</v>
      </c>
      <c r="N1159">
        <v>8.9662396337142347E-3</v>
      </c>
      <c r="O1159">
        <v>-5.0049774279280479E-3</v>
      </c>
      <c r="P1159">
        <v>6.5881210963012471E-3</v>
      </c>
      <c r="Q1159">
        <v>-1.938989467730412E-3</v>
      </c>
      <c r="R1159">
        <v>2.947580834326224E-3</v>
      </c>
      <c r="S1159">
        <v>8.1300064525982041E-3</v>
      </c>
    </row>
    <row r="1160" spans="1:19" x14ac:dyDescent="0.35">
      <c r="A1160" s="2">
        <v>45106</v>
      </c>
      <c r="B1160">
        <v>-2.1660618159410339E-2</v>
      </c>
      <c r="C1160">
        <v>2.2930070733817591E-3</v>
      </c>
      <c r="D1160">
        <v>5.3652210844226111E-3</v>
      </c>
      <c r="E1160">
        <v>8.5206079820963065E-3</v>
      </c>
      <c r="F1160">
        <v>-2.904183476509004E-3</v>
      </c>
      <c r="G1160">
        <v>1.627837001859711E-2</v>
      </c>
      <c r="H1160">
        <v>4.1536998106825873E-3</v>
      </c>
      <c r="I1160">
        <v>2.3212080853882711E-3</v>
      </c>
      <c r="J1160">
        <v>1.077322758859434E-2</v>
      </c>
      <c r="K1160">
        <v>2.641003999695268E-2</v>
      </c>
      <c r="L1160">
        <v>1.8447635607589111E-2</v>
      </c>
      <c r="M1160">
        <v>1.0578261967461479E-2</v>
      </c>
      <c r="N1160">
        <v>1.209839301875548E-2</v>
      </c>
      <c r="O1160">
        <v>3.521087671295442E-3</v>
      </c>
      <c r="P1160">
        <v>4.8225833640178628E-3</v>
      </c>
      <c r="Q1160">
        <v>7.7710948176530348E-3</v>
      </c>
      <c r="R1160">
        <v>7.9522878810236453E-3</v>
      </c>
      <c r="S1160">
        <v>1.233391385909011E-2</v>
      </c>
    </row>
    <row r="1161" spans="1:19" x14ac:dyDescent="0.35">
      <c r="A1161" s="2">
        <v>45107</v>
      </c>
      <c r="B1161">
        <v>0</v>
      </c>
      <c r="C1161">
        <v>9.1507095815159811E-3</v>
      </c>
      <c r="D1161">
        <v>5.3366642048617852E-3</v>
      </c>
      <c r="E1161">
        <v>7.104449404921942E-3</v>
      </c>
      <c r="F1161">
        <v>-4.8542980210206643E-3</v>
      </c>
      <c r="G1161">
        <v>1.274344492945478E-2</v>
      </c>
      <c r="H1161">
        <v>6.8941270582110192E-3</v>
      </c>
      <c r="I1161">
        <v>1.561318259021283E-2</v>
      </c>
      <c r="J1161">
        <v>2.2348957478328661E-3</v>
      </c>
      <c r="K1161">
        <v>3.9250435929587546E-3</v>
      </c>
      <c r="L1161">
        <v>4.7846532272326492E-3</v>
      </c>
      <c r="M1161">
        <v>-3.4891826442552072E-2</v>
      </c>
      <c r="N1161">
        <v>8.9918623953615384E-3</v>
      </c>
      <c r="O1161">
        <v>8.8555165913231093E-3</v>
      </c>
      <c r="P1161">
        <v>5.1422546525639046E-3</v>
      </c>
      <c r="Q1161">
        <v>1.016471551752463E-2</v>
      </c>
      <c r="R1161">
        <v>5.9172274277139447E-3</v>
      </c>
      <c r="S1161">
        <v>5.1546736745862187E-3</v>
      </c>
    </row>
    <row r="1162" spans="1:19" x14ac:dyDescent="0.35">
      <c r="A1162" s="2">
        <v>45110</v>
      </c>
      <c r="B1162">
        <v>4.4280376649377777E-2</v>
      </c>
      <c r="C1162">
        <v>1.81353560198152E-2</v>
      </c>
      <c r="D1162">
        <v>5.9840164273035068E-3</v>
      </c>
      <c r="E1162">
        <v>-8.8969371010394482E-4</v>
      </c>
      <c r="F1162">
        <v>1.9512227810968948E-2</v>
      </c>
      <c r="G1162">
        <v>2.2718789418354479E-3</v>
      </c>
      <c r="H1162">
        <v>6.5046601952476468E-3</v>
      </c>
      <c r="I1162">
        <v>1.073932310104175E-2</v>
      </c>
      <c r="J1162">
        <v>8.0617254912178637E-3</v>
      </c>
      <c r="K1162">
        <v>-8.6878461876982449E-4</v>
      </c>
      <c r="L1162">
        <v>6.9728281398839798E-3</v>
      </c>
      <c r="M1162">
        <v>1.012295402720409E-2</v>
      </c>
      <c r="N1162">
        <v>2.9356764208310349E-3</v>
      </c>
      <c r="O1162">
        <v>7.9497113417807963E-3</v>
      </c>
      <c r="P1162">
        <v>1.227833975976389E-2</v>
      </c>
      <c r="Q1162">
        <v>8.6745352210939597E-3</v>
      </c>
      <c r="R1162">
        <v>1.10818333279572E-3</v>
      </c>
      <c r="S1162">
        <v>1.958047100246274E-3</v>
      </c>
    </row>
    <row r="1163" spans="1:19" x14ac:dyDescent="0.35">
      <c r="A1163" s="2">
        <v>45111</v>
      </c>
      <c r="B1163">
        <v>3.5335930462616631E-3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</row>
    <row r="1164" spans="1:19" x14ac:dyDescent="0.35">
      <c r="A1164" s="2">
        <v>45112</v>
      </c>
      <c r="B1164">
        <v>-1.5845091013829918E-2</v>
      </c>
      <c r="C1164">
        <v>-1.7534061737276119E-2</v>
      </c>
      <c r="D1164">
        <v>-2.014836856729763E-3</v>
      </c>
      <c r="E1164">
        <v>-5.7249345973553467E-3</v>
      </c>
      <c r="F1164">
        <v>-6.6986121173473467E-3</v>
      </c>
      <c r="G1164">
        <v>-3.5744628461217291E-3</v>
      </c>
      <c r="H1164">
        <v>-5.4421944210165663E-3</v>
      </c>
      <c r="I1164">
        <v>-2.1614183512884692E-2</v>
      </c>
      <c r="J1164">
        <v>-1.1315241061307209E-2</v>
      </c>
      <c r="K1164">
        <v>-4.3479511378684546E-3</v>
      </c>
      <c r="L1164">
        <v>-5.4045446523686147E-3</v>
      </c>
      <c r="M1164">
        <v>-4.2949105515014407E-3</v>
      </c>
      <c r="N1164">
        <v>4.9131619723521416E-3</v>
      </c>
      <c r="O1164">
        <v>-1.643123207555475E-2</v>
      </c>
      <c r="P1164">
        <v>-8.4232220018300996E-3</v>
      </c>
      <c r="Q1164">
        <v>-1.444787699589856E-2</v>
      </c>
      <c r="R1164">
        <v>-5.790676463588218E-3</v>
      </c>
      <c r="S1164">
        <v>-5.1181453294675272E-3</v>
      </c>
    </row>
    <row r="1165" spans="1:19" x14ac:dyDescent="0.35">
      <c r="A1165" s="2">
        <v>45113</v>
      </c>
      <c r="B1165">
        <v>-2.325579539093214E-2</v>
      </c>
      <c r="C1165">
        <v>-1.4447596584704851E-2</v>
      </c>
      <c r="D1165">
        <v>-3.5377744919329428E-2</v>
      </c>
      <c r="E1165">
        <v>-2.1943471892302498E-2</v>
      </c>
      <c r="F1165">
        <v>-2.7938332443321109E-2</v>
      </c>
      <c r="G1165">
        <v>-1.784937524207297E-2</v>
      </c>
      <c r="H1165">
        <v>-3.1463712332403748E-2</v>
      </c>
      <c r="I1165">
        <v>-3.2356440227671042E-2</v>
      </c>
      <c r="J1165">
        <v>-2.4696742062161992E-2</v>
      </c>
      <c r="K1165">
        <v>-1.5720491087634961E-2</v>
      </c>
      <c r="L1165">
        <v>-2.1735389249350479E-2</v>
      </c>
      <c r="M1165">
        <v>-2.8756267015303209E-2</v>
      </c>
      <c r="N1165">
        <v>-7.5938235317419833E-3</v>
      </c>
      <c r="O1165">
        <v>-2.221850211757526E-2</v>
      </c>
      <c r="P1165">
        <v>-3.3978902467005523E-2</v>
      </c>
      <c r="Q1165">
        <v>-3.3333326514275792E-2</v>
      </c>
      <c r="R1165">
        <v>-2.817987168528735E-2</v>
      </c>
      <c r="S1165">
        <v>-3.732113499813805E-2</v>
      </c>
    </row>
    <row r="1166" spans="1:19" x14ac:dyDescent="0.35">
      <c r="A1166" s="2">
        <v>45114</v>
      </c>
      <c r="B1166">
        <v>-1.2820509328228979E-2</v>
      </c>
      <c r="C1166">
        <v>1.3222154827464919E-2</v>
      </c>
      <c r="D1166">
        <v>2.8802126626271681E-2</v>
      </c>
      <c r="E1166">
        <v>8.7649450260089967E-3</v>
      </c>
      <c r="F1166">
        <v>2.5768162929054261E-2</v>
      </c>
      <c r="G1166">
        <v>3.5189220302644708E-2</v>
      </c>
      <c r="H1166">
        <v>2.2245780595000261E-2</v>
      </c>
      <c r="I1166">
        <v>3.3207878725534767E-2</v>
      </c>
      <c r="J1166">
        <v>4.1291697367283442E-2</v>
      </c>
      <c r="K1166">
        <v>4.3478286835288538E-2</v>
      </c>
      <c r="L1166">
        <v>1.7358081954957919E-2</v>
      </c>
      <c r="M1166">
        <v>7.4018614985751352E-3</v>
      </c>
      <c r="N1166">
        <v>4.2348048689588642E-2</v>
      </c>
      <c r="O1166">
        <v>1.9135451242081599E-2</v>
      </c>
      <c r="P1166">
        <v>2.8139276992412698E-2</v>
      </c>
      <c r="Q1166">
        <v>1.3540320417168241E-2</v>
      </c>
      <c r="R1166">
        <v>1.2515393898280051E-2</v>
      </c>
      <c r="S1166">
        <v>2.33200055328453E-3</v>
      </c>
    </row>
    <row r="1167" spans="1:19" x14ac:dyDescent="0.35">
      <c r="A1167" s="2">
        <v>45117</v>
      </c>
      <c r="B1167">
        <v>-1.8553001974320751E-3</v>
      </c>
      <c r="C1167">
        <v>-1.1347391280870369E-3</v>
      </c>
      <c r="D1167">
        <v>1.084949171873761E-2</v>
      </c>
      <c r="E1167">
        <v>6.6787760657844863E-3</v>
      </c>
      <c r="F1167">
        <v>4.8307412877741651E-3</v>
      </c>
      <c r="G1167">
        <v>-3.7005065999733411E-3</v>
      </c>
      <c r="H1167">
        <v>-1.3816969780839909E-3</v>
      </c>
      <c r="I1167">
        <v>1.1754995544850381E-2</v>
      </c>
      <c r="J1167">
        <v>-1.525145431060859E-3</v>
      </c>
      <c r="K1167">
        <v>1.190474535786956E-2</v>
      </c>
      <c r="L1167">
        <v>1.535625811713182E-3</v>
      </c>
      <c r="M1167">
        <v>-7.3470254807384006E-4</v>
      </c>
      <c r="N1167">
        <v>8.9500450858883696E-3</v>
      </c>
      <c r="O1167">
        <v>4.5264379113707509E-3</v>
      </c>
      <c r="P1167">
        <v>0</v>
      </c>
      <c r="Q1167">
        <v>4.4531199540309707E-3</v>
      </c>
      <c r="R1167">
        <v>-1.9759727650486059E-2</v>
      </c>
      <c r="S1167">
        <v>1.483123828717736E-2</v>
      </c>
    </row>
    <row r="1168" spans="1:19" x14ac:dyDescent="0.35">
      <c r="A1168" s="2">
        <v>45118</v>
      </c>
      <c r="B1168">
        <v>1.1152400256396969E-2</v>
      </c>
      <c r="C1168">
        <v>1.9880715926451801E-2</v>
      </c>
      <c r="D1168">
        <v>2.9611997475468051E-2</v>
      </c>
      <c r="E1168">
        <v>1.8486281708011591E-2</v>
      </c>
      <c r="F1168">
        <v>1.8269258086778262E-2</v>
      </c>
      <c r="G1168">
        <v>3.3082881245249267E-2</v>
      </c>
      <c r="H1168">
        <v>3.2168745417393563E-2</v>
      </c>
      <c r="I1168">
        <v>2.35311536300471E-2</v>
      </c>
      <c r="J1168">
        <v>1.8414825714082369E-2</v>
      </c>
      <c r="K1168">
        <v>2.226891160298616E-2</v>
      </c>
      <c r="L1168">
        <v>3.1516131642982392E-2</v>
      </c>
      <c r="M1168">
        <v>-2.9411213798190561E-3</v>
      </c>
      <c r="N1168">
        <v>1.1860792082229571E-2</v>
      </c>
      <c r="O1168">
        <v>1.5854439133762721E-2</v>
      </c>
      <c r="P1168">
        <v>8.5528320847079176E-3</v>
      </c>
      <c r="Q1168">
        <v>1.7556402538102089E-2</v>
      </c>
      <c r="R1168">
        <v>2.9659864657453069E-2</v>
      </c>
      <c r="S1168">
        <v>1.2226563183527221E-2</v>
      </c>
    </row>
    <row r="1169" spans="1:19" x14ac:dyDescent="0.35">
      <c r="A1169" s="2">
        <v>45119</v>
      </c>
      <c r="B1169">
        <v>1.83823874511766E-2</v>
      </c>
      <c r="C1169">
        <v>1.1139051921291049E-2</v>
      </c>
      <c r="D1169">
        <v>1.7404954206493791E-2</v>
      </c>
      <c r="E1169">
        <v>9.6130558932392418E-3</v>
      </c>
      <c r="F1169">
        <v>1.6997289633625901E-2</v>
      </c>
      <c r="G1169">
        <v>1.7642155451716771E-2</v>
      </c>
      <c r="H1169">
        <v>1.038879055752062E-2</v>
      </c>
      <c r="I1169">
        <v>1.192618157886827E-2</v>
      </c>
      <c r="J1169">
        <v>-4.1664436746602362E-4</v>
      </c>
      <c r="K1169">
        <v>1.8906707377075449E-2</v>
      </c>
      <c r="L1169">
        <v>1.2716747326586789E-2</v>
      </c>
      <c r="M1169">
        <v>3.687208640767325E-3</v>
      </c>
      <c r="N1169">
        <v>4.3342290030567998E-3</v>
      </c>
      <c r="O1169">
        <v>1.511420558989629E-2</v>
      </c>
      <c r="P1169">
        <v>7.4627315506494707E-3</v>
      </c>
      <c r="Q1169">
        <v>1.760186984797962E-2</v>
      </c>
      <c r="R1169">
        <v>-7.8482036079885464E-3</v>
      </c>
      <c r="S1169">
        <v>4.9069992165209353E-3</v>
      </c>
    </row>
    <row r="1170" spans="1:19" x14ac:dyDescent="0.35">
      <c r="A1170" s="2">
        <v>45120</v>
      </c>
      <c r="B1170">
        <v>4.6931458662985433E-2</v>
      </c>
      <c r="C1170">
        <v>6.0588687772187289E-3</v>
      </c>
      <c r="D1170">
        <v>1.1343956098656131E-2</v>
      </c>
      <c r="E1170">
        <v>-1.334255802977646E-2</v>
      </c>
      <c r="F1170">
        <v>1.5784496203448128E-2</v>
      </c>
      <c r="G1170">
        <v>7.0660217194709052E-3</v>
      </c>
      <c r="H1170">
        <v>4.9750900922991281E-3</v>
      </c>
      <c r="I1170">
        <v>-7.9518015054620417E-3</v>
      </c>
      <c r="J1170">
        <v>-3.3345442588117452E-4</v>
      </c>
      <c r="K1170">
        <v>1.3715199828223451E-2</v>
      </c>
      <c r="L1170">
        <v>1.956950469021113E-3</v>
      </c>
      <c r="M1170">
        <v>1.5429805876613131E-2</v>
      </c>
      <c r="N1170">
        <v>6.080789692436861E-3</v>
      </c>
      <c r="O1170">
        <v>5.1788491426740801E-3</v>
      </c>
      <c r="P1170">
        <v>3.3669278776946592E-3</v>
      </c>
      <c r="Q1170">
        <v>9.2482166118188491E-3</v>
      </c>
      <c r="R1170">
        <v>4.0855452137984472E-3</v>
      </c>
      <c r="S1170">
        <v>-1.8311502408571819E-2</v>
      </c>
    </row>
    <row r="1171" spans="1:19" x14ac:dyDescent="0.35">
      <c r="A1171" s="2">
        <v>45121</v>
      </c>
      <c r="B1171">
        <v>1.0344811964611679E-2</v>
      </c>
      <c r="C1171">
        <v>-2.76484664260368E-2</v>
      </c>
      <c r="D1171">
        <v>-3.1298140207037028E-2</v>
      </c>
      <c r="E1171">
        <v>-2.4950853660380631E-2</v>
      </c>
      <c r="F1171">
        <v>-2.6508317241533241E-2</v>
      </c>
      <c r="G1171">
        <v>-2.3122107509296441E-2</v>
      </c>
      <c r="H1171">
        <v>-3.5313528870266508E-2</v>
      </c>
      <c r="I1171">
        <v>-3.1990219947932268E-2</v>
      </c>
      <c r="J1171">
        <v>-1.2591653400337971E-2</v>
      </c>
      <c r="K1171">
        <v>-4.1782748775881728E-2</v>
      </c>
      <c r="L1171">
        <v>-3.3528587868444482E-2</v>
      </c>
      <c r="M1171">
        <v>-2.0984022709662709E-2</v>
      </c>
      <c r="N1171">
        <v>-2.066688126878791E-2</v>
      </c>
      <c r="O1171">
        <v>-2.3023692693705081E-2</v>
      </c>
      <c r="P1171">
        <v>-2.9530118134757699E-2</v>
      </c>
      <c r="Q1171">
        <v>-2.7829625998602728E-2</v>
      </c>
      <c r="R1171">
        <v>-1.7574204928023422E-2</v>
      </c>
      <c r="S1171">
        <v>-3.443660478430477E-2</v>
      </c>
    </row>
    <row r="1172" spans="1:19" x14ac:dyDescent="0.35">
      <c r="A1172" s="2">
        <v>45124</v>
      </c>
      <c r="B1172">
        <v>0</v>
      </c>
      <c r="C1172">
        <v>-5.6307875069845359E-3</v>
      </c>
      <c r="D1172">
        <v>-6.0695514701274433E-3</v>
      </c>
      <c r="E1172">
        <v>-9.114321485796939E-4</v>
      </c>
      <c r="F1172">
        <v>9.3897396108089115E-3</v>
      </c>
      <c r="G1172">
        <v>-2.1020952503983952E-3</v>
      </c>
      <c r="H1172">
        <v>4.7896496858694793E-3</v>
      </c>
      <c r="I1172">
        <v>-5.6188080702163079E-3</v>
      </c>
      <c r="J1172">
        <v>-2.3647355137484949E-3</v>
      </c>
      <c r="K1172">
        <v>-4.9834047558525718E-3</v>
      </c>
      <c r="L1172">
        <v>-1.515712772752642E-3</v>
      </c>
      <c r="M1172">
        <v>-2.2172912117567329E-3</v>
      </c>
      <c r="N1172">
        <v>-1.4134869611457599E-2</v>
      </c>
      <c r="O1172">
        <v>2.1424236793654572E-3</v>
      </c>
      <c r="P1172">
        <v>-7.607170167404087E-3</v>
      </c>
      <c r="Q1172">
        <v>-4.7128593861340828E-3</v>
      </c>
      <c r="R1172">
        <v>2.02678925279054E-3</v>
      </c>
      <c r="S1172">
        <v>4.3589926177656224E-3</v>
      </c>
    </row>
    <row r="1173" spans="1:19" x14ac:dyDescent="0.35">
      <c r="A1173" s="2">
        <v>45125</v>
      </c>
      <c r="B1173">
        <v>-1.365188492914537E-2</v>
      </c>
      <c r="C1173">
        <v>1.330703766255059E-2</v>
      </c>
      <c r="D1173">
        <v>2.170230452960964E-2</v>
      </c>
      <c r="E1173">
        <v>2.020229689148501E-3</v>
      </c>
      <c r="F1173">
        <v>1.488372668532079E-2</v>
      </c>
      <c r="G1173">
        <v>3.4462365827387487E-2</v>
      </c>
      <c r="H1173">
        <v>1.838606365359774E-2</v>
      </c>
      <c r="I1173">
        <v>1.5985134183482241E-2</v>
      </c>
      <c r="J1173">
        <v>1.100482709879858E-2</v>
      </c>
      <c r="K1173">
        <v>3.5058383687576633E-2</v>
      </c>
      <c r="L1173">
        <v>1.332439810506547E-2</v>
      </c>
      <c r="M1173">
        <v>-8.1481850846426562E-3</v>
      </c>
      <c r="N1173">
        <v>2.140550138193276E-2</v>
      </c>
      <c r="O1173">
        <v>3.7822794035942131E-3</v>
      </c>
      <c r="P1173">
        <v>1.916370699868741E-2</v>
      </c>
      <c r="Q1173">
        <v>1.473166504524093E-2</v>
      </c>
      <c r="R1173">
        <v>1.503821067880895E-2</v>
      </c>
      <c r="S1173">
        <v>-4.537385171867192E-3</v>
      </c>
    </row>
    <row r="1174" spans="1:19" x14ac:dyDescent="0.35">
      <c r="A1174" s="2">
        <v>45126</v>
      </c>
      <c r="B1174">
        <v>1.557086822019382E-2</v>
      </c>
      <c r="C1174">
        <v>1.005867222075763E-2</v>
      </c>
      <c r="D1174">
        <v>6.7126732854647653E-3</v>
      </c>
      <c r="E1174">
        <v>6.1138761448267243E-3</v>
      </c>
      <c r="F1174">
        <v>5.4996812097640726E-3</v>
      </c>
      <c r="G1174">
        <v>-2.6878957358391631E-3</v>
      </c>
      <c r="H1174">
        <v>6.0181072654392764E-3</v>
      </c>
      <c r="I1174">
        <v>4.4639899123644078E-3</v>
      </c>
      <c r="J1174">
        <v>2.243994667651061E-2</v>
      </c>
      <c r="K1174">
        <v>2.82265452816155E-3</v>
      </c>
      <c r="L1174">
        <v>1.331474914734176E-3</v>
      </c>
      <c r="M1174">
        <v>1.045559774760663E-2</v>
      </c>
      <c r="N1174">
        <v>1.285090821540402E-2</v>
      </c>
      <c r="O1174">
        <v>1.130401920612001E-2</v>
      </c>
      <c r="P1174">
        <v>-3.7607397251933068E-3</v>
      </c>
      <c r="Q1174">
        <v>1.2962361690598501E-2</v>
      </c>
      <c r="R1174">
        <v>2.2526424717472571E-2</v>
      </c>
      <c r="S1174">
        <v>6.9362823615557456E-3</v>
      </c>
    </row>
    <row r="1175" spans="1:19" x14ac:dyDescent="0.35">
      <c r="A1175" s="2">
        <v>45127</v>
      </c>
      <c r="B1175">
        <v>-8.5178613777898704E-3</v>
      </c>
      <c r="C1175">
        <v>1.0788423195774889E-2</v>
      </c>
      <c r="D1175">
        <v>2.0186280514876701E-2</v>
      </c>
      <c r="E1175">
        <v>1.105423333854616E-2</v>
      </c>
      <c r="F1175">
        <v>4.5578179164711408E-3</v>
      </c>
      <c r="G1175">
        <v>8.5755897484094401E-3</v>
      </c>
      <c r="H1175">
        <v>1.894314669343999E-2</v>
      </c>
      <c r="I1175">
        <v>2.2439112198356041E-2</v>
      </c>
      <c r="J1175">
        <v>1.7525136237825031E-2</v>
      </c>
      <c r="K1175">
        <v>1.447531786106504E-2</v>
      </c>
      <c r="L1175">
        <v>4.9866787164620776E-3</v>
      </c>
      <c r="M1175">
        <v>5.1737046986097823E-3</v>
      </c>
      <c r="N1175">
        <v>1.551821956314314E-2</v>
      </c>
      <c r="O1175">
        <v>1.409361260328645E-2</v>
      </c>
      <c r="P1175">
        <v>-6.8627285420619355E-4</v>
      </c>
      <c r="Q1175">
        <v>1.7403139669115889E-2</v>
      </c>
      <c r="R1175">
        <v>2.296223808692055E-2</v>
      </c>
      <c r="S1175">
        <v>1.7614676852797832E-2</v>
      </c>
    </row>
    <row r="1176" spans="1:19" x14ac:dyDescent="0.35">
      <c r="A1176" s="2">
        <v>45128</v>
      </c>
      <c r="B1176">
        <v>5.154589119312547E-3</v>
      </c>
      <c r="C1176">
        <v>4.3787138202031617E-3</v>
      </c>
      <c r="D1176">
        <v>1.0744026670848511E-2</v>
      </c>
      <c r="E1176">
        <v>1.464196330327283E-2</v>
      </c>
      <c r="F1176">
        <v>5.4445859459220092E-3</v>
      </c>
      <c r="G1176">
        <v>9.0695822170734353E-3</v>
      </c>
      <c r="H1176">
        <v>6.8493204762456461E-3</v>
      </c>
      <c r="I1176">
        <v>1.3253633507869461E-2</v>
      </c>
      <c r="J1176">
        <v>1.263588177385877E-2</v>
      </c>
      <c r="K1176">
        <v>2.378128806456159E-3</v>
      </c>
      <c r="L1176">
        <v>4.6312537110422269E-3</v>
      </c>
      <c r="M1176">
        <v>2.4264740341739751E-2</v>
      </c>
      <c r="N1176">
        <v>1.6146137342662129E-2</v>
      </c>
      <c r="O1176">
        <v>5.9106081181086179E-3</v>
      </c>
      <c r="P1176">
        <v>1.236260171488213E-2</v>
      </c>
      <c r="Q1176">
        <v>8.5527255571353766E-3</v>
      </c>
      <c r="R1176">
        <v>1.8719491270303701E-2</v>
      </c>
      <c r="S1176">
        <v>4.6416755159779388E-3</v>
      </c>
    </row>
    <row r="1177" spans="1:19" x14ac:dyDescent="0.35">
      <c r="A1177" s="2">
        <v>45131</v>
      </c>
      <c r="B1177">
        <v>-1.5384551499099119E-2</v>
      </c>
      <c r="C1177">
        <v>1.30789793179833E-2</v>
      </c>
      <c r="D1177">
        <v>1.6210507465027831E-2</v>
      </c>
      <c r="E1177">
        <v>1.9724148944894489E-2</v>
      </c>
      <c r="F1177">
        <v>1.534297210047564E-2</v>
      </c>
      <c r="G1177">
        <v>1.235856491720466E-2</v>
      </c>
      <c r="H1177">
        <v>1.5872984755520129E-2</v>
      </c>
      <c r="I1177">
        <v>2.4331926939466401E-2</v>
      </c>
      <c r="J1177">
        <v>2.0425939652788831E-2</v>
      </c>
      <c r="K1177">
        <v>1.383944254431912E-2</v>
      </c>
      <c r="L1177">
        <v>2.6012502154367349E-2</v>
      </c>
      <c r="M1177">
        <v>2.799700707998309E-2</v>
      </c>
      <c r="N1177">
        <v>1.059298114392471E-2</v>
      </c>
      <c r="O1177">
        <v>6.5110028606900627E-3</v>
      </c>
      <c r="P1177">
        <v>2.510175864992403E-2</v>
      </c>
      <c r="Q1177">
        <v>7.1499277789011106E-3</v>
      </c>
      <c r="R1177">
        <v>2.2115527111744141E-2</v>
      </c>
      <c r="S1177">
        <v>1.568959454917929E-2</v>
      </c>
    </row>
    <row r="1178" spans="1:19" x14ac:dyDescent="0.35">
      <c r="A1178" s="2">
        <v>45132</v>
      </c>
      <c r="B1178">
        <v>-1.736122915884319E-3</v>
      </c>
      <c r="C1178">
        <v>1.344846613584139E-3</v>
      </c>
      <c r="D1178">
        <v>1.2726694713423029E-2</v>
      </c>
      <c r="E1178">
        <v>4.5728183442983461E-3</v>
      </c>
      <c r="F1178">
        <v>5.3333715820611527E-3</v>
      </c>
      <c r="G1178">
        <v>1.862855834099553E-2</v>
      </c>
      <c r="H1178">
        <v>2.5510286129719621E-3</v>
      </c>
      <c r="I1178">
        <v>1.1533718415736249E-2</v>
      </c>
      <c r="J1178">
        <v>1.713520180478989E-3</v>
      </c>
      <c r="K1178">
        <v>1.326052252331311E-2</v>
      </c>
      <c r="L1178">
        <v>1.749034454705356E-2</v>
      </c>
      <c r="M1178">
        <v>1.6759821237527509E-2</v>
      </c>
      <c r="N1178">
        <v>8.0486904240570922E-3</v>
      </c>
      <c r="O1178">
        <v>-5.5222674552577464E-3</v>
      </c>
      <c r="P1178">
        <v>4.6327450263012881E-3</v>
      </c>
      <c r="Q1178">
        <v>-3.4669806284779452E-3</v>
      </c>
      <c r="R1178">
        <v>-9.3070923578777442E-3</v>
      </c>
      <c r="S1178">
        <v>1.5163357536494E-3</v>
      </c>
    </row>
    <row r="1179" spans="1:19" x14ac:dyDescent="0.35">
      <c r="A1179" s="2">
        <v>45133</v>
      </c>
      <c r="B1179">
        <v>-6.9564829026733674E-3</v>
      </c>
      <c r="C1179">
        <v>-3.4918211325883912E-3</v>
      </c>
      <c r="D1179">
        <v>5.594665085556505E-3</v>
      </c>
      <c r="E1179">
        <v>-7.5048914758850671E-3</v>
      </c>
      <c r="F1179">
        <v>-8.8417960529652007E-4</v>
      </c>
      <c r="G1179">
        <v>6.3814325761284429E-3</v>
      </c>
      <c r="H1179">
        <v>-2.639946350284594E-2</v>
      </c>
      <c r="I1179">
        <v>1.900229216972082E-3</v>
      </c>
      <c r="J1179">
        <v>1.3529378720986919E-2</v>
      </c>
      <c r="K1179">
        <v>5.0038527045541681E-3</v>
      </c>
      <c r="L1179">
        <v>-8.831409172910587E-3</v>
      </c>
      <c r="M1179">
        <v>-1.3736709645587599E-3</v>
      </c>
      <c r="N1179">
        <v>1.745423486213404E-2</v>
      </c>
      <c r="O1179">
        <v>-6.5048670028612374E-3</v>
      </c>
      <c r="P1179">
        <v>1.6468347346285659E-3</v>
      </c>
      <c r="Q1179">
        <v>-1.076875741725636E-2</v>
      </c>
      <c r="R1179">
        <v>1.316842496329684E-2</v>
      </c>
      <c r="S1179">
        <v>-5.5829902204755921E-3</v>
      </c>
    </row>
    <row r="1180" spans="1:19" x14ac:dyDescent="0.35">
      <c r="A1180" s="2">
        <v>45134</v>
      </c>
      <c r="B1180">
        <v>-1.751412169397337E-3</v>
      </c>
      <c r="C1180">
        <v>-1.1859811184852799E-2</v>
      </c>
      <c r="D1180">
        <v>-8.9874284914752689E-3</v>
      </c>
      <c r="E1180">
        <v>-1.041277811252783E-2</v>
      </c>
      <c r="F1180">
        <v>-1.8584106999748991E-2</v>
      </c>
      <c r="G1180">
        <v>-4.3304436453117656E-3</v>
      </c>
      <c r="H1180">
        <v>-1.76413168390811E-2</v>
      </c>
      <c r="I1180">
        <v>2.032291488962112E-3</v>
      </c>
      <c r="J1180">
        <v>-5.9072896005724074E-3</v>
      </c>
      <c r="K1180">
        <v>-9.574893692489761E-3</v>
      </c>
      <c r="L1180">
        <v>-1.5910945790671541E-2</v>
      </c>
      <c r="M1180">
        <v>-5.8459422864053479E-2</v>
      </c>
      <c r="N1180">
        <v>-6.3874121893039426E-3</v>
      </c>
      <c r="O1180">
        <v>-2.906420754831518E-2</v>
      </c>
      <c r="P1180">
        <v>-1.150933939852972E-2</v>
      </c>
      <c r="Q1180">
        <v>-9.0437673501433391E-3</v>
      </c>
      <c r="R1180">
        <v>-5.6268382612713053E-3</v>
      </c>
      <c r="S1180">
        <v>3.1402162623228591E-3</v>
      </c>
    </row>
    <row r="1181" spans="1:19" x14ac:dyDescent="0.35">
      <c r="A1181" s="2">
        <v>45135</v>
      </c>
      <c r="B1181">
        <v>-5.2631070822937156E-3</v>
      </c>
      <c r="C1181">
        <v>1.3638157671687079E-3</v>
      </c>
      <c r="D1181">
        <v>1.295619427887251E-3</v>
      </c>
      <c r="E1181">
        <v>-4.9480498157046249E-3</v>
      </c>
      <c r="F1181">
        <v>1.8034296219649141E-2</v>
      </c>
      <c r="G1181">
        <v>1.506686110582733E-2</v>
      </c>
      <c r="H1181">
        <v>-5.6535436483234891E-3</v>
      </c>
      <c r="I1181">
        <v>7.4365529104427619E-3</v>
      </c>
      <c r="J1181">
        <v>1.7363892851753659E-2</v>
      </c>
      <c r="K1181">
        <v>9.28077213549372E-3</v>
      </c>
      <c r="L1181">
        <v>3.718737449641019E-3</v>
      </c>
      <c r="M1181">
        <v>1.7531166069077338E-2</v>
      </c>
      <c r="N1181">
        <v>1.3407991638909159E-2</v>
      </c>
      <c r="O1181">
        <v>2.3026915894746041E-3</v>
      </c>
      <c r="P1181">
        <v>2.461742640042042E-2</v>
      </c>
      <c r="Q1181">
        <v>1.2506396363134661E-2</v>
      </c>
      <c r="R1181">
        <v>2.869218283006858E-2</v>
      </c>
      <c r="S1181">
        <v>-1.195207565352718E-2</v>
      </c>
    </row>
    <row r="1182" spans="1:19" x14ac:dyDescent="0.35">
      <c r="A1182" s="2">
        <v>45138</v>
      </c>
      <c r="B1182">
        <v>3.52736091725725E-3</v>
      </c>
      <c r="C1182">
        <v>1.6072002366178891E-2</v>
      </c>
      <c r="D1182">
        <v>1.544032283079289E-2</v>
      </c>
      <c r="E1182">
        <v>3.0150559275457619E-2</v>
      </c>
      <c r="F1182">
        <v>3.8086784945100538E-2</v>
      </c>
      <c r="G1182">
        <v>1.4001457706869671E-2</v>
      </c>
      <c r="H1182">
        <v>2.6087075615115699E-2</v>
      </c>
      <c r="I1182">
        <v>1.8185415068083129E-2</v>
      </c>
      <c r="J1182">
        <v>9.0267532007839435E-3</v>
      </c>
      <c r="K1182">
        <v>6.5133691982961484E-3</v>
      </c>
      <c r="L1182">
        <v>1.6913672220387092E-2</v>
      </c>
      <c r="M1182">
        <v>5.3840539465901172E-2</v>
      </c>
      <c r="N1182">
        <v>1.0874516424455249E-2</v>
      </c>
      <c r="O1182">
        <v>1.1322632918614911E-2</v>
      </c>
      <c r="P1182">
        <v>1.5909108920620921E-2</v>
      </c>
      <c r="Q1182">
        <v>1.569019537252259E-2</v>
      </c>
      <c r="R1182">
        <v>-1.239642813723685E-3</v>
      </c>
      <c r="S1182">
        <v>2.956981835118766E-2</v>
      </c>
    </row>
    <row r="1183" spans="1:19" x14ac:dyDescent="0.35">
      <c r="A1183" s="2">
        <v>45139</v>
      </c>
      <c r="B1183">
        <v>1.405976237627549E-2</v>
      </c>
      <c r="C1183">
        <v>-9.1153888712849351E-3</v>
      </c>
      <c r="D1183">
        <v>-2.8881914601106562E-3</v>
      </c>
      <c r="E1183">
        <v>-8.3100295624978227E-3</v>
      </c>
      <c r="F1183">
        <v>-2.3037521627736091E-2</v>
      </c>
      <c r="G1183">
        <v>-5.8853663596265537E-3</v>
      </c>
      <c r="H1183">
        <v>-6.8449209815767409E-3</v>
      </c>
      <c r="I1183">
        <v>-8.5678102584529903E-4</v>
      </c>
      <c r="J1183">
        <v>1.4434001963809839E-2</v>
      </c>
      <c r="K1183">
        <v>-3.4259355642138889E-3</v>
      </c>
      <c r="L1183">
        <v>-7.7618399957449791E-3</v>
      </c>
      <c r="M1183">
        <v>-3.3378785236898412E-2</v>
      </c>
      <c r="N1183">
        <v>5.0201869213049033E-3</v>
      </c>
      <c r="O1183">
        <v>-9.8978085252077186E-3</v>
      </c>
      <c r="P1183">
        <v>-8.6289301660575912E-3</v>
      </c>
      <c r="Q1183">
        <v>-8.2169302989327786E-3</v>
      </c>
      <c r="R1183">
        <v>-1.0860788613895609E-3</v>
      </c>
      <c r="S1183">
        <v>-5.7813882048765031E-3</v>
      </c>
    </row>
    <row r="1184" spans="1:19" x14ac:dyDescent="0.35">
      <c r="A1184" s="2">
        <v>45140</v>
      </c>
      <c r="B1184">
        <v>-2.946276644555168E-2</v>
      </c>
      <c r="C1184">
        <v>-2.5162322641120172E-2</v>
      </c>
      <c r="D1184">
        <v>-1.524965398642586E-2</v>
      </c>
      <c r="E1184">
        <v>-1.5834809936817299E-2</v>
      </c>
      <c r="F1184">
        <v>-2.3580763988110709E-2</v>
      </c>
      <c r="G1184">
        <v>-1.2979278265400801E-2</v>
      </c>
      <c r="H1184">
        <v>-2.1004268077760239E-2</v>
      </c>
      <c r="I1184">
        <v>-1.4116059302714531E-2</v>
      </c>
      <c r="J1184">
        <v>6.8917567814501526E-3</v>
      </c>
      <c r="K1184">
        <v>-1.7952704985231049E-2</v>
      </c>
      <c r="L1184">
        <v>-1.8678055120019521E-2</v>
      </c>
      <c r="M1184">
        <v>-9.8659911116392163E-3</v>
      </c>
      <c r="N1184">
        <v>-2.7829792608534128E-2</v>
      </c>
      <c r="O1184">
        <v>-1.8026862125054669E-2</v>
      </c>
      <c r="P1184">
        <v>-2.7724094620792391E-2</v>
      </c>
      <c r="Q1184">
        <v>-3.3968498907342437E-2</v>
      </c>
      <c r="R1184">
        <v>-1.127206375909129E-2</v>
      </c>
      <c r="S1184">
        <v>-1.2474239510902541E-2</v>
      </c>
    </row>
    <row r="1185" spans="1:19" x14ac:dyDescent="0.35">
      <c r="A1185" s="2">
        <v>45141</v>
      </c>
      <c r="B1185">
        <v>-2.142854044328257E-2</v>
      </c>
      <c r="C1185">
        <v>1.193452904621606E-2</v>
      </c>
      <c r="D1185">
        <v>-5.1907284697261247E-3</v>
      </c>
      <c r="E1185">
        <v>-3.7569946615589878E-4</v>
      </c>
      <c r="F1185">
        <v>6.261127732447358E-3</v>
      </c>
      <c r="G1185">
        <v>1.268849241701497E-2</v>
      </c>
      <c r="H1185">
        <v>2.346635104723083E-2</v>
      </c>
      <c r="I1185">
        <v>1.6593028712128088E-2</v>
      </c>
      <c r="J1185">
        <v>2.576012046888287E-3</v>
      </c>
      <c r="K1185">
        <v>2.722747190731845E-3</v>
      </c>
      <c r="L1185">
        <v>1.203829761306641E-2</v>
      </c>
      <c r="M1185">
        <v>-1.423533669301813E-3</v>
      </c>
      <c r="N1185">
        <v>1.3028686998272979E-2</v>
      </c>
      <c r="O1185">
        <v>1.118155044177116E-2</v>
      </c>
      <c r="P1185">
        <v>5.3050894206403409E-3</v>
      </c>
      <c r="Q1185">
        <v>1.6809585440052292E-2</v>
      </c>
      <c r="R1185">
        <v>-5.6210953536572914E-3</v>
      </c>
      <c r="S1185">
        <v>1.7380592104656811E-2</v>
      </c>
    </row>
    <row r="1186" spans="1:19" x14ac:dyDescent="0.35">
      <c r="A1186" s="2">
        <v>45142</v>
      </c>
      <c r="B1186">
        <v>1.0948888930906181E-2</v>
      </c>
      <c r="C1186">
        <v>9.3252912210515237E-3</v>
      </c>
      <c r="D1186">
        <v>-1.1131333800010751E-2</v>
      </c>
      <c r="E1186">
        <v>-2.254556544083131E-3</v>
      </c>
      <c r="F1186">
        <v>1.511112256850033E-2</v>
      </c>
      <c r="G1186">
        <v>-1.435182200318685E-2</v>
      </c>
      <c r="H1186">
        <v>1.572222446875449E-2</v>
      </c>
      <c r="I1186">
        <v>6.5815608223709354E-3</v>
      </c>
      <c r="J1186">
        <v>1.2700140588160821E-2</v>
      </c>
      <c r="K1186">
        <v>1.5515903454180521E-2</v>
      </c>
      <c r="L1186">
        <v>2.105773845286452E-2</v>
      </c>
      <c r="M1186">
        <v>-3.6350617039087367E-2</v>
      </c>
      <c r="N1186">
        <v>6.3404662875199413E-4</v>
      </c>
      <c r="O1186">
        <v>9.2424969352158381E-3</v>
      </c>
      <c r="P1186">
        <v>1.2862695150621439E-2</v>
      </c>
      <c r="Q1186">
        <v>2.2941927257934092E-2</v>
      </c>
      <c r="R1186">
        <v>1.027072077285451E-2</v>
      </c>
      <c r="S1186">
        <v>2.800563272056245E-3</v>
      </c>
    </row>
    <row r="1187" spans="1:19" x14ac:dyDescent="0.35">
      <c r="A1187" s="2">
        <v>45145</v>
      </c>
      <c r="B1187">
        <v>1.805048530344289E-2</v>
      </c>
      <c r="C1187">
        <v>6.5217726094046746E-3</v>
      </c>
      <c r="D1187">
        <v>6.7715695905312678E-3</v>
      </c>
      <c r="E1187">
        <v>3.640652065428629E-3</v>
      </c>
      <c r="F1187">
        <v>5.2538826040644526E-3</v>
      </c>
      <c r="G1187">
        <v>-1.6718130614259089E-2</v>
      </c>
      <c r="H1187">
        <v>-3.5472704524731609E-3</v>
      </c>
      <c r="I1187">
        <v>-7.192359750841204E-3</v>
      </c>
      <c r="J1187">
        <v>1.486039635846614E-2</v>
      </c>
      <c r="K1187">
        <v>-6.1115060070914273E-3</v>
      </c>
      <c r="L1187">
        <v>5.9824482389789768E-3</v>
      </c>
      <c r="M1187">
        <v>-3.6982689552742531E-3</v>
      </c>
      <c r="N1187">
        <v>8.6893335860971366E-3</v>
      </c>
      <c r="O1187">
        <v>4.7423869502676297E-3</v>
      </c>
      <c r="P1187">
        <v>5.5357042367931708E-3</v>
      </c>
      <c r="Q1187">
        <v>6.1016439353931418E-3</v>
      </c>
      <c r="R1187">
        <v>1.8914000336529121E-2</v>
      </c>
      <c r="S1187">
        <v>-2.0480927114043812E-3</v>
      </c>
    </row>
    <row r="1188" spans="1:19" x14ac:dyDescent="0.35">
      <c r="A1188" s="2">
        <v>45146</v>
      </c>
      <c r="B1188">
        <v>1.5957468316332379E-2</v>
      </c>
      <c r="C1188">
        <v>-1.8897749132353869E-3</v>
      </c>
      <c r="D1188">
        <v>9.6959564619021332E-3</v>
      </c>
      <c r="E1188">
        <v>-1.501001982350703E-3</v>
      </c>
      <c r="F1188">
        <v>8.7108642674118553E-3</v>
      </c>
      <c r="G1188">
        <v>6.0330372342807248E-3</v>
      </c>
      <c r="H1188">
        <v>-1.29443728177836E-3</v>
      </c>
      <c r="I1188">
        <v>1.033982115739818E-2</v>
      </c>
      <c r="J1188">
        <v>1.271433479289885E-2</v>
      </c>
      <c r="K1188">
        <v>-7.6864685885695838E-3</v>
      </c>
      <c r="L1188">
        <v>-2.3474966431518141E-3</v>
      </c>
      <c r="M1188">
        <v>1.4847531970916259E-3</v>
      </c>
      <c r="N1188">
        <v>1.112701568108765E-2</v>
      </c>
      <c r="O1188">
        <v>3.9062792183333084E-3</v>
      </c>
      <c r="P1188">
        <v>7.4482285700121498E-3</v>
      </c>
      <c r="Q1188">
        <v>-2.6225347651249731E-3</v>
      </c>
      <c r="R1188">
        <v>1.585580187642122E-2</v>
      </c>
      <c r="S1188">
        <v>4.9441051104581746E-3</v>
      </c>
    </row>
    <row r="1189" spans="1:19" x14ac:dyDescent="0.35">
      <c r="A1189" s="2">
        <v>45147</v>
      </c>
      <c r="B1189">
        <v>1.047118923984836E-2</v>
      </c>
      <c r="C1189">
        <v>1.2171841468351371E-2</v>
      </c>
      <c r="D1189">
        <v>7.353598958640184E-3</v>
      </c>
      <c r="E1189">
        <v>1.3153632674520741E-3</v>
      </c>
      <c r="F1189">
        <v>-2.7633766747323759E-2</v>
      </c>
      <c r="G1189">
        <v>1.8769602888383918E-2</v>
      </c>
      <c r="H1189">
        <v>5.4763409002142487E-2</v>
      </c>
      <c r="I1189">
        <v>1.9490162486211379E-2</v>
      </c>
      <c r="J1189">
        <v>1.6010817302593901E-2</v>
      </c>
      <c r="K1189">
        <v>1.7428369125092939E-2</v>
      </c>
      <c r="L1189">
        <v>9.4120814021048105E-4</v>
      </c>
      <c r="M1189">
        <v>8.1542254475506226E-3</v>
      </c>
      <c r="N1189">
        <v>1.5441969006401161E-2</v>
      </c>
      <c r="O1189">
        <v>1.3618652228132969E-2</v>
      </c>
      <c r="P1189">
        <v>1.9607786522241492E-2</v>
      </c>
      <c r="Q1189">
        <v>2.7773243674090509E-2</v>
      </c>
      <c r="R1189">
        <v>1.9872097208276651E-2</v>
      </c>
      <c r="S1189">
        <v>1.698686314664544E-2</v>
      </c>
    </row>
    <row r="1190" spans="1:19" x14ac:dyDescent="0.35">
      <c r="A1190" s="2">
        <v>45148</v>
      </c>
      <c r="B1190">
        <v>2.0725359320191039E-2</v>
      </c>
      <c r="C1190">
        <v>2.5958811628936651E-3</v>
      </c>
      <c r="D1190">
        <v>-5.2387171856471682E-3</v>
      </c>
      <c r="E1190">
        <v>6.0677489178331268E-3</v>
      </c>
      <c r="F1190">
        <v>1.6873815491867949E-2</v>
      </c>
      <c r="G1190">
        <v>1.834628775652547E-3</v>
      </c>
      <c r="H1190">
        <v>-2.5806472404183101E-2</v>
      </c>
      <c r="I1190">
        <v>1.0871024260663551E-3</v>
      </c>
      <c r="J1190">
        <v>8.5385808176856592E-3</v>
      </c>
      <c r="K1190">
        <v>-1.1419541206755259E-3</v>
      </c>
      <c r="L1190">
        <v>-1.253764133938406E-3</v>
      </c>
      <c r="M1190">
        <v>5.8823179839815332E-3</v>
      </c>
      <c r="N1190">
        <v>2.1849266077522689E-3</v>
      </c>
      <c r="O1190">
        <v>7.468729077031E-3</v>
      </c>
      <c r="P1190">
        <v>-5.0440603457626576E-3</v>
      </c>
      <c r="Q1190">
        <v>1.2471997748823901E-2</v>
      </c>
      <c r="R1190">
        <v>6.7936207168799454E-3</v>
      </c>
      <c r="S1190">
        <v>5.1113680114827087E-3</v>
      </c>
    </row>
    <row r="1191" spans="1:19" x14ac:dyDescent="0.35">
      <c r="A1191" s="2">
        <v>45149</v>
      </c>
      <c r="B1191">
        <v>-6.7681521794477062E-3</v>
      </c>
      <c r="C1191">
        <v>5.3923036325342899E-4</v>
      </c>
      <c r="D1191">
        <v>1.709397768669163E-2</v>
      </c>
      <c r="E1191">
        <v>2.0642939090393501E-2</v>
      </c>
      <c r="F1191">
        <v>9.606960287529942E-3</v>
      </c>
      <c r="G1191">
        <v>9.7673221525416132E-3</v>
      </c>
      <c r="H1191">
        <v>9.4609275207835353E-4</v>
      </c>
      <c r="I1191">
        <v>7.0893185724796304E-3</v>
      </c>
      <c r="J1191">
        <v>3.0768187287996351E-2</v>
      </c>
      <c r="K1191">
        <v>2.2865779702362591E-2</v>
      </c>
      <c r="L1191">
        <v>3.3108276096570632E-2</v>
      </c>
      <c r="M1191">
        <v>-3.6550146031570918E-3</v>
      </c>
      <c r="N1191">
        <v>1.7179704293733389E-2</v>
      </c>
      <c r="O1191">
        <v>1.6046050576068449E-3</v>
      </c>
      <c r="P1191">
        <v>5.0696318748704172E-3</v>
      </c>
      <c r="Q1191">
        <v>-1.184463454062235E-2</v>
      </c>
      <c r="R1191">
        <v>3.114337541560519E-2</v>
      </c>
      <c r="S1191">
        <v>1.5528565230554349E-2</v>
      </c>
    </row>
    <row r="1192" spans="1:19" x14ac:dyDescent="0.35">
      <c r="A1192" s="2">
        <v>45152</v>
      </c>
      <c r="B1192">
        <v>-1.7035722755579741E-2</v>
      </c>
      <c r="C1192">
        <v>-1.132065020123818E-2</v>
      </c>
      <c r="D1192">
        <v>-1.018517265388597E-3</v>
      </c>
      <c r="E1192">
        <v>-7.3107151622464617E-4</v>
      </c>
      <c r="F1192">
        <v>-2.68166125863879E-2</v>
      </c>
      <c r="G1192">
        <v>-6.4232979306336757E-3</v>
      </c>
      <c r="H1192">
        <v>-6.1608867426312663E-3</v>
      </c>
      <c r="I1192">
        <v>-3.2343463602264588E-3</v>
      </c>
      <c r="J1192">
        <v>-8.080219973271574E-3</v>
      </c>
      <c r="K1192">
        <v>-1.453049113998639E-2</v>
      </c>
      <c r="L1192">
        <v>-1.108739334875297E-2</v>
      </c>
      <c r="M1192">
        <v>-9.5377189877392521E-3</v>
      </c>
      <c r="N1192">
        <v>-1.6889546872803422E-2</v>
      </c>
      <c r="O1192">
        <v>-1.377758248183902E-2</v>
      </c>
      <c r="P1192">
        <v>-5.989833203417616E-3</v>
      </c>
      <c r="Q1192">
        <v>-1.518297055371853E-2</v>
      </c>
      <c r="R1192">
        <v>-1.8409264178101289E-2</v>
      </c>
      <c r="S1192">
        <v>8.0475540058611017E-4</v>
      </c>
    </row>
    <row r="1193" spans="1:19" x14ac:dyDescent="0.35">
      <c r="A1193" s="2">
        <v>45153</v>
      </c>
      <c r="B1193">
        <v>-5.1993420507711052E-3</v>
      </c>
      <c r="C1193">
        <v>-1.6630301375899159E-2</v>
      </c>
      <c r="D1193">
        <v>-1.4251616981932339E-2</v>
      </c>
      <c r="E1193">
        <v>-2.920190371399611E-2</v>
      </c>
      <c r="F1193">
        <v>-1.333323512714046E-2</v>
      </c>
      <c r="G1193">
        <v>-1.7797453904381481E-2</v>
      </c>
      <c r="H1193">
        <v>-3.588849345322775E-3</v>
      </c>
      <c r="I1193">
        <v>-1.017996703017832E-2</v>
      </c>
      <c r="J1193">
        <v>-3.4981979294953718E-2</v>
      </c>
      <c r="K1193">
        <v>-1.8595798856176678E-2</v>
      </c>
      <c r="L1193">
        <v>-2.3959376897422779E-2</v>
      </c>
      <c r="M1193">
        <v>-5.1852018009942444E-3</v>
      </c>
      <c r="N1193">
        <v>-1.0813592767028091E-2</v>
      </c>
      <c r="O1193">
        <v>-1.0233983103480671E-2</v>
      </c>
      <c r="P1193">
        <v>-1.5540771532759901E-2</v>
      </c>
      <c r="Q1193">
        <v>-7.9519225891543366E-3</v>
      </c>
      <c r="R1193">
        <v>-3.9267394792693477E-2</v>
      </c>
      <c r="S1193">
        <v>-2.5673345329069949E-2</v>
      </c>
    </row>
    <row r="1194" spans="1:19" x14ac:dyDescent="0.35">
      <c r="A1194" s="2">
        <v>45154</v>
      </c>
      <c r="B1194">
        <v>-1.567937675304398E-2</v>
      </c>
      <c r="C1194">
        <v>-4.9903570669719288E-3</v>
      </c>
      <c r="D1194">
        <v>-7.531821133692107E-3</v>
      </c>
      <c r="E1194">
        <v>-3.8306314436920008E-3</v>
      </c>
      <c r="F1194">
        <v>1.8017163206836E-3</v>
      </c>
      <c r="G1194">
        <v>-4.1814465176307491E-3</v>
      </c>
      <c r="H1194">
        <v>-2.062870109395909E-2</v>
      </c>
      <c r="I1194">
        <v>-1.8126945736354538E-2</v>
      </c>
      <c r="J1194">
        <v>-8.5542935201579073E-3</v>
      </c>
      <c r="K1194">
        <v>-1.1600961075807549E-2</v>
      </c>
      <c r="L1194">
        <v>-1.5735687406468361E-2</v>
      </c>
      <c r="M1194">
        <v>3.0528667560115959E-2</v>
      </c>
      <c r="N1194">
        <v>-1.410615137546811E-3</v>
      </c>
      <c r="O1194">
        <v>-4.1030592766149176E-3</v>
      </c>
      <c r="P1194">
        <v>2.60953482183468E-2</v>
      </c>
      <c r="Q1194">
        <v>-2.4538198957557711E-3</v>
      </c>
      <c r="R1194">
        <v>-1.525125152459728E-3</v>
      </c>
      <c r="S1194">
        <v>-1.682696380184745E-2</v>
      </c>
    </row>
    <row r="1195" spans="1:19" x14ac:dyDescent="0.35">
      <c r="A1195" s="2">
        <v>45155</v>
      </c>
      <c r="B1195">
        <v>-7.0796938508870264E-3</v>
      </c>
      <c r="C1195">
        <v>5.5726028653473314E-3</v>
      </c>
      <c r="D1195">
        <v>1.8231056590044981E-2</v>
      </c>
      <c r="E1195">
        <v>1.6738731010061739E-2</v>
      </c>
      <c r="F1195">
        <v>5.3957220724663024E-3</v>
      </c>
      <c r="G1195">
        <v>8.7868872995577885E-3</v>
      </c>
      <c r="H1195">
        <v>1.8054187398720781E-2</v>
      </c>
      <c r="I1195">
        <v>1.008170817178167E-2</v>
      </c>
      <c r="J1195">
        <v>7.7087263750441606E-3</v>
      </c>
      <c r="K1195">
        <v>1.7214402070570008E-2</v>
      </c>
      <c r="L1195">
        <v>9.7522199565753809E-3</v>
      </c>
      <c r="M1195">
        <v>-7.2254462376667439E-3</v>
      </c>
      <c r="N1195">
        <v>1.2208158655565789E-2</v>
      </c>
      <c r="O1195">
        <v>5.108772808620321E-3</v>
      </c>
      <c r="P1195">
        <v>2.4489847969691999E-2</v>
      </c>
      <c r="Q1195">
        <v>4.7556787654969854E-3</v>
      </c>
      <c r="R1195">
        <v>8.2481614623717281E-3</v>
      </c>
      <c r="S1195">
        <v>1.9371851627032251E-2</v>
      </c>
    </row>
    <row r="1196" spans="1:19" x14ac:dyDescent="0.35">
      <c r="A1196" s="2">
        <v>45156</v>
      </c>
      <c r="B1196">
        <v>0</v>
      </c>
      <c r="C1196">
        <v>4.1563443094174701E-3</v>
      </c>
      <c r="D1196">
        <v>4.7973724603476153E-3</v>
      </c>
      <c r="E1196">
        <v>7.198692761252401E-3</v>
      </c>
      <c r="F1196">
        <v>7.1556860037078618E-3</v>
      </c>
      <c r="G1196">
        <v>6.937582494481509E-3</v>
      </c>
      <c r="H1196">
        <v>-1.9704817812506992E-3</v>
      </c>
      <c r="I1196">
        <v>8.2313986126665295E-3</v>
      </c>
      <c r="J1196">
        <v>1.4948380510456881E-2</v>
      </c>
      <c r="K1196">
        <v>1.499996205339338E-2</v>
      </c>
      <c r="L1196">
        <v>1.4407912732179231E-2</v>
      </c>
      <c r="M1196">
        <v>1.0917087142660041E-2</v>
      </c>
      <c r="N1196">
        <v>5.7223200509559646E-3</v>
      </c>
      <c r="O1196">
        <v>3.443209441689854E-3</v>
      </c>
      <c r="P1196">
        <v>1.4403820687555189E-2</v>
      </c>
      <c r="Q1196">
        <v>1.044549633070968E-2</v>
      </c>
      <c r="R1196">
        <v>1.18163779171585E-2</v>
      </c>
      <c r="S1196">
        <v>1.5129133522043149E-2</v>
      </c>
    </row>
    <row r="1197" spans="1:19" x14ac:dyDescent="0.35">
      <c r="A1197" s="2">
        <v>45159</v>
      </c>
      <c r="B1197">
        <v>-1.6042801541978239E-2</v>
      </c>
      <c r="C1197">
        <v>9.3818459814594135E-3</v>
      </c>
      <c r="D1197">
        <v>-6.8213249783166674E-4</v>
      </c>
      <c r="E1197">
        <v>-3.356091226037972E-3</v>
      </c>
      <c r="F1197">
        <v>-2.6644140617775309E-3</v>
      </c>
      <c r="G1197">
        <v>-1.990421738945702E-3</v>
      </c>
      <c r="H1197">
        <v>1.28332261076094E-2</v>
      </c>
      <c r="I1197">
        <v>-1.2149663540266141E-2</v>
      </c>
      <c r="J1197">
        <v>-1.223891142721345E-2</v>
      </c>
      <c r="K1197">
        <v>1.8946988793546731E-3</v>
      </c>
      <c r="L1197">
        <v>-5.3067543215680191E-3</v>
      </c>
      <c r="M1197">
        <v>-1.511883853875318E-2</v>
      </c>
      <c r="N1197">
        <v>-7.9656120638416095E-3</v>
      </c>
      <c r="O1197">
        <v>3.5947222083527741E-3</v>
      </c>
      <c r="P1197">
        <v>-1.117815708485825E-2</v>
      </c>
      <c r="Q1197">
        <v>1.243747167413756E-2</v>
      </c>
      <c r="R1197">
        <v>-1.811655995291472E-2</v>
      </c>
      <c r="S1197">
        <v>-1.2086505983431309E-2</v>
      </c>
    </row>
    <row r="1198" spans="1:19" x14ac:dyDescent="0.35">
      <c r="A1198" s="2">
        <v>45160</v>
      </c>
      <c r="B1198">
        <v>3.62321313675662E-3</v>
      </c>
      <c r="C1198">
        <v>-5.7408940410463849E-3</v>
      </c>
      <c r="D1198">
        <v>-9.0436032396782329E-3</v>
      </c>
      <c r="E1198">
        <v>-8.2315641462215039E-3</v>
      </c>
      <c r="F1198">
        <v>1.7809566952962099E-3</v>
      </c>
      <c r="G1198">
        <v>-8.6676497974864652E-3</v>
      </c>
      <c r="H1198">
        <v>-6.4977887306454374E-3</v>
      </c>
      <c r="I1198">
        <v>-1.073728948378383E-2</v>
      </c>
      <c r="J1198">
        <v>6.9995812280621017E-4</v>
      </c>
      <c r="K1198">
        <v>-1.248107435084733E-2</v>
      </c>
      <c r="L1198">
        <v>-1.28667331146407E-2</v>
      </c>
      <c r="M1198">
        <v>2.3544608842242631E-2</v>
      </c>
      <c r="N1198">
        <v>-3.4413230104966002E-3</v>
      </c>
      <c r="O1198">
        <v>-7.9778459044378414E-3</v>
      </c>
      <c r="P1198">
        <v>-5.49964495132238E-3</v>
      </c>
      <c r="Q1198">
        <v>-1.276362098098671E-3</v>
      </c>
      <c r="R1198">
        <v>-2.058522944110019E-3</v>
      </c>
      <c r="S1198">
        <v>-5.6113002791414726E-3</v>
      </c>
    </row>
    <row r="1199" spans="1:19" x14ac:dyDescent="0.35">
      <c r="A1199" s="2">
        <v>45161</v>
      </c>
      <c r="B1199">
        <v>1.624550836365635E-2</v>
      </c>
      <c r="C1199">
        <v>-1.0173160724914591E-2</v>
      </c>
      <c r="D1199">
        <v>-2.9272187487435759E-3</v>
      </c>
      <c r="E1199">
        <v>1.3205398381594959E-3</v>
      </c>
      <c r="F1199">
        <v>7.9999604590854645E-3</v>
      </c>
      <c r="G1199">
        <v>-2.7081877197139281E-3</v>
      </c>
      <c r="H1199">
        <v>-1.635055508049776E-2</v>
      </c>
      <c r="I1199">
        <v>-7.8936763368593343E-3</v>
      </c>
      <c r="J1199">
        <v>2.0987275618933321E-3</v>
      </c>
      <c r="K1199">
        <v>-1.455383766523444E-2</v>
      </c>
      <c r="L1199">
        <v>-1.7326372569621658E-2</v>
      </c>
      <c r="M1199">
        <v>7.5443724185972005E-2</v>
      </c>
      <c r="N1199">
        <v>-6.02085326666979E-3</v>
      </c>
      <c r="O1199">
        <v>-3.2824221242156999E-3</v>
      </c>
      <c r="P1199">
        <v>8.9094050705920136E-3</v>
      </c>
      <c r="Q1199">
        <v>-7.5079218418632188E-3</v>
      </c>
      <c r="R1199">
        <v>-1.1612831195388361E-2</v>
      </c>
      <c r="S1199">
        <v>-8.7880823549487674E-3</v>
      </c>
    </row>
    <row r="1200" spans="1:19" x14ac:dyDescent="0.35">
      <c r="A1200" s="2">
        <v>45162</v>
      </c>
      <c r="B1200">
        <v>-1.776299035346041E-3</v>
      </c>
      <c r="C1200">
        <v>-6.3889007817872212E-3</v>
      </c>
      <c r="D1200">
        <v>-8.7211312157606802E-3</v>
      </c>
      <c r="E1200">
        <v>-8.2261025051262315E-3</v>
      </c>
      <c r="F1200">
        <v>-8.8183095946888779E-3</v>
      </c>
      <c r="G1200">
        <v>-2.490491440939557E-2</v>
      </c>
      <c r="H1200">
        <v>-1.761969948097664E-2</v>
      </c>
      <c r="I1200">
        <v>-5.3043893236572881E-3</v>
      </c>
      <c r="J1200">
        <v>2.4432803791689661E-3</v>
      </c>
      <c r="K1200">
        <v>-8.1616354810493119E-3</v>
      </c>
      <c r="L1200">
        <v>-7.6027250578065697E-3</v>
      </c>
      <c r="M1200">
        <v>-3.4387815560487089E-3</v>
      </c>
      <c r="N1200">
        <v>1.1579955429106279E-3</v>
      </c>
      <c r="O1200">
        <v>-4.4459455532359637E-3</v>
      </c>
      <c r="P1200">
        <v>-8.5261037786313887E-3</v>
      </c>
      <c r="Q1200">
        <v>-7.2429119689577659E-3</v>
      </c>
      <c r="R1200">
        <v>6.9570804851326606E-4</v>
      </c>
      <c r="S1200">
        <v>-7.4662090235302347E-3</v>
      </c>
    </row>
    <row r="1201" spans="1:19" x14ac:dyDescent="0.35">
      <c r="A1201" s="2">
        <v>45163</v>
      </c>
      <c r="B1201">
        <v>-7.1173984811605528E-3</v>
      </c>
      <c r="C1201">
        <v>1.0623508396071729E-2</v>
      </c>
      <c r="D1201">
        <v>1.498247241841821E-2</v>
      </c>
      <c r="E1201">
        <v>7.4711667437896701E-3</v>
      </c>
      <c r="F1201">
        <v>-2.6690583043157412E-3</v>
      </c>
      <c r="G1201">
        <v>1.1139412818988779E-2</v>
      </c>
      <c r="H1201">
        <v>1.5905291250431611E-2</v>
      </c>
      <c r="I1201">
        <v>3.8662667585964709E-3</v>
      </c>
      <c r="J1201">
        <v>2.6462053285238869E-3</v>
      </c>
      <c r="K1201">
        <v>3.9185064169022787E-3</v>
      </c>
      <c r="L1201">
        <v>7.9869786415092126E-3</v>
      </c>
      <c r="M1201">
        <v>-1.2422290381647111E-2</v>
      </c>
      <c r="N1201">
        <v>1.3346348569329919E-2</v>
      </c>
      <c r="O1201">
        <v>9.4277084840517222E-3</v>
      </c>
      <c r="P1201">
        <v>1.074935416013822E-2</v>
      </c>
      <c r="Q1201">
        <v>9.4033507169375419E-3</v>
      </c>
      <c r="R1201">
        <v>2.827119050074689E-2</v>
      </c>
      <c r="S1201">
        <v>1.786552640428218E-2</v>
      </c>
    </row>
    <row r="1202" spans="1:19" x14ac:dyDescent="0.35">
      <c r="A1202" s="2">
        <v>45166</v>
      </c>
      <c r="B1202">
        <v>1.0752672886587881E-2</v>
      </c>
      <c r="C1202">
        <v>1.355454162898995E-2</v>
      </c>
      <c r="D1202">
        <v>8.5822101299219966E-3</v>
      </c>
      <c r="E1202">
        <v>6.8502535390329022E-3</v>
      </c>
      <c r="F1202">
        <v>1.8733311430421559E-2</v>
      </c>
      <c r="G1202">
        <v>2.6754153630073052E-3</v>
      </c>
      <c r="H1202">
        <v>9.3271014673961261E-3</v>
      </c>
      <c r="I1202">
        <v>1.8525736558523409E-2</v>
      </c>
      <c r="J1202">
        <v>-6.5981067979425934E-3</v>
      </c>
      <c r="K1202">
        <v>1.170956019533187E-2</v>
      </c>
      <c r="L1202">
        <v>6.46827463819033E-3</v>
      </c>
      <c r="M1202">
        <v>1.327734125141666E-2</v>
      </c>
      <c r="N1202">
        <v>-6.6731020963866072E-3</v>
      </c>
      <c r="O1202">
        <v>6.3903048701372533E-3</v>
      </c>
      <c r="P1202">
        <v>9.1157437789484153E-3</v>
      </c>
      <c r="Q1202">
        <v>5.3004246527672549E-3</v>
      </c>
      <c r="R1202">
        <v>-1.1418180759281469E-2</v>
      </c>
      <c r="S1202">
        <v>8.4064872092588505E-3</v>
      </c>
    </row>
    <row r="1203" spans="1:19" x14ac:dyDescent="0.35">
      <c r="A1203" s="2">
        <v>45167</v>
      </c>
      <c r="B1203">
        <v>5.3191854059546628E-3</v>
      </c>
      <c r="C1203">
        <v>1.255450337550079E-2</v>
      </c>
      <c r="D1203">
        <v>1.1913629334912019E-3</v>
      </c>
      <c r="E1203">
        <v>-1.5604482665300119E-3</v>
      </c>
      <c r="F1203">
        <v>2.4518373409173181E-2</v>
      </c>
      <c r="G1203">
        <v>3.3747035807554231E-3</v>
      </c>
      <c r="H1203">
        <v>1.7821806900657929E-2</v>
      </c>
      <c r="I1203">
        <v>8.4099578046408219E-3</v>
      </c>
      <c r="J1203">
        <v>1.6779140831184589E-3</v>
      </c>
      <c r="K1203">
        <v>8.4876195330327864E-3</v>
      </c>
      <c r="L1203">
        <v>2.5707806267609712E-3</v>
      </c>
      <c r="M1203">
        <v>5.5172558502218916E-3</v>
      </c>
      <c r="N1203">
        <v>-3.8893072940011648E-3</v>
      </c>
      <c r="O1203">
        <v>9.6059636375955826E-3</v>
      </c>
      <c r="P1203">
        <v>2.1378982283063008E-2</v>
      </c>
      <c r="Q1203">
        <v>9.9056393817882338E-3</v>
      </c>
      <c r="R1203">
        <v>-1.595772162261921E-3</v>
      </c>
      <c r="S1203">
        <v>5.9545061175032554E-3</v>
      </c>
    </row>
    <row r="1204" spans="1:19" x14ac:dyDescent="0.35">
      <c r="A1204" s="2">
        <v>45168</v>
      </c>
      <c r="B1204">
        <v>-8.8184022931431238E-3</v>
      </c>
      <c r="C1204">
        <v>5.1213853500431386E-3</v>
      </c>
      <c r="D1204">
        <v>8.8389853004948726E-3</v>
      </c>
      <c r="E1204">
        <v>1.375213386040075E-3</v>
      </c>
      <c r="F1204">
        <v>2.2222195301664801E-2</v>
      </c>
      <c r="G1204">
        <v>-6.2572175566244503E-4</v>
      </c>
      <c r="H1204">
        <v>1.945499696490272E-3</v>
      </c>
      <c r="I1204">
        <v>1.292756969428766E-4</v>
      </c>
      <c r="J1204">
        <v>-9.0737444943633783E-4</v>
      </c>
      <c r="K1204">
        <v>9.1813139663163845E-3</v>
      </c>
      <c r="L1204">
        <v>3.685898204612847E-3</v>
      </c>
      <c r="M1204">
        <v>-2.7434913812377499E-3</v>
      </c>
      <c r="N1204">
        <v>8.5189374438678911E-3</v>
      </c>
      <c r="O1204">
        <v>3.7091475050579081E-3</v>
      </c>
      <c r="P1204">
        <v>8.8445454587322558E-3</v>
      </c>
      <c r="Q1204">
        <v>-7.9098352954209972E-4</v>
      </c>
      <c r="R1204">
        <v>4.5659673399867101E-4</v>
      </c>
      <c r="S1204">
        <v>9.744090030186614E-3</v>
      </c>
    </row>
    <row r="1205" spans="1:19" x14ac:dyDescent="0.35">
      <c r="A1205" s="2">
        <v>45169</v>
      </c>
      <c r="B1205">
        <v>7.1174866955114879E-3</v>
      </c>
      <c r="C1205">
        <v>-2.9498940665236839E-3</v>
      </c>
      <c r="D1205">
        <v>2.7801290693521001E-3</v>
      </c>
      <c r="E1205">
        <v>5.7436683105429598E-3</v>
      </c>
      <c r="F1205">
        <v>-2.3411266356859861E-2</v>
      </c>
      <c r="G1205">
        <v>6.6525399129879759E-3</v>
      </c>
      <c r="H1205">
        <v>-1.067963000270478E-2</v>
      </c>
      <c r="I1205">
        <v>-1.2927882711010199E-3</v>
      </c>
      <c r="J1205">
        <v>-2.5848232555417678E-3</v>
      </c>
      <c r="K1205">
        <v>-1.1371776556319271E-3</v>
      </c>
      <c r="L1205">
        <v>2.5546494878017079E-3</v>
      </c>
      <c r="M1205">
        <v>-3.3700072837002271E-2</v>
      </c>
      <c r="N1205">
        <v>4.487531248094534E-3</v>
      </c>
      <c r="O1205">
        <v>-2.4100322522208062E-3</v>
      </c>
      <c r="P1205">
        <v>1.300379579817879E-3</v>
      </c>
      <c r="Q1205">
        <v>-3.9581721264804193E-3</v>
      </c>
      <c r="R1205">
        <v>-1.179155363253526E-2</v>
      </c>
      <c r="S1205">
        <v>2.7958757274380019E-3</v>
      </c>
    </row>
    <row r="1206" spans="1:19" x14ac:dyDescent="0.35">
      <c r="A1206" s="2">
        <v>45170</v>
      </c>
      <c r="B1206">
        <v>0</v>
      </c>
      <c r="C1206">
        <v>2.5551411610397871E-2</v>
      </c>
      <c r="D1206">
        <v>2.6127847587911871E-2</v>
      </c>
      <c r="E1206">
        <v>1.986337332889487E-2</v>
      </c>
      <c r="F1206">
        <v>9.4176883397649735E-3</v>
      </c>
      <c r="G1206">
        <v>1.8348558411320551E-2</v>
      </c>
      <c r="H1206">
        <v>3.3693180954789348E-2</v>
      </c>
      <c r="I1206">
        <v>1.747573008406755E-2</v>
      </c>
      <c r="J1206">
        <v>2.2343614845793391E-2</v>
      </c>
      <c r="K1206">
        <v>2.884255849238615E-2</v>
      </c>
      <c r="L1206">
        <v>2.83484381749417E-2</v>
      </c>
      <c r="M1206">
        <v>3.1316665178480418E-2</v>
      </c>
      <c r="N1206">
        <v>2.6366446934472879E-2</v>
      </c>
      <c r="O1206">
        <v>1.2240259331220299E-2</v>
      </c>
      <c r="P1206">
        <v>7.9692700170093111E-3</v>
      </c>
      <c r="Q1206">
        <v>1.5418852151013461E-2</v>
      </c>
      <c r="R1206">
        <v>2.832961359525887E-2</v>
      </c>
      <c r="S1206">
        <v>2.0955093310510708E-2</v>
      </c>
    </row>
    <row r="1207" spans="1:19" x14ac:dyDescent="0.35">
      <c r="A1207" s="2">
        <v>45173</v>
      </c>
      <c r="B1207">
        <v>3.7102464212976249E-2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</row>
    <row r="1208" spans="1:19" x14ac:dyDescent="0.35">
      <c r="A1208" s="2">
        <v>45174</v>
      </c>
      <c r="B1208">
        <v>-5.1106830437347428E-3</v>
      </c>
      <c r="C1208">
        <v>7.0810738634163872E-3</v>
      </c>
      <c r="D1208">
        <v>5.6493464334974597E-3</v>
      </c>
      <c r="E1208">
        <v>1.3146750639202009E-2</v>
      </c>
      <c r="F1208">
        <v>5.0890952318862759E-3</v>
      </c>
      <c r="G1208">
        <v>1.8399885931202231E-2</v>
      </c>
      <c r="H1208">
        <v>6.32923758552284E-4</v>
      </c>
      <c r="I1208">
        <v>4.0076372766106871E-3</v>
      </c>
      <c r="J1208">
        <v>7.2622859592370581E-3</v>
      </c>
      <c r="K1208">
        <v>1.8443077500145399E-3</v>
      </c>
      <c r="L1208">
        <v>2.493406779926954E-2</v>
      </c>
      <c r="M1208">
        <v>2.1394069530112469E-2</v>
      </c>
      <c r="N1208">
        <v>-3.6699112943230361E-3</v>
      </c>
      <c r="O1208">
        <v>0</v>
      </c>
      <c r="P1208">
        <v>6.1493532611835988E-3</v>
      </c>
      <c r="Q1208">
        <v>-1.252385342975004E-3</v>
      </c>
      <c r="R1208">
        <v>-3.4437597357753762E-3</v>
      </c>
      <c r="S1208">
        <v>8.8100856830086727E-5</v>
      </c>
    </row>
    <row r="1209" spans="1:19" x14ac:dyDescent="0.35">
      <c r="A1209" s="2">
        <v>45175</v>
      </c>
      <c r="B1209">
        <v>1.712255504854765E-3</v>
      </c>
      <c r="C1209">
        <v>1.1197946033895571E-2</v>
      </c>
      <c r="D1209">
        <v>1.9538478574774309E-3</v>
      </c>
      <c r="E1209">
        <v>1.0212158164795151E-3</v>
      </c>
      <c r="F1209">
        <v>6.7511033015597022E-3</v>
      </c>
      <c r="G1209">
        <v>-2.024138814211152E-3</v>
      </c>
      <c r="H1209">
        <v>4.7438636581016444E-3</v>
      </c>
      <c r="I1209">
        <v>-1.267928203371183E-4</v>
      </c>
      <c r="J1209">
        <v>5.9175487923313064E-3</v>
      </c>
      <c r="K1209">
        <v>-2.5773057713479601E-3</v>
      </c>
      <c r="L1209">
        <v>-9.2172493376116993E-3</v>
      </c>
      <c r="M1209">
        <v>8.7837899622162929E-3</v>
      </c>
      <c r="N1209">
        <v>-8.5660222803640718E-4</v>
      </c>
      <c r="O1209">
        <v>8.5918968842395582E-3</v>
      </c>
      <c r="P1209">
        <v>2.6193138714842861E-3</v>
      </c>
      <c r="Q1209">
        <v>5.1724221348581354E-3</v>
      </c>
      <c r="R1209">
        <v>6.8359788017404721E-3</v>
      </c>
      <c r="S1209">
        <v>8.6321061424827761E-3</v>
      </c>
    </row>
    <row r="1210" spans="1:19" x14ac:dyDescent="0.35">
      <c r="A1210" s="2">
        <v>45176</v>
      </c>
      <c r="B1210">
        <v>2.9059859046908221E-2</v>
      </c>
      <c r="C1210">
        <v>-8.2411392010276474E-3</v>
      </c>
      <c r="D1210">
        <v>-1.105063153935326E-2</v>
      </c>
      <c r="E1210">
        <v>6.0053780057023332E-5</v>
      </c>
      <c r="F1210">
        <v>-3.35291577005481E-3</v>
      </c>
      <c r="G1210">
        <v>-1.1793791233938309E-2</v>
      </c>
      <c r="H1210">
        <v>5.3509409554277632E-3</v>
      </c>
      <c r="I1210">
        <v>3.2951836929979721E-3</v>
      </c>
      <c r="J1210">
        <v>2.028529782499322E-2</v>
      </c>
      <c r="K1210">
        <v>-1.439649001047971E-2</v>
      </c>
      <c r="L1210">
        <v>-1.254008464697598E-2</v>
      </c>
      <c r="M1210">
        <v>-2.4782299134714639E-2</v>
      </c>
      <c r="N1210">
        <v>1.8089881988815119E-2</v>
      </c>
      <c r="O1210">
        <v>-5.6791569620506799E-3</v>
      </c>
      <c r="P1210">
        <v>-7.8374129699443351E-3</v>
      </c>
      <c r="Q1210">
        <v>-4.2101937124134903E-3</v>
      </c>
      <c r="R1210">
        <v>1.656349606040397E-2</v>
      </c>
      <c r="S1210">
        <v>-4.8904558990620073E-3</v>
      </c>
    </row>
    <row r="1211" spans="1:19" x14ac:dyDescent="0.35">
      <c r="A1211" s="2">
        <v>45177</v>
      </c>
      <c r="B1211">
        <v>0</v>
      </c>
      <c r="C1211">
        <v>4.154759812571962E-3</v>
      </c>
      <c r="D1211">
        <v>8.2984301928854531E-3</v>
      </c>
      <c r="E1211">
        <v>3.420546726761176E-3</v>
      </c>
      <c r="F1211">
        <v>1.1774593023842209E-2</v>
      </c>
      <c r="G1211">
        <v>8.9697627938007951E-3</v>
      </c>
      <c r="H1211">
        <v>1.2210448670704199E-2</v>
      </c>
      <c r="I1211">
        <v>1.383192426147906E-2</v>
      </c>
      <c r="J1211">
        <v>2.9292859553447181E-2</v>
      </c>
      <c r="K1211">
        <v>2.2846442941867329E-2</v>
      </c>
      <c r="L1211">
        <v>1.099575444205891E-2</v>
      </c>
      <c r="M1211">
        <v>8.2417794900122576E-3</v>
      </c>
      <c r="N1211">
        <v>2.9305290894484859E-2</v>
      </c>
      <c r="O1211">
        <v>2.6971806703885992E-3</v>
      </c>
      <c r="P1211">
        <v>4.3884752446521347E-3</v>
      </c>
      <c r="Q1211">
        <v>7.5163596846561376E-3</v>
      </c>
      <c r="R1211">
        <v>4.2642108656100408E-2</v>
      </c>
      <c r="S1211">
        <v>1.4567865616373689E-2</v>
      </c>
    </row>
    <row r="1212" spans="1:19" x14ac:dyDescent="0.35">
      <c r="A1212" s="2">
        <v>45180</v>
      </c>
      <c r="B1212">
        <v>-3.3221994918989362E-3</v>
      </c>
      <c r="C1212">
        <v>-1.5515759654369801E-3</v>
      </c>
      <c r="D1212">
        <v>-1.8578884274763511E-2</v>
      </c>
      <c r="E1212">
        <v>-2.0632763024757809E-2</v>
      </c>
      <c r="F1212">
        <v>-2.4937834408828019E-3</v>
      </c>
      <c r="G1212">
        <v>-1.9287155740273731E-2</v>
      </c>
      <c r="H1212">
        <v>2.1651531773272388E-3</v>
      </c>
      <c r="I1212">
        <v>-1.6010566187816599E-2</v>
      </c>
      <c r="J1212">
        <v>-7.9839654857654097E-3</v>
      </c>
      <c r="K1212">
        <v>-4.210913313073561E-2</v>
      </c>
      <c r="L1212">
        <v>-2.2058746802568249E-2</v>
      </c>
      <c r="M1212">
        <v>4.0871702662821363E-3</v>
      </c>
      <c r="N1212">
        <v>8.9988997985157582E-4</v>
      </c>
      <c r="O1212">
        <v>5.0632886695227697E-3</v>
      </c>
      <c r="P1212">
        <v>-1.747742767954175E-2</v>
      </c>
      <c r="Q1212">
        <v>4.8182591982961487E-3</v>
      </c>
      <c r="R1212">
        <v>1.1826085562971491E-2</v>
      </c>
      <c r="S1212">
        <v>-1.2542151918190299E-2</v>
      </c>
    </row>
    <row r="1213" spans="1:19" x14ac:dyDescent="0.35">
      <c r="A1213" s="2">
        <v>45181</v>
      </c>
      <c r="B1213">
        <v>-4.8680282896501392E-2</v>
      </c>
      <c r="C1213">
        <v>-1.3209090404289751E-2</v>
      </c>
      <c r="D1213">
        <v>2.1919651512252839E-2</v>
      </c>
      <c r="E1213">
        <v>1.862479277774853E-2</v>
      </c>
      <c r="F1213">
        <v>2.6666676358067409E-2</v>
      </c>
      <c r="G1213">
        <v>3.0114447683576181E-2</v>
      </c>
      <c r="H1213">
        <v>6.1727177683359447E-3</v>
      </c>
      <c r="I1213">
        <v>2.0892679808707681E-2</v>
      </c>
      <c r="J1213">
        <v>1.142329920447893E-2</v>
      </c>
      <c r="K1213">
        <v>3.7079522488800747E-2</v>
      </c>
      <c r="L1213">
        <v>4.0570163935979009E-2</v>
      </c>
      <c r="M1213">
        <v>5.427355399195033E-3</v>
      </c>
      <c r="N1213">
        <v>1.5857456090665911E-2</v>
      </c>
      <c r="O1213">
        <v>8.6586935571559831E-3</v>
      </c>
      <c r="P1213">
        <v>2.6978889834425201E-2</v>
      </c>
      <c r="Q1213">
        <v>1.8561371334522962E-2</v>
      </c>
      <c r="R1213">
        <v>1.753163530140478E-2</v>
      </c>
      <c r="S1213">
        <v>2.9169537440738798E-2</v>
      </c>
    </row>
    <row r="1214" spans="1:19" x14ac:dyDescent="0.35">
      <c r="A1214" s="2">
        <v>45182</v>
      </c>
      <c r="B1214">
        <v>0</v>
      </c>
      <c r="C1214">
        <v>4.1994701158714074E-3</v>
      </c>
      <c r="D1214">
        <v>-6.2561184178190343E-3</v>
      </c>
      <c r="E1214">
        <v>-3.656831986677878E-3</v>
      </c>
      <c r="F1214">
        <v>-8.9286354308382165E-3</v>
      </c>
      <c r="G1214">
        <v>-8.8000859099356399E-3</v>
      </c>
      <c r="H1214">
        <v>-3.3741188925525689E-3</v>
      </c>
      <c r="I1214">
        <v>-4.9611952474777343E-3</v>
      </c>
      <c r="J1214">
        <v>-2.246036944019258E-3</v>
      </c>
      <c r="K1214">
        <v>-2.064138750933164E-2</v>
      </c>
      <c r="L1214">
        <v>-1.6558816982442659E-3</v>
      </c>
      <c r="M1214">
        <v>-6.7468229042977335E-4</v>
      </c>
      <c r="N1214">
        <v>-8.9314344961641812E-3</v>
      </c>
      <c r="O1214">
        <v>-2.1851240039227888E-3</v>
      </c>
      <c r="P1214">
        <v>-7.2170730448414266E-3</v>
      </c>
      <c r="Q1214">
        <v>1.8223481161969699E-3</v>
      </c>
      <c r="R1214">
        <v>-5.3330155701505344E-3</v>
      </c>
      <c r="S1214">
        <v>-8.9368972928497437E-3</v>
      </c>
    </row>
    <row r="1215" spans="1:19" x14ac:dyDescent="0.35">
      <c r="A1215" s="2">
        <v>45183</v>
      </c>
      <c r="B1215">
        <v>5.828782969078361E-2</v>
      </c>
      <c r="C1215">
        <v>2.1955144870980711E-2</v>
      </c>
      <c r="D1215">
        <v>1.7905308106877179E-2</v>
      </c>
      <c r="E1215">
        <v>6.1972752435919256E-3</v>
      </c>
      <c r="F1215">
        <v>2.7846139957465651E-2</v>
      </c>
      <c r="G1215">
        <v>1.3166803574685689E-2</v>
      </c>
      <c r="H1215">
        <v>1.8159485885530739E-2</v>
      </c>
      <c r="I1215">
        <v>2.7609849933305949E-2</v>
      </c>
      <c r="J1215">
        <v>4.5665254618627582E-3</v>
      </c>
      <c r="K1215">
        <v>2.860374264360965E-2</v>
      </c>
      <c r="L1215">
        <v>1.477693228106847E-2</v>
      </c>
      <c r="M1215">
        <v>3.7812252063449181E-2</v>
      </c>
      <c r="N1215">
        <v>-1.6237678202047909E-3</v>
      </c>
      <c r="O1215">
        <v>2.2055324923532241E-2</v>
      </c>
      <c r="P1215">
        <v>9.8865669576997384E-3</v>
      </c>
      <c r="Q1215">
        <v>5.6086067421028396E-3</v>
      </c>
      <c r="R1215">
        <v>3.2306901394480998E-3</v>
      </c>
      <c r="S1215">
        <v>1.7863188229780391E-2</v>
      </c>
    </row>
    <row r="1216" spans="1:19" x14ac:dyDescent="0.35">
      <c r="A1216" s="2">
        <v>45184</v>
      </c>
      <c r="B1216">
        <v>0</v>
      </c>
      <c r="C1216">
        <v>-8.9513890885408731E-3</v>
      </c>
      <c r="D1216">
        <v>-7.4698362936034268E-3</v>
      </c>
      <c r="E1216">
        <v>-4.3651546258108853E-3</v>
      </c>
      <c r="F1216">
        <v>-7.9690530040632535E-4</v>
      </c>
      <c r="G1216">
        <v>-1.8416818530195059E-2</v>
      </c>
      <c r="H1216">
        <v>-1.088280158283228E-2</v>
      </c>
      <c r="I1216">
        <v>-2.4884108495204501E-2</v>
      </c>
      <c r="J1216">
        <v>-1.523788754835453E-2</v>
      </c>
      <c r="K1216">
        <v>-1.6465504636005161E-2</v>
      </c>
      <c r="L1216">
        <v>-1.7087731038001212E-2</v>
      </c>
      <c r="M1216">
        <v>-1.1060520026646261E-2</v>
      </c>
      <c r="N1216">
        <v>-1.5776214774110061E-2</v>
      </c>
      <c r="O1216">
        <v>-1.056004657550114E-2</v>
      </c>
      <c r="P1216">
        <v>1.03657471460421E-2</v>
      </c>
      <c r="Q1216">
        <v>-3.7232038754209111E-3</v>
      </c>
      <c r="R1216">
        <v>-1.555326446862848E-2</v>
      </c>
      <c r="S1216">
        <v>-1.5356031608912749E-2</v>
      </c>
    </row>
    <row r="1217" spans="1:19" x14ac:dyDescent="0.35">
      <c r="A1217" s="2">
        <v>45187</v>
      </c>
      <c r="B1217">
        <v>-1.032701262830593E-2</v>
      </c>
      <c r="C1217">
        <v>-4.9032132520441252E-3</v>
      </c>
      <c r="D1217">
        <v>7.3642818392387621E-3</v>
      </c>
      <c r="E1217">
        <v>4.3242846793583034E-3</v>
      </c>
      <c r="F1217">
        <v>-3.9871826584202408E-3</v>
      </c>
      <c r="G1217">
        <v>-2.2694877599893641E-3</v>
      </c>
      <c r="H1217">
        <v>-9.1694822474341908E-4</v>
      </c>
      <c r="I1217">
        <v>1.4031741225842611E-2</v>
      </c>
      <c r="J1217">
        <v>1.6448845664065681E-2</v>
      </c>
      <c r="K1217">
        <v>7.4406405792859509E-4</v>
      </c>
      <c r="L1217">
        <v>2.5698904091171482E-3</v>
      </c>
      <c r="M1217">
        <v>1.250004874149457E-2</v>
      </c>
      <c r="N1217">
        <v>1.1732623417267879E-2</v>
      </c>
      <c r="O1217">
        <v>8.9714243344596323E-3</v>
      </c>
      <c r="P1217">
        <v>-5.9846229492753764E-3</v>
      </c>
      <c r="Q1217">
        <v>2.7569329171548418E-3</v>
      </c>
      <c r="R1217">
        <v>1.809578533355127E-2</v>
      </c>
      <c r="S1217">
        <v>8.0548919125631446E-3</v>
      </c>
    </row>
    <row r="1218" spans="1:19" x14ac:dyDescent="0.35">
      <c r="A1218" s="2">
        <v>45188</v>
      </c>
      <c r="B1218">
        <v>-1.7391702403193321E-3</v>
      </c>
      <c r="C1218">
        <v>6.7427423303885181E-3</v>
      </c>
      <c r="D1218">
        <v>-1.0604092859034631E-2</v>
      </c>
      <c r="E1218">
        <v>-1.195915813796411E-4</v>
      </c>
      <c r="F1218">
        <v>1.4411545088377499E-2</v>
      </c>
      <c r="G1218">
        <v>-2.183804364295383E-2</v>
      </c>
      <c r="H1218">
        <v>7.9535985819976229E-3</v>
      </c>
      <c r="I1218">
        <v>-2.189421470457531E-2</v>
      </c>
      <c r="J1218">
        <v>-2.6800536536747192E-2</v>
      </c>
      <c r="K1218">
        <v>-5.5761888517529279E-3</v>
      </c>
      <c r="L1218">
        <v>-7.6900244108707438E-3</v>
      </c>
      <c r="M1218">
        <v>-7.1475326583242396E-3</v>
      </c>
      <c r="N1218">
        <v>-1.8211505681612779E-2</v>
      </c>
      <c r="O1218">
        <v>-9.1989548682924749E-4</v>
      </c>
      <c r="P1218">
        <v>-2.0068847650466242E-3</v>
      </c>
      <c r="Q1218">
        <v>1.3135863818291019E-2</v>
      </c>
      <c r="R1218">
        <v>-2.4747016881875861E-2</v>
      </c>
      <c r="S1218">
        <v>-2.6351494140319791E-3</v>
      </c>
    </row>
    <row r="1219" spans="1:19" x14ac:dyDescent="0.35">
      <c r="A1219" s="2">
        <v>45189</v>
      </c>
      <c r="B1219">
        <v>1.219515234366297E-2</v>
      </c>
      <c r="C1219">
        <v>-5.1520016622056408E-3</v>
      </c>
      <c r="D1219">
        <v>-1.615792935224936E-2</v>
      </c>
      <c r="E1219">
        <v>-3.050180616875009E-3</v>
      </c>
      <c r="F1219">
        <v>1.8153075151789769E-2</v>
      </c>
      <c r="G1219">
        <v>-2.7131778974293749E-2</v>
      </c>
      <c r="H1219">
        <v>-1.5174802903045179E-3</v>
      </c>
      <c r="I1219">
        <v>-1.735415159143883E-2</v>
      </c>
      <c r="J1219">
        <v>3.4176678057549199E-3</v>
      </c>
      <c r="K1219">
        <v>-2.242989998275469E-2</v>
      </c>
      <c r="L1219">
        <v>-2.3704525910644762E-2</v>
      </c>
      <c r="M1219">
        <v>3.2722436086325408E-3</v>
      </c>
      <c r="N1219">
        <v>-1.2477092987197571E-3</v>
      </c>
      <c r="O1219">
        <v>-3.6827333823781232E-3</v>
      </c>
      <c r="P1219">
        <v>-9.4800694009948838E-3</v>
      </c>
      <c r="Q1219">
        <v>3.014323974419586E-4</v>
      </c>
      <c r="R1219">
        <v>2.1729334569320362E-3</v>
      </c>
      <c r="S1219">
        <v>-7.9264009396741164E-3</v>
      </c>
    </row>
    <row r="1220" spans="1:19" x14ac:dyDescent="0.35">
      <c r="A1220" s="2">
        <v>45190</v>
      </c>
      <c r="B1220">
        <v>-6.8846750855372507E-3</v>
      </c>
      <c r="C1220">
        <v>-1.320556969905751E-2</v>
      </c>
      <c r="D1220">
        <v>-1.7330987699413769E-2</v>
      </c>
      <c r="E1220">
        <v>-8.99881156672655E-3</v>
      </c>
      <c r="F1220">
        <v>-2.713172430725852E-2</v>
      </c>
      <c r="G1220">
        <v>-2.3187356899287411E-2</v>
      </c>
      <c r="H1220">
        <v>-2.279632143741428E-2</v>
      </c>
      <c r="I1220">
        <v>-3.4233484617041232E-2</v>
      </c>
      <c r="J1220">
        <v>1.3755256469059731E-2</v>
      </c>
      <c r="K1220">
        <v>-1.0707400051824131E-2</v>
      </c>
      <c r="L1220">
        <v>-2.6303532130058871E-2</v>
      </c>
      <c r="M1220">
        <v>-2.283106111501965E-2</v>
      </c>
      <c r="N1220">
        <v>-1.0826733027538E-3</v>
      </c>
      <c r="O1220">
        <v>-7.2385095115451437E-3</v>
      </c>
      <c r="P1220">
        <v>-8.4106260802094823E-3</v>
      </c>
      <c r="Q1220">
        <v>-1.2509398017288899E-2</v>
      </c>
      <c r="R1220">
        <v>2.329160251858919E-2</v>
      </c>
      <c r="S1220">
        <v>-1.408933089535414E-2</v>
      </c>
    </row>
    <row r="1221" spans="1:19" x14ac:dyDescent="0.35">
      <c r="A1221" s="2">
        <v>45191</v>
      </c>
      <c r="B1221">
        <v>6.9324024237873427E-3</v>
      </c>
      <c r="C1221">
        <v>8.6590635386889492E-3</v>
      </c>
      <c r="D1221">
        <v>7.5587854295822154E-4</v>
      </c>
      <c r="E1221">
        <v>6.5984436398378588E-3</v>
      </c>
      <c r="F1221">
        <v>1.593549975509978E-3</v>
      </c>
      <c r="G1221">
        <v>2.448167350124208E-4</v>
      </c>
      <c r="H1221">
        <v>-9.3320514235240015E-4</v>
      </c>
      <c r="I1221">
        <v>-5.3666579049417304E-3</v>
      </c>
      <c r="J1221">
        <v>-8.4641647969376788E-3</v>
      </c>
      <c r="K1221">
        <v>1.120984596755159E-2</v>
      </c>
      <c r="L1221">
        <v>5.2748854501223352E-3</v>
      </c>
      <c r="M1221">
        <v>6.675551839881777E-3</v>
      </c>
      <c r="N1221">
        <v>-1.133905016918901E-2</v>
      </c>
      <c r="O1221">
        <v>9.3076451095952528E-4</v>
      </c>
      <c r="P1221">
        <v>-9.0669161134062648E-3</v>
      </c>
      <c r="Q1221">
        <v>1.373686417518005E-3</v>
      </c>
      <c r="R1221">
        <v>-7.0402594795835327E-3</v>
      </c>
      <c r="S1221">
        <v>1.568479118007504E-3</v>
      </c>
    </row>
    <row r="1222" spans="1:19" x14ac:dyDescent="0.35">
      <c r="A1222" s="2">
        <v>45194</v>
      </c>
      <c r="B1222">
        <v>-5.1634652782525103E-3</v>
      </c>
      <c r="C1222">
        <v>8.064575290322118E-3</v>
      </c>
      <c r="D1222">
        <v>1.6028831939624011E-2</v>
      </c>
      <c r="E1222">
        <v>1.461395661091891E-2</v>
      </c>
      <c r="F1222">
        <v>7.9555067554586412E-3</v>
      </c>
      <c r="G1222">
        <v>2.4710483124588341E-2</v>
      </c>
      <c r="H1222">
        <v>7.4720654155231436E-3</v>
      </c>
      <c r="I1222">
        <v>1.212369181510353E-2</v>
      </c>
      <c r="J1222">
        <v>4.8219936499251936E-3</v>
      </c>
      <c r="K1222">
        <v>1.720184787955437E-2</v>
      </c>
      <c r="L1222">
        <v>4.2932523695979894E-3</v>
      </c>
      <c r="M1222">
        <v>-2.6525268441179861E-3</v>
      </c>
      <c r="N1222">
        <v>1.4167653061025741E-2</v>
      </c>
      <c r="O1222">
        <v>2.9448593188838861E-3</v>
      </c>
      <c r="P1222">
        <v>1.062569335601227E-2</v>
      </c>
      <c r="Q1222">
        <v>8.8400572299929259E-3</v>
      </c>
      <c r="R1222">
        <v>8.7422704341306723E-3</v>
      </c>
      <c r="S1222">
        <v>1.122326419071307E-2</v>
      </c>
    </row>
    <row r="1223" spans="1:19" x14ac:dyDescent="0.35">
      <c r="A1223" s="2">
        <v>45195</v>
      </c>
      <c r="B1223">
        <v>-6.9204908716624658E-3</v>
      </c>
      <c r="C1223">
        <v>-2.8387496302776372E-3</v>
      </c>
      <c r="D1223">
        <v>-7.6814618780743924E-3</v>
      </c>
      <c r="E1223">
        <v>-5.3938623532827634E-3</v>
      </c>
      <c r="F1223">
        <v>-3.9858130749745202E-2</v>
      </c>
      <c r="G1223">
        <v>9.789078391894579E-3</v>
      </c>
      <c r="H1223">
        <v>-9.5797937582338122E-3</v>
      </c>
      <c r="I1223">
        <v>6.5810005014577122E-4</v>
      </c>
      <c r="J1223">
        <v>-2.0622533597696498E-2</v>
      </c>
      <c r="K1223">
        <v>-1.2025531251939279E-2</v>
      </c>
      <c r="L1223">
        <v>-1.5832286582684321E-4</v>
      </c>
      <c r="M1223">
        <v>-2.526592530551719E-2</v>
      </c>
      <c r="N1223">
        <v>-6.9848993646302038E-3</v>
      </c>
      <c r="O1223">
        <v>-1.2362843655314371E-2</v>
      </c>
      <c r="P1223">
        <v>-2.0445093566641148E-3</v>
      </c>
      <c r="Q1223">
        <v>-1.2086414874812429E-2</v>
      </c>
      <c r="R1223">
        <v>-3.3847343746506442E-2</v>
      </c>
      <c r="S1223">
        <v>1.5486420252917019E-3</v>
      </c>
    </row>
    <row r="1224" spans="1:19" x14ac:dyDescent="0.35">
      <c r="A1224" s="2">
        <v>45196</v>
      </c>
      <c r="B1224">
        <v>1.393735256676298E-2</v>
      </c>
      <c r="C1224">
        <v>2.173912826145652E-2</v>
      </c>
      <c r="D1224">
        <v>2.969709184411129E-2</v>
      </c>
      <c r="E1224">
        <v>1.9308615693188091E-2</v>
      </c>
      <c r="F1224">
        <v>1.5831192501364111E-2</v>
      </c>
      <c r="G1224">
        <v>2.3092589432156089E-2</v>
      </c>
      <c r="H1224">
        <v>3.088935082154087E-2</v>
      </c>
      <c r="I1224">
        <v>3.9463255749806692E-2</v>
      </c>
      <c r="J1224">
        <v>9.3364315587418645E-3</v>
      </c>
      <c r="K1224">
        <v>4.1840977658219147E-2</v>
      </c>
      <c r="L1224">
        <v>3.8796516902930067E-2</v>
      </c>
      <c r="M1224">
        <v>1.9099572889212491E-2</v>
      </c>
      <c r="N1224">
        <v>1.155592709339315E-2</v>
      </c>
      <c r="O1224">
        <v>1.5803488503056681E-2</v>
      </c>
      <c r="P1224">
        <v>2.8095008140884611E-2</v>
      </c>
      <c r="Q1224">
        <v>1.254016715107098E-2</v>
      </c>
      <c r="R1224">
        <v>1.6739552515295131E-2</v>
      </c>
      <c r="S1224">
        <v>3.255730834557613E-2</v>
      </c>
    </row>
    <row r="1225" spans="1:19" x14ac:dyDescent="0.35">
      <c r="A1225" s="2">
        <v>45197</v>
      </c>
      <c r="B1225">
        <v>1.374569095299827E-2</v>
      </c>
      <c r="C1225">
        <v>-1.2664196448760601E-3</v>
      </c>
      <c r="D1225">
        <v>-3.0059095310499551E-3</v>
      </c>
      <c r="E1225">
        <v>-2.6309396154960969E-3</v>
      </c>
      <c r="F1225">
        <v>5.1946768634485441E-3</v>
      </c>
      <c r="G1225">
        <v>-2.6190897604413399E-3</v>
      </c>
      <c r="H1225">
        <v>-1.816134612509734E-3</v>
      </c>
      <c r="I1225">
        <v>-8.8584622676419755E-3</v>
      </c>
      <c r="J1225">
        <v>1.3120847174616699E-2</v>
      </c>
      <c r="K1225">
        <v>7.3020958903668998E-4</v>
      </c>
      <c r="L1225">
        <v>4.2682694193540982E-3</v>
      </c>
      <c r="M1225">
        <v>-6.6934248499876947E-3</v>
      </c>
      <c r="N1225">
        <v>2.135753458752299E-2</v>
      </c>
      <c r="O1225">
        <v>1.3863135077127E-2</v>
      </c>
      <c r="P1225">
        <v>2.5619020996363599E-3</v>
      </c>
      <c r="Q1225">
        <v>9.5151282599275078E-3</v>
      </c>
      <c r="R1225">
        <v>2.2438332974102471E-2</v>
      </c>
      <c r="S1225">
        <v>-6.0731771245007282E-3</v>
      </c>
    </row>
    <row r="1226" spans="1:19" x14ac:dyDescent="0.35">
      <c r="A1226" s="2">
        <v>45198</v>
      </c>
      <c r="B1226">
        <v>0</v>
      </c>
      <c r="C1226">
        <v>-1.8006589069214599E-2</v>
      </c>
      <c r="D1226">
        <v>-2.3793993911321861E-2</v>
      </c>
      <c r="E1226">
        <v>-1.1548191807343009E-2</v>
      </c>
      <c r="F1226">
        <v>-2.5839158239763238E-3</v>
      </c>
      <c r="G1226">
        <v>-2.0931531114293689E-2</v>
      </c>
      <c r="H1226">
        <v>-5.7609425756441901E-3</v>
      </c>
      <c r="I1226">
        <v>-2.3238009884173901E-2</v>
      </c>
      <c r="J1226">
        <v>-2.00090250591437E-2</v>
      </c>
      <c r="K1226">
        <v>-2.407884423113282E-2</v>
      </c>
      <c r="L1226">
        <v>-1.5179197128459051E-2</v>
      </c>
      <c r="M1226">
        <v>1.010779302801379E-2</v>
      </c>
      <c r="N1226">
        <v>-2.6179192224971119E-2</v>
      </c>
      <c r="O1226">
        <v>-2.1877839392264731E-2</v>
      </c>
      <c r="P1226">
        <v>-2.3850131128355101E-2</v>
      </c>
      <c r="Q1226">
        <v>-1.615788741809665E-2</v>
      </c>
      <c r="R1226">
        <v>-3.7165277861390338E-2</v>
      </c>
      <c r="S1226">
        <v>-1.5819850351321271E-2</v>
      </c>
    </row>
    <row r="1227" spans="1:19" x14ac:dyDescent="0.35">
      <c r="A1227" s="2">
        <v>45201</v>
      </c>
      <c r="B1227">
        <v>0</v>
      </c>
      <c r="C1227">
        <v>-2.3243883743767509E-2</v>
      </c>
      <c r="D1227">
        <v>-2.2537564687993169E-2</v>
      </c>
      <c r="E1227">
        <v>-1.2335357496308321E-2</v>
      </c>
      <c r="F1227">
        <v>-3.2815182051955771E-2</v>
      </c>
      <c r="G1227">
        <v>-2.4455658179448059E-2</v>
      </c>
      <c r="H1227">
        <v>-1.616354034387435E-2</v>
      </c>
      <c r="I1227">
        <v>-2.5359539918551999E-2</v>
      </c>
      <c r="J1227">
        <v>-8.7220981616723536E-3</v>
      </c>
      <c r="K1227">
        <v>-4.3364439878789907E-2</v>
      </c>
      <c r="L1227">
        <v>-3.9765660565618137E-2</v>
      </c>
      <c r="M1227">
        <v>-2.068039248454934E-2</v>
      </c>
      <c r="N1227">
        <v>-9.4049883490184838E-3</v>
      </c>
      <c r="O1227">
        <v>-1.5843377871223922E-2</v>
      </c>
      <c r="P1227">
        <v>-2.559629533157004E-2</v>
      </c>
      <c r="Q1227">
        <v>-1.7335798877521569E-2</v>
      </c>
      <c r="R1227">
        <v>-2.5545189870848199E-2</v>
      </c>
      <c r="S1227">
        <v>-1.6584493402085791E-2</v>
      </c>
    </row>
    <row r="1228" spans="1:19" x14ac:dyDescent="0.35">
      <c r="A1228" s="2">
        <v>45202</v>
      </c>
      <c r="B1228">
        <v>-5.084748913316417E-2</v>
      </c>
      <c r="C1228">
        <v>-5.8170082043399463E-3</v>
      </c>
      <c r="D1228">
        <v>4.2698406773911124E-3</v>
      </c>
      <c r="E1228">
        <v>2.3416966148861458E-3</v>
      </c>
      <c r="F1228">
        <v>2.678505383259866E-3</v>
      </c>
      <c r="G1228">
        <v>4.6902404757391816E-3</v>
      </c>
      <c r="H1228">
        <v>-2.2318611460301011E-2</v>
      </c>
      <c r="I1228">
        <v>2.5483394686238729E-3</v>
      </c>
      <c r="J1228">
        <v>-1.833087080150431E-2</v>
      </c>
      <c r="K1228">
        <v>3.5170013728424991E-3</v>
      </c>
      <c r="L1228">
        <v>2.5682570674829819E-3</v>
      </c>
      <c r="M1228">
        <v>-2.5885591128339321E-2</v>
      </c>
      <c r="N1228">
        <v>-2.8482587120998711E-2</v>
      </c>
      <c r="O1228">
        <v>1.5782060389035729E-4</v>
      </c>
      <c r="P1228">
        <v>1.7911142152888799E-3</v>
      </c>
      <c r="Q1228">
        <v>-3.714102953046305E-3</v>
      </c>
      <c r="R1228">
        <v>-3.2659760878065207E-2</v>
      </c>
      <c r="S1228">
        <v>1.72966432580135E-3</v>
      </c>
    </row>
    <row r="1229" spans="1:19" x14ac:dyDescent="0.35">
      <c r="A1229" s="2">
        <v>45203</v>
      </c>
      <c r="B1229">
        <v>-2.142855135761923E-2</v>
      </c>
      <c r="C1229">
        <v>-3.4308397708239347E-2</v>
      </c>
      <c r="D1229">
        <v>-3.6309483562246607E-2</v>
      </c>
      <c r="E1229">
        <v>-2.330314426649727E-2</v>
      </c>
      <c r="F1229">
        <v>-3.3837827929805719E-2</v>
      </c>
      <c r="G1229">
        <v>-3.927884348509747E-2</v>
      </c>
      <c r="H1229">
        <v>-2.3779294696283041E-2</v>
      </c>
      <c r="I1229">
        <v>-4.1739138090939647E-2</v>
      </c>
      <c r="J1229">
        <v>-3.6531529466674477E-2</v>
      </c>
      <c r="K1229">
        <v>-4.9844289282872767E-2</v>
      </c>
      <c r="L1229">
        <v>-3.8744813306609172E-2</v>
      </c>
      <c r="M1229">
        <v>-3.0769241396746749E-2</v>
      </c>
      <c r="N1229">
        <v>-4.445213740280618E-2</v>
      </c>
      <c r="O1229">
        <v>-2.098786189258162E-2</v>
      </c>
      <c r="P1229">
        <v>-5.0655623298086372E-2</v>
      </c>
      <c r="Q1229">
        <v>-2.42311285175324E-2</v>
      </c>
      <c r="R1229">
        <v>-3.6757082681210813E-2</v>
      </c>
      <c r="S1229">
        <v>-3.7382370618148857E-2</v>
      </c>
    </row>
    <row r="1230" spans="1:19" x14ac:dyDescent="0.35">
      <c r="A1230" s="2">
        <v>45204</v>
      </c>
      <c r="B1230">
        <v>0</v>
      </c>
      <c r="C1230">
        <v>2.7539654346804281E-3</v>
      </c>
      <c r="D1230">
        <v>7.9405309979763139E-4</v>
      </c>
      <c r="E1230">
        <v>5.2747522116680656E-3</v>
      </c>
      <c r="F1230">
        <v>-1.290328276434138E-2</v>
      </c>
      <c r="G1230">
        <v>-7.5401899622642432E-3</v>
      </c>
      <c r="H1230">
        <v>7.4699123138490808E-3</v>
      </c>
      <c r="I1230">
        <v>-9.2139381086437933E-3</v>
      </c>
      <c r="J1230">
        <v>2.7485981543875489E-3</v>
      </c>
      <c r="K1230">
        <v>-6.5573646928175364E-3</v>
      </c>
      <c r="L1230">
        <v>-1.03264931544883E-2</v>
      </c>
      <c r="M1230">
        <v>-5.7720207874283336E-3</v>
      </c>
      <c r="N1230">
        <v>-9.1410195534950001E-3</v>
      </c>
      <c r="O1230">
        <v>9.9935634192025447E-3</v>
      </c>
      <c r="P1230">
        <v>3.4525774517906171E-3</v>
      </c>
      <c r="Q1230">
        <v>1.7510635165587369E-3</v>
      </c>
      <c r="R1230">
        <v>-9.2484055782018348E-3</v>
      </c>
      <c r="S1230">
        <v>-2.2511239565480071E-2</v>
      </c>
    </row>
    <row r="1231" spans="1:19" x14ac:dyDescent="0.35">
      <c r="A1231" s="2">
        <v>45205</v>
      </c>
      <c r="B1231">
        <v>3.6496315432303921E-3</v>
      </c>
      <c r="C1231">
        <v>2.3619947879262249E-2</v>
      </c>
      <c r="D1231">
        <v>1.6840093880285071E-2</v>
      </c>
      <c r="E1231">
        <v>-1.018906817942788E-2</v>
      </c>
      <c r="F1231">
        <v>1.8674151868195429E-2</v>
      </c>
      <c r="G1231">
        <v>1.874056862568407E-2</v>
      </c>
      <c r="H1231">
        <v>1.5796252960695641E-2</v>
      </c>
      <c r="I1231">
        <v>2.613776495874132E-2</v>
      </c>
      <c r="J1231">
        <v>6.3255075858859033E-3</v>
      </c>
      <c r="K1231">
        <v>1.4438946144080809E-2</v>
      </c>
      <c r="L1231">
        <v>3.332218283122379E-2</v>
      </c>
      <c r="M1231">
        <v>2.2496376651080841E-2</v>
      </c>
      <c r="N1231">
        <v>-2.6489348983423922E-3</v>
      </c>
      <c r="O1231">
        <v>2.9843563098373549E-2</v>
      </c>
      <c r="P1231">
        <v>7.8199332926109921E-3</v>
      </c>
      <c r="Q1231">
        <v>1.6844160586112929E-2</v>
      </c>
      <c r="R1231">
        <v>-7.4522115029054259E-3</v>
      </c>
      <c r="S1231">
        <v>-1.669875062243531E-2</v>
      </c>
    </row>
    <row r="1232" spans="1:19" x14ac:dyDescent="0.35">
      <c r="A1232" s="2">
        <v>45208</v>
      </c>
      <c r="B1232">
        <v>2.5454521179199219E-2</v>
      </c>
      <c r="C1232">
        <v>2.9782595469281858E-2</v>
      </c>
      <c r="D1232">
        <v>5.6273326713072391E-2</v>
      </c>
      <c r="E1232">
        <v>2.7676745000980271E-2</v>
      </c>
      <c r="F1232">
        <v>5.4078800909413083E-2</v>
      </c>
      <c r="G1232">
        <v>5.4358597439650991E-2</v>
      </c>
      <c r="H1232">
        <v>5.9028788595832493E-2</v>
      </c>
      <c r="I1232">
        <v>5.3072466016022002E-2</v>
      </c>
      <c r="J1232">
        <v>2.3676538901090009E-2</v>
      </c>
      <c r="K1232">
        <v>6.6287089824572876E-2</v>
      </c>
      <c r="L1232">
        <v>4.5276884455122117E-2</v>
      </c>
      <c r="M1232">
        <v>4.4002848645316117E-2</v>
      </c>
      <c r="N1232">
        <v>1.8499842824881711E-2</v>
      </c>
      <c r="O1232">
        <v>2.4639818506111411E-2</v>
      </c>
      <c r="P1232">
        <v>4.7485954175801932E-2</v>
      </c>
      <c r="Q1232">
        <v>1.6877529726377238E-2</v>
      </c>
      <c r="R1232">
        <v>3.319367436414034E-3</v>
      </c>
      <c r="S1232">
        <v>3.4991127682349583E-2</v>
      </c>
    </row>
    <row r="1233" spans="1:19" x14ac:dyDescent="0.35">
      <c r="A1233" s="2">
        <v>45209</v>
      </c>
      <c r="B1233">
        <v>1.0638287978706581E-2</v>
      </c>
      <c r="C1233">
        <v>6.2532994410389184E-3</v>
      </c>
      <c r="D1233">
        <v>-1.173865364611237E-2</v>
      </c>
      <c r="E1233">
        <v>-1.0796446476436521E-3</v>
      </c>
      <c r="F1233">
        <v>2.260875899007098E-2</v>
      </c>
      <c r="G1233">
        <v>-4.1653640865273456E-3</v>
      </c>
      <c r="H1233">
        <v>1.558292961426222E-2</v>
      </c>
      <c r="I1233">
        <v>1.7602778923966329E-3</v>
      </c>
      <c r="J1233">
        <v>1.5965115100822661E-2</v>
      </c>
      <c r="K1233">
        <v>3.813966687558068E-4</v>
      </c>
      <c r="L1233">
        <v>-3.1162526450760901E-3</v>
      </c>
      <c r="M1233">
        <v>2.515293868310153E-2</v>
      </c>
      <c r="N1233">
        <v>1.061057081726435E-2</v>
      </c>
      <c r="O1233">
        <v>5.4446139443287134E-3</v>
      </c>
      <c r="P1233">
        <v>5.0369654359958549E-3</v>
      </c>
      <c r="Q1233">
        <v>6.7620601422122562E-3</v>
      </c>
      <c r="R1233">
        <v>2.567953619228058E-2</v>
      </c>
      <c r="S1233">
        <v>-4.237314606206577E-3</v>
      </c>
    </row>
    <row r="1234" spans="1:19" x14ac:dyDescent="0.35">
      <c r="A1234" s="2">
        <v>45210</v>
      </c>
      <c r="B1234">
        <v>3.5087687010102449E-3</v>
      </c>
      <c r="C1234">
        <v>7.7679233378180612E-4</v>
      </c>
      <c r="D1234">
        <v>-2.907215033215671E-3</v>
      </c>
      <c r="E1234">
        <v>-3.2664783717797241E-2</v>
      </c>
      <c r="F1234">
        <v>8.5033646659427031E-3</v>
      </c>
      <c r="G1234">
        <v>5.2087558347380103E-3</v>
      </c>
      <c r="H1234">
        <v>-1.239304721595991E-2</v>
      </c>
      <c r="I1234">
        <v>8.6560275969651546E-3</v>
      </c>
      <c r="J1234">
        <v>-2.619022081326583E-3</v>
      </c>
      <c r="K1234">
        <v>9.9123136707499615E-3</v>
      </c>
      <c r="L1234">
        <v>-9.8468632574099102E-3</v>
      </c>
      <c r="M1234">
        <v>-6.6311533457652505E-4</v>
      </c>
      <c r="N1234">
        <v>-2.3133807865604039E-3</v>
      </c>
      <c r="O1234">
        <v>-1.9555540098769031E-3</v>
      </c>
      <c r="P1234">
        <v>-5.3064684473977941E-3</v>
      </c>
      <c r="Q1234">
        <v>3.2056003203362331E-3</v>
      </c>
      <c r="R1234">
        <v>-4.6848428393294617E-3</v>
      </c>
      <c r="S1234">
        <v>-3.5853341623843238E-2</v>
      </c>
    </row>
    <row r="1235" spans="1:19" x14ac:dyDescent="0.35">
      <c r="A1235" s="2">
        <v>45211</v>
      </c>
      <c r="B1235">
        <v>-1.7482501451143939E-2</v>
      </c>
      <c r="C1235">
        <v>1.6558840373442459E-2</v>
      </c>
      <c r="D1235">
        <v>8.9137313008003094E-3</v>
      </c>
      <c r="E1235">
        <v>8.0692352057165628E-4</v>
      </c>
      <c r="F1235">
        <v>3.3725981129020251E-3</v>
      </c>
      <c r="G1235">
        <v>1.2483338090681251E-2</v>
      </c>
      <c r="H1235">
        <v>5.9755002032084734E-3</v>
      </c>
      <c r="I1235">
        <v>8.8398992620841721E-3</v>
      </c>
      <c r="J1235">
        <v>-6.2619110192113636E-3</v>
      </c>
      <c r="K1235">
        <v>1.170249810612556E-2</v>
      </c>
      <c r="L1235">
        <v>-2.0520243662263131E-3</v>
      </c>
      <c r="M1235">
        <v>-3.3177767415165649E-3</v>
      </c>
      <c r="N1235">
        <v>-1.2307152918512251E-2</v>
      </c>
      <c r="O1235">
        <v>2.8636371397499079E-3</v>
      </c>
      <c r="P1235">
        <v>3.8529519249708159E-3</v>
      </c>
      <c r="Q1235">
        <v>-3.95616782186059E-3</v>
      </c>
      <c r="R1235">
        <v>-2.6003048751176431E-2</v>
      </c>
      <c r="S1235">
        <v>-1.8776147973109669E-4</v>
      </c>
    </row>
    <row r="1236" spans="1:19" x14ac:dyDescent="0.35">
      <c r="A1236" s="2">
        <v>45212</v>
      </c>
      <c r="B1236">
        <v>1.779400193144598E-3</v>
      </c>
      <c r="C1236">
        <v>1.83252013623878E-2</v>
      </c>
      <c r="D1236">
        <v>3.0963578948914661E-2</v>
      </c>
      <c r="E1236">
        <v>1.755257390030196E-2</v>
      </c>
      <c r="F1236">
        <v>2.6050464999400221E-2</v>
      </c>
      <c r="G1236">
        <v>3.7841035551658957E-2</v>
      </c>
      <c r="H1236">
        <v>2.2869004473021311E-2</v>
      </c>
      <c r="I1236">
        <v>2.9612955841941568E-2</v>
      </c>
      <c r="J1236">
        <v>4.1330647676343091E-3</v>
      </c>
      <c r="K1236">
        <v>4.7388105658821462E-2</v>
      </c>
      <c r="L1236">
        <v>1.8190394050143551E-2</v>
      </c>
      <c r="M1236">
        <v>2.7962622762401249E-2</v>
      </c>
      <c r="N1236">
        <v>-1.354398321997685E-3</v>
      </c>
      <c r="O1236">
        <v>1.262395058596932E-2</v>
      </c>
      <c r="P1236">
        <v>1.00383531331758E-2</v>
      </c>
      <c r="Q1236">
        <v>1.5276411919464611E-2</v>
      </c>
      <c r="R1236">
        <v>-1.4259668918308319E-3</v>
      </c>
      <c r="S1236">
        <v>3.1933906538833767E-2</v>
      </c>
    </row>
    <row r="1237" spans="1:19" x14ac:dyDescent="0.35">
      <c r="A1237" s="2">
        <v>45215</v>
      </c>
      <c r="B1237">
        <v>5.3285492649000066E-3</v>
      </c>
      <c r="C1237">
        <v>5.248832447601659E-3</v>
      </c>
      <c r="D1237">
        <v>3.6040061544333479E-3</v>
      </c>
      <c r="E1237">
        <v>8.1677208349388852E-3</v>
      </c>
      <c r="F1237">
        <v>1.1466063004007321E-2</v>
      </c>
      <c r="G1237">
        <v>7.630848994981454E-3</v>
      </c>
      <c r="H1237">
        <v>5.807314621228965E-4</v>
      </c>
      <c r="I1237">
        <v>2.671213164331832E-3</v>
      </c>
      <c r="J1237">
        <v>1.720650476734531E-2</v>
      </c>
      <c r="K1237">
        <v>1.3537610042220869E-2</v>
      </c>
      <c r="L1237">
        <v>1.553527281582312E-2</v>
      </c>
      <c r="M1237">
        <v>2.266840526038694E-2</v>
      </c>
      <c r="N1237">
        <v>1.066909204571043E-2</v>
      </c>
      <c r="O1237">
        <v>1.08341778203771E-2</v>
      </c>
      <c r="P1237">
        <v>2.630798881938734E-3</v>
      </c>
      <c r="Q1237">
        <v>1.3542572800766539E-3</v>
      </c>
      <c r="R1237">
        <v>2.4989964072018589E-2</v>
      </c>
      <c r="S1237">
        <v>7.2808111454292224E-4</v>
      </c>
    </row>
    <row r="1238" spans="1:19" x14ac:dyDescent="0.35">
      <c r="A1238" s="2">
        <v>45216</v>
      </c>
      <c r="B1238">
        <v>7.0671312599621672E-3</v>
      </c>
      <c r="C1238">
        <v>1.46692451723851E-2</v>
      </c>
      <c r="D1238">
        <v>1.197021312633328E-3</v>
      </c>
      <c r="E1238">
        <v>1.3240631974380751E-2</v>
      </c>
      <c r="F1238">
        <v>9.7166070072711719E-3</v>
      </c>
      <c r="G1238">
        <v>2.0145091705079392E-3</v>
      </c>
      <c r="H1238">
        <v>2.0313804309024519E-3</v>
      </c>
      <c r="I1238">
        <v>1.6170057657142412E-2</v>
      </c>
      <c r="J1238">
        <v>3.9138132622038579E-3</v>
      </c>
      <c r="K1238">
        <v>6.3268265810350064E-3</v>
      </c>
      <c r="L1238">
        <v>2.447525550965501E-3</v>
      </c>
      <c r="M1238">
        <v>2.3432535251182829E-2</v>
      </c>
      <c r="N1238">
        <v>1.9055348028078841E-2</v>
      </c>
      <c r="O1238">
        <v>5.4324070406077674E-3</v>
      </c>
      <c r="P1238">
        <v>1.749339016001938E-3</v>
      </c>
      <c r="Q1238">
        <v>6.7617807430071508E-3</v>
      </c>
      <c r="R1238">
        <v>1.1764733896608931E-2</v>
      </c>
      <c r="S1238">
        <v>1.3096905504728079E-2</v>
      </c>
    </row>
    <row r="1239" spans="1:19" x14ac:dyDescent="0.35">
      <c r="A1239" s="2">
        <v>45217</v>
      </c>
      <c r="B1239">
        <v>1.0526389758675149E-2</v>
      </c>
      <c r="C1239">
        <v>-2.2053213007742212E-3</v>
      </c>
      <c r="D1239">
        <v>9.0068362919126788E-3</v>
      </c>
      <c r="E1239">
        <v>7.9359719840628173E-3</v>
      </c>
      <c r="F1239">
        <v>-4.0096875790882613E-3</v>
      </c>
      <c r="G1239">
        <v>1.087104742144906E-2</v>
      </c>
      <c r="H1239">
        <v>5.792064443713052E-3</v>
      </c>
      <c r="I1239">
        <v>5.7919168848541416E-3</v>
      </c>
      <c r="J1239">
        <v>1.7510295865402759E-2</v>
      </c>
      <c r="K1239">
        <v>7.6842831457395464E-3</v>
      </c>
      <c r="L1239">
        <v>1.480242122690689E-2</v>
      </c>
      <c r="M1239">
        <v>2.2277286278505452E-2</v>
      </c>
      <c r="N1239">
        <v>2.0542465631203651E-2</v>
      </c>
      <c r="O1239">
        <v>1.4596465134530939E-4</v>
      </c>
      <c r="P1239">
        <v>4.9475429181533581E-3</v>
      </c>
      <c r="Q1239">
        <v>5.9706665370073964E-4</v>
      </c>
      <c r="R1239">
        <v>2.5321320637174068E-2</v>
      </c>
      <c r="S1239">
        <v>1.4004812890850321E-2</v>
      </c>
    </row>
    <row r="1240" spans="1:19" x14ac:dyDescent="0.35">
      <c r="A1240" s="2">
        <v>45218</v>
      </c>
      <c r="B1240">
        <v>-2.0833395421502528E-2</v>
      </c>
      <c r="C1240">
        <v>-9.577608664861903E-3</v>
      </c>
      <c r="D1240">
        <v>-1.6588970415336579E-3</v>
      </c>
      <c r="E1240">
        <v>1.065674775227121E-3</v>
      </c>
      <c r="F1240">
        <v>-8.8566288640525848E-3</v>
      </c>
      <c r="G1240">
        <v>3.4619970914762099E-3</v>
      </c>
      <c r="H1240">
        <v>-6.9103612526737468E-3</v>
      </c>
      <c r="I1240">
        <v>6.7284681504145016E-3</v>
      </c>
      <c r="J1240">
        <v>-7.4681434437512406E-3</v>
      </c>
      <c r="K1240">
        <v>1.1785155924206149E-2</v>
      </c>
      <c r="L1240">
        <v>-6.0159912344004418E-4</v>
      </c>
      <c r="M1240">
        <v>-9.6851951312297846E-3</v>
      </c>
      <c r="N1240">
        <v>-9.1182692634391715E-3</v>
      </c>
      <c r="O1240">
        <v>-5.6942661255022786E-3</v>
      </c>
      <c r="P1240">
        <v>-1.7375750578296769E-3</v>
      </c>
      <c r="Q1240">
        <v>2.982400383220174E-4</v>
      </c>
      <c r="R1240">
        <v>-1.2012175723016719E-2</v>
      </c>
      <c r="S1240">
        <v>6.1975002643066546E-4</v>
      </c>
    </row>
    <row r="1241" spans="1:19" x14ac:dyDescent="0.35">
      <c r="A1241" s="2">
        <v>45219</v>
      </c>
      <c r="B1241">
        <v>-3.5460959929022322E-3</v>
      </c>
      <c r="C1241">
        <v>-1.785274022790773E-2</v>
      </c>
      <c r="D1241">
        <v>-1.8357306782794899E-2</v>
      </c>
      <c r="E1241">
        <v>-1.3424058611264941E-2</v>
      </c>
      <c r="F1241">
        <v>-4.8741314331726127E-3</v>
      </c>
      <c r="G1241">
        <v>-2.2021484668580119E-2</v>
      </c>
      <c r="H1241">
        <v>-1.420706533179183E-2</v>
      </c>
      <c r="I1241">
        <v>-1.8424824328000741E-2</v>
      </c>
      <c r="J1241">
        <v>-1.295464739065999E-2</v>
      </c>
      <c r="K1241">
        <v>-2.39808831815248E-2</v>
      </c>
      <c r="L1241">
        <v>-1.925965098684446E-2</v>
      </c>
      <c r="M1241">
        <v>-9.1688028840217761E-3</v>
      </c>
      <c r="N1241">
        <v>-1.432418977554584E-2</v>
      </c>
      <c r="O1241">
        <v>-1.5418487495763239E-2</v>
      </c>
      <c r="P1241">
        <v>-1.68262430912921E-2</v>
      </c>
      <c r="Q1241">
        <v>-1.759609617733426E-2</v>
      </c>
      <c r="R1241">
        <v>-9.3642114986816072E-3</v>
      </c>
      <c r="S1241">
        <v>-1.716506728454326E-2</v>
      </c>
    </row>
    <row r="1242" spans="1:19" x14ac:dyDescent="0.35">
      <c r="A1242" s="2">
        <v>45222</v>
      </c>
      <c r="B1242">
        <v>0</v>
      </c>
      <c r="C1242">
        <v>-1.792466483658162E-2</v>
      </c>
      <c r="D1242">
        <v>-2.1924921692734859E-2</v>
      </c>
      <c r="E1242">
        <v>-3.6863937738719883E-2</v>
      </c>
      <c r="F1242">
        <v>-1.8775463823516799E-2</v>
      </c>
      <c r="G1242">
        <v>-1.19342489385289E-2</v>
      </c>
      <c r="H1242">
        <v>-1.4411814928023899E-2</v>
      </c>
      <c r="I1242">
        <v>-1.055086208984757E-2</v>
      </c>
      <c r="J1242">
        <v>-9.3464350215293202E-3</v>
      </c>
      <c r="K1242">
        <v>-1.1231989989948571E-2</v>
      </c>
      <c r="L1242">
        <v>-3.6207413628343448E-2</v>
      </c>
      <c r="M1242">
        <v>-5.3053597115616413E-2</v>
      </c>
      <c r="N1242">
        <v>-4.3156350546392766E-3</v>
      </c>
      <c r="O1242">
        <v>2.9827034235352379E-4</v>
      </c>
      <c r="P1242">
        <v>-1.1212802129434211E-2</v>
      </c>
      <c r="Q1242">
        <v>1.9732798688543158E-3</v>
      </c>
      <c r="R1242">
        <v>-3.430426738331827E-3</v>
      </c>
      <c r="S1242">
        <v>-1.4674149758503671E-2</v>
      </c>
    </row>
    <row r="1243" spans="1:19" x14ac:dyDescent="0.35">
      <c r="A1243" s="2">
        <v>45223</v>
      </c>
      <c r="B1243">
        <v>-1.6014177505944801E-2</v>
      </c>
      <c r="C1243">
        <v>-2.8278031159458821E-3</v>
      </c>
      <c r="D1243">
        <v>-1.14554115691341E-2</v>
      </c>
      <c r="E1243">
        <v>-2.508088169322098E-2</v>
      </c>
      <c r="F1243">
        <v>2.4958634708422971E-3</v>
      </c>
      <c r="G1243">
        <v>-1.291404396558038E-2</v>
      </c>
      <c r="H1243">
        <v>-1.432412823514195E-2</v>
      </c>
      <c r="I1243">
        <v>-3.769371285619405E-2</v>
      </c>
      <c r="J1243">
        <v>-5.4867573525834157E-3</v>
      </c>
      <c r="K1243">
        <v>-3.5499539730110552E-4</v>
      </c>
      <c r="L1243">
        <v>-4.6163956732346856E-3</v>
      </c>
      <c r="M1243">
        <v>1.302928493703237E-2</v>
      </c>
      <c r="N1243">
        <v>-9.9071223455305946E-3</v>
      </c>
      <c r="O1243">
        <v>-5.9639727920672847E-3</v>
      </c>
      <c r="P1243">
        <v>-1.9397103081991499E-2</v>
      </c>
      <c r="Q1243">
        <v>-1.227093664902512E-2</v>
      </c>
      <c r="R1243">
        <v>-1.476316895544982E-2</v>
      </c>
      <c r="S1243">
        <v>-9.6847628236567118E-3</v>
      </c>
    </row>
    <row r="1244" spans="1:19" x14ac:dyDescent="0.35">
      <c r="A1244" s="2">
        <v>45224</v>
      </c>
      <c r="B1244">
        <v>-3.9783048586255483E-2</v>
      </c>
      <c r="C1244">
        <v>6.9605912723278429E-3</v>
      </c>
      <c r="D1244">
        <v>3.8350185160207499E-3</v>
      </c>
      <c r="E1244">
        <v>-4.9791751048134936E-3</v>
      </c>
      <c r="F1244">
        <v>9.1285744210316544E-3</v>
      </c>
      <c r="G1244">
        <v>-1.616092417460413E-3</v>
      </c>
      <c r="H1244">
        <v>9.9909943141223145E-3</v>
      </c>
      <c r="I1244">
        <v>-5.2829195920627292E-3</v>
      </c>
      <c r="J1244">
        <v>-8.6120140419174707E-3</v>
      </c>
      <c r="K1244">
        <v>-1.420417824212983E-3</v>
      </c>
      <c r="L1244">
        <v>1.183436044795161E-2</v>
      </c>
      <c r="M1244">
        <v>3.2154265258586001E-3</v>
      </c>
      <c r="N1244">
        <v>-1.063167231022988E-2</v>
      </c>
      <c r="O1244">
        <v>2.8498923747750649E-3</v>
      </c>
      <c r="P1244">
        <v>1.095552344695205E-2</v>
      </c>
      <c r="Q1244">
        <v>6.2884741617499351E-3</v>
      </c>
      <c r="R1244">
        <v>-1.5062135121683079E-2</v>
      </c>
      <c r="S1244">
        <v>1.845127619314324E-3</v>
      </c>
    </row>
    <row r="1245" spans="1:19" x14ac:dyDescent="0.35">
      <c r="A1245" s="2">
        <v>45225</v>
      </c>
      <c r="B1245">
        <v>1.8832822955929811E-3</v>
      </c>
      <c r="C1245">
        <v>-6.1444344106920123E-3</v>
      </c>
      <c r="D1245">
        <v>-1.74404557745611E-2</v>
      </c>
      <c r="E1245">
        <v>-7.1854862259138619E-3</v>
      </c>
      <c r="F1245">
        <v>-9.0459973609101629E-3</v>
      </c>
      <c r="G1245">
        <v>-1.3797857057850971E-2</v>
      </c>
      <c r="H1245">
        <v>-1.199052405590151E-2</v>
      </c>
      <c r="I1245">
        <v>-7.9015355797594777E-3</v>
      </c>
      <c r="J1245">
        <v>4.8184822468146926E-3</v>
      </c>
      <c r="K1245">
        <v>-1.493597665181912E-2</v>
      </c>
      <c r="L1245">
        <v>0</v>
      </c>
      <c r="M1245">
        <v>-8.9743506125702366E-3</v>
      </c>
      <c r="N1245">
        <v>-5.7792741793962774E-3</v>
      </c>
      <c r="O1245">
        <v>-9.572235951166852E-3</v>
      </c>
      <c r="P1245">
        <v>-1.655639108407414E-2</v>
      </c>
      <c r="Q1245">
        <v>6.0959826050943633E-4</v>
      </c>
      <c r="R1245">
        <v>-1.1824045351951249E-2</v>
      </c>
      <c r="S1245">
        <v>-9.1168299225723448E-3</v>
      </c>
    </row>
    <row r="1246" spans="1:19" x14ac:dyDescent="0.35">
      <c r="A1246" s="2">
        <v>45226</v>
      </c>
      <c r="B1246">
        <v>3.7593947896936708E-3</v>
      </c>
      <c r="C1246">
        <v>-4.6368412997603858E-3</v>
      </c>
      <c r="D1246">
        <v>-4.3106859266938144E-3</v>
      </c>
      <c r="E1246">
        <v>-6.7205175036808229E-2</v>
      </c>
      <c r="F1246">
        <v>-8.2988039618241416E-3</v>
      </c>
      <c r="G1246">
        <v>-1.5241607711907079E-2</v>
      </c>
      <c r="H1246">
        <v>1.9114214900193719E-2</v>
      </c>
      <c r="I1246">
        <v>-6.4564551211986121E-2</v>
      </c>
      <c r="J1246">
        <v>-1.3913284069748229E-2</v>
      </c>
      <c r="K1246">
        <v>-7.9422746202006955E-3</v>
      </c>
      <c r="L1246">
        <v>-1.643749561860941E-2</v>
      </c>
      <c r="M1246">
        <v>-8.4088026813705641E-3</v>
      </c>
      <c r="N1246">
        <v>7.5386237244161602E-3</v>
      </c>
      <c r="O1246">
        <v>2.1141784375446888E-3</v>
      </c>
      <c r="P1246">
        <v>-6.1216683656197812E-3</v>
      </c>
      <c r="Q1246">
        <v>9.4440160950661767E-3</v>
      </c>
      <c r="R1246">
        <v>-1.435869288658431E-2</v>
      </c>
      <c r="S1246">
        <v>-1.9051987220538691E-2</v>
      </c>
    </row>
    <row r="1247" spans="1:19" x14ac:dyDescent="0.35">
      <c r="A1247" s="2">
        <v>45229</v>
      </c>
      <c r="B1247">
        <v>-3.3707921354374608E-2</v>
      </c>
      <c r="C1247">
        <v>-7.5051728528124917E-3</v>
      </c>
      <c r="D1247">
        <v>2.8862539559795231E-3</v>
      </c>
      <c r="E1247">
        <v>1.2053960778616981E-2</v>
      </c>
      <c r="F1247">
        <v>-8.368165157079166E-3</v>
      </c>
      <c r="G1247">
        <v>-4.2860060510196973E-3</v>
      </c>
      <c r="H1247">
        <v>4.1678716417374861E-3</v>
      </c>
      <c r="I1247">
        <v>1.312029276077209E-2</v>
      </c>
      <c r="J1247">
        <v>5.8903736023998574E-3</v>
      </c>
      <c r="K1247">
        <v>-1.164481028069519E-2</v>
      </c>
      <c r="L1247">
        <v>-8.9988876611563073E-3</v>
      </c>
      <c r="M1247">
        <v>-1.435095085979665E-2</v>
      </c>
      <c r="N1247">
        <v>1.361216622363748E-2</v>
      </c>
      <c r="O1247">
        <v>-4.0688084459334917E-3</v>
      </c>
      <c r="P1247">
        <v>3.0790923563572831E-4</v>
      </c>
      <c r="Q1247">
        <v>1.0261010060533369E-2</v>
      </c>
      <c r="R1247">
        <v>5.5034349471481114E-3</v>
      </c>
      <c r="S1247">
        <v>3.126420569762534E-3</v>
      </c>
    </row>
    <row r="1248" spans="1:19" x14ac:dyDescent="0.35">
      <c r="A1248" s="2">
        <v>45230</v>
      </c>
      <c r="B1248">
        <v>-1.1627896231359959E-2</v>
      </c>
      <c r="C1248">
        <v>-4.6153819809342189E-2</v>
      </c>
      <c r="D1248">
        <v>5.5866229995260594E-3</v>
      </c>
      <c r="E1248">
        <v>-2.4642120379101411E-3</v>
      </c>
      <c r="F1248">
        <v>-3.3755301112111669E-3</v>
      </c>
      <c r="G1248">
        <v>6.3770387675665674E-3</v>
      </c>
      <c r="H1248">
        <v>-1.06730835722143E-2</v>
      </c>
      <c r="I1248">
        <v>-5.3042038786298429E-3</v>
      </c>
      <c r="J1248">
        <v>2.989244474226016E-2</v>
      </c>
      <c r="K1248">
        <v>5.5228081579956623E-3</v>
      </c>
      <c r="L1248">
        <v>2.2701972876155718E-3</v>
      </c>
      <c r="M1248">
        <v>-7.2799169414137221E-3</v>
      </c>
      <c r="N1248">
        <v>1.449662398241003E-2</v>
      </c>
      <c r="O1248">
        <v>-1.43742812451243E-2</v>
      </c>
      <c r="P1248">
        <v>-2.462991226515165E-3</v>
      </c>
      <c r="Q1248">
        <v>-5.2277160503151343E-3</v>
      </c>
      <c r="R1248">
        <v>2.2215043773131441E-2</v>
      </c>
      <c r="S1248">
        <v>-2.8330117714692182E-4</v>
      </c>
    </row>
    <row r="1249" spans="1:19" x14ac:dyDescent="0.35">
      <c r="A1249" s="2">
        <v>45231</v>
      </c>
      <c r="B1249">
        <v>1.1764694882648859E-2</v>
      </c>
      <c r="C1249">
        <v>-1.339531382614223E-2</v>
      </c>
      <c r="D1249">
        <v>-1.792937369116265E-2</v>
      </c>
      <c r="E1249">
        <v>-1.200848205245186E-2</v>
      </c>
      <c r="F1249">
        <v>2.3708740345412819E-2</v>
      </c>
      <c r="G1249">
        <v>-1.6079175250261039E-2</v>
      </c>
      <c r="H1249">
        <v>-4.4949086756918E-3</v>
      </c>
      <c r="I1249">
        <v>-1.488907864299616E-2</v>
      </c>
      <c r="J1249">
        <v>2.6181864659777791E-2</v>
      </c>
      <c r="K1249">
        <v>-7.3232756522286779E-3</v>
      </c>
      <c r="L1249">
        <v>-7.2803840984756452E-3</v>
      </c>
      <c r="M1249">
        <v>2.199997418477229E-2</v>
      </c>
      <c r="N1249">
        <v>1.770840575210331E-2</v>
      </c>
      <c r="O1249">
        <v>3.8378784727421959E-3</v>
      </c>
      <c r="P1249">
        <v>9.8765284954640542E-3</v>
      </c>
      <c r="Q1249">
        <v>6.7568201947241224E-3</v>
      </c>
      <c r="R1249">
        <v>5.7480759301009599E-3</v>
      </c>
      <c r="S1249">
        <v>-1.9839611621927928E-3</v>
      </c>
    </row>
    <row r="1250" spans="1:19" x14ac:dyDescent="0.35">
      <c r="A1250" s="2">
        <v>45232</v>
      </c>
      <c r="B1250">
        <v>5.8139943208324052E-3</v>
      </c>
      <c r="C1250">
        <v>2.1335529727586119E-2</v>
      </c>
      <c r="D1250">
        <v>4.585582116494602E-2</v>
      </c>
      <c r="E1250">
        <v>3.3199014605715949E-2</v>
      </c>
      <c r="F1250">
        <v>3.060372329889649E-2</v>
      </c>
      <c r="G1250">
        <v>3.5662425941476172E-2</v>
      </c>
      <c r="H1250">
        <v>1.6255112395104469E-2</v>
      </c>
      <c r="I1250">
        <v>3.8734503110729353E-2</v>
      </c>
      <c r="J1250">
        <v>3.6079942294235941E-3</v>
      </c>
      <c r="K1250">
        <v>3.3566909844309663E-2</v>
      </c>
      <c r="L1250">
        <v>3.1127747258401509E-2</v>
      </c>
      <c r="M1250">
        <v>2.2831061115019539E-2</v>
      </c>
      <c r="N1250">
        <v>1.7486494058022162E-2</v>
      </c>
      <c r="O1250">
        <v>4.8325557631825999E-2</v>
      </c>
      <c r="P1250">
        <v>4.4621064335545357E-2</v>
      </c>
      <c r="Q1250">
        <v>2.3713568334443162E-2</v>
      </c>
      <c r="R1250">
        <v>9.6297071959874359E-3</v>
      </c>
      <c r="S1250">
        <v>3.2847442277616157E-2</v>
      </c>
    </row>
    <row r="1251" spans="1:19" x14ac:dyDescent="0.35">
      <c r="A1251" s="2">
        <v>45233</v>
      </c>
      <c r="B1251">
        <v>9.6338561361177799E-3</v>
      </c>
      <c r="C1251">
        <v>-1.7905527130091529E-2</v>
      </c>
      <c r="D1251">
        <v>-1.860346098275345E-2</v>
      </c>
      <c r="E1251">
        <v>-7.7305140961857477E-3</v>
      </c>
      <c r="F1251">
        <v>-8.0256481828080428E-3</v>
      </c>
      <c r="G1251">
        <v>-3.808713918921014E-3</v>
      </c>
      <c r="H1251">
        <v>-1.8364824831192061E-2</v>
      </c>
      <c r="I1251">
        <v>-1.015158651492098E-2</v>
      </c>
      <c r="J1251">
        <v>-3.2034407582023472E-2</v>
      </c>
      <c r="K1251">
        <v>-1.9985754251401481E-2</v>
      </c>
      <c r="L1251">
        <v>-4.1094192684894004E-3</v>
      </c>
      <c r="M1251">
        <v>0</v>
      </c>
      <c r="N1251">
        <v>-1.125974532029728E-2</v>
      </c>
      <c r="O1251">
        <v>-3.5156961441274233E-2</v>
      </c>
      <c r="P1251">
        <v>-1.258052919296926E-2</v>
      </c>
      <c r="Q1251">
        <v>-3.1905601975450337E-2</v>
      </c>
      <c r="R1251">
        <v>-1.9618514211991119E-2</v>
      </c>
      <c r="S1251">
        <v>-1.218959564133415E-2</v>
      </c>
    </row>
    <row r="1252" spans="1:19" x14ac:dyDescent="0.35">
      <c r="A1252" s="2">
        <v>45236</v>
      </c>
      <c r="B1252">
        <v>-3.4351113778810838E-2</v>
      </c>
      <c r="C1252">
        <v>2.7623339555680189E-3</v>
      </c>
      <c r="D1252">
        <v>-1.06889051559288E-2</v>
      </c>
      <c r="E1252">
        <v>-4.1324852069521967E-3</v>
      </c>
      <c r="F1252">
        <v>-1.699028465846009E-2</v>
      </c>
      <c r="G1252">
        <v>-1.357678591368516E-2</v>
      </c>
      <c r="H1252">
        <v>2.11217399317154E-3</v>
      </c>
      <c r="I1252">
        <v>-3.555269614050172E-3</v>
      </c>
      <c r="J1252">
        <v>-5.7037397027823733E-3</v>
      </c>
      <c r="K1252">
        <v>-3.095409983281483E-2</v>
      </c>
      <c r="L1252">
        <v>-1.9996778631491741E-2</v>
      </c>
      <c r="M1252">
        <v>1.9132859978272521E-3</v>
      </c>
      <c r="N1252">
        <v>5.1368852688682409E-4</v>
      </c>
      <c r="O1252">
        <v>1.043255005020916E-2</v>
      </c>
      <c r="P1252">
        <v>-4.4445024168784384E-3</v>
      </c>
      <c r="Q1252">
        <v>7.5244091092643286E-3</v>
      </c>
      <c r="R1252">
        <v>-4.824849700617917E-3</v>
      </c>
      <c r="S1252">
        <v>-1.772121281563754E-2</v>
      </c>
    </row>
    <row r="1253" spans="1:19" x14ac:dyDescent="0.35">
      <c r="A1253" s="2">
        <v>45237</v>
      </c>
      <c r="B1253">
        <v>5.9288952860876432E-3</v>
      </c>
      <c r="C1253">
        <v>-2.2864873027377941E-2</v>
      </c>
      <c r="D1253">
        <v>-2.7179910574608779E-2</v>
      </c>
      <c r="E1253">
        <v>-1.7619002766352421E-2</v>
      </c>
      <c r="F1253">
        <v>-3.7037046356024013E-2</v>
      </c>
      <c r="G1253">
        <v>-2.990029912584935E-2</v>
      </c>
      <c r="H1253">
        <v>-3.1918014142371609E-2</v>
      </c>
      <c r="I1253">
        <v>-1.9143703485261732E-2</v>
      </c>
      <c r="J1253">
        <v>-2.5080032368066659E-2</v>
      </c>
      <c r="K1253">
        <v>-4.0586203972119983E-2</v>
      </c>
      <c r="L1253">
        <v>-2.51011973125107E-2</v>
      </c>
      <c r="M1253">
        <v>-1.782302543734637E-2</v>
      </c>
      <c r="N1253">
        <v>-2.558834810385013E-2</v>
      </c>
      <c r="O1253">
        <v>-2.0050936301946098E-2</v>
      </c>
      <c r="P1253">
        <v>-4.5833198290483927E-2</v>
      </c>
      <c r="Q1253">
        <v>-2.1807248350873439E-2</v>
      </c>
      <c r="R1253">
        <v>-2.201554474269796E-2</v>
      </c>
      <c r="S1253">
        <v>-1.567968411555043E-2</v>
      </c>
    </row>
    <row r="1254" spans="1:19" x14ac:dyDescent="0.35">
      <c r="A1254" s="2">
        <v>45238</v>
      </c>
      <c r="B1254">
        <v>-2.1611027547509432E-2</v>
      </c>
      <c r="C1254">
        <v>-1.6069984960935368E-2</v>
      </c>
      <c r="D1254">
        <v>-6.9414620356277323E-3</v>
      </c>
      <c r="E1254">
        <v>-1.3918824686679151E-2</v>
      </c>
      <c r="F1254">
        <v>-2.2222284157643931E-2</v>
      </c>
      <c r="G1254">
        <v>-1.16602070460009E-2</v>
      </c>
      <c r="H1254">
        <v>-1.275278751369446E-2</v>
      </c>
      <c r="I1254">
        <v>-1.525006809643481E-2</v>
      </c>
      <c r="J1254">
        <v>-1.8199209283191301E-2</v>
      </c>
      <c r="K1254">
        <v>-2.6635391326083061E-2</v>
      </c>
      <c r="L1254">
        <v>1.5780721815630731E-2</v>
      </c>
      <c r="M1254">
        <v>-3.0460172079178619E-2</v>
      </c>
      <c r="N1254">
        <v>-1.8004588125309581E-2</v>
      </c>
      <c r="O1254">
        <v>-1.6338400993864188E-2</v>
      </c>
      <c r="P1254">
        <v>-2.0586474587907969E-2</v>
      </c>
      <c r="Q1254">
        <v>-1.282637639322004E-2</v>
      </c>
      <c r="R1254">
        <v>-1.194638170116225E-2</v>
      </c>
      <c r="S1254">
        <v>-1.2282824348467501E-2</v>
      </c>
    </row>
    <row r="1255" spans="1:19" x14ac:dyDescent="0.35">
      <c r="A1255" s="2">
        <v>45239</v>
      </c>
      <c r="B1255">
        <v>-4.0160604116291632E-3</v>
      </c>
      <c r="C1255">
        <v>6.2673978317191459E-3</v>
      </c>
      <c r="D1255">
        <v>-2.6212100270328609E-3</v>
      </c>
      <c r="E1255">
        <v>-3.2302475822950649E-3</v>
      </c>
      <c r="F1255">
        <v>1.7482622131435699E-2</v>
      </c>
      <c r="G1255">
        <v>7.4256835575048363E-4</v>
      </c>
      <c r="H1255">
        <v>1.480779459275805E-2</v>
      </c>
      <c r="I1255">
        <v>-4.0491385210712494E-3</v>
      </c>
      <c r="J1255">
        <v>-1.184667208814527E-2</v>
      </c>
      <c r="K1255">
        <v>-2.012116797752372E-3</v>
      </c>
      <c r="L1255">
        <v>-9.3213482004120829E-3</v>
      </c>
      <c r="M1255">
        <v>1.60427560310803E-2</v>
      </c>
      <c r="N1255">
        <v>-1.055363202661908E-2</v>
      </c>
      <c r="O1255">
        <v>6.0539653446090016E-3</v>
      </c>
      <c r="P1255">
        <v>3.5668861248434817E-2</v>
      </c>
      <c r="Q1255">
        <v>6.03240779575831E-3</v>
      </c>
      <c r="R1255">
        <v>-1.3653568132429791E-2</v>
      </c>
      <c r="S1255">
        <v>2.9142064647968979E-4</v>
      </c>
    </row>
    <row r="1256" spans="1:19" x14ac:dyDescent="0.35">
      <c r="A1256" s="2">
        <v>45240</v>
      </c>
      <c r="B1256">
        <v>-4.0322541880434271E-3</v>
      </c>
      <c r="C1256">
        <v>1.153406927217371E-2</v>
      </c>
      <c r="D1256">
        <v>1.279018395281128E-2</v>
      </c>
      <c r="E1256">
        <v>7.1156053402670061E-3</v>
      </c>
      <c r="F1256">
        <v>6.8728576488710216E-3</v>
      </c>
      <c r="G1256">
        <v>1.154159329626059E-2</v>
      </c>
      <c r="H1256">
        <v>2.6389472057210869E-2</v>
      </c>
      <c r="I1256">
        <v>9.9143845037961142E-3</v>
      </c>
      <c r="J1256">
        <v>2.3483786892640749E-2</v>
      </c>
      <c r="K1256">
        <v>1.1693652235859281E-2</v>
      </c>
      <c r="L1256">
        <v>6.6028122548771329E-3</v>
      </c>
      <c r="M1256">
        <v>1.9736405997152762E-3</v>
      </c>
      <c r="N1256">
        <v>2.54000703336239E-2</v>
      </c>
      <c r="O1256">
        <v>1.218953883854779E-2</v>
      </c>
      <c r="P1256">
        <v>2.029515738125021E-2</v>
      </c>
      <c r="Q1256">
        <v>2.3677770574521469E-2</v>
      </c>
      <c r="R1256">
        <v>2.293194130306575E-2</v>
      </c>
      <c r="S1256">
        <v>7.6729131114321447E-3</v>
      </c>
    </row>
    <row r="1257" spans="1:19" x14ac:dyDescent="0.35">
      <c r="A1257" s="2">
        <v>45243</v>
      </c>
      <c r="B1257">
        <v>2.2267233247016849E-2</v>
      </c>
      <c r="C1257">
        <v>1.7673856884919289E-2</v>
      </c>
      <c r="D1257">
        <v>2.8688327788983781E-3</v>
      </c>
      <c r="E1257">
        <v>7.3452306964825187E-3</v>
      </c>
      <c r="F1257">
        <v>1.450510906763869E-2</v>
      </c>
      <c r="G1257">
        <v>2.9340151092112081E-3</v>
      </c>
      <c r="H1257">
        <v>1.240157933142827E-2</v>
      </c>
      <c r="I1257">
        <v>7.698219837333653E-3</v>
      </c>
      <c r="J1257">
        <v>1.123122864702264E-2</v>
      </c>
      <c r="K1257">
        <v>-3.9857392996645041E-4</v>
      </c>
      <c r="L1257">
        <v>1.033129424806245E-2</v>
      </c>
      <c r="M1257">
        <v>1.90414646987167E-2</v>
      </c>
      <c r="N1257">
        <v>6.2588123249498473E-3</v>
      </c>
      <c r="O1257">
        <v>6.7073432914936948E-3</v>
      </c>
      <c r="P1257">
        <v>1.537060264442758E-2</v>
      </c>
      <c r="Q1257">
        <v>8.260700787923847E-3</v>
      </c>
      <c r="R1257">
        <v>1.304313123430134E-2</v>
      </c>
      <c r="S1257">
        <v>1.050595837066037E-2</v>
      </c>
    </row>
    <row r="1258" spans="1:19" x14ac:dyDescent="0.35">
      <c r="A1258" s="2">
        <v>45244</v>
      </c>
      <c r="B1258">
        <v>5.9405409580441937E-3</v>
      </c>
      <c r="C1258">
        <v>4.2016164699176786E-3</v>
      </c>
      <c r="D1258">
        <v>1.5603355081781341E-3</v>
      </c>
      <c r="E1258">
        <v>7.2917787603654638E-3</v>
      </c>
      <c r="F1258">
        <v>1.261558912044913E-2</v>
      </c>
      <c r="G1258">
        <v>1.6739807172290622E-2</v>
      </c>
      <c r="H1258">
        <v>1.8422282423462551E-3</v>
      </c>
      <c r="I1258">
        <v>7.5694683200218096E-3</v>
      </c>
      <c r="J1258">
        <v>2.6642171434772429E-2</v>
      </c>
      <c r="K1258">
        <v>2.5230241488504831E-2</v>
      </c>
      <c r="L1258">
        <v>1.9476718780369049E-3</v>
      </c>
      <c r="M1258">
        <v>1.997416627225701E-2</v>
      </c>
      <c r="N1258">
        <v>7.6214900726374601E-3</v>
      </c>
      <c r="O1258">
        <v>4.997020109563266E-3</v>
      </c>
      <c r="P1258">
        <v>-3.2649232346444461E-3</v>
      </c>
      <c r="Q1258">
        <v>9.3848415202593127E-3</v>
      </c>
      <c r="R1258">
        <v>1.456509635216219E-2</v>
      </c>
      <c r="S1258">
        <v>3.8503146308503928E-3</v>
      </c>
    </row>
    <row r="1259" spans="1:19" x14ac:dyDescent="0.35">
      <c r="A1259" s="2">
        <v>45245</v>
      </c>
      <c r="B1259">
        <v>2.559057409317389E-2</v>
      </c>
      <c r="C1259">
        <v>-7.2523942147693088E-3</v>
      </c>
      <c r="D1259">
        <v>-4.4140741923944793E-3</v>
      </c>
      <c r="E1259">
        <v>3.5159611305373151E-3</v>
      </c>
      <c r="F1259">
        <v>-9.9667858442339385E-3</v>
      </c>
      <c r="G1259">
        <v>-1.6384284140502529E-2</v>
      </c>
      <c r="H1259">
        <v>-3.0653190018559151E-4</v>
      </c>
      <c r="I1259">
        <v>2.8519205188586309E-3</v>
      </c>
      <c r="J1259">
        <v>3.236681947349052E-3</v>
      </c>
      <c r="K1259">
        <v>-7.4218957510308048E-3</v>
      </c>
      <c r="L1259">
        <v>-6.9657768596870229E-3</v>
      </c>
      <c r="M1259">
        <v>-3.1585523251921321E-3</v>
      </c>
      <c r="N1259">
        <v>4.0862621425123979E-3</v>
      </c>
      <c r="O1259">
        <v>-6.3283165312478804E-3</v>
      </c>
      <c r="P1259">
        <v>-6.8494269163698052E-3</v>
      </c>
      <c r="Q1259">
        <v>-6.0507786456992507E-3</v>
      </c>
      <c r="R1259">
        <v>4.9174870561381478E-3</v>
      </c>
      <c r="S1259">
        <v>-6.0408212473624934E-3</v>
      </c>
    </row>
    <row r="1260" spans="1:19" x14ac:dyDescent="0.35">
      <c r="A1260" s="2">
        <v>45246</v>
      </c>
      <c r="B1260">
        <v>-1.9194297137458129E-3</v>
      </c>
      <c r="C1260">
        <v>-1.601572611352664E-2</v>
      </c>
      <c r="D1260">
        <v>-2.6427896616430191E-2</v>
      </c>
      <c r="E1260">
        <v>-1.582782874692246E-2</v>
      </c>
      <c r="F1260">
        <v>-1.006703721105506E-2</v>
      </c>
      <c r="G1260">
        <v>-1.9257345132476681E-2</v>
      </c>
      <c r="H1260">
        <v>-3.1575684028919193E-2</v>
      </c>
      <c r="I1260">
        <v>-1.879715332337872E-2</v>
      </c>
      <c r="J1260">
        <v>-3.479009953992207E-2</v>
      </c>
      <c r="K1260">
        <v>-2.5974020124967741E-2</v>
      </c>
      <c r="L1260">
        <v>-1.6150051675545622E-2</v>
      </c>
      <c r="M1260">
        <v>-1.457540282928105E-2</v>
      </c>
      <c r="N1260">
        <v>-7.9517969477088668E-3</v>
      </c>
      <c r="O1260">
        <v>-1.053786254468048E-2</v>
      </c>
      <c r="P1260">
        <v>-2.8785566990493391E-2</v>
      </c>
      <c r="Q1260">
        <v>-1.366002184438952E-2</v>
      </c>
      <c r="R1260">
        <v>-2.9917267083867331E-2</v>
      </c>
      <c r="S1260">
        <v>-1.157635090915354E-2</v>
      </c>
    </row>
    <row r="1261" spans="1:19" x14ac:dyDescent="0.35">
      <c r="A1261" s="2">
        <v>45247</v>
      </c>
      <c r="B1261">
        <v>-1.7307630586903992E-2</v>
      </c>
      <c r="C1261">
        <v>1.68475198422533E-2</v>
      </c>
      <c r="D1261">
        <v>2.3216345421167569E-2</v>
      </c>
      <c r="E1261">
        <v>1.8974411796140341E-2</v>
      </c>
      <c r="F1261">
        <v>3.9830474662998723E-2</v>
      </c>
      <c r="G1261">
        <v>2.734054549465692E-2</v>
      </c>
      <c r="H1261">
        <v>2.5957571727236669E-2</v>
      </c>
      <c r="I1261">
        <v>2.1136622548363571E-2</v>
      </c>
      <c r="J1261">
        <v>1.9296951586419642E-2</v>
      </c>
      <c r="K1261">
        <v>3.2727251149187182E-2</v>
      </c>
      <c r="L1261">
        <v>1.07776125161172E-2</v>
      </c>
      <c r="M1261">
        <v>3.1511319710375352E-2</v>
      </c>
      <c r="N1261">
        <v>2.501544964169455E-2</v>
      </c>
      <c r="O1261">
        <v>1.965950932599014E-2</v>
      </c>
      <c r="P1261">
        <v>4.3223303910949529E-2</v>
      </c>
      <c r="Q1261">
        <v>1.4752486879828551E-2</v>
      </c>
      <c r="R1261">
        <v>1.7962618719625789E-2</v>
      </c>
      <c r="S1261">
        <v>2.439976598027194E-2</v>
      </c>
    </row>
    <row r="1262" spans="1:19" x14ac:dyDescent="0.35">
      <c r="A1262" s="2">
        <v>45250</v>
      </c>
      <c r="B1262">
        <v>1.369857005778119E-2</v>
      </c>
      <c r="C1262">
        <v>7.5821525733190684E-3</v>
      </c>
      <c r="D1262">
        <v>6.9814388456637122E-3</v>
      </c>
      <c r="E1262">
        <v>-5.537991647276419E-4</v>
      </c>
      <c r="F1262">
        <v>1.6299931699162769E-2</v>
      </c>
      <c r="G1262">
        <v>9.9193876050340801E-3</v>
      </c>
      <c r="H1262">
        <v>1.450173473976912E-2</v>
      </c>
      <c r="I1262">
        <v>3.4616488616556751E-4</v>
      </c>
      <c r="J1262">
        <v>7.3699232025836734E-3</v>
      </c>
      <c r="K1262">
        <v>3.9124526959244399E-4</v>
      </c>
      <c r="L1262">
        <v>2.952721921833712E-3</v>
      </c>
      <c r="M1262">
        <v>3.7406270315436529E-3</v>
      </c>
      <c r="N1262">
        <v>1.495228858556197E-2</v>
      </c>
      <c r="O1262">
        <v>1.2296910958240041E-2</v>
      </c>
      <c r="P1262">
        <v>-9.766352443302373E-3</v>
      </c>
      <c r="Q1262">
        <v>1.7801450033840149E-2</v>
      </c>
      <c r="R1262">
        <v>4.9955905530010281E-3</v>
      </c>
      <c r="S1262">
        <v>-4.3826132668164366E-3</v>
      </c>
    </row>
    <row r="1263" spans="1:19" x14ac:dyDescent="0.35">
      <c r="A1263" s="2">
        <v>45251</v>
      </c>
      <c r="B1263">
        <v>0</v>
      </c>
      <c r="C1263">
        <v>-3.901878079174526E-3</v>
      </c>
      <c r="D1263">
        <v>-1.9065882820592519E-3</v>
      </c>
      <c r="E1263">
        <v>-2.3549770410082882E-3</v>
      </c>
      <c r="F1263">
        <v>8.0182310974818982E-4</v>
      </c>
      <c r="G1263">
        <v>-7.8256420420208528E-3</v>
      </c>
      <c r="H1263">
        <v>-8.8199788961857983E-3</v>
      </c>
      <c r="I1263">
        <v>-1.2456352453763531E-3</v>
      </c>
      <c r="J1263">
        <v>-9.1281331647038444E-3</v>
      </c>
      <c r="K1263">
        <v>-1.0168174891862169E-2</v>
      </c>
      <c r="L1263">
        <v>-6.378781709652448E-3</v>
      </c>
      <c r="M1263">
        <v>-1.5527974509876421E-2</v>
      </c>
      <c r="N1263">
        <v>-5.9266526511290163E-3</v>
      </c>
      <c r="O1263">
        <v>-2.3995750056551302E-3</v>
      </c>
      <c r="P1263">
        <v>-8.9658161955744609E-3</v>
      </c>
      <c r="Q1263">
        <v>4.9555248312940234E-3</v>
      </c>
      <c r="R1263">
        <v>-1.2507056409868709E-2</v>
      </c>
      <c r="S1263">
        <v>-3.827838806443884E-4</v>
      </c>
    </row>
    <row r="1264" spans="1:19" x14ac:dyDescent="0.35">
      <c r="A1264" s="2">
        <v>45252</v>
      </c>
      <c r="B1264">
        <v>5.7915464869757738E-3</v>
      </c>
      <c r="C1264">
        <v>-1.3150565154738E-2</v>
      </c>
      <c r="D1264">
        <v>-2.7784987402257322E-3</v>
      </c>
      <c r="E1264">
        <v>2.01338904776116E-3</v>
      </c>
      <c r="F1264">
        <v>-6.4101805147006594E-3</v>
      </c>
      <c r="G1264">
        <v>-8.6921786748143104E-3</v>
      </c>
      <c r="H1264">
        <v>-1.196684221609212E-2</v>
      </c>
      <c r="I1264">
        <v>5.5423542554899896E-4</v>
      </c>
      <c r="J1264">
        <v>1.070244380408214E-2</v>
      </c>
      <c r="K1264">
        <v>-2.7656932556798801E-3</v>
      </c>
      <c r="L1264">
        <v>-8.8889126866712465E-3</v>
      </c>
      <c r="M1264">
        <v>-1.306923954725869E-4</v>
      </c>
      <c r="N1264">
        <v>5.1102840934049709E-3</v>
      </c>
      <c r="O1264">
        <v>-1.6536357931938531E-2</v>
      </c>
      <c r="P1264">
        <v>-7.8408040431340309E-3</v>
      </c>
      <c r="Q1264">
        <v>-1.247287890019577E-2</v>
      </c>
      <c r="R1264">
        <v>1.778032373112759E-2</v>
      </c>
      <c r="S1264">
        <v>-4.3078398639300186E-3</v>
      </c>
    </row>
    <row r="1265" spans="1:19" x14ac:dyDescent="0.35">
      <c r="A1265" s="2">
        <v>45253</v>
      </c>
      <c r="B1265">
        <v>-3.8387679040453588E-3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</row>
    <row r="1266" spans="1:19" x14ac:dyDescent="0.35">
      <c r="A1266" s="2">
        <v>45254</v>
      </c>
      <c r="B1266">
        <v>-7.7071216593491698E-3</v>
      </c>
      <c r="C1266">
        <v>1.559396739218011E-2</v>
      </c>
      <c r="D1266">
        <v>5.5724806108086167E-3</v>
      </c>
      <c r="E1266">
        <v>3.9492278680692827E-3</v>
      </c>
      <c r="F1266">
        <v>2.8225768012609679E-2</v>
      </c>
      <c r="G1266">
        <v>2.6792144191498668E-3</v>
      </c>
      <c r="H1266">
        <v>2.2049660486027859E-2</v>
      </c>
      <c r="I1266">
        <v>6.9945917252887124E-3</v>
      </c>
      <c r="J1266">
        <v>1.943524382308492E-3</v>
      </c>
      <c r="K1266">
        <v>4.3581858696146716E-3</v>
      </c>
      <c r="L1266">
        <v>-8.303996570859784E-4</v>
      </c>
      <c r="M1266">
        <v>1.9607668364185482E-3</v>
      </c>
      <c r="N1266">
        <v>5.2537505801566464E-3</v>
      </c>
      <c r="O1266">
        <v>8.7129274041282123E-3</v>
      </c>
      <c r="P1266">
        <v>-5.4711020012152556E-3</v>
      </c>
      <c r="Q1266">
        <v>1.0133674667343939E-2</v>
      </c>
      <c r="R1266">
        <v>-3.1908226222988612E-3</v>
      </c>
      <c r="S1266">
        <v>5.3840740995301228E-3</v>
      </c>
    </row>
    <row r="1267" spans="1:19" x14ac:dyDescent="0.35">
      <c r="A1267" s="2">
        <v>45257</v>
      </c>
      <c r="B1267">
        <v>0</v>
      </c>
      <c r="C1267">
        <v>3.3500539616728719E-3</v>
      </c>
      <c r="D1267">
        <v>-5.9744984394720646E-3</v>
      </c>
      <c r="E1267">
        <v>-3.7266618970224208E-3</v>
      </c>
      <c r="F1267">
        <v>7.8437434237521586E-4</v>
      </c>
      <c r="G1267">
        <v>-4.0485650106401039E-3</v>
      </c>
      <c r="H1267">
        <v>-3.6462756742978719E-3</v>
      </c>
      <c r="I1267">
        <v>-6.1895145289335707E-3</v>
      </c>
      <c r="J1267">
        <v>7.0234317843331784E-3</v>
      </c>
      <c r="K1267">
        <v>-1.183459021461664E-3</v>
      </c>
      <c r="L1267">
        <v>-4.8205116396144998E-3</v>
      </c>
      <c r="M1267">
        <v>-5.8708514700457348E-3</v>
      </c>
      <c r="N1267">
        <v>-2.5288327514871871E-3</v>
      </c>
      <c r="O1267">
        <v>-2.727690725909393E-3</v>
      </c>
      <c r="P1267">
        <v>-1.34475014401525E-2</v>
      </c>
      <c r="Q1267">
        <v>-1.163117361044574E-3</v>
      </c>
      <c r="R1267">
        <v>5.2016767816995824E-3</v>
      </c>
      <c r="S1267">
        <v>-5.8334188785672536E-3</v>
      </c>
    </row>
    <row r="1268" spans="1:19" x14ac:dyDescent="0.35">
      <c r="A1268" s="2">
        <v>45258</v>
      </c>
      <c r="B1268">
        <v>-7.7669827402544467E-3</v>
      </c>
      <c r="C1268">
        <v>0</v>
      </c>
      <c r="D1268">
        <v>1.5679468675156021E-3</v>
      </c>
      <c r="E1268">
        <v>7.9661533085495506E-3</v>
      </c>
      <c r="F1268">
        <v>8.6206366437393545E-3</v>
      </c>
      <c r="G1268">
        <v>5.2032489271252036E-3</v>
      </c>
      <c r="H1268">
        <v>-7.9293116490077864E-3</v>
      </c>
      <c r="I1268">
        <v>7.5428800929162598E-3</v>
      </c>
      <c r="J1268">
        <v>-3.7196781616883889E-3</v>
      </c>
      <c r="K1268">
        <v>0</v>
      </c>
      <c r="L1268">
        <v>3.1736305752108058E-3</v>
      </c>
      <c r="M1268">
        <v>1.6404199721431919E-2</v>
      </c>
      <c r="N1268">
        <v>-2.7888263834039422E-3</v>
      </c>
      <c r="O1268">
        <v>2.8871364299487561E-3</v>
      </c>
      <c r="P1268">
        <v>1.5489490250737431E-2</v>
      </c>
      <c r="Q1268">
        <v>3.9301905742397114E-3</v>
      </c>
      <c r="R1268">
        <v>-2.9456471999375071E-3</v>
      </c>
      <c r="S1268">
        <v>-5.7712157678069254E-4</v>
      </c>
    </row>
    <row r="1269" spans="1:19" x14ac:dyDescent="0.35">
      <c r="A1269" s="2">
        <v>45259</v>
      </c>
      <c r="B1269">
        <v>-7.8277809800206821E-3</v>
      </c>
      <c r="C1269">
        <v>3.617169534854137E-3</v>
      </c>
      <c r="D1269">
        <v>-8.7841546942306614E-3</v>
      </c>
      <c r="E1269">
        <v>-1.0995745344842271E-2</v>
      </c>
      <c r="F1269">
        <v>-1.2432023013795651E-2</v>
      </c>
      <c r="G1269">
        <v>-3.2351970439055129E-3</v>
      </c>
      <c r="H1269">
        <v>-1.3525934313560859E-2</v>
      </c>
      <c r="I1269">
        <v>-4.148363327192861E-2</v>
      </c>
      <c r="J1269">
        <v>-1.7134523835562351E-2</v>
      </c>
      <c r="K1269">
        <v>-7.8990750413632238E-4</v>
      </c>
      <c r="L1269">
        <v>4.4954844126103843E-3</v>
      </c>
      <c r="M1269">
        <v>-1.7430568630012688E-2</v>
      </c>
      <c r="N1269">
        <v>3.5762722209348619E-2</v>
      </c>
      <c r="O1269">
        <v>-2.272750392104617E-3</v>
      </c>
      <c r="P1269">
        <v>6.1012431028069081E-3</v>
      </c>
      <c r="Q1269">
        <v>-1.6093948148090061E-2</v>
      </c>
      <c r="R1269">
        <v>-9.2621850247605053E-3</v>
      </c>
      <c r="S1269">
        <v>-1.501448667062555E-2</v>
      </c>
    </row>
    <row r="1270" spans="1:19" x14ac:dyDescent="0.35">
      <c r="A1270" s="2">
        <v>45260</v>
      </c>
      <c r="B1270">
        <v>1.183430783985151E-2</v>
      </c>
      <c r="C1270">
        <v>6.09928534972215E-3</v>
      </c>
      <c r="D1270">
        <v>1.403876859685815E-2</v>
      </c>
      <c r="E1270">
        <v>-2.1541070857145068E-3</v>
      </c>
      <c r="F1270">
        <v>-7.8677873070875926E-3</v>
      </c>
      <c r="G1270">
        <v>-1.3794136062599269E-3</v>
      </c>
      <c r="H1270">
        <v>-6.8556968622124348E-3</v>
      </c>
      <c r="I1270">
        <v>7.1654422485818436E-3</v>
      </c>
      <c r="J1270">
        <v>1.200654113719701E-2</v>
      </c>
      <c r="K1270">
        <v>5.1383822938937396E-3</v>
      </c>
      <c r="L1270">
        <v>-1.9559084554866879E-2</v>
      </c>
      <c r="M1270">
        <v>3.2851635911714801E-3</v>
      </c>
      <c r="N1270">
        <v>5.4573703995475453E-2</v>
      </c>
      <c r="O1270">
        <v>-7.5923194414240225E-4</v>
      </c>
      <c r="P1270">
        <v>1.2615584606274989E-2</v>
      </c>
      <c r="Q1270">
        <v>2.7998401001445572E-3</v>
      </c>
      <c r="R1270">
        <v>1.031591521927688E-2</v>
      </c>
      <c r="S1270">
        <v>3.9085552100104337E-3</v>
      </c>
    </row>
    <row r="1271" spans="1:19" x14ac:dyDescent="0.35">
      <c r="A1271" s="2">
        <v>45261</v>
      </c>
      <c r="B1271">
        <v>-3.898631672582975E-3</v>
      </c>
      <c r="C1271">
        <v>-8.5423357803877664E-3</v>
      </c>
      <c r="D1271">
        <v>-2.941908270212235E-3</v>
      </c>
      <c r="E1271">
        <v>8.4261239808436361E-3</v>
      </c>
      <c r="F1271">
        <v>1.586044136901554E-2</v>
      </c>
      <c r="G1271">
        <v>4.3064503956411482E-3</v>
      </c>
      <c r="H1271">
        <v>-5.0204502838849807E-3</v>
      </c>
      <c r="I1271">
        <v>3.6283374230756671E-3</v>
      </c>
      <c r="J1271">
        <v>1.4947353650020199E-2</v>
      </c>
      <c r="K1271">
        <v>3.9324533078355373E-4</v>
      </c>
      <c r="L1271">
        <v>-5.4099912774008274E-3</v>
      </c>
      <c r="M1271">
        <v>-3.929300446496975E-3</v>
      </c>
      <c r="N1271">
        <v>6.2844096704899322E-3</v>
      </c>
      <c r="O1271">
        <v>-5.6231417845222786E-3</v>
      </c>
      <c r="P1271">
        <v>-3.0318689668318299E-4</v>
      </c>
      <c r="Q1271">
        <v>-9.9926104188783338E-3</v>
      </c>
      <c r="R1271">
        <v>8.1365398699764224E-3</v>
      </c>
      <c r="S1271">
        <v>2.4333268950569309E-3</v>
      </c>
    </row>
    <row r="1272" spans="1:19" x14ac:dyDescent="0.35">
      <c r="A1272" s="2">
        <v>45264</v>
      </c>
      <c r="B1272">
        <v>1.956898587750278E-3</v>
      </c>
      <c r="C1272">
        <v>-1.083933837160345E-2</v>
      </c>
      <c r="D1272">
        <v>-6.0748464570326011E-3</v>
      </c>
      <c r="E1272">
        <v>4.1431917412659841E-4</v>
      </c>
      <c r="F1272">
        <v>-1.327087305679053E-2</v>
      </c>
      <c r="G1272">
        <v>-4.8543349416713122E-3</v>
      </c>
      <c r="H1272">
        <v>-2.8382202602174611E-2</v>
      </c>
      <c r="I1272">
        <v>4.3949863218148977E-3</v>
      </c>
      <c r="J1272">
        <v>-1.9811636282951459E-4</v>
      </c>
      <c r="K1272">
        <v>-1.493714859032769E-2</v>
      </c>
      <c r="L1272">
        <v>-1.6488166131012231E-2</v>
      </c>
      <c r="M1272">
        <v>-2.9585786202270151E-2</v>
      </c>
      <c r="N1272">
        <v>-9.7146841671765793E-3</v>
      </c>
      <c r="O1272">
        <v>-8.2531088645682038E-3</v>
      </c>
      <c r="P1272">
        <v>-1.212849353346346E-2</v>
      </c>
      <c r="Q1272">
        <v>-1.7069957836734369E-2</v>
      </c>
      <c r="R1272">
        <v>6.3302605470294537E-4</v>
      </c>
      <c r="S1272">
        <v>-5.437397516353859E-3</v>
      </c>
    </row>
    <row r="1273" spans="1:19" x14ac:dyDescent="0.35">
      <c r="A1273" s="2">
        <v>45265</v>
      </c>
      <c r="B1273">
        <v>-1.7578062062965191E-2</v>
      </c>
      <c r="C1273">
        <v>-8.4293126095627002E-3</v>
      </c>
      <c r="D1273">
        <v>-1.213655290721705E-2</v>
      </c>
      <c r="E1273">
        <v>-1.387447072949799E-2</v>
      </c>
      <c r="F1273">
        <v>-5.5379993031244856E-3</v>
      </c>
      <c r="G1273">
        <v>-8.5365724181946101E-3</v>
      </c>
      <c r="H1273">
        <v>-1.947420940831146E-2</v>
      </c>
      <c r="I1273">
        <v>-2.329029809101368E-2</v>
      </c>
      <c r="J1273">
        <v>-1.631548471273736E-2</v>
      </c>
      <c r="K1273">
        <v>-2.6336786172285302E-2</v>
      </c>
      <c r="L1273">
        <v>-1.0024264328394761E-2</v>
      </c>
      <c r="M1273">
        <v>-7.4526157619101419E-3</v>
      </c>
      <c r="N1273">
        <v>-5.7614876915129676E-3</v>
      </c>
      <c r="O1273">
        <v>-1.124974163053416E-2</v>
      </c>
      <c r="P1273">
        <v>-1.7188500362735781E-2</v>
      </c>
      <c r="Q1273">
        <v>-1.3439988398306509E-2</v>
      </c>
      <c r="R1273">
        <v>-6.4051681516515968E-3</v>
      </c>
      <c r="S1273">
        <v>-1.942788106844295E-2</v>
      </c>
    </row>
    <row r="1274" spans="1:19" x14ac:dyDescent="0.35">
      <c r="A1274" s="2">
        <v>45266</v>
      </c>
      <c r="B1274">
        <v>-1.1928512348707289E-2</v>
      </c>
      <c r="C1274">
        <v>-1.2468190138602449E-2</v>
      </c>
      <c r="D1274">
        <v>-2.3157174833976061E-2</v>
      </c>
      <c r="E1274">
        <v>-2.3099666081813912E-3</v>
      </c>
      <c r="F1274">
        <v>-2.3070802404005719E-2</v>
      </c>
      <c r="G1274">
        <v>-1.8040201081443889E-2</v>
      </c>
      <c r="H1274">
        <v>-1.423364484801193E-2</v>
      </c>
      <c r="I1274">
        <v>-1.524679855165478E-2</v>
      </c>
      <c r="J1274">
        <v>-3.8544222157807173E-2</v>
      </c>
      <c r="K1274">
        <v>-3.5245849034760468E-2</v>
      </c>
      <c r="L1274">
        <v>-1.3966490897699191E-2</v>
      </c>
      <c r="M1274">
        <v>-1.5699627865205509E-2</v>
      </c>
      <c r="N1274">
        <v>-2.1143281227614441E-2</v>
      </c>
      <c r="O1274">
        <v>-1.7300566734605009E-2</v>
      </c>
      <c r="P1274">
        <v>-5.4653340880127632E-2</v>
      </c>
      <c r="Q1274">
        <v>-7.5005001318126929E-3</v>
      </c>
      <c r="R1274">
        <v>-2.3239141531915641E-2</v>
      </c>
      <c r="S1274">
        <v>-1.324175426848051E-2</v>
      </c>
    </row>
    <row r="1275" spans="1:19" x14ac:dyDescent="0.35">
      <c r="A1275" s="2">
        <v>45267</v>
      </c>
      <c r="B1275">
        <v>-2.2132728635991469E-2</v>
      </c>
      <c r="C1275">
        <v>-4.5911005571757091E-3</v>
      </c>
      <c r="D1275">
        <v>2.9859015660347321E-3</v>
      </c>
      <c r="E1275">
        <v>-7.7177163610231414E-4</v>
      </c>
      <c r="F1275">
        <v>7.3289755640790766E-3</v>
      </c>
      <c r="G1275">
        <v>-1.169104834461243E-2</v>
      </c>
      <c r="H1275">
        <v>1.9140351970503119E-2</v>
      </c>
      <c r="I1275">
        <v>-2.9718295638466171E-2</v>
      </c>
      <c r="J1275">
        <v>-1.117468170535252E-2</v>
      </c>
      <c r="K1275">
        <v>5.0976604595462938E-3</v>
      </c>
      <c r="L1275">
        <v>1.776239612318431E-3</v>
      </c>
      <c r="M1275">
        <v>-1.386994289726218E-3</v>
      </c>
      <c r="N1275">
        <v>-3.0399780273437931E-3</v>
      </c>
      <c r="O1275">
        <v>3.48931361404059E-3</v>
      </c>
      <c r="P1275">
        <v>-9.9110294654169984E-4</v>
      </c>
      <c r="Q1275">
        <v>1.0333249437393111E-2</v>
      </c>
      <c r="R1275">
        <v>-5.3776879659156451E-3</v>
      </c>
      <c r="S1275">
        <v>-6.9619860473917328E-3</v>
      </c>
    </row>
    <row r="1276" spans="1:19" x14ac:dyDescent="0.35">
      <c r="A1276" s="2">
        <v>45268</v>
      </c>
      <c r="B1276">
        <v>0</v>
      </c>
      <c r="C1276">
        <v>1.7584336537906479E-2</v>
      </c>
      <c r="D1276">
        <v>1.100587494358818E-2</v>
      </c>
      <c r="E1276">
        <v>1.3270603945707339E-2</v>
      </c>
      <c r="F1276">
        <v>2.8294304793318629E-2</v>
      </c>
      <c r="G1276">
        <v>5.1542252150009737E-3</v>
      </c>
      <c r="H1276">
        <v>1.449754624471966E-2</v>
      </c>
      <c r="I1276">
        <v>1.7167131596309781E-2</v>
      </c>
      <c r="J1276">
        <v>1.0170945209653229E-2</v>
      </c>
      <c r="K1276">
        <v>1.8174146574342132E-2</v>
      </c>
      <c r="L1276">
        <v>1.241129307276712E-3</v>
      </c>
      <c r="M1276">
        <v>3.3333368654605337E-2</v>
      </c>
      <c r="N1276">
        <v>5.6170512984632381E-3</v>
      </c>
      <c r="O1276">
        <v>1.3750575716615421E-2</v>
      </c>
      <c r="P1276">
        <v>1.6534391659537739E-2</v>
      </c>
      <c r="Q1276">
        <v>1.6180722184526489E-2</v>
      </c>
      <c r="R1276">
        <v>5.4886390646375896E-3</v>
      </c>
      <c r="S1276">
        <v>1.1481456043849651E-2</v>
      </c>
    </row>
    <row r="1277" spans="1:19" x14ac:dyDescent="0.35">
      <c r="A1277" s="2">
        <v>45271</v>
      </c>
      <c r="B1277">
        <v>-2.0576602072239769E-3</v>
      </c>
      <c r="C1277">
        <v>-4.8158122555095328E-3</v>
      </c>
      <c r="D1277">
        <v>8.031049123784495E-4</v>
      </c>
      <c r="E1277">
        <v>2.7724028548781199E-4</v>
      </c>
      <c r="F1277">
        <v>-4.7170249672259246E-3</v>
      </c>
      <c r="G1277">
        <v>2.0174836894248931E-3</v>
      </c>
      <c r="H1277">
        <v>-1.558952371914013E-2</v>
      </c>
      <c r="I1277">
        <v>1.263938371425599E-2</v>
      </c>
      <c r="J1277">
        <v>5.8033967714998802E-3</v>
      </c>
      <c r="K1277">
        <v>-1.660478010542699E-3</v>
      </c>
      <c r="L1277">
        <v>1.044802797651756E-2</v>
      </c>
      <c r="M1277">
        <v>-8.7365667635146416E-3</v>
      </c>
      <c r="N1277">
        <v>8.6977654798874315E-3</v>
      </c>
      <c r="O1277">
        <v>-4.0536065482901229E-3</v>
      </c>
      <c r="P1277">
        <v>-1.496418633369179E-2</v>
      </c>
      <c r="Q1277">
        <v>-6.0092327884242458E-4</v>
      </c>
      <c r="R1277">
        <v>6.0290492589498701E-3</v>
      </c>
      <c r="S1277">
        <v>7.0316115196722428E-4</v>
      </c>
    </row>
    <row r="1278" spans="1:19" x14ac:dyDescent="0.35">
      <c r="A1278" s="2">
        <v>45272</v>
      </c>
      <c r="B1278">
        <v>4.1237074886146807E-3</v>
      </c>
      <c r="C1278">
        <v>-1.053238643131882E-2</v>
      </c>
      <c r="D1278">
        <v>-9.8074720720362496E-3</v>
      </c>
      <c r="E1278">
        <v>-1.2816113787961769E-2</v>
      </c>
      <c r="F1278">
        <v>-2.4486532206056118E-2</v>
      </c>
      <c r="G1278">
        <v>-1.283555487791088E-2</v>
      </c>
      <c r="H1278">
        <v>-5.9386442872767509E-3</v>
      </c>
      <c r="I1278">
        <v>-1.027893793710122E-2</v>
      </c>
      <c r="J1278">
        <v>-3.3368854081431421E-3</v>
      </c>
      <c r="K1278">
        <v>-2.910598244477847E-2</v>
      </c>
      <c r="L1278">
        <v>-2.646340869065034E-2</v>
      </c>
      <c r="M1278">
        <v>-1.694915254237284E-2</v>
      </c>
      <c r="N1278">
        <v>-9.4138312390773526E-3</v>
      </c>
      <c r="O1278">
        <v>-2.8177880739833632E-3</v>
      </c>
      <c r="P1278">
        <v>-2.2787335482522989E-2</v>
      </c>
      <c r="Q1278">
        <v>-3.1564540917116139E-3</v>
      </c>
      <c r="R1278">
        <v>-2.089408617520749E-2</v>
      </c>
      <c r="S1278">
        <v>-1.5759884074868499E-2</v>
      </c>
    </row>
    <row r="1279" spans="1:19" x14ac:dyDescent="0.35">
      <c r="A1279" s="2">
        <v>45273</v>
      </c>
      <c r="B1279">
        <v>-1.026688194510395E-2</v>
      </c>
      <c r="C1279">
        <v>7.7675624511297503E-3</v>
      </c>
      <c r="D1279">
        <v>7.1132805050762027E-3</v>
      </c>
      <c r="E1279">
        <v>1.480702182702842E-2</v>
      </c>
      <c r="F1279">
        <v>2.5910952019389869E-2</v>
      </c>
      <c r="G1279">
        <v>6.8837110219097664E-3</v>
      </c>
      <c r="H1279">
        <v>2.3896489902351711E-2</v>
      </c>
      <c r="I1279">
        <v>1.431746910174647E-2</v>
      </c>
      <c r="J1279">
        <v>2.2947678433222322E-2</v>
      </c>
      <c r="K1279">
        <v>2.483939675505686E-2</v>
      </c>
      <c r="L1279">
        <v>3.0063042422661779E-2</v>
      </c>
      <c r="M1279">
        <v>1.7241379310344751E-2</v>
      </c>
      <c r="N1279">
        <v>1.5492752136193831E-2</v>
      </c>
      <c r="O1279">
        <v>8.1632723945932462E-3</v>
      </c>
      <c r="P1279">
        <v>2.9739748436251379E-2</v>
      </c>
      <c r="Q1279">
        <v>1.1157940414936011E-2</v>
      </c>
      <c r="R1279">
        <v>3.2258076729999807E-2</v>
      </c>
      <c r="S1279">
        <v>8.872973891987046E-3</v>
      </c>
    </row>
    <row r="1280" spans="1:19" x14ac:dyDescent="0.35">
      <c r="A1280" s="2">
        <v>45274</v>
      </c>
      <c r="B1280">
        <v>2.074637279780633E-3</v>
      </c>
      <c r="C1280">
        <v>2.1981172840312761E-2</v>
      </c>
      <c r="D1280">
        <v>2.7715677393042929E-2</v>
      </c>
      <c r="E1280">
        <v>3.678854880696858E-2</v>
      </c>
      <c r="F1280">
        <v>2.2099384415080081E-2</v>
      </c>
      <c r="G1280">
        <v>3.0945418133918601E-2</v>
      </c>
      <c r="H1280">
        <v>2.398702631986516E-2</v>
      </c>
      <c r="I1280">
        <v>4.6588218700571282E-2</v>
      </c>
      <c r="J1280">
        <v>2.8842190248982821E-2</v>
      </c>
      <c r="K1280">
        <v>2.1312169760880909E-2</v>
      </c>
      <c r="L1280">
        <v>2.6913615308922448E-2</v>
      </c>
      <c r="M1280">
        <v>2.9152563062764921E-2</v>
      </c>
      <c r="N1280">
        <v>2.3199094552410759E-2</v>
      </c>
      <c r="O1280">
        <v>1.9775718139615869E-2</v>
      </c>
      <c r="P1280">
        <v>2.6583570447801241E-2</v>
      </c>
      <c r="Q1280">
        <v>1.01402461415907E-2</v>
      </c>
      <c r="R1280">
        <v>3.5096069847105227E-2</v>
      </c>
      <c r="S1280">
        <v>2.689045401685464E-2</v>
      </c>
    </row>
    <row r="1281" spans="1:19" x14ac:dyDescent="0.35">
      <c r="A1281" s="2">
        <v>45275</v>
      </c>
      <c r="B1281">
        <v>2.0703914329637921E-2</v>
      </c>
      <c r="C1281">
        <v>-2.7653572203003681E-2</v>
      </c>
      <c r="D1281">
        <v>-3.566733741623751E-3</v>
      </c>
      <c r="E1281">
        <v>-3.868382582528529E-3</v>
      </c>
      <c r="F1281">
        <v>-1.158296236398881E-2</v>
      </c>
      <c r="G1281">
        <v>-4.0630005801756131E-3</v>
      </c>
      <c r="H1281">
        <v>-2.3108564061736E-2</v>
      </c>
      <c r="I1281">
        <v>1.365463831904545E-2</v>
      </c>
      <c r="J1281">
        <v>-1.6634598164151911E-2</v>
      </c>
      <c r="K1281">
        <v>-4.9100178646139803E-3</v>
      </c>
      <c r="L1281">
        <v>-3.4036241312977999E-3</v>
      </c>
      <c r="M1281">
        <v>-1.515154751559677E-2</v>
      </c>
      <c r="N1281">
        <v>-1.84463524739209E-3</v>
      </c>
      <c r="O1281">
        <v>-2.152994470465364E-2</v>
      </c>
      <c r="P1281">
        <v>-1.150897066652745E-2</v>
      </c>
      <c r="Q1281">
        <v>-1.1957437512229441E-2</v>
      </c>
      <c r="R1281">
        <v>-4.7219800754553232E-3</v>
      </c>
      <c r="S1281">
        <v>-6.69423403148528E-3</v>
      </c>
    </row>
    <row r="1282" spans="1:19" x14ac:dyDescent="0.35">
      <c r="A1282" s="2">
        <v>45278</v>
      </c>
      <c r="B1282">
        <v>-2.0283473413522661E-3</v>
      </c>
      <c r="C1282">
        <v>8.9054164425170779E-3</v>
      </c>
      <c r="D1282">
        <v>3.1430121134454758E-3</v>
      </c>
      <c r="E1282">
        <v>2.2094848261131621E-3</v>
      </c>
      <c r="F1282">
        <v>8.5936971327804645E-3</v>
      </c>
      <c r="G1282">
        <v>1.257182689665504E-2</v>
      </c>
      <c r="H1282">
        <v>2.754369595948658E-2</v>
      </c>
      <c r="I1282">
        <v>7.7449354295024966E-3</v>
      </c>
      <c r="J1282">
        <v>2.31162728326515E-2</v>
      </c>
      <c r="K1282">
        <v>1.027960539214989E-2</v>
      </c>
      <c r="L1282">
        <v>7.0013633503620554E-3</v>
      </c>
      <c r="M1282">
        <v>2.6755891458720479E-2</v>
      </c>
      <c r="N1282">
        <v>1.1011072521254439E-2</v>
      </c>
      <c r="O1282">
        <v>9.8314175314622165E-3</v>
      </c>
      <c r="P1282">
        <v>1.746439220072071E-2</v>
      </c>
      <c r="Q1282">
        <v>1.19527830984687E-2</v>
      </c>
      <c r="R1282">
        <v>2.605577237215817E-2</v>
      </c>
      <c r="S1282">
        <v>7.4331019688600453E-3</v>
      </c>
    </row>
    <row r="1283" spans="1:19" x14ac:dyDescent="0.35">
      <c r="A1283" s="2">
        <v>45279</v>
      </c>
      <c r="B1283">
        <v>-6.0976035250283056E-3</v>
      </c>
      <c r="C1283">
        <v>7.9727392514221673E-3</v>
      </c>
      <c r="D1283">
        <v>1.3838088048523821E-2</v>
      </c>
      <c r="E1283">
        <v>1.3094647312768879E-2</v>
      </c>
      <c r="F1283">
        <v>-7.6146341097624859E-3</v>
      </c>
      <c r="G1283">
        <v>7.482289197205505E-3</v>
      </c>
      <c r="H1283">
        <v>-1.576765641883249E-3</v>
      </c>
      <c r="I1283">
        <v>9.2637490090896613E-3</v>
      </c>
      <c r="J1283">
        <v>1.2910919869494769E-2</v>
      </c>
      <c r="K1283">
        <v>1.098902975650207E-2</v>
      </c>
      <c r="L1283">
        <v>2.2553806831031361E-2</v>
      </c>
      <c r="M1283">
        <v>1.8241024495947441E-2</v>
      </c>
      <c r="N1283">
        <v>1.9040365132470871E-2</v>
      </c>
      <c r="O1283">
        <v>1.220832833726471E-2</v>
      </c>
      <c r="P1283">
        <v>2.129694860586517E-2</v>
      </c>
      <c r="Q1283">
        <v>2.5098983753875088E-3</v>
      </c>
      <c r="R1283">
        <v>1.273505122717467E-2</v>
      </c>
      <c r="S1283">
        <v>1.318245270807483E-2</v>
      </c>
    </row>
    <row r="1284" spans="1:19" x14ac:dyDescent="0.35">
      <c r="A1284" s="2">
        <v>45280</v>
      </c>
      <c r="B1284">
        <v>0</v>
      </c>
      <c r="C1284">
        <v>-1.0734492986884109E-2</v>
      </c>
      <c r="D1284">
        <v>1.7169248974544531E-3</v>
      </c>
      <c r="E1284">
        <v>-9.166442859688706E-3</v>
      </c>
      <c r="F1284">
        <v>-2.0850709322130841E-2</v>
      </c>
      <c r="G1284">
        <v>-8.977380927771228E-3</v>
      </c>
      <c r="H1284">
        <v>-1.8003780719247579E-2</v>
      </c>
      <c r="I1284">
        <v>-8.9067007226345529E-3</v>
      </c>
      <c r="J1284">
        <v>-9.1044667853668049E-4</v>
      </c>
      <c r="K1284">
        <v>-1.4895363806785239E-2</v>
      </c>
      <c r="L1284">
        <v>-2.155904971145262E-3</v>
      </c>
      <c r="M1284">
        <v>-9.5969655218365313E-3</v>
      </c>
      <c r="N1284">
        <v>2.01796910540053E-3</v>
      </c>
      <c r="O1284">
        <v>-6.7175945252863078E-3</v>
      </c>
      <c r="P1284">
        <v>-1.151574313517767E-2</v>
      </c>
      <c r="Q1284">
        <v>-1.030926194134096E-2</v>
      </c>
      <c r="R1284">
        <v>-7.934227312545894E-3</v>
      </c>
      <c r="S1284">
        <v>-1.670066274764137E-2</v>
      </c>
    </row>
    <row r="1285" spans="1:19" x14ac:dyDescent="0.35">
      <c r="A1285" s="2">
        <v>45281</v>
      </c>
      <c r="B1285">
        <v>2.0450366369892952E-3</v>
      </c>
      <c r="C1285">
        <v>1.256420962186033E-2</v>
      </c>
      <c r="D1285">
        <v>1.1997547923501271E-3</v>
      </c>
      <c r="E1285">
        <v>3.0616087445403122E-3</v>
      </c>
      <c r="F1285">
        <v>1.7035759213314568E-2</v>
      </c>
      <c r="G1285">
        <v>-2.8823064583832769E-3</v>
      </c>
      <c r="H1285">
        <v>1.640399570211604E-2</v>
      </c>
      <c r="I1285">
        <v>2.6067751449960759E-3</v>
      </c>
      <c r="J1285">
        <v>-6.3138787337996272E-3</v>
      </c>
      <c r="K1285">
        <v>9.8079189968420799E-3</v>
      </c>
      <c r="L1285">
        <v>4.4872937673283708E-3</v>
      </c>
      <c r="M1285">
        <v>5.1680154874742534E-3</v>
      </c>
      <c r="N1285">
        <v>1.6408290437552871E-3</v>
      </c>
      <c r="O1285">
        <v>9.0686134249204908E-3</v>
      </c>
      <c r="P1285">
        <v>6.9269304713175384E-3</v>
      </c>
      <c r="Q1285">
        <v>1.7857196192627489E-2</v>
      </c>
      <c r="R1285">
        <v>-4.6777965036487457E-3</v>
      </c>
      <c r="S1285">
        <v>4.5423790768801542E-3</v>
      </c>
    </row>
    <row r="1286" spans="1:19" x14ac:dyDescent="0.35">
      <c r="A1286" s="2">
        <v>45282</v>
      </c>
      <c r="B1286">
        <v>1.020402304583135E-2</v>
      </c>
      <c r="C1286">
        <v>-3.6660252897438021E-3</v>
      </c>
      <c r="D1286">
        <v>7.1043552002587607E-3</v>
      </c>
      <c r="E1286">
        <v>2.255963922396464E-3</v>
      </c>
      <c r="F1286">
        <v>0</v>
      </c>
      <c r="G1286">
        <v>9.8281697556641401E-3</v>
      </c>
      <c r="H1286">
        <v>5.0632862493866782E-3</v>
      </c>
      <c r="I1286">
        <v>2.8053621569068539E-3</v>
      </c>
      <c r="J1286">
        <v>-1.17254585482901E-2</v>
      </c>
      <c r="K1286">
        <v>-2.832848944466559E-3</v>
      </c>
      <c r="L1286">
        <v>6.1218192420429141E-3</v>
      </c>
      <c r="M1286">
        <v>1.4138772970541559E-2</v>
      </c>
      <c r="N1286">
        <v>-1.712679566890807E-3</v>
      </c>
      <c r="O1286">
        <v>2.437106306109937E-3</v>
      </c>
      <c r="P1286">
        <v>1.2508103846129439E-3</v>
      </c>
      <c r="Q1286">
        <v>8.7715605511373695E-4</v>
      </c>
      <c r="R1286">
        <v>2.1224892600308909E-3</v>
      </c>
      <c r="S1286">
        <v>1.7693925020745289E-3</v>
      </c>
    </row>
    <row r="1287" spans="1:19" x14ac:dyDescent="0.35">
      <c r="A1287" s="2">
        <v>45286</v>
      </c>
      <c r="B1287">
        <v>0</v>
      </c>
      <c r="C1287">
        <v>9.623445238312156E-3</v>
      </c>
      <c r="D1287">
        <v>1.15586685247997E-2</v>
      </c>
      <c r="E1287">
        <v>9.0036450372368293E-3</v>
      </c>
      <c r="F1287">
        <v>2.3450644596799911E-2</v>
      </c>
      <c r="G1287">
        <v>1.6602653671590861E-2</v>
      </c>
      <c r="H1287">
        <v>1.5743012879347429E-2</v>
      </c>
      <c r="I1287">
        <v>1.412395850642101E-2</v>
      </c>
      <c r="J1287">
        <v>8.0201945584164047E-3</v>
      </c>
      <c r="K1287">
        <v>2.0698061749794269E-2</v>
      </c>
      <c r="L1287">
        <v>1.0360092734592151E-2</v>
      </c>
      <c r="M1287">
        <v>2.5982307225884019E-2</v>
      </c>
      <c r="N1287">
        <v>1.2382542834105561E-2</v>
      </c>
      <c r="O1287">
        <v>4.5586242651156628E-3</v>
      </c>
      <c r="P1287">
        <v>2.1236736272778781E-2</v>
      </c>
      <c r="Q1287">
        <v>7.1574638667828427E-3</v>
      </c>
      <c r="R1287">
        <v>7.48869528001328E-3</v>
      </c>
      <c r="S1287">
        <v>2.2568513322953621E-3</v>
      </c>
    </row>
    <row r="1288" spans="1:19" x14ac:dyDescent="0.35">
      <c r="A1288" s="2">
        <v>45287</v>
      </c>
      <c r="B1288">
        <v>3.6363699416486213E-2</v>
      </c>
      <c r="C1288">
        <v>1.68212437261217E-3</v>
      </c>
      <c r="D1288">
        <v>-4.4530229729908832E-3</v>
      </c>
      <c r="E1288">
        <v>-3.2806245521028732E-3</v>
      </c>
      <c r="F1288">
        <v>-8.1833370936611471E-3</v>
      </c>
      <c r="G1288">
        <v>-2.4140312111586851E-4</v>
      </c>
      <c r="H1288">
        <v>-9.2990641220369596E-4</v>
      </c>
      <c r="I1288">
        <v>-3.3642636153607958E-4</v>
      </c>
      <c r="J1288">
        <v>-1.446605024825132E-2</v>
      </c>
      <c r="K1288">
        <v>-1.192839926882183E-2</v>
      </c>
      <c r="L1288">
        <v>-6.5103795592820202E-3</v>
      </c>
      <c r="M1288">
        <v>-6.1767934230760879E-4</v>
      </c>
      <c r="N1288">
        <v>-7.5155044450835318E-3</v>
      </c>
      <c r="O1288">
        <v>3.024753120828283E-4</v>
      </c>
      <c r="P1288">
        <v>-1.039755794052544E-2</v>
      </c>
      <c r="Q1288">
        <v>3.045781099430211E-3</v>
      </c>
      <c r="R1288">
        <v>-1.028602066277606E-2</v>
      </c>
      <c r="S1288">
        <v>-4.6993903505712087E-3</v>
      </c>
    </row>
    <row r="1289" spans="1:19" x14ac:dyDescent="0.35">
      <c r="A1289" s="2">
        <v>45288</v>
      </c>
      <c r="B1289">
        <v>5.8479010335190651E-3</v>
      </c>
      <c r="C1289">
        <v>-1.119501025206571E-2</v>
      </c>
      <c r="D1289">
        <v>-1.6794648490562669E-2</v>
      </c>
      <c r="E1289">
        <v>-1.4087284168647679E-2</v>
      </c>
      <c r="F1289">
        <v>-1.23762062662226E-2</v>
      </c>
      <c r="G1289">
        <v>-2.3658122567236432E-2</v>
      </c>
      <c r="H1289">
        <v>-2.0788088296927579E-2</v>
      </c>
      <c r="I1289">
        <v>-2.5844637842022289E-2</v>
      </c>
      <c r="J1289">
        <v>-2.0016012158163621E-2</v>
      </c>
      <c r="K1289">
        <v>-1.891352971783444E-2</v>
      </c>
      <c r="L1289">
        <v>-1.7529483597239489E-2</v>
      </c>
      <c r="M1289">
        <v>-9.2706808220696102E-3</v>
      </c>
      <c r="N1289">
        <v>-1.3808468095706459E-2</v>
      </c>
      <c r="O1289">
        <v>-1.028278139147565E-2</v>
      </c>
      <c r="P1289">
        <v>-1.4524141280540579E-2</v>
      </c>
      <c r="Q1289">
        <v>-2.0936157027261041E-2</v>
      </c>
      <c r="R1289">
        <v>-1.312403952514629E-2</v>
      </c>
      <c r="S1289">
        <v>-1.445997607465188E-2</v>
      </c>
    </row>
    <row r="1290" spans="1:19" x14ac:dyDescent="0.35">
      <c r="A1290" s="2">
        <v>45289</v>
      </c>
      <c r="B1290">
        <v>0</v>
      </c>
      <c r="C1290">
        <v>1.9813102518067009E-3</v>
      </c>
      <c r="D1290">
        <v>-3.6909897439981738E-3</v>
      </c>
      <c r="E1290">
        <v>-4.0729157571622876E-3</v>
      </c>
      <c r="F1290">
        <v>-4.1771252814912776E-3</v>
      </c>
      <c r="G1290">
        <v>-3.131994371364466E-3</v>
      </c>
      <c r="H1290">
        <v>2.5348518713501629E-3</v>
      </c>
      <c r="I1290">
        <v>-4.0071977963416217E-3</v>
      </c>
      <c r="J1290">
        <v>1.007622330023672E-2</v>
      </c>
      <c r="K1290">
        <v>-9.0237621381269451E-3</v>
      </c>
      <c r="L1290">
        <v>-4.3355366172763699E-3</v>
      </c>
      <c r="M1290">
        <v>-3.7430079255508231E-3</v>
      </c>
      <c r="N1290">
        <v>2.258378952335383E-3</v>
      </c>
      <c r="O1290">
        <v>5.347687086867392E-3</v>
      </c>
      <c r="P1290">
        <v>4.7037167999317564E-3</v>
      </c>
      <c r="Q1290">
        <v>6.8738657659754843E-3</v>
      </c>
      <c r="R1290">
        <v>-6.9180060284479428E-4</v>
      </c>
      <c r="S1290">
        <v>-2.0960083776370149E-3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0848C-CAE3-4CC3-8DBA-0513D74054A9}">
  <dimension ref="A1:AJ149"/>
  <sheetViews>
    <sheetView topLeftCell="I36" workbookViewId="0">
      <selection activeCell="P39" sqref="P39"/>
    </sheetView>
  </sheetViews>
  <sheetFormatPr defaultRowHeight="14.5" x14ac:dyDescent="0.35"/>
  <cols>
    <col min="2" max="2" width="11.81640625" bestFit="1" customWidth="1"/>
    <col min="3" max="3" width="9.1796875" bestFit="1" customWidth="1"/>
    <col min="4" max="4" width="20.54296875" customWidth="1"/>
    <col min="5" max="5" width="8.81640625" bestFit="1" customWidth="1"/>
    <col min="6" max="7" width="11.81640625" bestFit="1" customWidth="1"/>
    <col min="8" max="8" width="12.453125" bestFit="1" customWidth="1"/>
    <col min="9" max="16" width="8.81640625" bestFit="1" customWidth="1"/>
    <col min="17" max="17" width="11.81640625" bestFit="1" customWidth="1"/>
    <col min="18" max="19" width="8.81640625" bestFit="1" customWidth="1"/>
    <col min="20" max="20" width="14.36328125" customWidth="1"/>
    <col min="21" max="22" width="8.81640625" bestFit="1" customWidth="1"/>
    <col min="23" max="24" width="11.81640625" bestFit="1" customWidth="1"/>
    <col min="25" max="26" width="8.81640625" bestFit="1" customWidth="1"/>
    <col min="27" max="27" width="11.81640625" bestFit="1" customWidth="1"/>
    <col min="28" max="31" width="8.81640625" bestFit="1" customWidth="1"/>
  </cols>
  <sheetData>
    <row r="1" spans="1:36" s="8" customFormat="1" x14ac:dyDescent="0.35">
      <c r="A1" s="8" t="s">
        <v>49</v>
      </c>
      <c r="B1" s="8" t="s">
        <v>50</v>
      </c>
      <c r="C1" s="8" t="s">
        <v>51</v>
      </c>
      <c r="D1" s="15" t="s">
        <v>52</v>
      </c>
      <c r="E1" s="18" t="s">
        <v>0</v>
      </c>
      <c r="F1" s="18" t="s">
        <v>1</v>
      </c>
      <c r="G1" s="18" t="s">
        <v>2</v>
      </c>
      <c r="H1" s="18" t="s">
        <v>3</v>
      </c>
      <c r="I1" s="18" t="s">
        <v>4</v>
      </c>
      <c r="J1" s="18" t="s">
        <v>5</v>
      </c>
      <c r="K1" s="18" t="s">
        <v>6</v>
      </c>
      <c r="L1" s="18" t="s">
        <v>7</v>
      </c>
      <c r="M1" s="18" t="s">
        <v>8</v>
      </c>
      <c r="N1" s="18" t="s">
        <v>9</v>
      </c>
      <c r="O1" s="18" t="s">
        <v>10</v>
      </c>
      <c r="P1" s="18" t="s">
        <v>11</v>
      </c>
      <c r="Q1" s="18" t="s">
        <v>12</v>
      </c>
      <c r="R1" s="18" t="s">
        <v>13</v>
      </c>
      <c r="S1" s="18" t="s">
        <v>14</v>
      </c>
      <c r="T1" s="18" t="s">
        <v>15</v>
      </c>
      <c r="U1" s="18" t="s">
        <v>16</v>
      </c>
      <c r="V1" s="18" t="s">
        <v>17</v>
      </c>
      <c r="W1" s="18" t="s">
        <v>18</v>
      </c>
      <c r="X1" s="18" t="s">
        <v>19</v>
      </c>
      <c r="Y1" s="18" t="s">
        <v>20</v>
      </c>
      <c r="Z1" s="18" t="s">
        <v>21</v>
      </c>
      <c r="AA1" s="18" t="s">
        <v>22</v>
      </c>
      <c r="AB1" s="18" t="s">
        <v>23</v>
      </c>
      <c r="AC1" s="18" t="s">
        <v>24</v>
      </c>
      <c r="AD1" s="18" t="s">
        <v>25</v>
      </c>
      <c r="AE1" s="18" t="s">
        <v>26</v>
      </c>
      <c r="AF1" s="18" t="s">
        <v>27</v>
      </c>
      <c r="AG1" s="18" t="s">
        <v>28</v>
      </c>
      <c r="AH1" s="18" t="s">
        <v>29</v>
      </c>
      <c r="AJ1" s="19" t="s">
        <v>53</v>
      </c>
    </row>
    <row r="2" spans="1:36" x14ac:dyDescent="0.35">
      <c r="A2" s="7" t="s">
        <v>0</v>
      </c>
      <c r="B2" s="6">
        <v>7.9783347062498036E-4</v>
      </c>
      <c r="C2">
        <v>2.8069413005307818E-2</v>
      </c>
      <c r="D2" s="16" t="s">
        <v>0</v>
      </c>
      <c r="E2" s="10">
        <f>VARP('Clean Energy Returns'!$B$2:$B$1549)</f>
        <v>7.8738231389691453E-4</v>
      </c>
      <c r="F2" s="10" cm="1">
        <f t="array" ref="F2:AH2">TRANSPOSE(E3:E31)</f>
        <v>6.9690182033378299E-5</v>
      </c>
      <c r="G2" s="10">
        <v>3.6697053623028006E-5</v>
      </c>
      <c r="H2" s="10">
        <v>2.997658270875689E-5</v>
      </c>
      <c r="I2" s="10">
        <v>1.6766441324002595E-4</v>
      </c>
      <c r="J2" s="10">
        <v>1.2373111126777957E-4</v>
      </c>
      <c r="K2" s="10">
        <v>8.5109966985673569E-5</v>
      </c>
      <c r="L2" s="10">
        <v>5.7203531344295983E-5</v>
      </c>
      <c r="M2" s="10">
        <v>8.4198439542879249E-5</v>
      </c>
      <c r="N2" s="10">
        <v>3.0994163034990912E-5</v>
      </c>
      <c r="O2" s="10">
        <v>7.3744318473714852E-5</v>
      </c>
      <c r="P2" s="10">
        <v>6.3878677280196011E-5</v>
      </c>
      <c r="Q2" s="10">
        <v>7.1715259121646842E-5</v>
      </c>
      <c r="R2" s="10">
        <v>9.5480361907910569E-5</v>
      </c>
      <c r="S2" s="10">
        <v>1.7630860905856765E-5</v>
      </c>
      <c r="T2" s="10">
        <v>8.0987002429202322E-5</v>
      </c>
      <c r="U2" s="10">
        <v>2.9903620891098739E-5</v>
      </c>
      <c r="V2" s="10">
        <v>7.9971135883369441E-5</v>
      </c>
      <c r="W2" s="10">
        <v>5.9074457328164519E-5</v>
      </c>
      <c r="X2" s="10">
        <v>1.1364493495708023E-4</v>
      </c>
      <c r="Y2" s="10">
        <v>1.0237440915062177E-4</v>
      </c>
      <c r="Z2" s="10">
        <v>5.1301732029958943E-5</v>
      </c>
      <c r="AA2" s="10">
        <v>4.6774220683046106E-5</v>
      </c>
      <c r="AB2" s="10">
        <v>3.1548293523622254E-5</v>
      </c>
      <c r="AC2" s="10">
        <v>1.4202770377782083E-4</v>
      </c>
      <c r="AD2" s="10">
        <v>1.5034203421786924E-4</v>
      </c>
      <c r="AE2" s="10">
        <v>9.0532789628013617E-5</v>
      </c>
      <c r="AF2" s="10">
        <v>9.0815493839315175E-5</v>
      </c>
      <c r="AG2" s="10">
        <v>4.6365664780272572E-5</v>
      </c>
      <c r="AH2" s="10">
        <v>1.1866366554264096E-4</v>
      </c>
      <c r="AJ2">
        <v>3.95E-2</v>
      </c>
    </row>
    <row r="3" spans="1:36" x14ac:dyDescent="0.35">
      <c r="A3" t="s">
        <v>1</v>
      </c>
      <c r="B3" s="6">
        <v>-4.315274401461485E-4</v>
      </c>
      <c r="C3">
        <v>1.761178313564676E-2</v>
      </c>
      <c r="D3" s="17" t="s">
        <v>1</v>
      </c>
      <c r="E3" s="10">
        <v>6.9690182033378299E-5</v>
      </c>
      <c r="F3" s="10">
        <f>VARP('Clean Energy Returns'!$C$2:$C$1549)</f>
        <v>3.0997427461859297E-4</v>
      </c>
      <c r="G3" s="10" cm="1">
        <f t="array" ref="G3:AH3">TRANSPOSE(F4:F31)</f>
        <v>6.6909451892609633E-6</v>
      </c>
      <c r="H3" s="10">
        <v>5.6593436223436915E-6</v>
      </c>
      <c r="I3" s="10">
        <v>8.0892361599806871E-5</v>
      </c>
      <c r="J3" s="10">
        <v>9.7110027801243441E-5</v>
      </c>
      <c r="K3" s="10">
        <v>3.0581618306060314E-5</v>
      </c>
      <c r="L3" s="10">
        <v>2.3881233285248517E-5</v>
      </c>
      <c r="M3" s="10">
        <v>8.8045996499134513E-5</v>
      </c>
      <c r="N3" s="10">
        <v>4.0291738562731439E-6</v>
      </c>
      <c r="O3" s="10">
        <v>4.012420482411673E-5</v>
      </c>
      <c r="P3" s="10">
        <v>2.3341168980158495E-5</v>
      </c>
      <c r="Q3" s="10">
        <v>2.3951300866019684E-5</v>
      </c>
      <c r="R3" s="10">
        <v>6.7651045996980957E-5</v>
      </c>
      <c r="S3" s="10">
        <v>1.9967549428428427E-5</v>
      </c>
      <c r="T3" s="10">
        <v>5.3692344611621845E-5</v>
      </c>
      <c r="U3" s="10">
        <v>4.65260077058823E-5</v>
      </c>
      <c r="V3" s="10">
        <v>3.0370772608459854E-5</v>
      </c>
      <c r="W3" s="10">
        <v>1.7572762496980785E-5</v>
      </c>
      <c r="X3" s="10">
        <v>7.9954521181381297E-5</v>
      </c>
      <c r="Y3" s="10">
        <v>5.9550451509754292E-5</v>
      </c>
      <c r="Z3" s="10">
        <v>2.206759959038255E-5</v>
      </c>
      <c r="AA3" s="10">
        <v>1.7350866505982311E-5</v>
      </c>
      <c r="AB3" s="10">
        <v>2.1644407593888147E-5</v>
      </c>
      <c r="AC3" s="10">
        <v>8.5292975689820234E-5</v>
      </c>
      <c r="AD3" s="10">
        <v>7.3581354358248703E-5</v>
      </c>
      <c r="AE3" s="10">
        <v>6.8543685977826501E-5</v>
      </c>
      <c r="AF3" s="10">
        <v>4.346126356150824E-5</v>
      </c>
      <c r="AG3" s="10">
        <v>2.7809525723707939E-5</v>
      </c>
      <c r="AH3" s="10">
        <v>4.3825454222916578E-5</v>
      </c>
    </row>
    <row r="4" spans="1:36" x14ac:dyDescent="0.35">
      <c r="A4" t="s">
        <v>2</v>
      </c>
      <c r="B4">
        <v>2.7265705979079362E-4</v>
      </c>
      <c r="C4">
        <v>1.3038502464078826E-2</v>
      </c>
      <c r="D4" s="17" t="s">
        <v>2</v>
      </c>
      <c r="E4" s="10">
        <v>3.6697053623028006E-5</v>
      </c>
      <c r="F4" s="10">
        <v>6.6909451892609633E-6</v>
      </c>
      <c r="G4" s="10">
        <f>VARP('Clean Energy Returns'!$D$2:$D$1549)</f>
        <v>1.698924412295553E-4</v>
      </c>
      <c r="H4" s="10" cm="1">
        <f t="array" ref="H4:AH4">TRANSPOSE(G5:G31)</f>
        <v>-4.8992876408338183E-6</v>
      </c>
      <c r="I4" s="10">
        <v>4.8260319668957824E-5</v>
      </c>
      <c r="J4" s="10">
        <v>2.821101821617876E-5</v>
      </c>
      <c r="K4" s="10">
        <v>2.0036401556080677E-5</v>
      </c>
      <c r="L4" s="10">
        <v>2.3075828430137906E-5</v>
      </c>
      <c r="M4" s="10">
        <v>3.6143379489787206E-5</v>
      </c>
      <c r="N4" s="10">
        <v>1.8377116020503626E-5</v>
      </c>
      <c r="O4" s="10">
        <v>-3.8261094426096031E-7</v>
      </c>
      <c r="P4" s="10">
        <v>5.0886728719092141E-6</v>
      </c>
      <c r="Q4" s="10">
        <v>1.0629664753897049E-5</v>
      </c>
      <c r="R4" s="10">
        <v>2.0622713868733898E-5</v>
      </c>
      <c r="S4" s="10">
        <v>3.7950518634631037E-7</v>
      </c>
      <c r="T4" s="10">
        <v>2.9233149547098415E-5</v>
      </c>
      <c r="U4" s="10">
        <v>7.8654563265272633E-6</v>
      </c>
      <c r="V4" s="10">
        <v>2.0795522883598893E-5</v>
      </c>
      <c r="W4" s="10">
        <v>6.20589106019577E-6</v>
      </c>
      <c r="X4" s="10">
        <v>3.1475978262400048E-5</v>
      </c>
      <c r="Y4" s="10">
        <v>3.6276107248339187E-5</v>
      </c>
      <c r="Z4" s="10">
        <v>4.2865944461293988E-6</v>
      </c>
      <c r="AA4" s="10">
        <v>2.2389839991579012E-5</v>
      </c>
      <c r="AB4" s="10">
        <v>2.0590278787685236E-5</v>
      </c>
      <c r="AC4" s="10">
        <v>4.2593030961981341E-5</v>
      </c>
      <c r="AD4" s="10">
        <v>3.594572895104963E-5</v>
      </c>
      <c r="AE4" s="10">
        <v>3.2709923560305376E-5</v>
      </c>
      <c r="AF4" s="10">
        <v>1.9558454307813057E-5</v>
      </c>
      <c r="AG4" s="10">
        <v>2.185123400539119E-5</v>
      </c>
      <c r="AH4" s="10">
        <v>1.9718866447851062E-5</v>
      </c>
    </row>
    <row r="5" spans="1:36" x14ac:dyDescent="0.35">
      <c r="A5" t="s">
        <v>3</v>
      </c>
      <c r="B5">
        <v>1.3623048524174554E-4</v>
      </c>
      <c r="C5">
        <v>1.7501382332455042E-2</v>
      </c>
      <c r="D5" s="17" t="s">
        <v>3</v>
      </c>
      <c r="E5" s="10">
        <v>2.997658270875689E-5</v>
      </c>
      <c r="F5" s="10">
        <v>5.6593436223436915E-6</v>
      </c>
      <c r="G5" s="10">
        <v>-4.8992876408338183E-6</v>
      </c>
      <c r="H5" s="10">
        <f>VARP('Clean Energy Returns'!$E$2:$E$1549)</f>
        <v>3.0590213725498845E-4</v>
      </c>
      <c r="I5" s="10" cm="1">
        <f t="array" ref="I5:AH5">TRANSPOSE(H6:H31)</f>
        <v>1.7850448199175471E-4</v>
      </c>
      <c r="J5" s="10">
        <v>1.8731548437373247E-4</v>
      </c>
      <c r="K5" s="10">
        <v>9.1833350711793618E-5</v>
      </c>
      <c r="L5" s="10">
        <v>7.8839353320460815E-5</v>
      </c>
      <c r="M5" s="10">
        <v>1.5156044708229696E-4</v>
      </c>
      <c r="N5" s="10">
        <v>7.7609657972891539E-5</v>
      </c>
      <c r="O5" s="10">
        <v>2.1661048154801376E-4</v>
      </c>
      <c r="P5" s="10">
        <v>2.0065139161103761E-4</v>
      </c>
      <c r="Q5" s="10">
        <v>4.182333813959656E-5</v>
      </c>
      <c r="R5" s="10">
        <v>1.8042429553884344E-4</v>
      </c>
      <c r="S5" s="10">
        <v>1.3133280907932647E-4</v>
      </c>
      <c r="T5" s="10">
        <v>1.0853100607656564E-4</v>
      </c>
      <c r="U5" s="10">
        <v>9.6624010088950659E-5</v>
      </c>
      <c r="V5" s="10">
        <v>8.6380797522092416E-5</v>
      </c>
      <c r="W5" s="10">
        <v>4.1602598796623345E-6</v>
      </c>
      <c r="X5" s="10">
        <v>1.7946425825749886E-4</v>
      </c>
      <c r="Y5" s="10">
        <v>2.3862829806811734E-4</v>
      </c>
      <c r="Z5" s="10">
        <v>1.783334801228557E-4</v>
      </c>
      <c r="AA5" s="10">
        <v>1.1022962913697131E-4</v>
      </c>
      <c r="AB5" s="10">
        <v>9.6247141639036493E-5</v>
      </c>
      <c r="AC5" s="10">
        <v>2.2581278777433476E-4</v>
      </c>
      <c r="AD5" s="10">
        <v>2.7078967731071924E-4</v>
      </c>
      <c r="AE5" s="10">
        <v>1.7601800555815564E-4</v>
      </c>
      <c r="AF5" s="10">
        <v>1.6750584240859736E-4</v>
      </c>
      <c r="AG5" s="10">
        <v>1.33551087974555E-4</v>
      </c>
      <c r="AH5" s="10">
        <v>1.7887289872195336E-4</v>
      </c>
    </row>
    <row r="6" spans="1:36" x14ac:dyDescent="0.35">
      <c r="A6" t="s">
        <v>4</v>
      </c>
      <c r="B6">
        <v>3.3743094104428655E-4</v>
      </c>
      <c r="C6">
        <v>4.6517713906492127E-2</v>
      </c>
      <c r="D6" s="17" t="s">
        <v>4</v>
      </c>
      <c r="E6" s="10">
        <v>1.6766441324002595E-4</v>
      </c>
      <c r="F6" s="10">
        <v>8.0892361599806871E-5</v>
      </c>
      <c r="G6" s="10">
        <v>4.8260319668957824E-5</v>
      </c>
      <c r="H6" s="10">
        <v>1.7850448199175471E-4</v>
      </c>
      <c r="I6" s="10">
        <f>VARP('Clean Energy Returns'!$F$2:$F$1549)</f>
        <v>2.1617185553167791E-3</v>
      </c>
      <c r="J6" s="10" cm="1">
        <f t="array" ref="J6:AH6">TRANSPOSE(I7:I31)</f>
        <v>9.7723383620374892E-4</v>
      </c>
      <c r="K6" s="10">
        <v>3.1393357891332073E-4</v>
      </c>
      <c r="L6" s="10">
        <v>2.1243050249078417E-4</v>
      </c>
      <c r="M6" s="10">
        <v>8.3195856956179686E-4</v>
      </c>
      <c r="N6" s="10">
        <v>3.171531237909099E-4</v>
      </c>
      <c r="O6" s="10">
        <v>2.4235890106174537E-4</v>
      </c>
      <c r="P6" s="10">
        <v>2.4096529104696875E-4</v>
      </c>
      <c r="Q6" s="10">
        <v>1.162854428687596E-4</v>
      </c>
      <c r="R6" s="10">
        <v>9.8594946449470145E-4</v>
      </c>
      <c r="S6" s="10">
        <v>1.5914103095846337E-4</v>
      </c>
      <c r="T6" s="10">
        <v>7.3061809618951842E-4</v>
      </c>
      <c r="U6" s="10">
        <v>4.4981879613659349E-4</v>
      </c>
      <c r="V6" s="10">
        <v>2.3921779668527489E-4</v>
      </c>
      <c r="W6" s="10">
        <v>-3.8026627156592102E-6</v>
      </c>
      <c r="X6" s="10">
        <v>3.5152693107160719E-4</v>
      </c>
      <c r="Y6" s="10">
        <v>3.8510690933194559E-4</v>
      </c>
      <c r="Z6" s="10">
        <v>2.6078695906692927E-4</v>
      </c>
      <c r="AA6" s="10">
        <v>7.2792976230657376E-4</v>
      </c>
      <c r="AB6" s="10">
        <v>3.6962527342833179E-4</v>
      </c>
      <c r="AC6" s="10">
        <v>1.1598388323626604E-3</v>
      </c>
      <c r="AD6" s="10">
        <v>1.3170832054009965E-3</v>
      </c>
      <c r="AE6" s="10">
        <v>9.3295576701334754E-4</v>
      </c>
      <c r="AF6" s="10">
        <v>1.4109352841813264E-3</v>
      </c>
      <c r="AG6" s="10">
        <v>1.310069755379731E-4</v>
      </c>
      <c r="AH6" s="10">
        <v>3.0936162258522829E-4</v>
      </c>
    </row>
    <row r="7" spans="1:36" x14ac:dyDescent="0.35">
      <c r="A7" t="s">
        <v>5</v>
      </c>
      <c r="B7">
        <v>1.6260829660981538E-3</v>
      </c>
      <c r="C7">
        <v>5.3077286243969624E-2</v>
      </c>
      <c r="D7" s="17" t="s">
        <v>5</v>
      </c>
      <c r="E7" s="10">
        <v>1.2373111126777957E-4</v>
      </c>
      <c r="F7" s="10">
        <v>9.7110027801243441E-5</v>
      </c>
      <c r="G7" s="10">
        <v>2.821101821617876E-5</v>
      </c>
      <c r="H7" s="10">
        <v>1.8731548437373247E-4</v>
      </c>
      <c r="I7" s="10">
        <v>9.7723383620374892E-4</v>
      </c>
      <c r="J7" s="10">
        <f>VARP('Clean Energy Returns'!$G$2:$G$1549)</f>
        <v>2.8153760651439355E-3</v>
      </c>
      <c r="K7" s="10" cm="1">
        <f t="array" ref="K7:AH7">TRANSPOSE(J8:J31)</f>
        <v>3.577711785206574E-4</v>
      </c>
      <c r="L7" s="10">
        <v>3.1048882065296842E-4</v>
      </c>
      <c r="M7" s="10">
        <v>7.7006965681424282E-4</v>
      </c>
      <c r="N7" s="10">
        <v>3.1271133683271924E-4</v>
      </c>
      <c r="O7" s="10">
        <v>2.8238575934251493E-4</v>
      </c>
      <c r="P7" s="10">
        <v>2.2570206542642506E-4</v>
      </c>
      <c r="Q7" s="10">
        <v>2.3822426975601948E-4</v>
      </c>
      <c r="R7" s="10">
        <v>1.0382015194158969E-3</v>
      </c>
      <c r="S7" s="10">
        <v>1.7511952671044677E-4</v>
      </c>
      <c r="T7" s="10">
        <v>6.0122677504146282E-4</v>
      </c>
      <c r="U7" s="10">
        <v>6.8411766178873247E-4</v>
      </c>
      <c r="V7" s="10">
        <v>2.6741546922698318E-4</v>
      </c>
      <c r="W7" s="10">
        <v>5.3745902625428286E-5</v>
      </c>
      <c r="X7" s="10">
        <v>4.7754922222355154E-4</v>
      </c>
      <c r="Y7" s="10">
        <v>5.0113910870247264E-4</v>
      </c>
      <c r="Z7" s="10">
        <v>2.0038990990592888E-4</v>
      </c>
      <c r="AA7" s="10">
        <v>4.5545524734488877E-4</v>
      </c>
      <c r="AB7" s="10">
        <v>3.8698232886321543E-4</v>
      </c>
      <c r="AC7" s="10">
        <v>1.4232033970704753E-3</v>
      </c>
      <c r="AD7" s="10">
        <v>1.2415317091576021E-3</v>
      </c>
      <c r="AE7" s="10">
        <v>8.8289817080324006E-4</v>
      </c>
      <c r="AF7" s="10">
        <v>9.3599340695257221E-4</v>
      </c>
      <c r="AG7" s="10">
        <v>1.7521698128363829E-4</v>
      </c>
      <c r="AH7" s="10">
        <v>3.5067775896080146E-4</v>
      </c>
    </row>
    <row r="8" spans="1:36" x14ac:dyDescent="0.35">
      <c r="A8" t="s">
        <v>6</v>
      </c>
      <c r="B8">
        <v>7.1313969107124515E-4</v>
      </c>
      <c r="C8">
        <v>1.8924251732274591E-2</v>
      </c>
      <c r="D8" s="17" t="s">
        <v>6</v>
      </c>
      <c r="E8" s="10">
        <v>8.5109966985673569E-5</v>
      </c>
      <c r="F8" s="10">
        <v>3.0581618306060314E-5</v>
      </c>
      <c r="G8" s="10">
        <v>2.0036401556080677E-5</v>
      </c>
      <c r="H8" s="10">
        <v>9.1833350711793618E-5</v>
      </c>
      <c r="I8" s="10">
        <v>3.1393357891332073E-4</v>
      </c>
      <c r="J8" s="10">
        <v>3.577711785206574E-4</v>
      </c>
      <c r="K8" s="10">
        <f>VARP('Clean Energy Returns'!$H$2:$H$1549)</f>
        <v>3.578956559527421E-4</v>
      </c>
      <c r="L8" s="10" cm="1">
        <f t="array" ref="L8:AH8">TRANSPOSE(K9:K31)</f>
        <v>2.1242030347701823E-4</v>
      </c>
      <c r="M8" s="10">
        <v>2.5165010516424062E-4</v>
      </c>
      <c r="N8" s="10">
        <v>1.7640411151372728E-4</v>
      </c>
      <c r="O8" s="10">
        <v>1.4789989995168354E-4</v>
      </c>
      <c r="P8" s="10">
        <v>1.4394093343013788E-4</v>
      </c>
      <c r="Q8" s="10">
        <v>1.0968073628666383E-4</v>
      </c>
      <c r="R8" s="10">
        <v>3.3427925762528719E-4</v>
      </c>
      <c r="S8" s="10">
        <v>1.133681579023275E-4</v>
      </c>
      <c r="T8" s="10">
        <v>1.9602938838403065E-4</v>
      </c>
      <c r="U8" s="10">
        <v>2.1772309848206865E-4</v>
      </c>
      <c r="V8" s="10">
        <v>2.113678940448655E-4</v>
      </c>
      <c r="W8" s="10">
        <v>5.0835652458094636E-5</v>
      </c>
      <c r="X8" s="10">
        <v>2.0984212467773741E-4</v>
      </c>
      <c r="Y8" s="10">
        <v>1.8694005399826492E-4</v>
      </c>
      <c r="Z8" s="10">
        <v>1.2242794993296729E-4</v>
      </c>
      <c r="AA8" s="10">
        <v>2.2627351291754257E-4</v>
      </c>
      <c r="AB8" s="10">
        <v>1.6350666743287202E-4</v>
      </c>
      <c r="AC8" s="10">
        <v>3.6150145796146077E-4</v>
      </c>
      <c r="AD8" s="10">
        <v>3.6467366129361057E-4</v>
      </c>
      <c r="AE8" s="10">
        <v>2.9984415345452752E-4</v>
      </c>
      <c r="AF8" s="10">
        <v>3.0160823914987317E-4</v>
      </c>
      <c r="AG8" s="10">
        <v>1.1601779544038733E-4</v>
      </c>
      <c r="AH8" s="10">
        <v>1.539226348316182E-4</v>
      </c>
    </row>
    <row r="9" spans="1:36" x14ac:dyDescent="0.35">
      <c r="A9" t="s">
        <v>7</v>
      </c>
      <c r="B9">
        <v>6.8896768745870072E-4</v>
      </c>
      <c r="C9">
        <v>1.866948447077205E-2</v>
      </c>
      <c r="D9" s="17" t="s">
        <v>7</v>
      </c>
      <c r="E9" s="10">
        <v>5.7203531344295983E-5</v>
      </c>
      <c r="F9" s="10">
        <v>2.3881233285248517E-5</v>
      </c>
      <c r="G9" s="10">
        <v>2.3075828430137906E-5</v>
      </c>
      <c r="H9" s="10">
        <v>7.8839353320460815E-5</v>
      </c>
      <c r="I9" s="10">
        <v>2.1243050249078417E-4</v>
      </c>
      <c r="J9" s="10">
        <v>3.1048882065296842E-4</v>
      </c>
      <c r="K9" s="10">
        <v>2.1242030347701823E-4</v>
      </c>
      <c r="L9" s="10">
        <f>VARP('Clean Energy Returns'!$I$2:$I$1549)</f>
        <v>3.4832419784915661E-4</v>
      </c>
      <c r="M9" s="10" cm="1">
        <f t="array" ref="M9:AH9">TRANSPOSE(L10:L31)</f>
        <v>2.0566003130315986E-4</v>
      </c>
      <c r="N9" s="10">
        <v>1.3094603467159261E-4</v>
      </c>
      <c r="O9" s="10">
        <v>1.2808553787527977E-4</v>
      </c>
      <c r="P9" s="10">
        <v>1.3129031215405054E-4</v>
      </c>
      <c r="Q9" s="10">
        <v>9.9502321939696294E-5</v>
      </c>
      <c r="R9" s="10">
        <v>2.8917360354600944E-4</v>
      </c>
      <c r="S9" s="10">
        <v>9.9669472032834394E-5</v>
      </c>
      <c r="T9" s="10">
        <v>1.4975009618812019E-4</v>
      </c>
      <c r="U9" s="10">
        <v>1.5610505809380101E-4</v>
      </c>
      <c r="V9" s="10">
        <v>2.3617119277860436E-4</v>
      </c>
      <c r="W9" s="10">
        <v>4.2632798643935335E-5</v>
      </c>
      <c r="X9" s="10">
        <v>1.7611691486396893E-4</v>
      </c>
      <c r="Y9" s="10">
        <v>1.7488319078796783E-4</v>
      </c>
      <c r="Z9" s="10">
        <v>1.0510185132753807E-4</v>
      </c>
      <c r="AA9" s="10">
        <v>1.1907512491470549E-4</v>
      </c>
      <c r="AB9" s="10">
        <v>1.4542556959240181E-4</v>
      </c>
      <c r="AC9" s="10">
        <v>2.9255139600281306E-4</v>
      </c>
      <c r="AD9" s="10">
        <v>3.2729959970032203E-4</v>
      </c>
      <c r="AE9" s="10">
        <v>2.6448838448988818E-4</v>
      </c>
      <c r="AF9" s="10">
        <v>1.7760391096228372E-4</v>
      </c>
      <c r="AG9" s="10">
        <v>9.0412822385825198E-5</v>
      </c>
      <c r="AH9" s="10">
        <v>1.3792863246804956E-4</v>
      </c>
    </row>
    <row r="10" spans="1:36" x14ac:dyDescent="0.35">
      <c r="A10" t="s">
        <v>8</v>
      </c>
      <c r="B10">
        <v>9.5302322830121723E-4</v>
      </c>
      <c r="C10">
        <v>3.3659080076202094E-2</v>
      </c>
      <c r="D10" s="17" t="s">
        <v>8</v>
      </c>
      <c r="E10" s="10">
        <v>8.4198439542879249E-5</v>
      </c>
      <c r="F10" s="10">
        <v>8.8045996499134513E-5</v>
      </c>
      <c r="G10" s="10">
        <v>3.6143379489787206E-5</v>
      </c>
      <c r="H10" s="10">
        <v>1.5156044708229696E-4</v>
      </c>
      <c r="I10" s="10">
        <v>8.3195856956179686E-4</v>
      </c>
      <c r="J10" s="10">
        <v>7.7006965681424282E-4</v>
      </c>
      <c r="K10" s="10">
        <v>2.5165010516424062E-4</v>
      </c>
      <c r="L10" s="10">
        <v>2.0566003130315986E-4</v>
      </c>
      <c r="M10" s="10">
        <f>VARP('Clean Energy Returns'!$J$2:$J$1549)</f>
        <v>1.1322008554884898E-3</v>
      </c>
      <c r="N10" s="10" cm="1">
        <f t="array" ref="N10:AH10">TRANSPOSE(M11:M31)</f>
        <v>2.5956975542220512E-4</v>
      </c>
      <c r="O10" s="10">
        <v>2.1736327838135401E-4</v>
      </c>
      <c r="P10" s="10">
        <v>1.6973079971016329E-4</v>
      </c>
      <c r="Q10" s="10">
        <v>1.3850447871827437E-4</v>
      </c>
      <c r="R10" s="10">
        <v>8.659847962462254E-4</v>
      </c>
      <c r="S10" s="10">
        <v>1.3310612607358183E-4</v>
      </c>
      <c r="T10" s="10">
        <v>6.0626311083916196E-4</v>
      </c>
      <c r="U10" s="10">
        <v>4.418952239870509E-4</v>
      </c>
      <c r="V10" s="10">
        <v>1.9836374240712168E-4</v>
      </c>
      <c r="W10" s="10">
        <v>4.9139945433489599E-5</v>
      </c>
      <c r="X10" s="10">
        <v>2.9917514409102166E-4</v>
      </c>
      <c r="Y10" s="10">
        <v>3.1168310103428407E-4</v>
      </c>
      <c r="Z10" s="10">
        <v>1.5607606239056965E-4</v>
      </c>
      <c r="AA10" s="10">
        <v>3.2530896705896384E-4</v>
      </c>
      <c r="AB10" s="10">
        <v>2.9453640983519928E-4</v>
      </c>
      <c r="AC10" s="10">
        <v>8.190643695752686E-4</v>
      </c>
      <c r="AD10" s="10">
        <v>9.2570580563013885E-4</v>
      </c>
      <c r="AE10" s="10">
        <v>7.7468028103768653E-4</v>
      </c>
      <c r="AF10" s="10">
        <v>7.7196947305298595E-4</v>
      </c>
      <c r="AG10" s="10">
        <v>1.4422978182530283E-4</v>
      </c>
      <c r="AH10" s="10">
        <v>2.2490812086633962E-4</v>
      </c>
    </row>
    <row r="11" spans="1:36" x14ac:dyDescent="0.35">
      <c r="A11" t="s">
        <v>9</v>
      </c>
      <c r="B11">
        <v>6.4267298342303078E-4</v>
      </c>
      <c r="C11">
        <v>1.9484037318405919E-2</v>
      </c>
      <c r="D11" s="17" t="s">
        <v>9</v>
      </c>
      <c r="E11" s="10">
        <v>3.0994163034990912E-5</v>
      </c>
      <c r="F11" s="10">
        <v>4.0291738562731439E-6</v>
      </c>
      <c r="G11" s="10">
        <v>1.8377116020503626E-5</v>
      </c>
      <c r="H11" s="10">
        <v>7.7609657972891539E-5</v>
      </c>
      <c r="I11" s="10">
        <v>3.171531237909099E-4</v>
      </c>
      <c r="J11" s="10">
        <v>3.1271133683271924E-4</v>
      </c>
      <c r="K11" s="10">
        <v>1.7640411151372728E-4</v>
      </c>
      <c r="L11" s="10">
        <v>1.3094603467159261E-4</v>
      </c>
      <c r="M11" s="10">
        <v>2.5956975542220512E-4</v>
      </c>
      <c r="N11" s="10">
        <f>VARP('Clean Energy Returns'!$K$2:$K$1549)</f>
        <v>3.7938215543187472E-4</v>
      </c>
      <c r="O11" s="10" cm="1">
        <f t="array" ref="O11:AH11">TRANSPOSE(N12:N31)</f>
        <v>1.1970924728328689E-4</v>
      </c>
      <c r="P11" s="10">
        <v>1.1605649964752277E-4</v>
      </c>
      <c r="Q11" s="10">
        <v>1.0795011243123367E-4</v>
      </c>
      <c r="R11" s="10">
        <v>3.0070762739765612E-4</v>
      </c>
      <c r="S11" s="10">
        <v>1.0591238484336253E-4</v>
      </c>
      <c r="T11" s="10">
        <v>2.1249421653924999E-4</v>
      </c>
      <c r="U11" s="10">
        <v>2.054654942287118E-4</v>
      </c>
      <c r="V11" s="10">
        <v>1.3428479620546108E-4</v>
      </c>
      <c r="W11" s="10">
        <v>3.809067874075442E-5</v>
      </c>
      <c r="X11" s="10">
        <v>1.4303774342346604E-4</v>
      </c>
      <c r="Y11" s="10">
        <v>1.5310895197027182E-4</v>
      </c>
      <c r="Z11" s="10">
        <v>9.4213979463923285E-5</v>
      </c>
      <c r="AA11" s="10">
        <v>2.1027494559273596E-4</v>
      </c>
      <c r="AB11" s="10">
        <v>1.9388348709412448E-4</v>
      </c>
      <c r="AC11" s="10">
        <v>3.6777589944116747E-4</v>
      </c>
      <c r="AD11" s="10">
        <v>3.5757750841579436E-4</v>
      </c>
      <c r="AE11" s="10">
        <v>2.7472404935688968E-4</v>
      </c>
      <c r="AF11" s="10">
        <v>2.9844098373370969E-4</v>
      </c>
      <c r="AG11" s="10">
        <v>1.2817277508044719E-4</v>
      </c>
      <c r="AH11" s="10">
        <v>1.1249901701212525E-4</v>
      </c>
    </row>
    <row r="12" spans="1:36" x14ac:dyDescent="0.35">
      <c r="A12" t="s">
        <v>10</v>
      </c>
      <c r="B12">
        <v>9.9522011735890732E-4</v>
      </c>
      <c r="C12">
        <v>2.2759113841790347E-2</v>
      </c>
      <c r="D12" s="17" t="s">
        <v>10</v>
      </c>
      <c r="E12" s="10">
        <v>7.3744318473714852E-5</v>
      </c>
      <c r="F12" s="10">
        <v>4.012420482411673E-5</v>
      </c>
      <c r="G12" s="10">
        <v>-3.8261094426096031E-7</v>
      </c>
      <c r="H12" s="10">
        <v>2.1661048154801376E-4</v>
      </c>
      <c r="I12" s="10">
        <v>2.4235890106174537E-4</v>
      </c>
      <c r="J12" s="10">
        <v>2.8238575934251493E-4</v>
      </c>
      <c r="K12" s="10">
        <v>1.4789989995168354E-4</v>
      </c>
      <c r="L12" s="10">
        <v>1.2808553787527977E-4</v>
      </c>
      <c r="M12" s="10">
        <v>2.1736327838135401E-4</v>
      </c>
      <c r="N12" s="10">
        <v>1.1970924728328689E-4</v>
      </c>
      <c r="O12" s="10">
        <f>VARP('Clean Energy Returns'!$L$2:$L$1549)</f>
        <v>5.1764221935589935E-4</v>
      </c>
      <c r="P12" s="10" cm="1">
        <f t="array" ref="P12:AH12">TRANSPOSE(O13:O31)</f>
        <v>2.4266321826610842E-4</v>
      </c>
      <c r="Q12" s="10">
        <v>1.1596131931665441E-4</v>
      </c>
      <c r="R12" s="10">
        <v>2.7812984404617671E-4</v>
      </c>
      <c r="S12" s="10">
        <v>1.862849524893358E-4</v>
      </c>
      <c r="T12" s="10">
        <v>1.5526331748867445E-4</v>
      </c>
      <c r="U12" s="10">
        <v>1.7409309784912906E-4</v>
      </c>
      <c r="V12" s="10">
        <v>1.346723448887164E-4</v>
      </c>
      <c r="W12" s="10">
        <v>6.8313999708828369E-5</v>
      </c>
      <c r="X12" s="10">
        <v>2.9734805922159764E-4</v>
      </c>
      <c r="Y12" s="10">
        <v>3.3596990970349963E-4</v>
      </c>
      <c r="Z12" s="10">
        <v>2.9539752610181129E-4</v>
      </c>
      <c r="AA12" s="10">
        <v>9.6727038857767763E-5</v>
      </c>
      <c r="AB12" s="10">
        <v>1.1124805020966739E-4</v>
      </c>
      <c r="AC12" s="10">
        <v>3.2205541548484398E-4</v>
      </c>
      <c r="AD12" s="10">
        <v>3.1816283816920666E-4</v>
      </c>
      <c r="AE12" s="10">
        <v>2.4510880229444053E-4</v>
      </c>
      <c r="AF12" s="10">
        <v>2.0511818922281269E-4</v>
      </c>
      <c r="AG12" s="10">
        <v>2.0247009397236757E-4</v>
      </c>
      <c r="AH12" s="10">
        <v>2.8143745447242811E-4</v>
      </c>
    </row>
    <row r="13" spans="1:36" x14ac:dyDescent="0.35">
      <c r="A13" t="s">
        <v>11</v>
      </c>
      <c r="B13">
        <v>7.441604403499245E-4</v>
      </c>
      <c r="C13">
        <v>1.8434199574901895E-2</v>
      </c>
      <c r="D13" s="17" t="s">
        <v>11</v>
      </c>
      <c r="E13" s="10">
        <v>6.3878677280196011E-5</v>
      </c>
      <c r="F13" s="10">
        <v>2.3341168980158495E-5</v>
      </c>
      <c r="G13" s="10">
        <v>5.0886728719092141E-6</v>
      </c>
      <c r="H13" s="10">
        <v>2.0065139161103761E-4</v>
      </c>
      <c r="I13" s="10">
        <v>2.4096529104696875E-4</v>
      </c>
      <c r="J13" s="10">
        <v>2.2570206542642506E-4</v>
      </c>
      <c r="K13" s="10">
        <v>1.4394093343013788E-4</v>
      </c>
      <c r="L13" s="10">
        <v>1.3129031215405054E-4</v>
      </c>
      <c r="M13" s="10">
        <v>1.6973079971016329E-4</v>
      </c>
      <c r="N13" s="10">
        <v>1.1605649964752277E-4</v>
      </c>
      <c r="O13" s="10">
        <v>2.4266321826610842E-4</v>
      </c>
      <c r="P13" s="10">
        <f>VARP('Clean Energy Returns'!$M$2:$M$1549)</f>
        <v>3.3959990820148694E-4</v>
      </c>
      <c r="Q13" s="10" cm="1">
        <f t="array" ref="Q13:AH13">TRANSPOSE(P14:P31)</f>
        <v>9.2915088401375888E-5</v>
      </c>
      <c r="R13" s="10">
        <v>2.2854200115105457E-4</v>
      </c>
      <c r="S13" s="10">
        <v>1.5318422035615013E-4</v>
      </c>
      <c r="T13" s="10">
        <v>1.477480416894027E-4</v>
      </c>
      <c r="U13" s="10">
        <v>1.3309749611737666E-4</v>
      </c>
      <c r="V13" s="10">
        <v>1.2926860810472297E-4</v>
      </c>
      <c r="W13" s="10">
        <v>5.2230119118456574E-5</v>
      </c>
      <c r="X13" s="10">
        <v>2.4569670188732257E-4</v>
      </c>
      <c r="Y13" s="10">
        <v>2.6550580506028187E-4</v>
      </c>
      <c r="Z13" s="10">
        <v>2.1865164157946443E-4</v>
      </c>
      <c r="AA13" s="10">
        <v>1.5124428043531904E-4</v>
      </c>
      <c r="AB13" s="10">
        <v>1.204673880985994E-4</v>
      </c>
      <c r="AC13" s="10">
        <v>2.5426849652655228E-4</v>
      </c>
      <c r="AD13" s="10">
        <v>2.6842290236307672E-4</v>
      </c>
      <c r="AE13" s="10">
        <v>2.1764047237297096E-4</v>
      </c>
      <c r="AF13" s="10">
        <v>2.0608026553332163E-4</v>
      </c>
      <c r="AG13" s="10">
        <v>1.7969441757659612E-4</v>
      </c>
      <c r="AH13" s="10">
        <v>2.5335287909902023E-4</v>
      </c>
    </row>
    <row r="14" spans="1:36" x14ac:dyDescent="0.35">
      <c r="A14" t="s">
        <v>12</v>
      </c>
      <c r="B14">
        <v>1.1276372883016355E-3</v>
      </c>
      <c r="C14">
        <v>2.1917794397699968E-2</v>
      </c>
      <c r="D14" s="17" t="s">
        <v>12</v>
      </c>
      <c r="E14" s="10">
        <v>7.1715259121646842E-5</v>
      </c>
      <c r="F14" s="10">
        <v>2.3951300866019684E-5</v>
      </c>
      <c r="G14" s="10">
        <v>1.0629664753897049E-5</v>
      </c>
      <c r="H14" s="10">
        <v>4.182333813959656E-5</v>
      </c>
      <c r="I14" s="10">
        <v>1.162854428687596E-4</v>
      </c>
      <c r="J14" s="10">
        <v>2.3822426975601948E-4</v>
      </c>
      <c r="K14" s="10">
        <v>1.0968073628666383E-4</v>
      </c>
      <c r="L14" s="10">
        <v>9.9502321939696294E-5</v>
      </c>
      <c r="M14" s="10">
        <v>1.3850447871827437E-4</v>
      </c>
      <c r="N14" s="10">
        <v>1.0795011243123367E-4</v>
      </c>
      <c r="O14" s="10">
        <v>1.1596131931665441E-4</v>
      </c>
      <c r="P14" s="10">
        <v>9.2915088401375888E-5</v>
      </c>
      <c r="Q14" s="10">
        <f>VARP('Clean Energy Returns'!$N$2:$N$1549)</f>
        <v>4.8007918138831621E-4</v>
      </c>
      <c r="R14" s="10" cm="1">
        <f t="array" ref="R14:AH14">TRANSPOSE(Q15:Q31)</f>
        <v>2.2054109873790624E-4</v>
      </c>
      <c r="S14" s="10">
        <v>9.6063164309849314E-5</v>
      </c>
      <c r="T14" s="10">
        <v>1.0455786500443472E-4</v>
      </c>
      <c r="U14" s="10">
        <v>1.787164973728142E-4</v>
      </c>
      <c r="V14" s="10">
        <v>8.8321886140800912E-5</v>
      </c>
      <c r="W14" s="10">
        <v>3.8728988873839536E-5</v>
      </c>
      <c r="X14" s="10">
        <v>1.5762012149511196E-4</v>
      </c>
      <c r="Y14" s="10">
        <v>1.6796059930598256E-4</v>
      </c>
      <c r="Z14" s="10">
        <v>7.5465632195434915E-5</v>
      </c>
      <c r="AA14" s="10">
        <v>1.1192093804026066E-4</v>
      </c>
      <c r="AB14" s="10">
        <v>8.6435792095305926E-5</v>
      </c>
      <c r="AC14" s="10">
        <v>2.2524291574585632E-4</v>
      </c>
      <c r="AD14" s="10">
        <v>2.2010633283764953E-4</v>
      </c>
      <c r="AE14" s="10">
        <v>1.7157025790879771E-4</v>
      </c>
      <c r="AF14" s="10">
        <v>1.355465555611752E-4</v>
      </c>
      <c r="AG14" s="10">
        <v>8.9198121924520592E-5</v>
      </c>
      <c r="AH14" s="10">
        <v>1.2229339362475081E-4</v>
      </c>
    </row>
    <row r="15" spans="1:36" x14ac:dyDescent="0.35">
      <c r="A15" t="s">
        <v>13</v>
      </c>
      <c r="B15">
        <v>3.0795464550313566E-3</v>
      </c>
      <c r="C15">
        <v>4.3862209388161641E-2</v>
      </c>
      <c r="D15" s="17" t="s">
        <v>13</v>
      </c>
      <c r="E15" s="10">
        <v>9.5480361907910569E-5</v>
      </c>
      <c r="F15" s="10">
        <v>6.7651045996980957E-5</v>
      </c>
      <c r="G15" s="10">
        <v>2.0622713868733898E-5</v>
      </c>
      <c r="H15" s="10">
        <v>1.8042429553884344E-4</v>
      </c>
      <c r="I15" s="10">
        <v>9.8594946449470145E-4</v>
      </c>
      <c r="J15" s="10">
        <v>1.0382015194158969E-3</v>
      </c>
      <c r="K15" s="10">
        <v>3.3427925762528719E-4</v>
      </c>
      <c r="L15" s="10">
        <v>2.8917360354600944E-4</v>
      </c>
      <c r="M15" s="10">
        <v>8.659847962462254E-4</v>
      </c>
      <c r="N15" s="10">
        <v>3.0070762739765612E-4</v>
      </c>
      <c r="O15" s="10">
        <v>2.7812984404617671E-4</v>
      </c>
      <c r="P15" s="10">
        <v>2.2854200115105457E-4</v>
      </c>
      <c r="Q15" s="10">
        <v>2.2054109873790624E-4</v>
      </c>
      <c r="R15" s="10">
        <f>VARP('Clean Energy Returns'!$O$2:$O$1549)</f>
        <v>1.92264897941455E-3</v>
      </c>
      <c r="S15" s="10" cm="1">
        <f t="array" ref="S15:AH15">TRANSPOSE(R16:R31)</f>
        <v>1.8280185123256752E-4</v>
      </c>
      <c r="T15" s="10">
        <v>6.7559855304466076E-4</v>
      </c>
      <c r="U15" s="10">
        <v>5.2600232463427901E-4</v>
      </c>
      <c r="V15" s="10">
        <v>2.5051960672188334E-4</v>
      </c>
      <c r="W15" s="10">
        <v>5.5738437510844347E-5</v>
      </c>
      <c r="X15" s="10">
        <v>3.6373432241498208E-4</v>
      </c>
      <c r="Y15" s="10">
        <v>3.7284305019165772E-4</v>
      </c>
      <c r="Z15" s="10">
        <v>2.2634775953429872E-4</v>
      </c>
      <c r="AA15" s="10">
        <v>4.7963991563372885E-4</v>
      </c>
      <c r="AB15" s="10">
        <v>3.5573882981106782E-4</v>
      </c>
      <c r="AC15" s="10">
        <v>1.0558194359314053E-3</v>
      </c>
      <c r="AD15" s="10">
        <v>1.2511705771272677E-3</v>
      </c>
      <c r="AE15" s="10">
        <v>1.2508713675671572E-3</v>
      </c>
      <c r="AF15" s="10">
        <v>9.6811546902305832E-4</v>
      </c>
      <c r="AG15" s="10">
        <v>2.0425512626533231E-4</v>
      </c>
      <c r="AH15" s="10">
        <v>2.9790657583106449E-4</v>
      </c>
    </row>
    <row r="16" spans="1:36" x14ac:dyDescent="0.35">
      <c r="A16" t="s">
        <v>14</v>
      </c>
      <c r="B16">
        <v>6.3259384454978913E-4</v>
      </c>
      <c r="C16">
        <v>1.7336599189839617E-2</v>
      </c>
      <c r="D16" s="17" t="s">
        <v>14</v>
      </c>
      <c r="E16" s="10">
        <v>1.7630860905856765E-5</v>
      </c>
      <c r="F16" s="10">
        <v>1.9967549428428427E-5</v>
      </c>
      <c r="G16" s="10">
        <v>3.7950518634631037E-7</v>
      </c>
      <c r="H16" s="10">
        <v>1.3133280907932647E-4</v>
      </c>
      <c r="I16" s="10">
        <v>1.5914103095846337E-4</v>
      </c>
      <c r="J16" s="10">
        <v>1.7511952671044677E-4</v>
      </c>
      <c r="K16" s="10">
        <v>1.133681579023275E-4</v>
      </c>
      <c r="L16" s="10">
        <v>9.9669472032834394E-5</v>
      </c>
      <c r="M16" s="10">
        <v>1.3310612607358183E-4</v>
      </c>
      <c r="N16" s="10">
        <v>1.0591238484336253E-4</v>
      </c>
      <c r="O16" s="10">
        <v>1.862849524893358E-4</v>
      </c>
      <c r="P16" s="10">
        <v>1.5318422035615013E-4</v>
      </c>
      <c r="Q16" s="10">
        <v>9.6063164309849314E-5</v>
      </c>
      <c r="R16" s="10">
        <v>1.8280185123256752E-4</v>
      </c>
      <c r="S16" s="10">
        <f>VARP('Clean Energy Returns'!$P$2:$P$1549)</f>
        <v>3.0036326159109519E-4</v>
      </c>
      <c r="T16" s="10" cm="1">
        <f t="array" ref="T16:AH16">TRANSPOSE(S17:S31)</f>
        <v>8.5518611178875335E-5</v>
      </c>
      <c r="U16" s="10">
        <v>1.7467843326296671E-4</v>
      </c>
      <c r="V16" s="10">
        <v>8.7686553589852955E-5</v>
      </c>
      <c r="W16" s="10">
        <v>2.5964866615174137E-5</v>
      </c>
      <c r="X16" s="10">
        <v>1.7982065320325011E-4</v>
      </c>
      <c r="Y16" s="10">
        <v>2.1492383996945779E-4</v>
      </c>
      <c r="Z16" s="10">
        <v>1.5603999286088356E-4</v>
      </c>
      <c r="AA16" s="10">
        <v>9.11891359616894E-5</v>
      </c>
      <c r="AB16" s="10">
        <v>9.638954275768381E-5</v>
      </c>
      <c r="AC16" s="10">
        <v>1.9647485921840051E-4</v>
      </c>
      <c r="AD16" s="10">
        <v>2.2368064373972009E-4</v>
      </c>
      <c r="AE16" s="10">
        <v>1.6381405991392571E-4</v>
      </c>
      <c r="AF16" s="10">
        <v>1.4856328811240415E-4</v>
      </c>
      <c r="AG16" s="10">
        <v>1.3367381953356916E-4</v>
      </c>
      <c r="AH16" s="10">
        <v>1.4839532214948179E-4</v>
      </c>
    </row>
    <row r="17" spans="1:34" x14ac:dyDescent="0.35">
      <c r="A17" t="s">
        <v>15</v>
      </c>
      <c r="B17">
        <v>1.3051729252966547E-3</v>
      </c>
      <c r="C17">
        <v>2.8468248479090488E-2</v>
      </c>
      <c r="D17" s="17" t="s">
        <v>15</v>
      </c>
      <c r="E17" s="10">
        <v>8.0987002429202322E-5</v>
      </c>
      <c r="F17" s="10">
        <v>5.3692344611621845E-5</v>
      </c>
      <c r="G17" s="10">
        <v>2.9233149547098415E-5</v>
      </c>
      <c r="H17" s="10">
        <v>1.0853100607656564E-4</v>
      </c>
      <c r="I17" s="10">
        <v>7.3061809618951842E-4</v>
      </c>
      <c r="J17" s="10">
        <v>6.0122677504146282E-4</v>
      </c>
      <c r="K17" s="10">
        <v>1.9602938838403065E-4</v>
      </c>
      <c r="L17" s="10">
        <v>1.4975009618812019E-4</v>
      </c>
      <c r="M17" s="10">
        <v>6.0626311083916196E-4</v>
      </c>
      <c r="N17" s="10">
        <v>2.1249421653924999E-4</v>
      </c>
      <c r="O17" s="10">
        <v>1.5526331748867445E-4</v>
      </c>
      <c r="P17" s="10">
        <v>1.477480416894027E-4</v>
      </c>
      <c r="Q17" s="10">
        <v>1.0455786500443472E-4</v>
      </c>
      <c r="R17" s="10">
        <v>6.7559855304466076E-4</v>
      </c>
      <c r="S17" s="10">
        <v>8.5518611178875335E-5</v>
      </c>
      <c r="T17" s="10">
        <f>VARP('Clean Energy Returns'!$Q$2:$Q$1549)</f>
        <v>8.099169533744389E-4</v>
      </c>
      <c r="U17" s="10" cm="1">
        <f t="array" ref="U17:AH17">TRANSPOSE(T18:T31)</f>
        <v>3.5412508666427184E-4</v>
      </c>
      <c r="V17" s="10">
        <v>1.4766756486202042E-4</v>
      </c>
      <c r="W17" s="10">
        <v>2.7057303033414129E-5</v>
      </c>
      <c r="X17" s="10">
        <v>2.1617320863375625E-4</v>
      </c>
      <c r="Y17" s="10">
        <v>2.4223813483791197E-4</v>
      </c>
      <c r="Z17" s="10">
        <v>1.1203444259193485E-4</v>
      </c>
      <c r="AA17" s="10">
        <v>5.2041773578291248E-4</v>
      </c>
      <c r="AB17" s="10">
        <v>2.3957870055482477E-4</v>
      </c>
      <c r="AC17" s="10">
        <v>6.2443193738156771E-4</v>
      </c>
      <c r="AD17" s="10">
        <v>7.4720168066028613E-4</v>
      </c>
      <c r="AE17" s="10">
        <v>6.281453944999249E-4</v>
      </c>
      <c r="AF17" s="10">
        <v>6.4870013012364948E-4</v>
      </c>
      <c r="AG17" s="10">
        <v>1.1617025609941673E-4</v>
      </c>
      <c r="AH17" s="10">
        <v>2.0133222678021974E-4</v>
      </c>
    </row>
    <row r="18" spans="1:34" x14ac:dyDescent="0.35">
      <c r="A18" t="s">
        <v>16</v>
      </c>
      <c r="B18">
        <v>1.1574578469518055E-3</v>
      </c>
      <c r="C18">
        <v>3.7954739317374024E-2</v>
      </c>
      <c r="D18" s="17" t="s">
        <v>16</v>
      </c>
      <c r="E18" s="10">
        <v>2.9903620891098739E-5</v>
      </c>
      <c r="F18" s="10">
        <v>4.65260077058823E-5</v>
      </c>
      <c r="G18" s="10">
        <v>7.8654563265272633E-6</v>
      </c>
      <c r="H18" s="10">
        <v>9.6624010088950659E-5</v>
      </c>
      <c r="I18" s="10">
        <v>4.4981879613659349E-4</v>
      </c>
      <c r="J18" s="10">
        <v>6.8411766178873247E-4</v>
      </c>
      <c r="K18" s="10">
        <v>2.1772309848206865E-4</v>
      </c>
      <c r="L18" s="10">
        <v>1.5610505809380101E-4</v>
      </c>
      <c r="M18" s="10">
        <v>4.418952239870509E-4</v>
      </c>
      <c r="N18" s="10">
        <v>2.054654942287118E-4</v>
      </c>
      <c r="O18" s="10">
        <v>1.7409309784912906E-4</v>
      </c>
      <c r="P18" s="10">
        <v>1.3309749611737666E-4</v>
      </c>
      <c r="Q18" s="10">
        <v>1.787164973728142E-4</v>
      </c>
      <c r="R18" s="10">
        <v>5.2600232463427901E-4</v>
      </c>
      <c r="S18" s="10">
        <v>1.7467843326296671E-4</v>
      </c>
      <c r="T18" s="10">
        <v>3.5412508666427184E-4</v>
      </c>
      <c r="U18" s="10">
        <f>VARP('Clean Energy Returns'!$R$2:$R$1549)</f>
        <v>1.4396304370142094E-3</v>
      </c>
      <c r="V18" s="10" cm="1">
        <f t="array" ref="V18:AH18">TRANSPOSE(U19:U31)</f>
        <v>1.629445540827455E-4</v>
      </c>
      <c r="W18" s="10">
        <v>5.978553589466977E-5</v>
      </c>
      <c r="X18" s="10">
        <v>2.8948624356763355E-4</v>
      </c>
      <c r="Y18" s="10">
        <v>2.8284685361775505E-4</v>
      </c>
      <c r="Z18" s="10">
        <v>8.2881796231229748E-5</v>
      </c>
      <c r="AA18" s="10">
        <v>1.8067193379332511E-4</v>
      </c>
      <c r="AB18" s="10">
        <v>2.7633281413379224E-4</v>
      </c>
      <c r="AC18" s="10">
        <v>6.353836830504118E-4</v>
      </c>
      <c r="AD18" s="10">
        <v>6.5477013795979826E-4</v>
      </c>
      <c r="AE18" s="10">
        <v>4.9944687717711834E-4</v>
      </c>
      <c r="AF18" s="10">
        <v>4.3840365351706574E-4</v>
      </c>
      <c r="AG18" s="10">
        <v>1.2286531157261921E-4</v>
      </c>
      <c r="AH18" s="10">
        <v>1.7121140408736123E-4</v>
      </c>
    </row>
    <row r="19" spans="1:34" x14ac:dyDescent="0.35">
      <c r="A19" t="s">
        <v>17</v>
      </c>
      <c r="B19">
        <v>8.5849627558649358E-5</v>
      </c>
      <c r="C19">
        <v>1.7992282632964266E-2</v>
      </c>
      <c r="D19" s="17" t="s">
        <v>17</v>
      </c>
      <c r="E19" s="10">
        <v>7.9971135883369441E-5</v>
      </c>
      <c r="F19" s="10">
        <v>3.0370772608459854E-5</v>
      </c>
      <c r="G19" s="10">
        <v>2.0795522883598893E-5</v>
      </c>
      <c r="H19" s="10">
        <v>8.6380797522092416E-5</v>
      </c>
      <c r="I19" s="10">
        <v>2.3921779668527489E-4</v>
      </c>
      <c r="J19" s="10">
        <v>2.6741546922698318E-4</v>
      </c>
      <c r="K19" s="10">
        <v>2.113678940448655E-4</v>
      </c>
      <c r="L19" s="10">
        <v>2.3617119277860436E-4</v>
      </c>
      <c r="M19" s="10">
        <v>1.9836374240712168E-4</v>
      </c>
      <c r="N19" s="10">
        <v>1.3428479620546108E-4</v>
      </c>
      <c r="O19" s="10">
        <v>1.346723448887164E-4</v>
      </c>
      <c r="P19" s="10">
        <v>1.2926860810472297E-4</v>
      </c>
      <c r="Q19" s="10">
        <v>8.8321886140800912E-5</v>
      </c>
      <c r="R19" s="10">
        <v>2.5051960672188334E-4</v>
      </c>
      <c r="S19" s="10">
        <v>8.7686553589852955E-5</v>
      </c>
      <c r="T19" s="10">
        <v>1.4766756486202042E-4</v>
      </c>
      <c r="U19" s="10">
        <v>1.629445540827455E-4</v>
      </c>
      <c r="V19" s="10">
        <f>VARP('Clean Energy Returns'!$S$2:$S$1549)</f>
        <v>3.2351284091992389E-4</v>
      </c>
      <c r="W19" s="10" cm="1">
        <f t="array" ref="W19:AH19">TRANSPOSE(V20:V31)</f>
        <v>4.5054924133081433E-5</v>
      </c>
      <c r="X19" s="10">
        <v>1.5393155073723579E-4</v>
      </c>
      <c r="Y19" s="10">
        <v>1.7387044344664435E-4</v>
      </c>
      <c r="Z19" s="10">
        <v>1.0462514927485576E-4</v>
      </c>
      <c r="AA19" s="10">
        <v>1.430580618547152E-4</v>
      </c>
      <c r="AB19" s="10">
        <v>1.3351577769725703E-4</v>
      </c>
      <c r="AC19" s="10">
        <v>2.8736206627328248E-4</v>
      </c>
      <c r="AD19" s="10">
        <v>2.9720489842081514E-4</v>
      </c>
      <c r="AE19" s="10">
        <v>2.2664301814180889E-4</v>
      </c>
      <c r="AF19" s="10">
        <v>2.0470522410314667E-4</v>
      </c>
      <c r="AG19" s="10">
        <v>1.1439774570369394E-4</v>
      </c>
      <c r="AH19" s="10">
        <v>1.2557051873691511E-4</v>
      </c>
    </row>
    <row r="20" spans="1:34" x14ac:dyDescent="0.35">
      <c r="A20" t="s">
        <v>18</v>
      </c>
      <c r="B20">
        <v>5.7962477213527742E-4</v>
      </c>
      <c r="C20">
        <v>1.8559294168187392E-2</v>
      </c>
      <c r="D20" s="17" t="s">
        <v>18</v>
      </c>
      <c r="E20" s="10">
        <v>5.9074457328164519E-5</v>
      </c>
      <c r="F20" s="10">
        <v>1.7572762496980785E-5</v>
      </c>
      <c r="G20" s="10">
        <v>6.20589106019577E-6</v>
      </c>
      <c r="H20" s="10">
        <v>4.1602598796623345E-6</v>
      </c>
      <c r="I20" s="10">
        <v>-3.8026627156592102E-6</v>
      </c>
      <c r="J20" s="10">
        <v>5.3745902625428286E-5</v>
      </c>
      <c r="K20" s="10">
        <v>5.0835652458094636E-5</v>
      </c>
      <c r="L20" s="10">
        <v>4.2632798643935335E-5</v>
      </c>
      <c r="M20" s="10">
        <v>4.9139945433489599E-5</v>
      </c>
      <c r="N20" s="10">
        <v>3.809067874075442E-5</v>
      </c>
      <c r="O20" s="10">
        <v>6.8313999708828369E-5</v>
      </c>
      <c r="P20" s="10">
        <v>5.2230119118456574E-5</v>
      </c>
      <c r="Q20" s="10">
        <v>3.8728988873839536E-5</v>
      </c>
      <c r="R20" s="10">
        <v>5.5738437510844347E-5</v>
      </c>
      <c r="S20" s="10">
        <v>2.5964866615174137E-5</v>
      </c>
      <c r="T20" s="10">
        <v>2.7057303033414129E-5</v>
      </c>
      <c r="U20" s="10">
        <v>5.978553589466977E-5</v>
      </c>
      <c r="V20" s="10">
        <v>4.5054924133081433E-5</v>
      </c>
      <c r="W20" s="10">
        <f>VARP('Clean Energy Returns'!$T$2:$T$1549)</f>
        <v>3.4422445672032981E-4</v>
      </c>
      <c r="X20" s="10" cm="1">
        <f t="array" ref="X20:AH20">TRANSPOSE(W21:W31)</f>
        <v>7.1344603665323702E-5</v>
      </c>
      <c r="Y20" s="10">
        <v>6.3409715911875615E-5</v>
      </c>
      <c r="Z20" s="10">
        <v>4.5713893987210771E-5</v>
      </c>
      <c r="AA20" s="10">
        <v>2.5457963671770183E-5</v>
      </c>
      <c r="AB20" s="10">
        <v>3.4262176424874003E-5</v>
      </c>
      <c r="AC20" s="10">
        <v>9.5113742081926042E-5</v>
      </c>
      <c r="AD20" s="10">
        <v>5.2403869894023709E-5</v>
      </c>
      <c r="AE20" s="10">
        <v>3.9208778729210166E-5</v>
      </c>
      <c r="AF20" s="10">
        <v>8.562586864460457E-6</v>
      </c>
      <c r="AG20" s="10">
        <v>5.1058055056565696E-5</v>
      </c>
      <c r="AH20" s="10">
        <v>5.2550996343350112E-5</v>
      </c>
    </row>
    <row r="21" spans="1:34" x14ac:dyDescent="0.35">
      <c r="A21" t="s">
        <v>19</v>
      </c>
      <c r="B21">
        <v>6.4703328818464323E-4</v>
      </c>
      <c r="C21">
        <v>3.0757671313832783E-2</v>
      </c>
      <c r="D21" s="17" t="s">
        <v>19</v>
      </c>
      <c r="E21" s="10">
        <v>1.1364493495708023E-4</v>
      </c>
      <c r="F21" s="10">
        <v>7.9954521181381297E-5</v>
      </c>
      <c r="G21" s="10">
        <v>3.1475978262400048E-5</v>
      </c>
      <c r="H21" s="10">
        <v>1.7946425825749886E-4</v>
      </c>
      <c r="I21" s="10">
        <v>3.5152693107160719E-4</v>
      </c>
      <c r="J21" s="10">
        <v>4.7754922222355154E-4</v>
      </c>
      <c r="K21" s="10">
        <v>2.0984212467773741E-4</v>
      </c>
      <c r="L21" s="10">
        <v>1.7611691486396893E-4</v>
      </c>
      <c r="M21" s="10">
        <v>2.9917514409102166E-4</v>
      </c>
      <c r="N21" s="10">
        <v>1.4303774342346604E-4</v>
      </c>
      <c r="O21" s="10">
        <v>2.9734805922159764E-4</v>
      </c>
      <c r="P21" s="10">
        <v>2.4569670188732257E-4</v>
      </c>
      <c r="Q21" s="10">
        <v>1.5762012149511196E-4</v>
      </c>
      <c r="R21" s="10">
        <v>3.6373432241498208E-4</v>
      </c>
      <c r="S21" s="10">
        <v>1.7982065320325011E-4</v>
      </c>
      <c r="T21" s="10">
        <v>2.1617320863375625E-4</v>
      </c>
      <c r="U21" s="10">
        <v>2.8948624356763355E-4</v>
      </c>
      <c r="V21" s="10">
        <v>1.5393155073723579E-4</v>
      </c>
      <c r="W21" s="10">
        <v>7.1344603665323702E-5</v>
      </c>
      <c r="X21" s="10">
        <f>VARP('Clean Energy Returns'!$U$2:$U$1549)</f>
        <v>9.454224207528448E-4</v>
      </c>
      <c r="Y21" s="10" cm="1">
        <f t="array" ref="Y21:AH21">TRANSPOSE(X22:X31)</f>
        <v>4.4568268219188987E-4</v>
      </c>
      <c r="Z21" s="10">
        <v>2.4461572733787401E-4</v>
      </c>
      <c r="AA21" s="10">
        <v>1.8578644657443887E-4</v>
      </c>
      <c r="AB21" s="10">
        <v>1.6486849020013966E-4</v>
      </c>
      <c r="AC21" s="10">
        <v>4.7253828700708525E-4</v>
      </c>
      <c r="AD21" s="10">
        <v>4.6535773105180813E-4</v>
      </c>
      <c r="AE21" s="10">
        <v>3.606532888738355E-4</v>
      </c>
      <c r="AF21" s="10">
        <v>3.6655096540684712E-4</v>
      </c>
      <c r="AG21" s="10">
        <v>1.5928667569258052E-4</v>
      </c>
      <c r="AH21" s="10">
        <v>4.7552411312598461E-4</v>
      </c>
    </row>
    <row r="22" spans="1:34" x14ac:dyDescent="0.35">
      <c r="A22" t="s">
        <v>20</v>
      </c>
      <c r="B22">
        <v>9.1236188198493993E-4</v>
      </c>
      <c r="C22">
        <v>3.7402179492301943E-2</v>
      </c>
      <c r="D22" s="17" t="s">
        <v>20</v>
      </c>
      <c r="E22" s="10">
        <v>1.0237440915062177E-4</v>
      </c>
      <c r="F22" s="10">
        <v>5.9550451509754292E-5</v>
      </c>
      <c r="G22" s="10">
        <v>3.6276107248339187E-5</v>
      </c>
      <c r="H22" s="10">
        <v>2.3862829806811734E-4</v>
      </c>
      <c r="I22" s="10">
        <v>3.8510690933194559E-4</v>
      </c>
      <c r="J22" s="10">
        <v>5.0113910870247264E-4</v>
      </c>
      <c r="K22" s="10">
        <v>1.8694005399826492E-4</v>
      </c>
      <c r="L22" s="10">
        <v>1.7488319078796783E-4</v>
      </c>
      <c r="M22" s="10">
        <v>3.1168310103428407E-4</v>
      </c>
      <c r="N22" s="10">
        <v>1.5310895197027182E-4</v>
      </c>
      <c r="O22" s="10">
        <v>3.3596990970349963E-4</v>
      </c>
      <c r="P22" s="10">
        <v>2.6550580506028187E-4</v>
      </c>
      <c r="Q22" s="10">
        <v>1.6796059930598256E-4</v>
      </c>
      <c r="R22" s="10">
        <v>3.7284305019165772E-4</v>
      </c>
      <c r="S22" s="10">
        <v>2.1492383996945779E-4</v>
      </c>
      <c r="T22" s="10">
        <v>2.4223813483791197E-4</v>
      </c>
      <c r="U22" s="10">
        <v>2.8284685361775505E-4</v>
      </c>
      <c r="V22" s="10">
        <v>1.7387044344664435E-4</v>
      </c>
      <c r="W22" s="10">
        <v>6.3409715911875615E-5</v>
      </c>
      <c r="X22" s="10">
        <v>4.4568268219188987E-4</v>
      </c>
      <c r="Y22" s="10">
        <f>VARP('Clean Energy Returns'!$V$2:$V$1549)</f>
        <v>1.3980181646483865E-3</v>
      </c>
      <c r="Z22" s="10" cm="1">
        <f t="array" ref="Z22:AH22">TRANSPOSE(Y23:Y31)</f>
        <v>3.2638710077931017E-4</v>
      </c>
      <c r="AA22" s="10">
        <v>2.4601321013039589E-4</v>
      </c>
      <c r="AB22" s="10">
        <v>1.6308006832375506E-4</v>
      </c>
      <c r="AC22" s="10">
        <v>6.1300617139178914E-4</v>
      </c>
      <c r="AD22" s="10">
        <v>4.6670002715068807E-4</v>
      </c>
      <c r="AE22" s="10">
        <v>3.5757509645377173E-4</v>
      </c>
      <c r="AF22" s="10">
        <v>4.2508512929516725E-4</v>
      </c>
      <c r="AG22" s="10">
        <v>1.9498059986191289E-4</v>
      </c>
      <c r="AH22" s="10">
        <v>4.2113457468181991E-4</v>
      </c>
    </row>
    <row r="23" spans="1:34" x14ac:dyDescent="0.35">
      <c r="A23" t="s">
        <v>21</v>
      </c>
      <c r="B23">
        <v>5.3592205097059849E-4</v>
      </c>
      <c r="C23">
        <v>2.1487131196134473E-2</v>
      </c>
      <c r="D23" s="17" t="s">
        <v>21</v>
      </c>
      <c r="E23" s="10">
        <v>5.1301732029958943E-5</v>
      </c>
      <c r="F23" s="10">
        <v>2.206759959038255E-5</v>
      </c>
      <c r="G23" s="10">
        <v>4.2865944461293988E-6</v>
      </c>
      <c r="H23" s="10">
        <v>1.783334801228557E-4</v>
      </c>
      <c r="I23" s="10">
        <v>2.6078695906692927E-4</v>
      </c>
      <c r="J23" s="10">
        <v>2.0038990990592888E-4</v>
      </c>
      <c r="K23" s="10">
        <v>1.2242794993296729E-4</v>
      </c>
      <c r="L23" s="10">
        <v>1.0510185132753807E-4</v>
      </c>
      <c r="M23" s="10">
        <v>1.5607606239056965E-4</v>
      </c>
      <c r="N23" s="10">
        <v>9.4213979463923285E-5</v>
      </c>
      <c r="O23" s="10">
        <v>2.9539752610181129E-4</v>
      </c>
      <c r="P23" s="10">
        <v>2.1865164157946443E-4</v>
      </c>
      <c r="Q23" s="10">
        <v>7.5465632195434915E-5</v>
      </c>
      <c r="R23" s="10">
        <v>2.2634775953429872E-4</v>
      </c>
      <c r="S23" s="10">
        <v>1.5603999286088356E-4</v>
      </c>
      <c r="T23" s="10">
        <v>1.1203444259193485E-4</v>
      </c>
      <c r="U23" s="10">
        <v>8.2881796231229748E-5</v>
      </c>
      <c r="V23" s="10">
        <v>1.0462514927485576E-4</v>
      </c>
      <c r="W23" s="10">
        <v>4.5713893987210771E-5</v>
      </c>
      <c r="X23" s="10">
        <v>2.4461572733787401E-4</v>
      </c>
      <c r="Y23" s="10">
        <v>3.2638710077931017E-4</v>
      </c>
      <c r="Z23" s="10">
        <f>VARP('Clean Energy Returns'!$W$2:$W$1549)</f>
        <v>4.6139816744931317E-4</v>
      </c>
      <c r="AA23" s="10" cm="1">
        <f t="array" ref="AA23:AH23">TRANSPOSE(Z24:Z31)</f>
        <v>8.4337405145894741E-5</v>
      </c>
      <c r="AB23" s="10">
        <v>7.4127220990894167E-5</v>
      </c>
      <c r="AC23" s="10">
        <v>2.3554330272212057E-4</v>
      </c>
      <c r="AD23" s="10">
        <v>2.6326609631599648E-4</v>
      </c>
      <c r="AE23" s="10">
        <v>2.047681521800175E-4</v>
      </c>
      <c r="AF23" s="10">
        <v>2.3088176242092379E-4</v>
      </c>
      <c r="AG23" s="10">
        <v>1.7171570159250213E-4</v>
      </c>
      <c r="AH23" s="10">
        <v>2.5406086514708306E-4</v>
      </c>
    </row>
    <row r="24" spans="1:34" x14ac:dyDescent="0.35">
      <c r="A24" t="s">
        <v>22</v>
      </c>
      <c r="B24">
        <v>1.9935107149519887E-3</v>
      </c>
      <c r="C24">
        <v>2.9677384945183904E-2</v>
      </c>
      <c r="D24" s="17" t="s">
        <v>22</v>
      </c>
      <c r="E24" s="10">
        <v>4.6774220683046106E-5</v>
      </c>
      <c r="F24" s="10">
        <v>1.7350866505982311E-5</v>
      </c>
      <c r="G24" s="10">
        <v>2.2389839991579012E-5</v>
      </c>
      <c r="H24" s="10">
        <v>1.1022962913697131E-4</v>
      </c>
      <c r="I24" s="10">
        <v>7.2792976230657376E-4</v>
      </c>
      <c r="J24" s="10">
        <v>4.5545524734488877E-4</v>
      </c>
      <c r="K24" s="10">
        <v>2.2627351291754257E-4</v>
      </c>
      <c r="L24" s="10">
        <v>1.1907512491470549E-4</v>
      </c>
      <c r="M24" s="10">
        <v>3.2530896705896384E-4</v>
      </c>
      <c r="N24" s="10">
        <v>2.1027494559273596E-4</v>
      </c>
      <c r="O24" s="10">
        <v>9.6727038857767763E-5</v>
      </c>
      <c r="P24" s="10">
        <v>1.5124428043531904E-4</v>
      </c>
      <c r="Q24" s="10">
        <v>1.1192093804026066E-4</v>
      </c>
      <c r="R24" s="10">
        <v>4.7963991563372885E-4</v>
      </c>
      <c r="S24" s="10">
        <v>9.11891359616894E-5</v>
      </c>
      <c r="T24" s="10">
        <v>5.2041773578291248E-4</v>
      </c>
      <c r="U24" s="10">
        <v>1.8067193379332511E-4</v>
      </c>
      <c r="V24" s="10">
        <v>1.430580618547152E-4</v>
      </c>
      <c r="W24" s="10">
        <v>2.5457963671770183E-5</v>
      </c>
      <c r="X24" s="10">
        <v>1.8578644657443887E-4</v>
      </c>
      <c r="Y24" s="10">
        <v>2.4601321013039589E-4</v>
      </c>
      <c r="Z24" s="10">
        <v>8.4337405145894741E-5</v>
      </c>
      <c r="AA24" s="10">
        <f>VARP('Clean Energy Returns'!$X$2:$X$1549)</f>
        <v>8.7755606422381435E-4</v>
      </c>
      <c r="AB24" s="10" cm="1">
        <f t="array" ref="AB24:AH24">TRANSPOSE(AA25:AA31)</f>
        <v>1.6956198148545735E-4</v>
      </c>
      <c r="AC24" s="10">
        <v>6.0599072868350984E-4</v>
      </c>
      <c r="AD24" s="10">
        <v>6.5919804352368883E-4</v>
      </c>
      <c r="AE24" s="10">
        <v>4.7035602316989331E-4</v>
      </c>
      <c r="AF24" s="10">
        <v>6.2765732990930267E-4</v>
      </c>
      <c r="AG24" s="10">
        <v>7.1563324426696898E-5</v>
      </c>
      <c r="AH24" s="10">
        <v>1.3341924843621541E-4</v>
      </c>
    </row>
    <row r="25" spans="1:34" x14ac:dyDescent="0.35">
      <c r="A25" t="s">
        <v>23</v>
      </c>
      <c r="B25">
        <v>4.8724149676163526E-4</v>
      </c>
      <c r="C25">
        <v>2.0991092447789933E-2</v>
      </c>
      <c r="D25" s="17" t="s">
        <v>23</v>
      </c>
      <c r="E25" s="10">
        <v>3.1548293523622254E-5</v>
      </c>
      <c r="F25" s="10">
        <v>2.1644407593888147E-5</v>
      </c>
      <c r="G25" s="10">
        <v>2.0590278787685236E-5</v>
      </c>
      <c r="H25" s="10">
        <v>9.6247141639036493E-5</v>
      </c>
      <c r="I25" s="10">
        <v>3.6962527342833179E-4</v>
      </c>
      <c r="J25" s="10">
        <v>3.8698232886321543E-4</v>
      </c>
      <c r="K25" s="10">
        <v>1.6350666743287202E-4</v>
      </c>
      <c r="L25" s="10">
        <v>1.4542556959240181E-4</v>
      </c>
      <c r="M25" s="10">
        <v>2.9453640983519928E-4</v>
      </c>
      <c r="N25" s="10">
        <v>1.9388348709412448E-4</v>
      </c>
      <c r="O25" s="10">
        <v>1.1124805020966739E-4</v>
      </c>
      <c r="P25" s="10">
        <v>1.204673880985994E-4</v>
      </c>
      <c r="Q25" s="10">
        <v>8.6435792095305926E-5</v>
      </c>
      <c r="R25" s="10">
        <v>3.5573882981106782E-4</v>
      </c>
      <c r="S25" s="10">
        <v>9.638954275768381E-5</v>
      </c>
      <c r="T25" s="10">
        <v>2.3957870055482477E-4</v>
      </c>
      <c r="U25" s="10">
        <v>2.7633281413379224E-4</v>
      </c>
      <c r="V25" s="10">
        <v>1.3351577769725703E-4</v>
      </c>
      <c r="W25" s="10">
        <v>3.4262176424874003E-5</v>
      </c>
      <c r="X25" s="10">
        <v>1.6486849020013966E-4</v>
      </c>
      <c r="Y25" s="10">
        <v>1.6308006832375506E-4</v>
      </c>
      <c r="Z25" s="10">
        <v>7.4127220990894167E-5</v>
      </c>
      <c r="AA25" s="10">
        <v>1.6956198148545735E-4</v>
      </c>
      <c r="AB25" s="10">
        <f>VARP('Clean Energy Returns'!$Y$2:$Y$1549)</f>
        <v>4.4034095182685665E-4</v>
      </c>
      <c r="AC25" s="10" cm="1">
        <f t="array" ref="AC25:AH25">TRANSPOSE(AB26:AB31)</f>
        <v>4.1323515632333836E-4</v>
      </c>
      <c r="AD25" s="10">
        <v>4.072672357897786E-4</v>
      </c>
      <c r="AE25" s="10">
        <v>3.4074569772318488E-4</v>
      </c>
      <c r="AF25" s="10">
        <v>3.4065265949542121E-4</v>
      </c>
      <c r="AG25" s="10">
        <v>9.5931452701605586E-5</v>
      </c>
      <c r="AH25" s="10">
        <v>1.0949426786695044E-4</v>
      </c>
    </row>
    <row r="26" spans="1:34" x14ac:dyDescent="0.35">
      <c r="A26" t="s">
        <v>24</v>
      </c>
      <c r="B26">
        <v>1.9824993475466811E-3</v>
      </c>
      <c r="C26">
        <v>4.9001106763084952E-2</v>
      </c>
      <c r="D26" s="17" t="s">
        <v>24</v>
      </c>
      <c r="E26" s="10">
        <v>1.4202770377782083E-4</v>
      </c>
      <c r="F26" s="10">
        <v>8.5292975689820234E-5</v>
      </c>
      <c r="G26" s="10">
        <v>4.2593030961981341E-5</v>
      </c>
      <c r="H26" s="10">
        <v>2.2581278777433476E-4</v>
      </c>
      <c r="I26" s="10">
        <v>1.1598388323626604E-3</v>
      </c>
      <c r="J26" s="10">
        <v>1.4232033970704753E-3</v>
      </c>
      <c r="K26" s="10">
        <v>3.6150145796146077E-4</v>
      </c>
      <c r="L26" s="10">
        <v>2.9255139600281306E-4</v>
      </c>
      <c r="M26" s="10">
        <v>8.190643695752686E-4</v>
      </c>
      <c r="N26" s="10">
        <v>3.6777589944116747E-4</v>
      </c>
      <c r="O26" s="10">
        <v>3.2205541548484398E-4</v>
      </c>
      <c r="P26" s="10">
        <v>2.5426849652655228E-4</v>
      </c>
      <c r="Q26" s="10">
        <v>2.2524291574585632E-4</v>
      </c>
      <c r="R26" s="10">
        <v>1.0558194359314053E-3</v>
      </c>
      <c r="S26" s="10">
        <v>1.9647485921840051E-4</v>
      </c>
      <c r="T26" s="10">
        <v>6.2443193738156771E-4</v>
      </c>
      <c r="U26" s="10">
        <v>6.353836830504118E-4</v>
      </c>
      <c r="V26" s="10">
        <v>2.8736206627328248E-4</v>
      </c>
      <c r="W26" s="10">
        <v>9.5113742081926042E-5</v>
      </c>
      <c r="X26" s="10">
        <v>4.7253828700708525E-4</v>
      </c>
      <c r="Y26" s="10">
        <v>6.1300617139178914E-4</v>
      </c>
      <c r="Z26" s="10">
        <v>2.3554330272212057E-4</v>
      </c>
      <c r="AA26" s="10">
        <v>6.0599072868350984E-4</v>
      </c>
      <c r="AB26" s="10">
        <v>4.1323515632333836E-4</v>
      </c>
      <c r="AC26" s="10">
        <f>VARP('Clean Energy Returns'!$Z$2:$Z$1549)</f>
        <v>2.3995553537459256E-3</v>
      </c>
      <c r="AD26" s="10" cm="1">
        <f t="array" ref="AD26:AH26">TRANSPOSE(AC27:AC31)</f>
        <v>1.2777391782818094E-3</v>
      </c>
      <c r="AE26" s="10">
        <v>8.7671663587687702E-4</v>
      </c>
      <c r="AF26" s="10">
        <v>1.0608065804115522E-3</v>
      </c>
      <c r="AG26" s="10">
        <v>2.0225953379484027E-4</v>
      </c>
      <c r="AH26" s="10">
        <v>3.2302367400874771E-4</v>
      </c>
    </row>
    <row r="27" spans="1:34" x14ac:dyDescent="0.35">
      <c r="A27" t="s">
        <v>25</v>
      </c>
      <c r="B27">
        <v>1.3583555676979953E-3</v>
      </c>
      <c r="C27">
        <v>4.4624764039490616E-2</v>
      </c>
      <c r="D27" s="17" t="s">
        <v>25</v>
      </c>
      <c r="E27" s="10">
        <v>1.5034203421786924E-4</v>
      </c>
      <c r="F27" s="10">
        <v>7.3581354358248703E-5</v>
      </c>
      <c r="G27" s="10">
        <v>3.594572895104963E-5</v>
      </c>
      <c r="H27" s="10">
        <v>2.7078967731071924E-4</v>
      </c>
      <c r="I27" s="10">
        <v>1.3170832054009965E-3</v>
      </c>
      <c r="J27" s="10">
        <v>1.2415317091576021E-3</v>
      </c>
      <c r="K27" s="10">
        <v>3.6467366129361057E-4</v>
      </c>
      <c r="L27" s="10">
        <v>3.2729959970032203E-4</v>
      </c>
      <c r="M27" s="10">
        <v>9.2570580563013885E-4</v>
      </c>
      <c r="N27" s="10">
        <v>3.5757750841579436E-4</v>
      </c>
      <c r="O27" s="10">
        <v>3.1816283816920666E-4</v>
      </c>
      <c r="P27" s="10">
        <v>2.6842290236307672E-4</v>
      </c>
      <c r="Q27" s="10">
        <v>2.2010633283764953E-4</v>
      </c>
      <c r="R27" s="10">
        <v>1.2511705771272677E-3</v>
      </c>
      <c r="S27" s="10">
        <v>2.2368064373972009E-4</v>
      </c>
      <c r="T27" s="10">
        <v>7.4720168066028613E-4</v>
      </c>
      <c r="U27" s="10">
        <v>6.5477013795979826E-4</v>
      </c>
      <c r="V27" s="10">
        <v>2.9720489842081514E-4</v>
      </c>
      <c r="W27" s="10">
        <v>5.2403869894023709E-5</v>
      </c>
      <c r="X27" s="10">
        <v>4.6535773105180813E-4</v>
      </c>
      <c r="Y27" s="10">
        <v>4.6670002715068807E-4</v>
      </c>
      <c r="Z27" s="10">
        <v>2.6326609631599648E-4</v>
      </c>
      <c r="AA27" s="10">
        <v>6.5919804352368883E-4</v>
      </c>
      <c r="AB27" s="10">
        <v>4.072672357897786E-4</v>
      </c>
      <c r="AC27" s="10">
        <v>1.2777391782818094E-3</v>
      </c>
      <c r="AD27" s="10">
        <f>VARP('Clean Energy Returns'!$AA$2:$AA$1549)</f>
        <v>1.990081486947886E-3</v>
      </c>
      <c r="AE27" s="10" cm="1">
        <f t="array" ref="AE27:AH27">TRANSPOSE(AD28:AD31)</f>
        <v>1.1270805220853438E-3</v>
      </c>
      <c r="AF27" s="10">
        <v>1.292580014725079E-3</v>
      </c>
      <c r="AG27" s="10">
        <v>1.7059239238703571E-4</v>
      </c>
      <c r="AH27" s="10">
        <v>3.6528229989450135E-4</v>
      </c>
    </row>
    <row r="28" spans="1:34" x14ac:dyDescent="0.35">
      <c r="A28" t="s">
        <v>26</v>
      </c>
      <c r="B28">
        <v>1.3549065219848006E-3</v>
      </c>
      <c r="C28">
        <v>3.8444734715952299E-2</v>
      </c>
      <c r="D28" s="17" t="s">
        <v>26</v>
      </c>
      <c r="E28" s="10">
        <v>9.0532789628013617E-5</v>
      </c>
      <c r="F28" s="10">
        <v>6.8543685977826501E-5</v>
      </c>
      <c r="G28" s="10">
        <v>3.2709923560305376E-5</v>
      </c>
      <c r="H28" s="10">
        <v>1.7601800555815564E-4</v>
      </c>
      <c r="I28" s="10">
        <v>9.3295576701334754E-4</v>
      </c>
      <c r="J28" s="10">
        <v>8.8289817080324006E-4</v>
      </c>
      <c r="K28" s="10">
        <v>2.9984415345452752E-4</v>
      </c>
      <c r="L28" s="10">
        <v>2.6448838448988818E-4</v>
      </c>
      <c r="M28" s="10">
        <v>7.7468028103768653E-4</v>
      </c>
      <c r="N28" s="10">
        <v>2.7472404935688968E-4</v>
      </c>
      <c r="O28" s="10">
        <v>2.4510880229444053E-4</v>
      </c>
      <c r="P28" s="10">
        <v>2.1764047237297096E-4</v>
      </c>
      <c r="Q28" s="10">
        <v>1.7157025790879771E-4</v>
      </c>
      <c r="R28" s="10">
        <v>1.2508713675671572E-3</v>
      </c>
      <c r="S28" s="10">
        <v>1.6381405991392571E-4</v>
      </c>
      <c r="T28" s="10">
        <v>6.281453944999249E-4</v>
      </c>
      <c r="U28" s="10">
        <v>4.9944687717711834E-4</v>
      </c>
      <c r="V28" s="10">
        <v>2.2664301814180889E-4</v>
      </c>
      <c r="W28" s="10">
        <v>3.9208778729210166E-5</v>
      </c>
      <c r="X28" s="10">
        <v>3.606532888738355E-4</v>
      </c>
      <c r="Y28" s="10">
        <v>3.5757509645377173E-4</v>
      </c>
      <c r="Z28" s="10">
        <v>2.047681521800175E-4</v>
      </c>
      <c r="AA28" s="10">
        <v>4.7035602316989331E-4</v>
      </c>
      <c r="AB28" s="10">
        <v>3.4074569772318488E-4</v>
      </c>
      <c r="AC28" s="10">
        <v>8.7671663587687702E-4</v>
      </c>
      <c r="AD28" s="10">
        <v>1.1270805220853438E-3</v>
      </c>
      <c r="AE28" s="10">
        <f>VARP('Clean Energy Returns'!$AB$2:$AB$1549)</f>
        <v>1.4770416133906986E-3</v>
      </c>
      <c r="AF28" s="10" cm="1">
        <f t="array" ref="AF28:AH28">TRANSPOSE(AE29:AE31)</f>
        <v>9.143612411284689E-4</v>
      </c>
      <c r="AG28" s="10">
        <v>1.5751672614180057E-4</v>
      </c>
      <c r="AH28" s="10">
        <v>2.8568232018420813E-4</v>
      </c>
    </row>
    <row r="29" spans="1:34" x14ac:dyDescent="0.35">
      <c r="A29" t="s">
        <v>27</v>
      </c>
      <c r="B29">
        <v>8.8207583715533324E-5</v>
      </c>
      <c r="C29">
        <v>4.3210804481831754E-2</v>
      </c>
      <c r="D29" s="17" t="s">
        <v>27</v>
      </c>
      <c r="E29" s="10">
        <v>9.0815493839315175E-5</v>
      </c>
      <c r="F29" s="10">
        <v>4.346126356150824E-5</v>
      </c>
      <c r="G29" s="10">
        <v>1.9558454307813057E-5</v>
      </c>
      <c r="H29" s="10">
        <v>1.6750584240859736E-4</v>
      </c>
      <c r="I29" s="10">
        <v>1.4109352841813264E-3</v>
      </c>
      <c r="J29" s="10">
        <v>9.3599340695257221E-4</v>
      </c>
      <c r="K29" s="10">
        <v>3.0160823914987317E-4</v>
      </c>
      <c r="L29" s="10">
        <v>1.7760391096228372E-4</v>
      </c>
      <c r="M29" s="10">
        <v>7.7196947305298595E-4</v>
      </c>
      <c r="N29" s="10">
        <v>2.9844098373370969E-4</v>
      </c>
      <c r="O29" s="10">
        <v>2.0511818922281269E-4</v>
      </c>
      <c r="P29" s="10">
        <v>2.0608026553332163E-4</v>
      </c>
      <c r="Q29" s="10">
        <v>1.355465555611752E-4</v>
      </c>
      <c r="R29" s="10">
        <v>9.6811546902305832E-4</v>
      </c>
      <c r="S29" s="10">
        <v>1.4856328811240415E-4</v>
      </c>
      <c r="T29" s="10">
        <v>6.4870013012364948E-4</v>
      </c>
      <c r="U29" s="10">
        <v>4.3840365351706574E-4</v>
      </c>
      <c r="V29" s="10">
        <v>2.0470522410314667E-4</v>
      </c>
      <c r="W29" s="10">
        <v>8.562586864460457E-6</v>
      </c>
      <c r="X29" s="10">
        <v>3.6655096540684712E-4</v>
      </c>
      <c r="Y29" s="10">
        <v>4.2508512929516725E-4</v>
      </c>
      <c r="Z29" s="10">
        <v>2.3088176242092379E-4</v>
      </c>
      <c r="AA29" s="10">
        <v>6.2765732990930267E-4</v>
      </c>
      <c r="AB29" s="10">
        <v>3.4065265949542121E-4</v>
      </c>
      <c r="AC29" s="10">
        <v>1.0608065804115522E-3</v>
      </c>
      <c r="AD29" s="10">
        <v>1.292580014725079E-3</v>
      </c>
      <c r="AE29" s="10">
        <v>9.143612411284689E-4</v>
      </c>
      <c r="AF29" s="10">
        <f>VARP('Clean Energy Returns'!$AC$2:$AC$1549)</f>
        <v>1.8651081664184548E-3</v>
      </c>
      <c r="AG29" s="10" cm="1">
        <f t="array" ref="AG29:AH29">TRANSPOSE(AF30:AF31)</f>
        <v>1.1095296182374796E-4</v>
      </c>
      <c r="AH29" s="10">
        <v>2.9902057460706911E-4</v>
      </c>
    </row>
    <row r="30" spans="1:34" x14ac:dyDescent="0.35">
      <c r="A30" t="s">
        <v>28</v>
      </c>
      <c r="B30">
        <v>7.7468472231210367E-4</v>
      </c>
      <c r="C30">
        <v>2.1822944640546113E-2</v>
      </c>
      <c r="D30" s="17" t="s">
        <v>28</v>
      </c>
      <c r="E30" s="10">
        <v>4.6365664780272572E-5</v>
      </c>
      <c r="F30" s="10">
        <v>2.7809525723707939E-5</v>
      </c>
      <c r="G30" s="10">
        <v>2.185123400539119E-5</v>
      </c>
      <c r="H30" s="10">
        <v>1.33551087974555E-4</v>
      </c>
      <c r="I30" s="10">
        <v>1.310069755379731E-4</v>
      </c>
      <c r="J30" s="10">
        <v>1.7521698128363829E-4</v>
      </c>
      <c r="K30" s="10">
        <v>1.1601779544038733E-4</v>
      </c>
      <c r="L30" s="10">
        <v>9.0412822385825198E-5</v>
      </c>
      <c r="M30" s="10">
        <v>1.4422978182530283E-4</v>
      </c>
      <c r="N30" s="10">
        <v>1.2817277508044719E-4</v>
      </c>
      <c r="O30" s="10">
        <v>2.0247009397236757E-4</v>
      </c>
      <c r="P30" s="10">
        <v>1.7969441757659612E-4</v>
      </c>
      <c r="Q30" s="10">
        <v>8.9198121924520592E-5</v>
      </c>
      <c r="R30" s="10">
        <v>2.0425512626533231E-4</v>
      </c>
      <c r="S30" s="10">
        <v>1.3367381953356916E-4</v>
      </c>
      <c r="T30" s="10">
        <v>1.1617025609941673E-4</v>
      </c>
      <c r="U30" s="10">
        <v>1.2286531157261921E-4</v>
      </c>
      <c r="V30" s="10">
        <v>1.1439774570369394E-4</v>
      </c>
      <c r="W30" s="10">
        <v>5.1058055056565696E-5</v>
      </c>
      <c r="X30" s="10">
        <v>1.5928667569258052E-4</v>
      </c>
      <c r="Y30" s="10">
        <v>1.9498059986191289E-4</v>
      </c>
      <c r="Z30" s="10">
        <v>1.7171570159250213E-4</v>
      </c>
      <c r="AA30" s="10">
        <v>7.1563324426696898E-5</v>
      </c>
      <c r="AB30" s="10">
        <v>9.5931452701605586E-5</v>
      </c>
      <c r="AC30" s="10">
        <v>2.0225953379484027E-4</v>
      </c>
      <c r="AD30" s="10">
        <v>1.7059239238703571E-4</v>
      </c>
      <c r="AE30" s="10">
        <v>1.5751672614180057E-4</v>
      </c>
      <c r="AF30" s="10">
        <v>1.1095296182374796E-4</v>
      </c>
      <c r="AG30" s="10">
        <f>VARP('Clean Energy Returns'!$AD$2:$AD$1549)</f>
        <v>4.7593286562212534E-4</v>
      </c>
      <c r="AH30" s="10" cm="1">
        <f t="array" ref="AH30">TRANSPOSE(AG31)</f>
        <v>1.7513474846563284E-4</v>
      </c>
    </row>
    <row r="31" spans="1:34" ht="15" thickBot="1" x14ac:dyDescent="0.4">
      <c r="A31" t="s">
        <v>29</v>
      </c>
      <c r="B31">
        <v>8.2494544676715712E-4</v>
      </c>
      <c r="C31">
        <v>2.5046004464928547E-2</v>
      </c>
      <c r="D31" s="17" t="s">
        <v>29</v>
      </c>
      <c r="E31" s="11">
        <v>1.1866366554264096E-4</v>
      </c>
      <c r="F31" s="11">
        <v>4.3825454222916578E-5</v>
      </c>
      <c r="G31" s="11">
        <v>1.9718866447851062E-5</v>
      </c>
      <c r="H31" s="11">
        <v>1.7887289872195336E-4</v>
      </c>
      <c r="I31" s="11">
        <v>3.0936162258522829E-4</v>
      </c>
      <c r="J31" s="11">
        <v>3.5067775896080146E-4</v>
      </c>
      <c r="K31" s="11">
        <v>1.539226348316182E-4</v>
      </c>
      <c r="L31" s="11">
        <v>1.3792863246804956E-4</v>
      </c>
      <c r="M31" s="11">
        <v>2.2490812086633962E-4</v>
      </c>
      <c r="N31" s="11">
        <v>1.1249901701212525E-4</v>
      </c>
      <c r="O31" s="11">
        <v>2.8143745447242811E-4</v>
      </c>
      <c r="P31" s="11">
        <v>2.5335287909902023E-4</v>
      </c>
      <c r="Q31" s="11">
        <v>1.2229339362475081E-4</v>
      </c>
      <c r="R31" s="11">
        <v>2.9790657583106449E-4</v>
      </c>
      <c r="S31" s="11">
        <v>1.4839532214948179E-4</v>
      </c>
      <c r="T31" s="11">
        <v>2.0133222678021974E-4</v>
      </c>
      <c r="U31" s="11">
        <v>1.7121140408736123E-4</v>
      </c>
      <c r="V31" s="11">
        <v>1.2557051873691511E-4</v>
      </c>
      <c r="W31" s="11">
        <v>5.2550996343350112E-5</v>
      </c>
      <c r="X31" s="11">
        <v>4.7552411312598461E-4</v>
      </c>
      <c r="Y31" s="11">
        <v>4.2113457468181991E-4</v>
      </c>
      <c r="Z31" s="11">
        <v>2.5406086514708306E-4</v>
      </c>
      <c r="AA31" s="11">
        <v>1.3341924843621541E-4</v>
      </c>
      <c r="AB31" s="11">
        <v>1.0949426786695044E-4</v>
      </c>
      <c r="AC31" s="11">
        <v>3.2302367400874771E-4</v>
      </c>
      <c r="AD31" s="11">
        <v>3.6528229989450135E-4</v>
      </c>
      <c r="AE31" s="11">
        <v>2.8568232018420813E-4</v>
      </c>
      <c r="AF31" s="11">
        <v>2.9902057460706911E-4</v>
      </c>
      <c r="AG31" s="11">
        <v>1.7513474846563284E-4</v>
      </c>
      <c r="AH31" s="11">
        <f>VARP('Clean Energy Returns'!$AE$2:$AE$1549)</f>
        <v>6.2689658135213857E-4</v>
      </c>
    </row>
    <row r="32" spans="1:34" x14ac:dyDescent="0.35">
      <c r="E32" s="13">
        <v>1.3623048524174554E-4</v>
      </c>
      <c r="F32" s="13">
        <v>3.3743094104428655E-4</v>
      </c>
      <c r="G32" s="13">
        <v>1.6260829660981538E-3</v>
      </c>
      <c r="H32" s="13">
        <v>7.1313969107124515E-4</v>
      </c>
      <c r="I32" s="13">
        <v>6.8896768745870072E-4</v>
      </c>
      <c r="J32" s="13">
        <v>9.5302322830121723E-4</v>
      </c>
      <c r="K32" s="13">
        <v>6.4267298342303078E-4</v>
      </c>
      <c r="L32" s="13">
        <v>9.9522011735890732E-4</v>
      </c>
      <c r="M32" s="13">
        <v>7.441604403499245E-4</v>
      </c>
      <c r="N32" s="13">
        <v>1.1276372883016355E-3</v>
      </c>
      <c r="O32" s="13">
        <v>3.0795464550313566E-3</v>
      </c>
      <c r="P32" s="13">
        <v>6.3259384454978913E-4</v>
      </c>
      <c r="Q32" s="13">
        <v>1.3051729252966547E-3</v>
      </c>
      <c r="R32" s="13">
        <v>1.1574578469518055E-3</v>
      </c>
      <c r="S32" s="13">
        <v>8.5849627558649358E-5</v>
      </c>
      <c r="T32" s="13">
        <v>5.7962477213527742E-4</v>
      </c>
      <c r="U32" s="13">
        <v>6.4703328818464323E-4</v>
      </c>
      <c r="V32" s="13">
        <v>9.1236188198493993E-4</v>
      </c>
      <c r="W32" s="13">
        <v>5.3592205097059849E-4</v>
      </c>
      <c r="X32" s="13">
        <v>1.9935107149519887E-3</v>
      </c>
      <c r="Y32" s="13">
        <v>4.8724149676163526E-4</v>
      </c>
      <c r="Z32" s="13">
        <v>1.9824993475466811E-3</v>
      </c>
      <c r="AA32" s="13">
        <v>1.3583555676979953E-3</v>
      </c>
      <c r="AB32" s="13">
        <v>1.3549065219848006E-3</v>
      </c>
      <c r="AC32" s="13">
        <v>8.8207583715533324E-5</v>
      </c>
      <c r="AD32" s="13">
        <v>7.7468472231210367E-4</v>
      </c>
      <c r="AE32" s="13">
        <v>8.2494544676715712E-4</v>
      </c>
    </row>
    <row r="33" spans="1:31" x14ac:dyDescent="0.35">
      <c r="B33" s="13">
        <v>7.9783347062498036E-4</v>
      </c>
      <c r="C33" s="13">
        <v>-4.315274401461485E-4</v>
      </c>
      <c r="D33" s="13">
        <v>2.7265705979079362E-4</v>
      </c>
      <c r="E33" s="14">
        <f>AVERAGE('Clean Energy Returns'!E$2:E$1549)</f>
        <v>1.3623048524174554E-4</v>
      </c>
      <c r="F33" s="14">
        <f>AVERAGE('Clean Energy Returns'!F$2:F$1549)</f>
        <v>3.3743094104428655E-4</v>
      </c>
      <c r="G33" s="14">
        <f>AVERAGE('Clean Energy Returns'!G$2:G$1549)</f>
        <v>1.6260829660981538E-3</v>
      </c>
      <c r="H33" s="14">
        <f>AVERAGE('Clean Energy Returns'!H$2:H$1549)</f>
        <v>7.1313969107124515E-4</v>
      </c>
      <c r="I33" s="14">
        <f>AVERAGE('Clean Energy Returns'!I$2:I$1549)</f>
        <v>6.8896768745870072E-4</v>
      </c>
      <c r="J33" s="14">
        <f>AVERAGE('Clean Energy Returns'!J$2:J$1549)</f>
        <v>9.5302322830121723E-4</v>
      </c>
      <c r="K33" s="14">
        <f>AVERAGE('Clean Energy Returns'!K$2:K$1549)</f>
        <v>6.4267298342303078E-4</v>
      </c>
      <c r="L33" s="14">
        <f>AVERAGE('Clean Energy Returns'!L$2:L$1549)</f>
        <v>9.9522011735890732E-4</v>
      </c>
      <c r="M33" s="14">
        <f>AVERAGE('Clean Energy Returns'!M$2:M$1549)</f>
        <v>7.441604403499245E-4</v>
      </c>
      <c r="N33" s="14">
        <f>AVERAGE('Clean Energy Returns'!N$2:N$1549)</f>
        <v>1.1276372883016355E-3</v>
      </c>
      <c r="O33" s="14">
        <f>AVERAGE('Clean Energy Returns'!O$2:O$1549)</f>
        <v>3.0795464550313566E-3</v>
      </c>
      <c r="P33" s="14">
        <f>AVERAGE('Clean Energy Returns'!P$2:P$1549)</f>
        <v>6.3259384454978913E-4</v>
      </c>
      <c r="Q33" s="14">
        <f>AVERAGE('Clean Energy Returns'!Q$2:Q$1549)</f>
        <v>1.3051729252966547E-3</v>
      </c>
      <c r="R33" s="14">
        <f>AVERAGE('Clean Energy Returns'!R$2:R$1549)</f>
        <v>1.1574578469518055E-3</v>
      </c>
      <c r="S33" s="14">
        <f>AVERAGE('Clean Energy Returns'!S$2:S$1549)</f>
        <v>8.5849627558649358E-5</v>
      </c>
      <c r="T33" s="14">
        <f>AVERAGE('Clean Energy Returns'!T$2:T$1549)</f>
        <v>5.7962477213527742E-4</v>
      </c>
      <c r="U33" s="14">
        <f>AVERAGE('Clean Energy Returns'!U$2:U$1549)</f>
        <v>6.4703328818464323E-4</v>
      </c>
      <c r="V33" s="14">
        <f>AVERAGE('Clean Energy Returns'!V$2:V$1549)</f>
        <v>9.1236188198493993E-4</v>
      </c>
      <c r="W33" s="14">
        <f>AVERAGE('Clean Energy Returns'!W$2:W$1549)</f>
        <v>5.3592205097059849E-4</v>
      </c>
      <c r="X33" s="14">
        <f>AVERAGE('Clean Energy Returns'!X$2:X$1549)</f>
        <v>1.9935107149519887E-3</v>
      </c>
      <c r="Y33" s="14">
        <f>AVERAGE('Clean Energy Returns'!Y$2:Y$1549)</f>
        <v>4.8724149676163526E-4</v>
      </c>
      <c r="Z33" s="14">
        <f>AVERAGE('Clean Energy Returns'!Z$2:Z$1549)</f>
        <v>1.9824993475466811E-3</v>
      </c>
      <c r="AA33" s="14">
        <f>AVERAGE('Clean Energy Returns'!AA$2:AA$1549)</f>
        <v>1.3583555676979953E-3</v>
      </c>
      <c r="AB33" s="14">
        <f>AVERAGE('Clean Energy Returns'!AB$2:AB$1549)</f>
        <v>1.3549065219848006E-3</v>
      </c>
      <c r="AC33" s="14">
        <f>AVERAGE('Clean Energy Returns'!AC$2:AC$1549)</f>
        <v>8.8207583715533324E-5</v>
      </c>
      <c r="AD33" s="14">
        <f>AVERAGE('Clean Energy Returns'!AD$2:AD$1549)</f>
        <v>7.7468472231210367E-4</v>
      </c>
      <c r="AE33" s="13"/>
    </row>
    <row r="34" spans="1:31" x14ac:dyDescent="0.35">
      <c r="B34" s="14">
        <f>AVERAGE('Clean Energy Returns'!B$2:B$1549)</f>
        <v>7.9783347062498036E-4</v>
      </c>
      <c r="C34" s="14">
        <f>AVERAGE('Clean Energy Returns'!C$2:C$1549)</f>
        <v>-4.315274401461485E-4</v>
      </c>
      <c r="D34" s="14">
        <f>AVERAGE('Clean Energy Returns'!D$2:D$1549)</f>
        <v>2.7265705979079362E-4</v>
      </c>
      <c r="E34" s="14">
        <f>AVERAGE('Clean Energy Returns'!E$2:E$1549)</f>
        <v>1.3623048524174554E-4</v>
      </c>
      <c r="F34" s="14">
        <f>AVERAGE('Clean Energy Returns'!F$2:F$1549)</f>
        <v>3.3743094104428655E-4</v>
      </c>
      <c r="G34" s="14">
        <f>AVERAGE('Clean Energy Returns'!G$2:G$1549)</f>
        <v>1.6260829660981538E-3</v>
      </c>
      <c r="H34" s="14">
        <f>AVERAGE('Clean Energy Returns'!H$2:H$1549)</f>
        <v>7.1313969107124515E-4</v>
      </c>
      <c r="I34" s="14">
        <f>AVERAGE('Clean Energy Returns'!I$2:I$1549)</f>
        <v>6.8896768745870072E-4</v>
      </c>
      <c r="J34" s="14">
        <f>AVERAGE('Clean Energy Returns'!J$2:J$1549)</f>
        <v>9.5302322830121723E-4</v>
      </c>
      <c r="K34" s="14">
        <f>AVERAGE('Clean Energy Returns'!K$2:K$1549)</f>
        <v>6.4267298342303078E-4</v>
      </c>
      <c r="L34" s="14">
        <f>AVERAGE('Clean Energy Returns'!L$2:L$1549)</f>
        <v>9.9522011735890732E-4</v>
      </c>
      <c r="M34" s="14">
        <f>AVERAGE('Clean Energy Returns'!M$2:M$1549)</f>
        <v>7.441604403499245E-4</v>
      </c>
      <c r="N34" s="14">
        <f>AVERAGE('Clean Energy Returns'!N$2:N$1549)</f>
        <v>1.1276372883016355E-3</v>
      </c>
      <c r="O34" s="14">
        <f>AVERAGE('Clean Energy Returns'!O$2:O$1549)</f>
        <v>3.0795464550313566E-3</v>
      </c>
      <c r="P34" s="14">
        <f>AVERAGE('Clean Energy Returns'!P$2:P$1549)</f>
        <v>6.3259384454978913E-4</v>
      </c>
      <c r="Q34" s="14">
        <f>AVERAGE('Clean Energy Returns'!Q$2:Q$1549)</f>
        <v>1.3051729252966547E-3</v>
      </c>
      <c r="R34" s="14">
        <f>AVERAGE('Clean Energy Returns'!R$2:R$1549)</f>
        <v>1.1574578469518055E-3</v>
      </c>
      <c r="S34" s="14">
        <f>AVERAGE('Clean Energy Returns'!S$2:S$1549)</f>
        <v>8.5849627558649358E-5</v>
      </c>
      <c r="T34" s="14">
        <f>AVERAGE('Clean Energy Returns'!T$2:T$1549)</f>
        <v>5.7962477213527742E-4</v>
      </c>
      <c r="U34" s="14">
        <f>AVERAGE('Clean Energy Returns'!U$2:U$1549)</f>
        <v>6.4703328818464323E-4</v>
      </c>
      <c r="V34" s="14">
        <f>AVERAGE('Clean Energy Returns'!V$2:V$1549)</f>
        <v>9.1236188198493993E-4</v>
      </c>
      <c r="W34" s="14">
        <f>AVERAGE('Clean Energy Returns'!W$2:W$1549)</f>
        <v>5.3592205097059849E-4</v>
      </c>
      <c r="X34" s="14">
        <f>AVERAGE('Clean Energy Returns'!X$2:X$1549)</f>
        <v>1.9935107149519887E-3</v>
      </c>
      <c r="Y34" s="14">
        <f>AVERAGE('Clean Energy Returns'!Y$2:Y$1549)</f>
        <v>4.8724149676163526E-4</v>
      </c>
      <c r="Z34" s="14">
        <f>AVERAGE('Clean Energy Returns'!Z$2:Z$1549)</f>
        <v>1.9824993475466811E-3</v>
      </c>
      <c r="AA34" s="14">
        <f>AVERAGE('Clean Energy Returns'!AA$2:AA$1549)</f>
        <v>1.3583555676979953E-3</v>
      </c>
      <c r="AB34" s="14">
        <f>AVERAGE('Clean Energy Returns'!AB$2:AB$1549)</f>
        <v>1.3549065219848006E-3</v>
      </c>
      <c r="AC34" s="14">
        <f>AVERAGE('Clean Energy Returns'!AC$2:AC$1549)</f>
        <v>8.8207583715533324E-5</v>
      </c>
      <c r="AD34" s="14">
        <f>AVERAGE('Clean Energy Returns'!AD$2:AD$1549)</f>
        <v>7.7468472231210367E-4</v>
      </c>
      <c r="AE34" s="14">
        <f>AVERAGE('Clean Energy Returns'!AE$2:AE$1549)</f>
        <v>8.2494544676715712E-4</v>
      </c>
    </row>
    <row r="35" spans="1:31" x14ac:dyDescent="0.35">
      <c r="B35" s="13"/>
      <c r="C35" s="14">
        <f>AVERAGE('Clean Energy Returns'!C$2:C$1549)</f>
        <v>-4.315274401461485E-4</v>
      </c>
      <c r="D35" s="14">
        <f>AVERAGE('Clean Energy Returns'!D$2:D$1549)</f>
        <v>2.7265705979079362E-4</v>
      </c>
      <c r="E35" s="13">
        <f>_xlfn.STDEV.S('Clean Energy Returns'!E$2:E$1549)</f>
        <v>1.7501382332455042E-2</v>
      </c>
      <c r="F35" s="13">
        <f>_xlfn.STDEV.S('Clean Energy Returns'!F$2:F$1549)</f>
        <v>4.6517713906492127E-2</v>
      </c>
      <c r="G35" s="13">
        <f>_xlfn.STDEV.S('Clean Energy Returns'!G$2:G$1549)</f>
        <v>5.3077286243969624E-2</v>
      </c>
      <c r="H35" s="13">
        <f>_xlfn.STDEV.S('Clean Energy Returns'!H$2:H$1549)</f>
        <v>1.8924251732274591E-2</v>
      </c>
      <c r="I35" s="13">
        <f>_xlfn.STDEV.S('Clean Energy Returns'!I$2:I$1549)</f>
        <v>1.866948447077205E-2</v>
      </c>
      <c r="J35" s="13">
        <f>_xlfn.STDEV.S('Clean Energy Returns'!J$2:J$1549)</f>
        <v>3.3659080076202094E-2</v>
      </c>
      <c r="K35" s="13">
        <f>_xlfn.STDEV.S('Clean Energy Returns'!K$2:K$1549)</f>
        <v>1.9484037318405919E-2</v>
      </c>
      <c r="L35" s="13">
        <f>_xlfn.STDEV.S('Clean Energy Returns'!L$2:L$1549)</f>
        <v>2.2759113841790347E-2</v>
      </c>
      <c r="M35" s="13">
        <f>_xlfn.STDEV.S('Clean Energy Returns'!M$2:M$1549)</f>
        <v>1.8434199574901895E-2</v>
      </c>
      <c r="N35" s="13">
        <f>_xlfn.STDEV.S('Clean Energy Returns'!N$2:N$1549)</f>
        <v>2.1917794397699968E-2</v>
      </c>
      <c r="O35" s="13">
        <f>_xlfn.STDEV.S('Clean Energy Returns'!O$2:O$1549)</f>
        <v>4.3862209388161641E-2</v>
      </c>
      <c r="P35" s="13">
        <f>_xlfn.STDEV.S('Clean Energy Returns'!P$2:P$1549)</f>
        <v>1.7336599189839617E-2</v>
      </c>
      <c r="Q35" s="13">
        <f>_xlfn.STDEV.S('Clean Energy Returns'!Q$2:Q$1549)</f>
        <v>2.8468248479090488E-2</v>
      </c>
      <c r="R35" s="13">
        <f>_xlfn.STDEV.S('Clean Energy Returns'!R$2:R$1549)</f>
        <v>3.7954739317374024E-2</v>
      </c>
      <c r="S35" s="13">
        <f>_xlfn.STDEV.S('Clean Energy Returns'!S$2:S$1549)</f>
        <v>1.7992282632964266E-2</v>
      </c>
      <c r="T35" s="13">
        <f>_xlfn.STDEV.S('Clean Energy Returns'!T$2:T$1549)</f>
        <v>1.8559294168187392E-2</v>
      </c>
      <c r="U35" s="13">
        <f>_xlfn.STDEV.S('Clean Energy Returns'!U$2:U$1549)</f>
        <v>3.0757671313832783E-2</v>
      </c>
      <c r="V35" s="13">
        <f>_xlfn.STDEV.S('Clean Energy Returns'!V$2:V$1549)</f>
        <v>3.7402179492301943E-2</v>
      </c>
      <c r="W35" s="13">
        <f>_xlfn.STDEV.S('Clean Energy Returns'!W$2:W$1549)</f>
        <v>2.1487131196134473E-2</v>
      </c>
      <c r="X35" s="13">
        <f>_xlfn.STDEV.S('Clean Energy Returns'!X$2:X$1549)</f>
        <v>2.9677384945183904E-2</v>
      </c>
      <c r="Y35" s="13">
        <f>_xlfn.STDEV.S('Clean Energy Returns'!Y$2:Y$1549)</f>
        <v>2.0991092447789933E-2</v>
      </c>
      <c r="Z35" s="13">
        <f>_xlfn.STDEV.S('Clean Energy Returns'!Z$2:Z$1549)</f>
        <v>4.9001106763084952E-2</v>
      </c>
      <c r="AA35" s="13">
        <f>_xlfn.STDEV.S('Clean Energy Returns'!AA$2:AA$1549)</f>
        <v>4.4624764039490616E-2</v>
      </c>
      <c r="AB35" s="13">
        <f>_xlfn.STDEV.S('Clean Energy Returns'!AB$2:AB$1549)</f>
        <v>3.8444734715952299E-2</v>
      </c>
      <c r="AC35" s="13">
        <f>_xlfn.STDEV.S('Clean Energy Returns'!AC$2:AC$1549)</f>
        <v>4.3210804481831754E-2</v>
      </c>
      <c r="AD35" s="13">
        <f>_xlfn.STDEV.S('Clean Energy Returns'!AD$2:AD$1549)</f>
        <v>2.1822944640546113E-2</v>
      </c>
      <c r="AE35" s="13">
        <f>_xlfn.STDEV.S('Clean Energy Returns'!AE$2:AE$1549)</f>
        <v>2.5046004464928547E-2</v>
      </c>
    </row>
    <row r="36" spans="1:31" x14ac:dyDescent="0.35">
      <c r="B36" s="13">
        <f>_xlfn.STDEV.S('Clean Energy Returns'!B$2:B$1549)</f>
        <v>2.8069413005307818E-2</v>
      </c>
      <c r="C36" s="13">
        <f>_xlfn.STDEV.S('Clean Energy Returns'!C$2:C$1549)</f>
        <v>1.761178313564676E-2</v>
      </c>
      <c r="D36" s="13">
        <f>_xlfn.STDEV.S('Clean Energy Returns'!D$2:D$1549)</f>
        <v>1.3038502464078826E-2</v>
      </c>
    </row>
    <row r="38" spans="1:31" x14ac:dyDescent="0.35">
      <c r="A38" t="s">
        <v>54</v>
      </c>
      <c r="E38" t="s">
        <v>84</v>
      </c>
      <c r="O38" t="s">
        <v>75</v>
      </c>
      <c r="Q38" t="s">
        <v>74</v>
      </c>
    </row>
    <row r="39" spans="1:31" x14ac:dyDescent="0.35">
      <c r="A39" t="s">
        <v>55</v>
      </c>
      <c r="B39" t="s">
        <v>56</v>
      </c>
      <c r="C39" t="s">
        <v>57</v>
      </c>
      <c r="D39" t="s">
        <v>61</v>
      </c>
      <c r="E39" t="s">
        <v>55</v>
      </c>
      <c r="F39" t="s">
        <v>81</v>
      </c>
      <c r="G39" t="s">
        <v>57</v>
      </c>
      <c r="H39" t="s">
        <v>82</v>
      </c>
      <c r="I39" t="s">
        <v>59</v>
      </c>
      <c r="J39" t="s">
        <v>58</v>
      </c>
      <c r="K39" t="s">
        <v>60</v>
      </c>
      <c r="L39" t="s">
        <v>83</v>
      </c>
      <c r="O39" t="s">
        <v>59</v>
      </c>
      <c r="P39" s="4">
        <v>6.5993588311677952E-4</v>
      </c>
      <c r="Q39" t="s">
        <v>76</v>
      </c>
      <c r="R39" t="s">
        <v>77</v>
      </c>
      <c r="S39" t="s">
        <v>78</v>
      </c>
      <c r="T39" t="s">
        <v>79</v>
      </c>
      <c r="U39" t="s">
        <v>80</v>
      </c>
    </row>
    <row r="40" spans="1:31" x14ac:dyDescent="0.35">
      <c r="A40" s="7" t="s">
        <v>0</v>
      </c>
      <c r="B40" s="4">
        <v>2.0288304312928267E-2</v>
      </c>
      <c r="C40">
        <f>SUM(mvec)</f>
        <v>0.99999999999999978</v>
      </c>
      <c r="D40" s="20">
        <f t="array" ref="D40">MMULT(TRANSPOSE(mvec),MMULT(sigma,mvec))</f>
        <v>6.0715595216783871E-5</v>
      </c>
      <c r="E40" s="7" t="s">
        <v>0</v>
      </c>
      <c r="F40" s="23">
        <v>0</v>
      </c>
      <c r="G40">
        <f>SUM(yvec)</f>
        <v>1.0000000098659521</v>
      </c>
      <c r="H40" s="22">
        <f>B15</f>
        <v>3.0795464550313566E-3</v>
      </c>
      <c r="I40">
        <f t="array" ref="I40">MMULT(TRANSPOSE(yvec),muvec)</f>
        <v>3.0795464854140144E-3</v>
      </c>
      <c r="J40">
        <f t="array" ref="J40">MMULT(TRANSPOSE(yvec),MMULT(sigma,yvec))</f>
        <v>1.9226490173520755E-3</v>
      </c>
      <c r="K40">
        <f>SQRT(J40)</f>
        <v>4.3848021818003097E-2</v>
      </c>
      <c r="L40">
        <f t="array" ref="L40">MMULT(MMULT(TRANSPOSE(mvec),sigma),yvec)</f>
        <v>1.0542859823342945E-4</v>
      </c>
      <c r="O40" t="s">
        <v>73</v>
      </c>
      <c r="P40" s="4">
        <v>1.9493475102492767E-2</v>
      </c>
      <c r="Q40">
        <v>2</v>
      </c>
      <c r="R40">
        <f>1-Q40</f>
        <v>-1</v>
      </c>
      <c r="S40">
        <f>Q40*mupx+R40*mupy</f>
        <v>-2.4974218972757087E-3</v>
      </c>
      <c r="T40">
        <f>Q40^2*sig2px+R40^2*sig2py+2*Q40*R40*sigmaxy</f>
        <v>1.743797005285493E-3</v>
      </c>
      <c r="U40">
        <f>SQRT(T40)</f>
        <v>4.1758795543998785E-2</v>
      </c>
    </row>
    <row r="41" spans="1:31" x14ac:dyDescent="0.35">
      <c r="A41" t="s">
        <v>1</v>
      </c>
      <c r="B41" s="4">
        <v>0.16014704239355043</v>
      </c>
      <c r="E41" t="s">
        <v>1</v>
      </c>
      <c r="F41" s="23">
        <v>0</v>
      </c>
      <c r="Q41">
        <v>1.9</v>
      </c>
      <c r="R41">
        <f>1-Q41</f>
        <v>-0.89999999999999991</v>
      </c>
      <c r="S41">
        <f>Q41*mupx+R41*mupy</f>
        <v>-2.2185734781412225E-3</v>
      </c>
      <c r="T41">
        <f>Q41^2*sig2px+R41^2*sig2py+2*Q41*R41*sigmaxy</f>
        <v>1.415963196829442E-3</v>
      </c>
      <c r="U41">
        <f>SQRT(T41)</f>
        <v>3.7629286424664524E-2</v>
      </c>
    </row>
    <row r="42" spans="1:31" x14ac:dyDescent="0.35">
      <c r="A42" t="s">
        <v>2</v>
      </c>
      <c r="B42" s="4">
        <v>0.33100421010375608</v>
      </c>
      <c r="E42" t="s">
        <v>2</v>
      </c>
      <c r="F42" s="23">
        <v>0</v>
      </c>
      <c r="Q42">
        <v>1.8</v>
      </c>
      <c r="R42">
        <f>1-Q42</f>
        <v>-0.8</v>
      </c>
      <c r="S42">
        <f>Q42*mupx+R42*mupy</f>
        <v>-1.9397250590067366E-3</v>
      </c>
      <c r="T42">
        <f>Q42^2*sig2px+R42^2*sig2py+2*Q42*R42*sigmaxy</f>
        <v>1.1235795366954316E-3</v>
      </c>
      <c r="U42">
        <f>SQRT(T42)</f>
        <v>3.3519837957475741E-2</v>
      </c>
    </row>
    <row r="43" spans="1:31" x14ac:dyDescent="0.35">
      <c r="A43" t="s">
        <v>3</v>
      </c>
      <c r="B43" s="4">
        <v>0.13141448671574027</v>
      </c>
      <c r="E43" t="s">
        <v>3</v>
      </c>
      <c r="F43" s="23">
        <v>0</v>
      </c>
      <c r="Q43">
        <v>1.7</v>
      </c>
      <c r="R43">
        <f>1-Q43</f>
        <v>-0.7</v>
      </c>
      <c r="S43">
        <f>Q43*mupx+R43*mupy</f>
        <v>-1.6608766398722502E-3</v>
      </c>
      <c r="T43">
        <f>Q43^2*sig2px+R43^2*sig2py+2*Q43*R43*sigmaxy</f>
        <v>8.6664602488346009E-4</v>
      </c>
      <c r="U43">
        <f>SQRT(T43)</f>
        <v>2.9438852302415938E-2</v>
      </c>
    </row>
    <row r="44" spans="1:31" x14ac:dyDescent="0.35">
      <c r="A44" t="s">
        <v>4</v>
      </c>
      <c r="B44" s="4">
        <v>0</v>
      </c>
      <c r="E44" t="s">
        <v>4</v>
      </c>
      <c r="F44" s="23">
        <v>0</v>
      </c>
      <c r="Q44">
        <v>1.6</v>
      </c>
      <c r="R44">
        <f>1-Q44</f>
        <v>-0.60000000000000009</v>
      </c>
      <c r="S44">
        <f>Q44*mupx+R44*mupy</f>
        <v>-1.3820282207377644E-3</v>
      </c>
      <c r="T44">
        <f>Q44^2*sig2px+R44^2*sig2py+2*Q44*R44*sigmaxy</f>
        <v>6.4516266139352948E-4</v>
      </c>
      <c r="U44">
        <f>SQRT(T44)</f>
        <v>2.540005238958238E-2</v>
      </c>
    </row>
    <row r="45" spans="1:31" x14ac:dyDescent="0.35">
      <c r="A45" t="s">
        <v>5</v>
      </c>
      <c r="B45" s="4">
        <v>0</v>
      </c>
      <c r="E45" t="s">
        <v>5</v>
      </c>
      <c r="F45" s="23">
        <v>0</v>
      </c>
      <c r="Q45">
        <v>1.5</v>
      </c>
      <c r="R45">
        <f>1-Q45</f>
        <v>-0.5</v>
      </c>
      <c r="S45">
        <f>Q45*mupx+R45*mupy</f>
        <v>-1.103179801603278E-3</v>
      </c>
      <c r="T45">
        <f>Q45^2*sig2px+R45^2*sig2py+2*Q45*R45*sigmaxy</f>
        <v>4.5912944622563843E-4</v>
      </c>
      <c r="U45">
        <f>SQRT(T45)</f>
        <v>2.1427306088858636E-2</v>
      </c>
    </row>
    <row r="46" spans="1:31" x14ac:dyDescent="0.35">
      <c r="A46" t="s">
        <v>6</v>
      </c>
      <c r="B46" s="4">
        <v>0</v>
      </c>
      <c r="E46" t="s">
        <v>6</v>
      </c>
      <c r="F46" s="23">
        <v>0</v>
      </c>
      <c r="Q46">
        <v>1.4</v>
      </c>
      <c r="R46">
        <f>1-Q46</f>
        <v>-0.39999999999999991</v>
      </c>
      <c r="S46">
        <f>Q46*mupx+R46*mupy</f>
        <v>-8.2433138246879164E-4</v>
      </c>
      <c r="T46">
        <f>Q46^2*sig2px+R46^2*sig2py+2*Q46*R46*sigmaxy</f>
        <v>3.0854637937978733E-4</v>
      </c>
      <c r="U46">
        <f>SQRT(T46)</f>
        <v>1.7565488304621291E-2</v>
      </c>
    </row>
    <row r="47" spans="1:31" x14ac:dyDescent="0.35">
      <c r="A47" t="s">
        <v>7</v>
      </c>
      <c r="B47" s="4">
        <v>2.0377827826605348E-2</v>
      </c>
      <c r="E47" t="s">
        <v>7</v>
      </c>
      <c r="F47" s="23">
        <v>0</v>
      </c>
      <c r="Q47">
        <v>1.3</v>
      </c>
      <c r="R47">
        <f>1-Q47</f>
        <v>-0.30000000000000004</v>
      </c>
      <c r="S47">
        <f>Q47*mupx+R47*mupy</f>
        <v>-5.4548296333430568E-4</v>
      </c>
      <c r="T47">
        <f>Q47^2*sig2px+R47^2*sig2py+2*Q47*R47*sigmaxy</f>
        <v>1.9341346085597656E-4</v>
      </c>
      <c r="U47">
        <f>SQRT(T47)</f>
        <v>1.3907316810081539E-2</v>
      </c>
    </row>
    <row r="48" spans="1:31" x14ac:dyDescent="0.35">
      <c r="A48" t="s">
        <v>8</v>
      </c>
      <c r="B48" s="4">
        <v>0</v>
      </c>
      <c r="E48" t="s">
        <v>8</v>
      </c>
      <c r="F48" s="23">
        <v>0</v>
      </c>
      <c r="Q48">
        <v>1.2</v>
      </c>
      <c r="R48">
        <f>1-Q48</f>
        <v>-0.19999999999999996</v>
      </c>
      <c r="S48">
        <f>Q48*mupx+R48*mupy</f>
        <v>-2.6663454419981945E-4</v>
      </c>
      <c r="T48">
        <f>Q48^2*sig2px+R48^2*sig2py+2*Q48*R48*sigmaxy</f>
        <v>1.1373069065420563E-4</v>
      </c>
      <c r="U48">
        <f>SQRT(T48)</f>
        <v>1.066445922933768E-2</v>
      </c>
    </row>
    <row r="49" spans="1:21" x14ac:dyDescent="0.35">
      <c r="A49" t="s">
        <v>9</v>
      </c>
      <c r="B49" s="4">
        <v>4.1806403365102926E-2</v>
      </c>
      <c r="E49" t="s">
        <v>9</v>
      </c>
      <c r="F49" s="23">
        <v>0</v>
      </c>
      <c r="Q49">
        <v>1.1000000000000001</v>
      </c>
      <c r="R49">
        <f>1-Q49</f>
        <v>-0.10000000000000009</v>
      </c>
      <c r="S49">
        <f>Q49*mupx+R49*mupy</f>
        <v>1.2213874934666397E-5</v>
      </c>
      <c r="T49">
        <f>Q49^2*sig2px+R49^2*sig2py+2*Q49*R49*sigmaxy</f>
        <v>6.9498068774474781E-5</v>
      </c>
      <c r="U49">
        <f>SQRT(T49)</f>
        <v>8.3365501722519955E-3</v>
      </c>
    </row>
    <row r="50" spans="1:21" x14ac:dyDescent="0.35">
      <c r="A50" t="s">
        <v>10</v>
      </c>
      <c r="B50" s="4">
        <v>0</v>
      </c>
      <c r="E50" t="s">
        <v>10</v>
      </c>
      <c r="F50" s="23">
        <v>0</v>
      </c>
      <c r="Q50">
        <v>1</v>
      </c>
      <c r="R50">
        <f>1-Q50</f>
        <v>0</v>
      </c>
      <c r="S50">
        <f>Q50*mupx+R50*mupy</f>
        <v>2.9106229406915279E-4</v>
      </c>
      <c r="T50">
        <f>Q50^2*sig2px+R50^2*sig2py+2*Q50*R50*sigmaxy</f>
        <v>6.0715595216783871E-5</v>
      </c>
      <c r="U50">
        <f>SQRT(T50)</f>
        <v>7.7920212536147426E-3</v>
      </c>
    </row>
    <row r="51" spans="1:21" x14ac:dyDescent="0.35">
      <c r="A51" t="s">
        <v>11</v>
      </c>
      <c r="B51" s="4">
        <v>0</v>
      </c>
      <c r="E51" t="s">
        <v>11</v>
      </c>
      <c r="F51" s="23">
        <v>0</v>
      </c>
      <c r="Q51">
        <v>0.9</v>
      </c>
      <c r="R51">
        <f>1-Q51</f>
        <v>9.9999999999999978E-2</v>
      </c>
      <c r="S51">
        <f>Q51*mupx+R51*mupy</f>
        <v>5.6991071320363891E-4</v>
      </c>
      <c r="T51">
        <f>Q51^2*sig2px+R51^2*sig2py+2*Q51*R51*sigmaxy</f>
        <v>8.7383269981132977E-5</v>
      </c>
      <c r="U51">
        <f>SQRT(T51)</f>
        <v>9.3479019026267585E-3</v>
      </c>
    </row>
    <row r="52" spans="1:21" x14ac:dyDescent="0.35">
      <c r="A52" t="s">
        <v>12</v>
      </c>
      <c r="B52" s="4">
        <v>5.0394219837202985E-2</v>
      </c>
      <c r="E52" t="s">
        <v>12</v>
      </c>
      <c r="F52" s="23">
        <v>0</v>
      </c>
      <c r="Q52">
        <v>0.8</v>
      </c>
      <c r="R52">
        <f>1-Q52</f>
        <v>0.19999999999999996</v>
      </c>
      <c r="S52">
        <f>Q52*mupx+R52*mupy</f>
        <v>8.4875913233812498E-4</v>
      </c>
      <c r="T52">
        <f>Q52^2*sig2px+R52^2*sig2py+2*Q52*R52*sigmaxy</f>
        <v>1.4950109306752208E-4</v>
      </c>
      <c r="U52">
        <f>SQRT(T52)</f>
        <v>1.2227063959410782E-2</v>
      </c>
    </row>
    <row r="53" spans="1:21" x14ac:dyDescent="0.35">
      <c r="A53" t="s">
        <v>13</v>
      </c>
      <c r="B53" s="4">
        <v>0</v>
      </c>
      <c r="E53" t="s">
        <v>13</v>
      </c>
      <c r="F53" s="23">
        <v>1.0000000098659521</v>
      </c>
      <c r="Q53">
        <v>0.7</v>
      </c>
      <c r="R53">
        <f>1-Q53</f>
        <v>0.30000000000000004</v>
      </c>
      <c r="S53">
        <f>Q53*mupx+R53*mupy</f>
        <v>1.1276075514726114E-3</v>
      </c>
      <c r="T53">
        <f>Q53^2*sig2px+R53^2*sig2py+2*Q53*R53*sigmaxy</f>
        <v>2.4706906447595131E-4</v>
      </c>
      <c r="U53">
        <f>SQRT(T53)</f>
        <v>1.5718430725614796E-2</v>
      </c>
    </row>
    <row r="54" spans="1:21" x14ac:dyDescent="0.35">
      <c r="A54" t="s">
        <v>14</v>
      </c>
      <c r="B54" s="4">
        <v>7.0435779335746587E-2</v>
      </c>
      <c r="E54" t="s">
        <v>14</v>
      </c>
      <c r="F54" s="23">
        <v>0</v>
      </c>
      <c r="Q54">
        <v>0.6</v>
      </c>
      <c r="R54">
        <f>1-Q54</f>
        <v>0.4</v>
      </c>
      <c r="S54">
        <f>Q54*mupx+R54*mupy</f>
        <v>1.4064559706070975E-3</v>
      </c>
      <c r="T54">
        <f>Q54^2*sig2px+R54^2*sig2py+2*Q54*R54*sigmaxy</f>
        <v>3.800871842064205E-4</v>
      </c>
      <c r="U54">
        <f>SQRT(T54)</f>
        <v>1.9495824789077802E-2</v>
      </c>
    </row>
    <row r="55" spans="1:21" x14ac:dyDescent="0.35">
      <c r="A55" t="s">
        <v>15</v>
      </c>
      <c r="B55" s="4">
        <v>0</v>
      </c>
      <c r="E55" t="s">
        <v>15</v>
      </c>
      <c r="F55" s="23">
        <v>0</v>
      </c>
      <c r="Q55">
        <v>0.5</v>
      </c>
      <c r="R55">
        <f>1-Q55</f>
        <v>0.5</v>
      </c>
      <c r="S55">
        <f>Q55*mupx+R55*mupy</f>
        <v>1.6853043897415835E-3</v>
      </c>
      <c r="T55">
        <f>Q55^2*sig2px+R55^2*sig2py+2*Q55*R55*sigmaxy</f>
        <v>5.4855545225892957E-4</v>
      </c>
      <c r="U55">
        <f>SQRT(T55)</f>
        <v>2.3421260688932386E-2</v>
      </c>
    </row>
    <row r="56" spans="1:21" x14ac:dyDescent="0.35">
      <c r="A56" t="s">
        <v>16</v>
      </c>
      <c r="B56" s="4">
        <v>0</v>
      </c>
      <c r="E56" t="s">
        <v>16</v>
      </c>
      <c r="F56" s="23">
        <v>0</v>
      </c>
      <c r="Q56">
        <v>0.4</v>
      </c>
      <c r="R56">
        <f>1-Q56</f>
        <v>0.6</v>
      </c>
      <c r="S56">
        <f>Q56*mupx+R56*mupy</f>
        <v>1.9641528088760697E-3</v>
      </c>
      <c r="T56">
        <f>Q56^2*sig2px+R56^2*sig2py+2*Q56*R56*sigmaxy</f>
        <v>7.5247386863347865E-4</v>
      </c>
      <c r="U56">
        <f>SQRT(T56)</f>
        <v>2.7431257146428391E-2</v>
      </c>
    </row>
    <row r="57" spans="1:21" x14ac:dyDescent="0.35">
      <c r="A57" t="s">
        <v>17</v>
      </c>
      <c r="B57" s="4">
        <v>1.8128522844607566E-2</v>
      </c>
      <c r="E57" t="s">
        <v>17</v>
      </c>
      <c r="F57" s="23">
        <v>0</v>
      </c>
      <c r="Q57">
        <v>0.3</v>
      </c>
      <c r="R57">
        <f>1-Q57</f>
        <v>0.7</v>
      </c>
      <c r="S57">
        <f>Q57*mupx+R57*mupy</f>
        <v>2.2430012280105559E-3</v>
      </c>
      <c r="T57">
        <f>Q57^2*sig2px+R57^2*sig2py+2*Q57*R57*sigmaxy</f>
        <v>9.9184243333006773E-4</v>
      </c>
      <c r="U57">
        <f>SQRT(T57)</f>
        <v>3.149353002332491E-2</v>
      </c>
    </row>
    <row r="58" spans="1:21" x14ac:dyDescent="0.35">
      <c r="A58" t="s">
        <v>18</v>
      </c>
      <c r="B58" s="4">
        <v>0.13451833369500557</v>
      </c>
      <c r="E58" t="s">
        <v>18</v>
      </c>
      <c r="F58" s="23">
        <v>0</v>
      </c>
      <c r="Q58">
        <v>0.2</v>
      </c>
      <c r="R58">
        <f>1-Q58</f>
        <v>0.8</v>
      </c>
      <c r="S58">
        <f>Q58*mupx+R58*mupy</f>
        <v>2.521849647145042E-3</v>
      </c>
      <c r="T58">
        <f>Q58^2*sig2px+R58^2*sig2py+2*Q58*R58*sigmaxy</f>
        <v>1.2666611463486976E-3</v>
      </c>
      <c r="U58">
        <f>SQRT(T58)</f>
        <v>3.5590183286247593E-2</v>
      </c>
    </row>
    <row r="59" spans="1:21" x14ac:dyDescent="0.35">
      <c r="A59" t="s">
        <v>19</v>
      </c>
      <c r="B59" s="4">
        <v>0</v>
      </c>
      <c r="E59" t="s">
        <v>19</v>
      </c>
      <c r="F59" s="23">
        <v>0</v>
      </c>
      <c r="Q59">
        <v>0.1</v>
      </c>
      <c r="R59">
        <f>1-Q59</f>
        <v>0.9</v>
      </c>
      <c r="S59">
        <f>Q59*mupx+R59*mupy</f>
        <v>2.8006980662795286E-3</v>
      </c>
      <c r="T59">
        <f>Q59^2*sig2px+R59^2*sig2py+2*Q59*R59*sigmaxy</f>
        <v>1.5769300076893663E-3</v>
      </c>
      <c r="U59">
        <f>SQRT(T59)</f>
        <v>3.9710578032677468E-2</v>
      </c>
    </row>
    <row r="60" spans="1:21" x14ac:dyDescent="0.35">
      <c r="A60" t="s">
        <v>20</v>
      </c>
      <c r="B60" s="4">
        <v>0</v>
      </c>
      <c r="E60" t="s">
        <v>20</v>
      </c>
      <c r="F60" s="23">
        <v>0</v>
      </c>
      <c r="Q60">
        <v>0</v>
      </c>
      <c r="R60">
        <f>1-Q60</f>
        <v>1</v>
      </c>
      <c r="S60">
        <f>Q60*mupx+R60*mupy</f>
        <v>3.0795464854140144E-3</v>
      </c>
      <c r="T60">
        <f>Q60^2*sig2px+R60^2*sig2py+2*Q60*R60*sigmaxy</f>
        <v>1.9226490173520755E-3</v>
      </c>
      <c r="U60">
        <f>SQRT(T60)</f>
        <v>4.3848021818003097E-2</v>
      </c>
    </row>
    <row r="61" spans="1:21" x14ac:dyDescent="0.35">
      <c r="A61" t="s">
        <v>21</v>
      </c>
      <c r="B61" s="4">
        <v>2.3027385665938017E-3</v>
      </c>
      <c r="E61" t="s">
        <v>21</v>
      </c>
      <c r="F61" s="23">
        <v>0</v>
      </c>
      <c r="Q61">
        <v>-0.1</v>
      </c>
      <c r="R61">
        <f>1-Q61</f>
        <v>1.1000000000000001</v>
      </c>
      <c r="S61">
        <f>Q61*mupx+R61*mupy</f>
        <v>3.3583949045485006E-3</v>
      </c>
      <c r="T61">
        <f>Q61^2*sig2px+R61^2*sig2py+2*Q61*R61*sigmaxy</f>
        <v>2.3038181753368249E-3</v>
      </c>
      <c r="U61">
        <f>SQRT(T61)</f>
        <v>4.7998105955723139E-2</v>
      </c>
    </row>
    <row r="62" spans="1:21" x14ac:dyDescent="0.35">
      <c r="A62" t="s">
        <v>22</v>
      </c>
      <c r="B62" s="4">
        <v>2.2785424101633852E-3</v>
      </c>
      <c r="E62" t="s">
        <v>22</v>
      </c>
      <c r="F62" s="23">
        <v>0</v>
      </c>
      <c r="Q62">
        <v>-0.2</v>
      </c>
      <c r="R62">
        <f>1-Q62</f>
        <v>1.2</v>
      </c>
      <c r="S62">
        <f>Q62*mupx+R62*mupy</f>
        <v>3.6372433236829867E-3</v>
      </c>
      <c r="T62">
        <f>Q62^2*sig2px+R62^2*sig2py+2*Q62*R62*sigmaxy</f>
        <v>2.7204374816436139E-3</v>
      </c>
      <c r="U62">
        <f>SQRT(T62)</f>
        <v>5.215781323678758E-2</v>
      </c>
    </row>
    <row r="63" spans="1:21" x14ac:dyDescent="0.35">
      <c r="A63" t="s">
        <v>23</v>
      </c>
      <c r="B63" s="4">
        <v>1.6903588592996722E-2</v>
      </c>
      <c r="E63" t="s">
        <v>23</v>
      </c>
      <c r="F63" s="23">
        <v>0</v>
      </c>
      <c r="Q63">
        <v>-0.3</v>
      </c>
      <c r="R63">
        <f>1-Q63</f>
        <v>1.3</v>
      </c>
      <c r="S63">
        <f>Q63*mupx+R63*mupy</f>
        <v>3.9160917428174733E-3</v>
      </c>
      <c r="T63">
        <f>Q63^2*sig2px+R63^2*sig2py+2*Q63*R63*sigmaxy</f>
        <v>3.1725069362724435E-3</v>
      </c>
      <c r="U63">
        <f>SQRT(T63)</f>
        <v>5.6325011640233541E-2</v>
      </c>
    </row>
    <row r="64" spans="1:21" x14ac:dyDescent="0.35">
      <c r="A64" t="s">
        <v>24</v>
      </c>
      <c r="B64" s="4">
        <v>0</v>
      </c>
      <c r="E64" t="s">
        <v>24</v>
      </c>
      <c r="F64" s="23">
        <v>0</v>
      </c>
      <c r="Q64">
        <v>-0.4</v>
      </c>
      <c r="R64">
        <f>1-Q64</f>
        <v>1.4</v>
      </c>
      <c r="S64">
        <f>Q64*mupx+R64*mupy</f>
        <v>4.1949401619519591E-3</v>
      </c>
      <c r="T64">
        <f>Q64^2*sig2px+R64^2*sig2py+2*Q64*R64*sigmaxy</f>
        <v>3.6600265392233117E-3</v>
      </c>
      <c r="U64">
        <f>SQRT(T64)</f>
        <v>6.0498153188533875E-2</v>
      </c>
    </row>
    <row r="65" spans="1:21" x14ac:dyDescent="0.35">
      <c r="A65" t="s">
        <v>25</v>
      </c>
      <c r="B65" s="4">
        <v>0</v>
      </c>
      <c r="E65" t="s">
        <v>25</v>
      </c>
      <c r="F65" s="23">
        <v>0</v>
      </c>
      <c r="Q65">
        <v>-0.5</v>
      </c>
      <c r="R65">
        <f>1-Q65</f>
        <v>1.5</v>
      </c>
      <c r="S65">
        <f>Q65*mupx+R65*mupy</f>
        <v>4.4737885810864457E-3</v>
      </c>
      <c r="T65">
        <f>Q65^2*sig2px+R65^2*sig2py+2*Q65*R65*sigmaxy</f>
        <v>4.1829962904962222E-3</v>
      </c>
      <c r="U65">
        <f>SQRT(T65)</f>
        <v>6.4676087470534438E-2</v>
      </c>
    </row>
    <row r="66" spans="1:21" x14ac:dyDescent="0.35">
      <c r="A66" t="s">
        <v>26</v>
      </c>
      <c r="B66" s="4">
        <v>0</v>
      </c>
      <c r="E66" t="s">
        <v>26</v>
      </c>
      <c r="F66" s="23">
        <v>0</v>
      </c>
      <c r="Q66">
        <v>-0.6</v>
      </c>
      <c r="R66">
        <f>1-Q66</f>
        <v>1.6</v>
      </c>
      <c r="S66">
        <f>Q66*mupx+R66*mupy</f>
        <v>4.7526370002209314E-3</v>
      </c>
      <c r="T66">
        <f>Q66^2*sig2px+R66^2*sig2py+2*Q66*R66*sigmaxy</f>
        <v>4.7414161900911729E-3</v>
      </c>
      <c r="U66">
        <f>SQRT(T66)</f>
        <v>6.8857942098868835E-2</v>
      </c>
    </row>
    <row r="67" spans="1:21" x14ac:dyDescent="0.35">
      <c r="A67" t="s">
        <v>27</v>
      </c>
      <c r="B67" s="4">
        <v>0</v>
      </c>
      <c r="E67" t="s">
        <v>27</v>
      </c>
      <c r="F67" s="23">
        <v>0</v>
      </c>
      <c r="Q67">
        <v>-0.7</v>
      </c>
      <c r="R67">
        <f>1-Q67</f>
        <v>1.7</v>
      </c>
      <c r="S67">
        <f>Q67*mupx+R67*mupy</f>
        <v>5.0314854193554172E-3</v>
      </c>
      <c r="T67">
        <f>Q67^2*sig2px+R67^2*sig2py+2*Q67*R67*sigmaxy</f>
        <v>5.3352862380081599E-3</v>
      </c>
      <c r="U67">
        <f>SQRT(T67)</f>
        <v>7.3043043734555307E-2</v>
      </c>
    </row>
    <row r="68" spans="1:21" x14ac:dyDescent="0.35">
      <c r="A68" t="s">
        <v>28</v>
      </c>
      <c r="B68" s="4">
        <v>0</v>
      </c>
      <c r="E68" t="s">
        <v>28</v>
      </c>
      <c r="F68" s="23">
        <v>0</v>
      </c>
      <c r="Q68">
        <v>-0.8</v>
      </c>
      <c r="R68">
        <f>1-Q68</f>
        <v>1.8</v>
      </c>
      <c r="S68">
        <f>Q68*mupx+R68*mupy</f>
        <v>5.3103338384899038E-3</v>
      </c>
      <c r="T68">
        <f>Q68^2*sig2px+R68^2*sig2py+2*Q68*R68*sigmaxy</f>
        <v>5.9646064342471893E-3</v>
      </c>
      <c r="U68">
        <f>SQRT(T68)</f>
        <v>7.7230864518320577E-2</v>
      </c>
    </row>
    <row r="69" spans="1:21" x14ac:dyDescent="0.35">
      <c r="A69" t="s">
        <v>29</v>
      </c>
      <c r="B69" s="4">
        <v>0</v>
      </c>
      <c r="E69" t="s">
        <v>29</v>
      </c>
      <c r="F69" s="23">
        <v>0</v>
      </c>
      <c r="Q69">
        <v>-0.9</v>
      </c>
      <c r="R69">
        <f>1-Q69</f>
        <v>1.9</v>
      </c>
      <c r="S69">
        <f>Q69*mupx+R69*mupy</f>
        <v>5.5891822576243895E-3</v>
      </c>
      <c r="T69">
        <f>Q69^2*sig2px+R69^2*sig2py+2*Q69*R69*sigmaxy</f>
        <v>6.6293767788082585E-3</v>
      </c>
      <c r="U69">
        <f>SQRT(T69)</f>
        <v>8.1420984879871469E-2</v>
      </c>
    </row>
    <row r="70" spans="1:21" x14ac:dyDescent="0.35">
      <c r="A70" t="s">
        <v>59</v>
      </c>
      <c r="B70" s="5">
        <f t="array" ref="B70">MMULT(TRANSPOSE(mvec),muvec)</f>
        <v>2.9106229406915279E-4</v>
      </c>
      <c r="E70" t="s">
        <v>59</v>
      </c>
      <c r="Q70">
        <v>-1</v>
      </c>
      <c r="R70">
        <f>1-Q70</f>
        <v>2</v>
      </c>
      <c r="S70">
        <f>Q70*mupx+R70*mupy</f>
        <v>5.8680306767588761E-3</v>
      </c>
      <c r="T70">
        <f>Q70^2*sig2px+R70^2*sig2py+2*Q70*R70*sigmaxy</f>
        <v>7.3295972716913684E-3</v>
      </c>
      <c r="U70">
        <f>SQRT(T70)</f>
        <v>8.5613067178389124E-2</v>
      </c>
    </row>
    <row r="71" spans="1:21" x14ac:dyDescent="0.35">
      <c r="A71" t="s">
        <v>60</v>
      </c>
      <c r="B71" s="5">
        <f>SQRT(D40)</f>
        <v>7.7920212536147426E-3</v>
      </c>
      <c r="E71" t="s">
        <v>60</v>
      </c>
    </row>
    <row r="73" spans="1:21" x14ac:dyDescent="0.35">
      <c r="A73" t="s">
        <v>62</v>
      </c>
    </row>
    <row r="74" spans="1:21" x14ac:dyDescent="0.35">
      <c r="A74" t="s">
        <v>49</v>
      </c>
      <c r="B74" t="s">
        <v>63</v>
      </c>
      <c r="C74" t="s">
        <v>57</v>
      </c>
      <c r="D74" t="s">
        <v>66</v>
      </c>
      <c r="E74" t="s">
        <v>61</v>
      </c>
      <c r="F74" t="s">
        <v>64</v>
      </c>
      <c r="G74" t="s">
        <v>67</v>
      </c>
    </row>
    <row r="75" spans="1:21" x14ac:dyDescent="0.35">
      <c r="A75" s="7" t="s">
        <v>0</v>
      </c>
      <c r="B75">
        <v>7.262656861999045E-2</v>
      </c>
      <c r="C75">
        <f>SUM(tvec)</f>
        <v>0.99999999999999978</v>
      </c>
      <c r="D75" s="4">
        <f t="array" ref="D75">(MMULT(TRANSPOSE(tvec),muvec))-rf</f>
        <v>1.2940227315655665E-3</v>
      </c>
      <c r="E75" s="6">
        <f t="array" ref="E75">MMULT(TRANSPOSE(tvec),MMULT(sigma,tvec))</f>
        <v>1.8694289095380189E-4</v>
      </c>
      <c r="F75">
        <f>D75/SQRT(E75)</f>
        <v>9.4642766842045159E-2</v>
      </c>
      <c r="G75">
        <f>0.0395/2520</f>
        <v>1.5674603174603176E-5</v>
      </c>
    </row>
    <row r="76" spans="1:21" x14ac:dyDescent="0.35">
      <c r="A76" t="s">
        <v>1</v>
      </c>
      <c r="B76">
        <v>0</v>
      </c>
    </row>
    <row r="77" spans="1:21" x14ac:dyDescent="0.35">
      <c r="A77" t="s">
        <v>2</v>
      </c>
      <c r="B77">
        <v>0.13963077849230801</v>
      </c>
    </row>
    <row r="78" spans="1:21" x14ac:dyDescent="0.35">
      <c r="A78" t="s">
        <v>3</v>
      </c>
      <c r="B78">
        <v>0</v>
      </c>
    </row>
    <row r="79" spans="1:21" x14ac:dyDescent="0.35">
      <c r="A79" t="s">
        <v>4</v>
      </c>
      <c r="B79">
        <v>0</v>
      </c>
    </row>
    <row r="80" spans="1:21" x14ac:dyDescent="0.35">
      <c r="A80" t="s">
        <v>5</v>
      </c>
      <c r="B80">
        <v>0</v>
      </c>
    </row>
    <row r="81" spans="1:2" x14ac:dyDescent="0.35">
      <c r="A81" t="s">
        <v>6</v>
      </c>
      <c r="B81">
        <v>0</v>
      </c>
    </row>
    <row r="82" spans="1:2" x14ac:dyDescent="0.35">
      <c r="A82" t="s">
        <v>7</v>
      </c>
      <c r="B82">
        <v>0</v>
      </c>
    </row>
    <row r="83" spans="1:2" x14ac:dyDescent="0.35">
      <c r="A83" t="s">
        <v>8</v>
      </c>
      <c r="B83">
        <v>0</v>
      </c>
    </row>
    <row r="84" spans="1:2" x14ac:dyDescent="0.35">
      <c r="A84" t="s">
        <v>9</v>
      </c>
      <c r="B84">
        <v>0</v>
      </c>
    </row>
    <row r="85" spans="1:2" x14ac:dyDescent="0.35">
      <c r="A85" t="s">
        <v>10</v>
      </c>
      <c r="B85">
        <v>7.1298915289417564E-2</v>
      </c>
    </row>
    <row r="86" spans="1:2" x14ac:dyDescent="0.35">
      <c r="A86" t="s">
        <v>11</v>
      </c>
      <c r="B86">
        <v>0</v>
      </c>
    </row>
    <row r="87" spans="1:2" x14ac:dyDescent="0.35">
      <c r="A87" t="s">
        <v>12</v>
      </c>
      <c r="B87">
        <v>0.17012684256169588</v>
      </c>
    </row>
    <row r="88" spans="1:2" x14ac:dyDescent="0.35">
      <c r="A88" t="s">
        <v>13</v>
      </c>
      <c r="B88">
        <v>0.13340033447684368</v>
      </c>
    </row>
    <row r="89" spans="1:2" x14ac:dyDescent="0.35">
      <c r="A89" t="s">
        <v>14</v>
      </c>
      <c r="B89">
        <v>1.7795978812951814E-2</v>
      </c>
    </row>
    <row r="90" spans="1:2" x14ac:dyDescent="0.35">
      <c r="A90" t="s">
        <v>15</v>
      </c>
      <c r="B90">
        <v>0</v>
      </c>
    </row>
    <row r="91" spans="1:2" x14ac:dyDescent="0.35">
      <c r="A91" t="s">
        <v>16</v>
      </c>
      <c r="B91">
        <v>0</v>
      </c>
    </row>
    <row r="92" spans="1:2" x14ac:dyDescent="0.35">
      <c r="A92" t="s">
        <v>17</v>
      </c>
      <c r="B92">
        <v>0</v>
      </c>
    </row>
    <row r="93" spans="1:2" x14ac:dyDescent="0.35">
      <c r="A93" t="s">
        <v>18</v>
      </c>
      <c r="B93">
        <v>0.14348220374835835</v>
      </c>
    </row>
    <row r="94" spans="1:2" x14ac:dyDescent="0.35">
      <c r="A94" t="s">
        <v>19</v>
      </c>
      <c r="B94">
        <v>0</v>
      </c>
    </row>
    <row r="95" spans="1:2" x14ac:dyDescent="0.35">
      <c r="A95" t="s">
        <v>20</v>
      </c>
      <c r="B95">
        <v>0</v>
      </c>
    </row>
    <row r="96" spans="1:2" x14ac:dyDescent="0.35">
      <c r="A96" t="s">
        <v>21</v>
      </c>
      <c r="B96">
        <v>0</v>
      </c>
    </row>
    <row r="97" spans="1:3" x14ac:dyDescent="0.35">
      <c r="A97" t="s">
        <v>22</v>
      </c>
      <c r="B97">
        <v>0.20569484466861571</v>
      </c>
    </row>
    <row r="98" spans="1:3" x14ac:dyDescent="0.35">
      <c r="A98" t="s">
        <v>23</v>
      </c>
      <c r="B98">
        <v>0</v>
      </c>
    </row>
    <row r="99" spans="1:3" x14ac:dyDescent="0.35">
      <c r="A99" t="s">
        <v>24</v>
      </c>
      <c r="B99">
        <v>0</v>
      </c>
    </row>
    <row r="100" spans="1:3" x14ac:dyDescent="0.35">
      <c r="A100" t="s">
        <v>25</v>
      </c>
      <c r="B100">
        <v>0</v>
      </c>
    </row>
    <row r="101" spans="1:3" x14ac:dyDescent="0.35">
      <c r="A101" t="s">
        <v>26</v>
      </c>
      <c r="B101">
        <v>0</v>
      </c>
    </row>
    <row r="102" spans="1:3" x14ac:dyDescent="0.35">
      <c r="A102" t="s">
        <v>27</v>
      </c>
      <c r="B102">
        <v>0</v>
      </c>
    </row>
    <row r="103" spans="1:3" x14ac:dyDescent="0.35">
      <c r="A103" t="s">
        <v>28</v>
      </c>
      <c r="B103">
        <v>4.5943533329818327E-2</v>
      </c>
    </row>
    <row r="104" spans="1:3" x14ac:dyDescent="0.35">
      <c r="A104" t="s">
        <v>29</v>
      </c>
      <c r="B104">
        <v>0</v>
      </c>
    </row>
    <row r="105" spans="1:3" x14ac:dyDescent="0.35">
      <c r="A105" t="s">
        <v>59</v>
      </c>
      <c r="B105" s="4">
        <f t="array" ref="B105">(MMULT(TRANSPOSE(tvec),muvec))</f>
        <v>1.3096973347401697E-3</v>
      </c>
    </row>
    <row r="106" spans="1:3" x14ac:dyDescent="0.35">
      <c r="A106" t="s">
        <v>60</v>
      </c>
      <c r="B106" s="4">
        <f>SQRT(E75)</f>
        <v>1.3672706058194987E-2</v>
      </c>
    </row>
    <row r="108" spans="1:3" x14ac:dyDescent="0.35">
      <c r="A108" t="s">
        <v>68</v>
      </c>
    </row>
    <row r="109" spans="1:3" x14ac:dyDescent="0.35">
      <c r="A109" t="s">
        <v>69</v>
      </c>
    </row>
    <row r="110" spans="1:3" x14ac:dyDescent="0.35">
      <c r="A110" t="s">
        <v>70</v>
      </c>
      <c r="B110" t="s">
        <v>71</v>
      </c>
      <c r="C110" t="s">
        <v>72</v>
      </c>
    </row>
    <row r="111" spans="1:3" x14ac:dyDescent="0.35">
      <c r="A111">
        <v>0</v>
      </c>
      <c r="B111" s="5">
        <f>rf+A111*(mut-rf)</f>
        <v>1.5674603174603176E-5</v>
      </c>
      <c r="C111" s="5">
        <f>A111*SQRT($E$75)</f>
        <v>0</v>
      </c>
    </row>
    <row r="112" spans="1:3" x14ac:dyDescent="0.35">
      <c r="A112">
        <v>0.1</v>
      </c>
      <c r="B112" s="5">
        <f>rf+A112*(mut-rf)</f>
        <v>1.4507687633115982E-4</v>
      </c>
      <c r="C112" s="5">
        <f t="shared" ref="C112:C149" si="0">A112*SQRT($E$75)</f>
        <v>1.3672706058194988E-3</v>
      </c>
    </row>
    <row r="113" spans="1:3" x14ac:dyDescent="0.35">
      <c r="A113">
        <v>0.2</v>
      </c>
      <c r="B113" s="5">
        <f>rf+A113*(mut-rf)</f>
        <v>2.7447914948771648E-4</v>
      </c>
      <c r="C113" s="5">
        <f t="shared" si="0"/>
        <v>2.7345412116389976E-3</v>
      </c>
    </row>
    <row r="114" spans="1:3" x14ac:dyDescent="0.35">
      <c r="A114">
        <v>0.3</v>
      </c>
      <c r="B114" s="5">
        <f>rf+A114*(mut-rf)</f>
        <v>4.0388142264427313E-4</v>
      </c>
      <c r="C114" s="5">
        <f t="shared" si="0"/>
        <v>4.1018118174584962E-3</v>
      </c>
    </row>
    <row r="115" spans="1:3" x14ac:dyDescent="0.35">
      <c r="A115">
        <v>0.4</v>
      </c>
      <c r="B115" s="5">
        <f>rf+A115*(mut-rf)</f>
        <v>5.3328369580082978E-4</v>
      </c>
      <c r="C115" s="5">
        <f t="shared" si="0"/>
        <v>5.4690824232779952E-3</v>
      </c>
    </row>
    <row r="116" spans="1:3" x14ac:dyDescent="0.35">
      <c r="A116">
        <v>0.5</v>
      </c>
      <c r="B116" s="5">
        <f>rf+A116*(mut-rf)</f>
        <v>6.6268596895738643E-4</v>
      </c>
      <c r="C116" s="5">
        <f t="shared" si="0"/>
        <v>6.8363530290974934E-3</v>
      </c>
    </row>
    <row r="117" spans="1:3" x14ac:dyDescent="0.35">
      <c r="A117">
        <v>0.6</v>
      </c>
      <c r="B117" s="5">
        <f>rf+A117*(mut-rf)</f>
        <v>7.9208824211394308E-4</v>
      </c>
      <c r="C117" s="5">
        <f t="shared" si="0"/>
        <v>8.2036236349169924E-3</v>
      </c>
    </row>
    <row r="118" spans="1:3" x14ac:dyDescent="0.35">
      <c r="A118">
        <v>0.7</v>
      </c>
      <c r="B118" s="5">
        <f>rf+A118*(mut-rf)</f>
        <v>9.2149051527049962E-4</v>
      </c>
      <c r="C118" s="5">
        <f t="shared" si="0"/>
        <v>9.5708942407364897E-3</v>
      </c>
    </row>
    <row r="119" spans="1:3" x14ac:dyDescent="0.35">
      <c r="A119">
        <v>0.8</v>
      </c>
      <c r="B119" s="5">
        <f>rf+A119*(mut-rf)</f>
        <v>1.0508927884270564E-3</v>
      </c>
      <c r="C119" s="5">
        <f t="shared" si="0"/>
        <v>1.093816484655599E-2</v>
      </c>
    </row>
    <row r="120" spans="1:3" x14ac:dyDescent="0.35">
      <c r="A120">
        <v>0.9</v>
      </c>
      <c r="B120" s="5">
        <f>rf+A120*(mut-rf)</f>
        <v>1.180295061583613E-3</v>
      </c>
      <c r="C120" s="5">
        <f t="shared" si="0"/>
        <v>1.2305435452375488E-2</v>
      </c>
    </row>
    <row r="121" spans="1:3" x14ac:dyDescent="0.35">
      <c r="A121">
        <v>1</v>
      </c>
      <c r="B121" s="5">
        <f>rf+A121*(mut-rf)</f>
        <v>1.3096973347401697E-3</v>
      </c>
      <c r="C121" s="5">
        <f t="shared" si="0"/>
        <v>1.3672706058194987E-2</v>
      </c>
    </row>
    <row r="122" spans="1:3" x14ac:dyDescent="0.35">
      <c r="A122">
        <v>1.1000000000000001</v>
      </c>
      <c r="B122" s="5">
        <f>rf+A122*(mut-rf)</f>
        <v>1.4390996078967266E-3</v>
      </c>
      <c r="C122" s="5">
        <f t="shared" si="0"/>
        <v>1.5039976664014486E-2</v>
      </c>
    </row>
    <row r="123" spans="1:3" x14ac:dyDescent="0.35">
      <c r="A123">
        <v>1.2</v>
      </c>
      <c r="B123" s="5">
        <f>rf+A123*(mut-rf)</f>
        <v>1.568501881053283E-3</v>
      </c>
      <c r="C123" s="5">
        <f t="shared" si="0"/>
        <v>1.6407247269833985E-2</v>
      </c>
    </row>
    <row r="124" spans="1:3" x14ac:dyDescent="0.35">
      <c r="A124">
        <v>1.3</v>
      </c>
      <c r="B124" s="5">
        <f>rf+A124*(mut-rf)</f>
        <v>1.6979041542098396E-3</v>
      </c>
      <c r="C124" s="5">
        <f t="shared" si="0"/>
        <v>1.7774517875653484E-2</v>
      </c>
    </row>
    <row r="125" spans="1:3" x14ac:dyDescent="0.35">
      <c r="A125">
        <v>1.4</v>
      </c>
      <c r="B125" s="5">
        <f>rf+A125*(mut-rf)</f>
        <v>1.8273064273663961E-3</v>
      </c>
      <c r="C125" s="5">
        <f t="shared" si="0"/>
        <v>1.9141788481472979E-2</v>
      </c>
    </row>
    <row r="126" spans="1:3" x14ac:dyDescent="0.35">
      <c r="A126">
        <v>1.5</v>
      </c>
      <c r="B126" s="5">
        <f>rf+A126*(mut-rf)</f>
        <v>1.9567087005229532E-3</v>
      </c>
      <c r="C126" s="5">
        <f t="shared" si="0"/>
        <v>2.0509059087292482E-2</v>
      </c>
    </row>
    <row r="127" spans="1:3" x14ac:dyDescent="0.35">
      <c r="A127">
        <v>1.6</v>
      </c>
      <c r="B127" s="5">
        <f>rf+A127*(mut-rf)</f>
        <v>2.0861109736795098E-3</v>
      </c>
      <c r="C127" s="5">
        <f t="shared" si="0"/>
        <v>2.1876329693111981E-2</v>
      </c>
    </row>
    <row r="128" spans="1:3" x14ac:dyDescent="0.35">
      <c r="A128">
        <v>1.7</v>
      </c>
      <c r="B128" s="5">
        <f>rf+A128*(mut-rf)</f>
        <v>2.2155132468360665E-3</v>
      </c>
      <c r="C128" s="5">
        <f t="shared" si="0"/>
        <v>2.3243600298931476E-2</v>
      </c>
    </row>
    <row r="129" spans="1:3" x14ac:dyDescent="0.35">
      <c r="A129">
        <v>1.8</v>
      </c>
      <c r="B129" s="5">
        <f>rf+A129*(mut-rf)</f>
        <v>2.3449155199926231E-3</v>
      </c>
      <c r="C129" s="5">
        <f t="shared" si="0"/>
        <v>2.4610870904750975E-2</v>
      </c>
    </row>
    <row r="130" spans="1:3" x14ac:dyDescent="0.35">
      <c r="A130">
        <v>1.9</v>
      </c>
      <c r="B130" s="5">
        <f>rf+A130*(mut-rf)</f>
        <v>2.4743177931491798E-3</v>
      </c>
      <c r="C130" s="5">
        <f t="shared" si="0"/>
        <v>2.5978141510570475E-2</v>
      </c>
    </row>
    <row r="131" spans="1:3" x14ac:dyDescent="0.35">
      <c r="A131">
        <v>2</v>
      </c>
      <c r="B131" s="5">
        <f>rf+A131*(mut-rf)</f>
        <v>2.6037200663057364E-3</v>
      </c>
      <c r="C131" s="5">
        <f t="shared" si="0"/>
        <v>2.7345412116389974E-2</v>
      </c>
    </row>
    <row r="132" spans="1:3" x14ac:dyDescent="0.35">
      <c r="A132">
        <v>2.1</v>
      </c>
      <c r="B132" s="5">
        <f>rf+A132*(mut-rf)</f>
        <v>2.7331223394622931E-3</v>
      </c>
      <c r="C132" s="5">
        <f t="shared" si="0"/>
        <v>2.8712682722209473E-2</v>
      </c>
    </row>
    <row r="133" spans="1:3" x14ac:dyDescent="0.35">
      <c r="A133">
        <v>2.2000000000000002</v>
      </c>
      <c r="B133" s="5">
        <f>rf+A133*(mut-rf)</f>
        <v>2.8625246126188502E-3</v>
      </c>
      <c r="C133" s="5">
        <f t="shared" si="0"/>
        <v>3.0079953328028972E-2</v>
      </c>
    </row>
    <row r="134" spans="1:3" x14ac:dyDescent="0.35">
      <c r="A134">
        <v>2.2999999999999998</v>
      </c>
      <c r="B134" s="5">
        <f>rf+A134*(mut-rf)</f>
        <v>2.9919268857754059E-3</v>
      </c>
      <c r="C134" s="5">
        <f t="shared" si="0"/>
        <v>3.1447223933848467E-2</v>
      </c>
    </row>
    <row r="135" spans="1:3" x14ac:dyDescent="0.35">
      <c r="A135">
        <v>2.4</v>
      </c>
      <c r="B135" s="5">
        <f>rf+A135*(mut-rf)</f>
        <v>3.121329158931963E-3</v>
      </c>
      <c r="C135" s="5">
        <f t="shared" si="0"/>
        <v>3.281449453966797E-2</v>
      </c>
    </row>
    <row r="136" spans="1:3" x14ac:dyDescent="0.35">
      <c r="A136">
        <v>2.5</v>
      </c>
      <c r="B136" s="5">
        <f>rf+A136*(mut-rf)</f>
        <v>3.2507314320885197E-3</v>
      </c>
      <c r="C136" s="5">
        <f t="shared" si="0"/>
        <v>3.4181765145487465E-2</v>
      </c>
    </row>
    <row r="137" spans="1:3" x14ac:dyDescent="0.35">
      <c r="A137">
        <v>2.6</v>
      </c>
      <c r="B137" s="5">
        <f>rf+A137*(mut-rf)</f>
        <v>3.3801337052450763E-3</v>
      </c>
      <c r="C137" s="5">
        <f t="shared" si="0"/>
        <v>3.5549035751306968E-2</v>
      </c>
    </row>
    <row r="138" spans="1:3" x14ac:dyDescent="0.35">
      <c r="A138">
        <v>2.7</v>
      </c>
      <c r="B138" s="5">
        <f>rf+A138*(mut-rf)</f>
        <v>3.5095359784016334E-3</v>
      </c>
      <c r="C138" s="5">
        <f t="shared" si="0"/>
        <v>3.6916306357126463E-2</v>
      </c>
    </row>
    <row r="139" spans="1:3" x14ac:dyDescent="0.35">
      <c r="A139">
        <v>2.8</v>
      </c>
      <c r="B139" s="5">
        <f>rf+A139*(mut-rf)</f>
        <v>3.6389382515581892E-3</v>
      </c>
      <c r="C139" s="5">
        <f t="shared" si="0"/>
        <v>3.8283576962945959E-2</v>
      </c>
    </row>
    <row r="140" spans="1:3" x14ac:dyDescent="0.35">
      <c r="A140">
        <v>2.9</v>
      </c>
      <c r="B140" s="5">
        <f>rf+A140*(mut-rf)</f>
        <v>3.7683405247147463E-3</v>
      </c>
      <c r="C140" s="5">
        <f t="shared" si="0"/>
        <v>3.9650847568765461E-2</v>
      </c>
    </row>
    <row r="141" spans="1:3" x14ac:dyDescent="0.35">
      <c r="A141">
        <v>3</v>
      </c>
      <c r="B141" s="5">
        <f>rf+A141*(mut-rf)</f>
        <v>3.8977427978713029E-3</v>
      </c>
      <c r="C141" s="5">
        <f t="shared" si="0"/>
        <v>4.1018118174584964E-2</v>
      </c>
    </row>
    <row r="142" spans="1:3" x14ac:dyDescent="0.35">
      <c r="A142">
        <v>3.1</v>
      </c>
      <c r="B142" s="5">
        <f>rf+A142*(mut-rf)</f>
        <v>4.02714507102786E-3</v>
      </c>
      <c r="C142" s="5">
        <f t="shared" si="0"/>
        <v>4.2385388780404459E-2</v>
      </c>
    </row>
    <row r="143" spans="1:3" x14ac:dyDescent="0.35">
      <c r="A143">
        <v>3.2</v>
      </c>
      <c r="B143" s="5">
        <f>rf+A143*(mut-rf)</f>
        <v>4.1565473441844162E-3</v>
      </c>
      <c r="C143" s="5">
        <f t="shared" si="0"/>
        <v>4.3752659386223962E-2</v>
      </c>
    </row>
    <row r="144" spans="1:3" x14ac:dyDescent="0.35">
      <c r="A144">
        <v>3.3</v>
      </c>
      <c r="B144" s="5">
        <f>rf+A144*(mut-rf)</f>
        <v>4.2859496173409724E-3</v>
      </c>
      <c r="C144" s="5">
        <f t="shared" si="0"/>
        <v>4.511992999204345E-2</v>
      </c>
    </row>
    <row r="145" spans="1:3" x14ac:dyDescent="0.35">
      <c r="A145">
        <v>3.4</v>
      </c>
      <c r="B145" s="5">
        <f>rf+A145*(mut-rf)</f>
        <v>4.4153518904975295E-3</v>
      </c>
      <c r="C145" s="5">
        <f t="shared" si="0"/>
        <v>4.6487200597862953E-2</v>
      </c>
    </row>
    <row r="146" spans="1:3" x14ac:dyDescent="0.35">
      <c r="A146">
        <v>3.5</v>
      </c>
      <c r="B146" s="5">
        <f>rf+A146*(mut-rf)</f>
        <v>4.5447541636540858E-3</v>
      </c>
      <c r="C146" s="5">
        <f t="shared" si="0"/>
        <v>4.7854471203682455E-2</v>
      </c>
    </row>
    <row r="147" spans="1:3" x14ac:dyDescent="0.35">
      <c r="A147">
        <v>3.6</v>
      </c>
      <c r="B147" s="5">
        <f>rf+A147*(mut-rf)</f>
        <v>4.6741564368106428E-3</v>
      </c>
      <c r="C147" s="5">
        <f t="shared" si="0"/>
        <v>4.9221741809501951E-2</v>
      </c>
    </row>
    <row r="148" spans="1:3" x14ac:dyDescent="0.35">
      <c r="A148">
        <v>3.7</v>
      </c>
      <c r="B148" s="5">
        <f>rf+A148*(mut-rf)</f>
        <v>4.8035587099671999E-3</v>
      </c>
      <c r="C148" s="5">
        <f t="shared" si="0"/>
        <v>5.0589012415321453E-2</v>
      </c>
    </row>
    <row r="149" spans="1:3" x14ac:dyDescent="0.35">
      <c r="A149">
        <v>3.8</v>
      </c>
      <c r="B149" s="5">
        <f>rf+A149*(mut-rf)</f>
        <v>4.9329609831237561E-3</v>
      </c>
      <c r="C149" s="5">
        <f t="shared" si="0"/>
        <v>5.1956283021140949E-2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82D9B-F7FE-4BF2-8591-1F007A8F3B34}">
  <dimension ref="A1:W83"/>
  <sheetViews>
    <sheetView topLeftCell="H16" workbookViewId="0">
      <selection activeCell="T22" sqref="T22"/>
    </sheetView>
  </sheetViews>
  <sheetFormatPr defaultRowHeight="14.5" x14ac:dyDescent="0.35"/>
  <cols>
    <col min="2" max="2" width="15" bestFit="1" customWidth="1"/>
    <col min="4" max="4" width="14.36328125" customWidth="1"/>
    <col min="9" max="9" width="11.81640625" bestFit="1" customWidth="1"/>
    <col min="10" max="10" width="13.453125" bestFit="1" customWidth="1"/>
    <col min="23" max="23" width="11.81640625" bestFit="1" customWidth="1"/>
  </cols>
  <sheetData>
    <row r="1" spans="1:23" x14ac:dyDescent="0.35">
      <c r="A1" t="s">
        <v>49</v>
      </c>
      <c r="B1" t="s">
        <v>85</v>
      </c>
      <c r="C1" t="s">
        <v>73</v>
      </c>
      <c r="D1" s="12"/>
      <c r="E1" s="12" t="s">
        <v>31</v>
      </c>
      <c r="F1" s="12" t="s">
        <v>32</v>
      </c>
      <c r="G1" s="12" t="s">
        <v>33</v>
      </c>
      <c r="H1" s="12" t="s">
        <v>34</v>
      </c>
      <c r="I1" s="12" t="s">
        <v>35</v>
      </c>
      <c r="J1" s="12" t="s">
        <v>36</v>
      </c>
      <c r="K1" s="12" t="s">
        <v>37</v>
      </c>
      <c r="L1" s="12" t="s">
        <v>38</v>
      </c>
      <c r="M1" s="12" t="s">
        <v>39</v>
      </c>
      <c r="N1" s="12" t="s">
        <v>40</v>
      </c>
      <c r="O1" s="12" t="s">
        <v>41</v>
      </c>
      <c r="P1" s="12" t="s">
        <v>42</v>
      </c>
      <c r="Q1" s="12" t="s">
        <v>43</v>
      </c>
      <c r="R1" s="12" t="s">
        <v>44</v>
      </c>
      <c r="S1" s="12" t="s">
        <v>45</v>
      </c>
      <c r="T1" s="12" t="s">
        <v>46</v>
      </c>
      <c r="U1" s="12" t="s">
        <v>47</v>
      </c>
      <c r="V1" s="12" t="s">
        <v>48</v>
      </c>
      <c r="W1" s="25" t="s">
        <v>65</v>
      </c>
    </row>
    <row r="2" spans="1:23" x14ac:dyDescent="0.35">
      <c r="A2" t="s">
        <v>31</v>
      </c>
      <c r="B2" s="5">
        <v>5.5277474126565478E-4</v>
      </c>
      <c r="C2" s="5">
        <v>1.977516851802668E-2</v>
      </c>
      <c r="D2" s="10" t="s">
        <v>31</v>
      </c>
      <c r="E2" s="10">
        <f>VARP('Oil Returns'!$B$2:$B$1290)</f>
        <v>3.907539095517947E-4</v>
      </c>
      <c r="F2" s="10" cm="1">
        <f t="array" ref="F2:V2">TRANSPOSE(E3:E19)</f>
        <v>1.3446489593225565E-4</v>
      </c>
      <c r="G2" s="10">
        <v>1.4617482593681739E-4</v>
      </c>
      <c r="H2" s="10">
        <v>1.1201501907974651E-4</v>
      </c>
      <c r="I2" s="10">
        <v>1.4995106504955954E-4</v>
      </c>
      <c r="J2" s="10">
        <v>1.3774194833313119E-4</v>
      </c>
      <c r="K2" s="10">
        <v>1.3668332167696753E-4</v>
      </c>
      <c r="L2" s="10">
        <v>1.4495915648090726E-4</v>
      </c>
      <c r="M2" s="10">
        <v>1.373678593182658E-4</v>
      </c>
      <c r="N2" s="10">
        <v>1.424364543166781E-4</v>
      </c>
      <c r="O2" s="10">
        <v>1.6971178678382105E-4</v>
      </c>
      <c r="P2" s="10">
        <v>1.3976745422489517E-4</v>
      </c>
      <c r="Q2" s="10">
        <v>1.0812569226129833E-4</v>
      </c>
      <c r="R2" s="10">
        <v>1.2402765081527827E-4</v>
      </c>
      <c r="S2" s="10">
        <v>1.6065851972444438E-4</v>
      </c>
      <c r="T2" s="10">
        <v>1.1798335565353128E-4</v>
      </c>
      <c r="U2" s="10">
        <v>1.184297203117687E-4</v>
      </c>
      <c r="V2" s="10">
        <v>1.012970063796183E-4</v>
      </c>
      <c r="W2">
        <f>0.0395/2520</f>
        <v>1.5674603174603176E-5</v>
      </c>
    </row>
    <row r="3" spans="1:23" x14ac:dyDescent="0.35">
      <c r="A3" t="s">
        <v>32</v>
      </c>
      <c r="B3" s="5">
        <v>4.2038395584204319E-4</v>
      </c>
      <c r="C3" s="5">
        <v>2.3338893364724958E-2</v>
      </c>
      <c r="D3" s="10" t="s">
        <v>32</v>
      </c>
      <c r="E3" s="10">
        <v>1.3446489593225565E-4</v>
      </c>
      <c r="F3" s="10">
        <f>VARP('Oil Returns'!$C$2:$C$1290)</f>
        <v>5.4428136479063116E-4</v>
      </c>
      <c r="G3" s="10" cm="1">
        <f t="array" ref="G3:V3">TRANSPOSE(F4:F19)</f>
        <v>5.1649822098253121E-4</v>
      </c>
      <c r="H3" s="10">
        <v>4.0864370453268581E-4</v>
      </c>
      <c r="I3" s="10">
        <v>4.5361008955411896E-4</v>
      </c>
      <c r="J3" s="10">
        <v>5.2481642218908794E-4</v>
      </c>
      <c r="K3" s="10">
        <v>4.3571322192350329E-4</v>
      </c>
      <c r="L3" s="10">
        <v>5.4124971978693605E-4</v>
      </c>
      <c r="M3" s="10">
        <v>4.6157018859612208E-4</v>
      </c>
      <c r="N3" s="10">
        <v>6.0145451246983563E-4</v>
      </c>
      <c r="O3" s="10">
        <v>6.1636371979965855E-4</v>
      </c>
      <c r="P3" s="10">
        <v>4.7350561470723286E-4</v>
      </c>
      <c r="Q3" s="10">
        <v>4.2983680808517561E-4</v>
      </c>
      <c r="R3" s="10">
        <v>4.9084460741800917E-4</v>
      </c>
      <c r="S3" s="10">
        <v>5.1801577816980445E-4</v>
      </c>
      <c r="T3" s="10">
        <v>4.2782418214736115E-4</v>
      </c>
      <c r="U3" s="10">
        <v>4.6606813505868422E-4</v>
      </c>
      <c r="V3" s="10">
        <v>3.9699064480623071E-4</v>
      </c>
    </row>
    <row r="4" spans="1:23" x14ac:dyDescent="0.35">
      <c r="A4" t="s">
        <v>33</v>
      </c>
      <c r="B4" s="5">
        <v>9.9761768193697012E-4</v>
      </c>
      <c r="C4" s="5">
        <v>2.7819132008813596E-2</v>
      </c>
      <c r="D4" s="10" t="s">
        <v>33</v>
      </c>
      <c r="E4" s="10">
        <v>1.4617482593681739E-4</v>
      </c>
      <c r="F4" s="10">
        <v>5.1649822098253121E-4</v>
      </c>
      <c r="G4" s="10">
        <f>VARP('Oil Returns'!$D$2:$D$1290)</f>
        <v>7.7330371464100125E-4</v>
      </c>
      <c r="H4" s="10" cm="1">
        <f t="array" ref="H4:V4">TRANSPOSE(G5:G19)</f>
        <v>5.2263799657860897E-4</v>
      </c>
      <c r="I4" s="10">
        <v>5.5928815185228218E-4</v>
      </c>
      <c r="J4" s="10">
        <v>7.2441108263399557E-4</v>
      </c>
      <c r="K4" s="10">
        <v>5.1913423736301833E-4</v>
      </c>
      <c r="L4" s="10">
        <v>7.2377307832442652E-4</v>
      </c>
      <c r="M4" s="10">
        <v>5.7982697133678225E-4</v>
      </c>
      <c r="N4" s="10">
        <v>8.3254698883358021E-4</v>
      </c>
      <c r="O4" s="10">
        <v>8.4230010756482915E-4</v>
      </c>
      <c r="P4" s="10">
        <v>5.7771771862347447E-4</v>
      </c>
      <c r="Q4" s="10">
        <v>5.5582216155166482E-4</v>
      </c>
      <c r="R4" s="10">
        <v>5.0488584547686436E-4</v>
      </c>
      <c r="S4" s="10">
        <v>6.3034882980014871E-4</v>
      </c>
      <c r="T4" s="10">
        <v>4.2464493952857111E-4</v>
      </c>
      <c r="U4" s="10">
        <v>5.9267114907051149E-4</v>
      </c>
      <c r="V4" s="10">
        <v>4.9978057886013475E-4</v>
      </c>
    </row>
    <row r="5" spans="1:23" x14ac:dyDescent="0.35">
      <c r="A5" t="s">
        <v>34</v>
      </c>
      <c r="B5" s="5">
        <v>6.4785233563763246E-4</v>
      </c>
      <c r="C5" s="5">
        <v>2.2072780545638344E-2</v>
      </c>
      <c r="D5" s="10" t="s">
        <v>34</v>
      </c>
      <c r="E5" s="10">
        <v>1.1201501907974651E-4</v>
      </c>
      <c r="F5" s="10">
        <v>4.0864370453268581E-4</v>
      </c>
      <c r="G5" s="10">
        <v>5.2263799657860897E-4</v>
      </c>
      <c r="H5" s="10">
        <f>VARP('Oil Returns'!$E$2:$E$1290)</f>
        <v>4.8682966767144513E-4</v>
      </c>
      <c r="I5" s="10" cm="1">
        <f t="array" ref="I5:V5">TRANSPOSE(H6:H19)</f>
        <v>4.4141249918357731E-4</v>
      </c>
      <c r="J5" s="10">
        <v>4.9630050077230261E-4</v>
      </c>
      <c r="K5" s="10">
        <v>3.8886532415610475E-4</v>
      </c>
      <c r="L5" s="10">
        <v>5.1377360700290229E-4</v>
      </c>
      <c r="M5" s="10">
        <v>4.6830419597970751E-4</v>
      </c>
      <c r="N5" s="10">
        <v>5.7252743046396566E-4</v>
      </c>
      <c r="O5" s="10">
        <v>6.0975345118180057E-4</v>
      </c>
      <c r="P5" s="10">
        <v>4.6504376603329306E-4</v>
      </c>
      <c r="Q5" s="10">
        <v>4.3563352676110988E-4</v>
      </c>
      <c r="R5" s="10">
        <v>4.0037486210291244E-4</v>
      </c>
      <c r="S5" s="10">
        <v>4.7530818532650493E-4</v>
      </c>
      <c r="T5" s="10">
        <v>3.3959920586051456E-4</v>
      </c>
      <c r="U5" s="10">
        <v>4.8567253392101404E-4</v>
      </c>
      <c r="V5" s="10">
        <v>4.034431951796381E-4</v>
      </c>
    </row>
    <row r="6" spans="1:23" x14ac:dyDescent="0.35">
      <c r="A6" t="s">
        <v>35</v>
      </c>
      <c r="B6" s="5">
        <v>5.9203437278207633E-4</v>
      </c>
      <c r="C6" s="5">
        <v>2.8241793905584147E-2</v>
      </c>
      <c r="D6" s="10" t="s">
        <v>35</v>
      </c>
      <c r="E6" s="10">
        <v>1.4995106504955954E-4</v>
      </c>
      <c r="F6" s="10">
        <v>4.5361008955411896E-4</v>
      </c>
      <c r="G6" s="10">
        <v>5.5928815185228218E-4</v>
      </c>
      <c r="H6" s="10">
        <v>4.4141249918357731E-4</v>
      </c>
      <c r="I6" s="10">
        <f>VARP('Oil Returns'!$F$2:$F$1290)</f>
        <v>7.9698014959741733E-4</v>
      </c>
      <c r="J6" s="10" cm="1">
        <f t="array" ref="J6:V6">TRANSPOSE(I7:I19)</f>
        <v>5.785628566344857E-4</v>
      </c>
      <c r="K6" s="10">
        <v>4.7306875386936379E-4</v>
      </c>
      <c r="L6" s="10">
        <v>5.9452515883373603E-4</v>
      </c>
      <c r="M6" s="10">
        <v>5.2793935553512483E-4</v>
      </c>
      <c r="N6" s="10">
        <v>7.0679381463201424E-4</v>
      </c>
      <c r="O6" s="10">
        <v>7.3588942229410126E-4</v>
      </c>
      <c r="P6" s="10">
        <v>6.1103740701667203E-4</v>
      </c>
      <c r="Q6" s="10">
        <v>4.8237751079532735E-4</v>
      </c>
      <c r="R6" s="10">
        <v>4.5175273258600985E-4</v>
      </c>
      <c r="S6" s="10">
        <v>5.4289754674237531E-4</v>
      </c>
      <c r="T6" s="10">
        <v>3.9670019833405252E-4</v>
      </c>
      <c r="U6" s="10">
        <v>5.2594573080215338E-4</v>
      </c>
      <c r="V6" s="10">
        <v>4.1646552099003489E-4</v>
      </c>
    </row>
    <row r="7" spans="1:23" x14ac:dyDescent="0.35">
      <c r="A7" t="s">
        <v>36</v>
      </c>
      <c r="B7" s="5">
        <v>8.5463254452544147E-4</v>
      </c>
      <c r="C7" s="5">
        <v>3.0024119993597571E-2</v>
      </c>
      <c r="D7" s="10" t="s">
        <v>36</v>
      </c>
      <c r="E7" s="10">
        <v>1.3774194833313119E-4</v>
      </c>
      <c r="F7" s="10">
        <v>5.2481642218908794E-4</v>
      </c>
      <c r="G7" s="10">
        <v>7.2441108263399557E-4</v>
      </c>
      <c r="H7" s="10">
        <v>4.9630050077230261E-4</v>
      </c>
      <c r="I7" s="10">
        <v>5.785628566344857E-4</v>
      </c>
      <c r="J7" s="10">
        <f>VARP('Oil Returns'!$G$2:$G$1290)</f>
        <v>9.0074844253704405E-4</v>
      </c>
      <c r="K7" s="10" cm="1">
        <f t="array" ref="K7:V7">TRANSPOSE(J8:J19)</f>
        <v>5.2568157227031822E-4</v>
      </c>
      <c r="L7" s="10">
        <v>7.9929883021949183E-4</v>
      </c>
      <c r="M7" s="10">
        <v>5.7872591158750295E-4</v>
      </c>
      <c r="N7" s="10">
        <v>9.277274848274573E-4</v>
      </c>
      <c r="O7" s="10">
        <v>9.2054088049281816E-4</v>
      </c>
      <c r="P7" s="10">
        <v>5.8963883224999274E-4</v>
      </c>
      <c r="Q7" s="10">
        <v>5.6255648604340829E-4</v>
      </c>
      <c r="R7" s="10">
        <v>5.0420723840374554E-4</v>
      </c>
      <c r="S7" s="10">
        <v>6.2845429861939069E-4</v>
      </c>
      <c r="T7" s="10">
        <v>4.3249495009488591E-4</v>
      </c>
      <c r="U7" s="10">
        <v>5.8901421366972114E-4</v>
      </c>
      <c r="V7" s="10">
        <v>5.1286904101182599E-4</v>
      </c>
    </row>
    <row r="8" spans="1:23" x14ac:dyDescent="0.35">
      <c r="A8" t="s">
        <v>37</v>
      </c>
      <c r="B8" s="5">
        <v>8.1443030477675569E-4</v>
      </c>
      <c r="C8" s="5">
        <v>2.4175009220059596E-2</v>
      </c>
      <c r="D8" s="10" t="s">
        <v>37</v>
      </c>
      <c r="E8" s="10">
        <v>1.3668332167696753E-4</v>
      </c>
      <c r="F8" s="10">
        <v>4.3571322192350329E-4</v>
      </c>
      <c r="G8" s="10">
        <v>5.1913423736301833E-4</v>
      </c>
      <c r="H8" s="10">
        <v>3.8886532415610475E-4</v>
      </c>
      <c r="I8" s="10">
        <v>4.7306875386936379E-4</v>
      </c>
      <c r="J8" s="10">
        <v>5.2568157227031822E-4</v>
      </c>
      <c r="K8" s="10">
        <f>VARP('Oil Returns'!$H$2:$H$1290)</f>
        <v>5.8397767197632025E-4</v>
      </c>
      <c r="L8" s="10" cm="1">
        <f t="array" ref="L8:V8">TRANSPOSE(K9:K19)</f>
        <v>5.3445821128625414E-4</v>
      </c>
      <c r="M8" s="10">
        <v>4.5308596091909006E-4</v>
      </c>
      <c r="N8" s="10">
        <v>6.1202483749455555E-4</v>
      </c>
      <c r="O8" s="10">
        <v>6.3683493562412556E-4</v>
      </c>
      <c r="P8" s="10">
        <v>5.0484594135672539E-4</v>
      </c>
      <c r="Q8" s="10">
        <v>4.1592239037751779E-4</v>
      </c>
      <c r="R8" s="10">
        <v>4.3015719163429765E-4</v>
      </c>
      <c r="S8" s="10">
        <v>4.9274911882726585E-4</v>
      </c>
      <c r="T8" s="10">
        <v>3.8154794021446746E-4</v>
      </c>
      <c r="U8" s="10">
        <v>4.5149494431034415E-4</v>
      </c>
      <c r="V8" s="10">
        <v>3.8990186532938893E-4</v>
      </c>
    </row>
    <row r="9" spans="1:23" x14ac:dyDescent="0.35">
      <c r="A9" t="s">
        <v>38</v>
      </c>
      <c r="B9" s="5">
        <v>1.5066403913136116E-3</v>
      </c>
      <c r="C9" s="5">
        <v>3.1197191632409482E-2</v>
      </c>
      <c r="D9" s="10" t="s">
        <v>38</v>
      </c>
      <c r="E9" s="10">
        <v>1.4495915648090726E-4</v>
      </c>
      <c r="F9" s="10">
        <v>5.4124971978693605E-4</v>
      </c>
      <c r="G9" s="10">
        <v>7.2377307832442652E-4</v>
      </c>
      <c r="H9" s="10">
        <v>5.1377360700290229E-4</v>
      </c>
      <c r="I9" s="10">
        <v>5.9452515883373603E-4</v>
      </c>
      <c r="J9" s="10">
        <v>7.9929883021949183E-4</v>
      </c>
      <c r="K9" s="10">
        <v>5.3445821128625414E-4</v>
      </c>
      <c r="L9" s="10">
        <f>VARP('Oil Returns'!$I$2:$I$1290)</f>
        <v>9.7250971162534739E-4</v>
      </c>
      <c r="M9" s="10" cm="1">
        <f t="array" ref="M9:V9">TRANSPOSE(L10:L19)</f>
        <v>6.1307316646381442E-4</v>
      </c>
      <c r="N9" s="10">
        <v>9.6473105887528315E-4</v>
      </c>
      <c r="O9" s="10">
        <v>9.5521809455330082E-4</v>
      </c>
      <c r="P9" s="10">
        <v>6.1429987005268312E-4</v>
      </c>
      <c r="Q9" s="10">
        <v>5.9183028956325131E-4</v>
      </c>
      <c r="R9" s="10">
        <v>5.1304460365866997E-4</v>
      </c>
      <c r="S9" s="10">
        <v>6.3072465188706065E-4</v>
      </c>
      <c r="T9" s="10">
        <v>4.5379770617355505E-4</v>
      </c>
      <c r="U9" s="10">
        <v>6.2655939720191465E-4</v>
      </c>
      <c r="V9" s="10">
        <v>5.275944116254343E-4</v>
      </c>
    </row>
    <row r="10" spans="1:23" x14ac:dyDescent="0.35">
      <c r="A10" t="s">
        <v>39</v>
      </c>
      <c r="B10" s="5">
        <v>1.2905038915374584E-3</v>
      </c>
      <c r="C10" s="5">
        <v>2.9543307411380969E-2</v>
      </c>
      <c r="D10" s="10" t="s">
        <v>39</v>
      </c>
      <c r="E10" s="10">
        <v>1.373678593182658E-4</v>
      </c>
      <c r="F10" s="10">
        <v>4.6157018859612208E-4</v>
      </c>
      <c r="G10" s="10">
        <v>5.7982697133678225E-4</v>
      </c>
      <c r="H10" s="10">
        <v>4.6830419597970751E-4</v>
      </c>
      <c r="I10" s="10">
        <v>5.2793935553512483E-4</v>
      </c>
      <c r="J10" s="10">
        <v>5.7872591158750295E-4</v>
      </c>
      <c r="K10" s="10">
        <v>4.5308596091909006E-4</v>
      </c>
      <c r="L10" s="10">
        <v>6.1307316646381442E-4</v>
      </c>
      <c r="M10" s="10">
        <f>VARP('Oil Returns'!$J$2:$J$1290)</f>
        <v>8.7212989332096573E-4</v>
      </c>
      <c r="N10" s="10" cm="1">
        <f t="array" ref="N10:V10">TRANSPOSE(M11:M19)</f>
        <v>6.8735442908375826E-4</v>
      </c>
      <c r="O10" s="10">
        <v>7.3651538123783869E-4</v>
      </c>
      <c r="P10" s="10">
        <v>5.2766005119766948E-4</v>
      </c>
      <c r="Q10" s="10">
        <v>6.4743584008131281E-4</v>
      </c>
      <c r="R10" s="10">
        <v>4.5421633121470244E-4</v>
      </c>
      <c r="S10" s="10">
        <v>5.8625314711169968E-4</v>
      </c>
      <c r="T10" s="10">
        <v>4.1320507901555212E-4</v>
      </c>
      <c r="U10" s="10">
        <v>7.7177350946642392E-4</v>
      </c>
      <c r="V10" s="10">
        <v>4.6490787466615903E-4</v>
      </c>
    </row>
    <row r="11" spans="1:23" x14ac:dyDescent="0.35">
      <c r="A11" t="s">
        <v>40</v>
      </c>
      <c r="B11" s="5">
        <v>1.1486262533753457E-3</v>
      </c>
      <c r="C11" s="5">
        <v>3.6862248407757918E-2</v>
      </c>
      <c r="D11" s="10" t="s">
        <v>40</v>
      </c>
      <c r="E11" s="10">
        <v>1.424364543166781E-4</v>
      </c>
      <c r="F11" s="10">
        <v>6.0145451246983563E-4</v>
      </c>
      <c r="G11" s="10">
        <v>8.3254698883358021E-4</v>
      </c>
      <c r="H11" s="10">
        <v>5.7252743046396566E-4</v>
      </c>
      <c r="I11" s="10">
        <v>7.0679381463201424E-4</v>
      </c>
      <c r="J11" s="10">
        <v>9.277274848274573E-4</v>
      </c>
      <c r="K11" s="10">
        <v>6.1202483749455555E-4</v>
      </c>
      <c r="L11" s="10">
        <v>9.6473105887528315E-4</v>
      </c>
      <c r="M11" s="10">
        <v>6.8735442908375826E-4</v>
      </c>
      <c r="N11" s="10">
        <f>VARP('Oil Returns'!$K$2:$K$1290)</f>
        <v>1.3577711874986221E-3</v>
      </c>
      <c r="O11" s="10" cm="1">
        <f t="array" ref="O11:V11">TRANSPOSE(N12:N19)</f>
        <v>1.221640424135874E-3</v>
      </c>
      <c r="P11" s="10">
        <v>6.8508395711619594E-4</v>
      </c>
      <c r="Q11" s="10">
        <v>6.7331802728307088E-4</v>
      </c>
      <c r="R11" s="10">
        <v>5.693822421434302E-4</v>
      </c>
      <c r="S11" s="10">
        <v>7.4602742562855737E-4</v>
      </c>
      <c r="T11" s="10">
        <v>4.8869226395495196E-4</v>
      </c>
      <c r="U11" s="10">
        <v>7.2500639296555695E-4</v>
      </c>
      <c r="V11" s="10">
        <v>6.0379967895107193E-4</v>
      </c>
    </row>
    <row r="12" spans="1:23" x14ac:dyDescent="0.35">
      <c r="A12" t="s">
        <v>41</v>
      </c>
      <c r="B12" s="5">
        <v>8.8406801603523781E-4</v>
      </c>
      <c r="C12" s="5">
        <v>3.9376830680469939E-2</v>
      </c>
      <c r="D12" s="10" t="s">
        <v>41</v>
      </c>
      <c r="E12" s="10">
        <v>1.6971178678382105E-4</v>
      </c>
      <c r="F12" s="10">
        <v>6.1636371979965855E-4</v>
      </c>
      <c r="G12" s="10">
        <v>8.4230010756482915E-4</v>
      </c>
      <c r="H12" s="10">
        <v>6.0975345118180057E-4</v>
      </c>
      <c r="I12" s="10">
        <v>7.3588942229410126E-4</v>
      </c>
      <c r="J12" s="10">
        <v>9.2054088049281816E-4</v>
      </c>
      <c r="K12" s="10">
        <v>6.3683493562412556E-4</v>
      </c>
      <c r="L12" s="10">
        <v>9.5521809455330082E-4</v>
      </c>
      <c r="M12" s="10">
        <v>7.3651538123783869E-4</v>
      </c>
      <c r="N12" s="10">
        <v>1.221640424135874E-3</v>
      </c>
      <c r="O12" s="10">
        <f>VARP('Oil Returns'!$L$2:$L$1290)</f>
        <v>1.5493318970028374E-3</v>
      </c>
      <c r="P12" s="10" cm="1">
        <f t="array" ref="P12:V12">TRANSPOSE(O13:O19)</f>
        <v>7.398139725117406E-4</v>
      </c>
      <c r="Q12" s="10">
        <v>7.0024143122895987E-4</v>
      </c>
      <c r="R12" s="10">
        <v>5.8660335781007323E-4</v>
      </c>
      <c r="S12" s="10">
        <v>7.7296352829460163E-4</v>
      </c>
      <c r="T12" s="10">
        <v>5.1169870931372927E-4</v>
      </c>
      <c r="U12" s="10">
        <v>7.4657764568679646E-4</v>
      </c>
      <c r="V12" s="10">
        <v>6.2515152483304498E-4</v>
      </c>
    </row>
    <row r="13" spans="1:23" x14ac:dyDescent="0.35">
      <c r="A13" t="s">
        <v>42</v>
      </c>
      <c r="B13" s="5">
        <v>1.3896581083384046E-3</v>
      </c>
      <c r="C13" s="5">
        <v>3.2990196938627668E-2</v>
      </c>
      <c r="D13" s="10" t="s">
        <v>42</v>
      </c>
      <c r="E13" s="10">
        <v>1.3976745422489517E-4</v>
      </c>
      <c r="F13" s="10">
        <v>4.7350561470723286E-4</v>
      </c>
      <c r="G13" s="10">
        <v>5.7771771862347447E-4</v>
      </c>
      <c r="H13" s="10">
        <v>4.6504376603329306E-4</v>
      </c>
      <c r="I13" s="10">
        <v>6.1103740701667203E-4</v>
      </c>
      <c r="J13" s="10">
        <v>5.8963883224999274E-4</v>
      </c>
      <c r="K13" s="10">
        <v>5.0484594135672539E-4</v>
      </c>
      <c r="L13" s="10">
        <v>6.1429987005268312E-4</v>
      </c>
      <c r="M13" s="10">
        <v>5.2766005119766948E-4</v>
      </c>
      <c r="N13" s="10">
        <v>6.8508395711619594E-4</v>
      </c>
      <c r="O13" s="10">
        <v>7.398139725117406E-4</v>
      </c>
      <c r="P13" s="10">
        <f>VARP('Oil Returns'!$M$2:$M$1290)</f>
        <v>1.0875087549539774E-3</v>
      </c>
      <c r="Q13" s="10" cm="1">
        <f t="array" ref="Q13:V13">TRANSPOSE(P14:P19)</f>
        <v>4.8837309621951235E-4</v>
      </c>
      <c r="R13" s="10">
        <v>4.8016224074034868E-4</v>
      </c>
      <c r="S13" s="10">
        <v>5.5189022632774732E-4</v>
      </c>
      <c r="T13" s="10">
        <v>4.2701812517449521E-4</v>
      </c>
      <c r="U13" s="10">
        <v>5.1735182542728467E-4</v>
      </c>
      <c r="V13" s="10">
        <v>4.2186540356694619E-4</v>
      </c>
    </row>
    <row r="14" spans="1:23" x14ac:dyDescent="0.35">
      <c r="A14" t="s">
        <v>43</v>
      </c>
      <c r="B14" s="5">
        <v>8.3090610299695836E-4</v>
      </c>
      <c r="C14" s="5">
        <v>2.6295756093085737E-2</v>
      </c>
      <c r="D14" s="10" t="s">
        <v>43</v>
      </c>
      <c r="E14" s="10">
        <v>1.0812569226129833E-4</v>
      </c>
      <c r="F14" s="10">
        <v>4.2983680808517561E-4</v>
      </c>
      <c r="G14" s="10">
        <v>5.5582216155166482E-4</v>
      </c>
      <c r="H14" s="10">
        <v>4.3563352676110988E-4</v>
      </c>
      <c r="I14" s="10">
        <v>4.8237751079532735E-4</v>
      </c>
      <c r="J14" s="10">
        <v>5.6255648604340829E-4</v>
      </c>
      <c r="K14" s="10">
        <v>4.1592239037751779E-4</v>
      </c>
      <c r="L14" s="10">
        <v>5.9183028956325131E-4</v>
      </c>
      <c r="M14" s="10">
        <v>6.4743584008131281E-4</v>
      </c>
      <c r="N14" s="10">
        <v>6.7331802728307088E-4</v>
      </c>
      <c r="O14" s="10">
        <v>7.0024143122895987E-4</v>
      </c>
      <c r="P14" s="10">
        <v>4.8837309621951235E-4</v>
      </c>
      <c r="Q14" s="10">
        <f>VARP('Oil Returns'!$N$2:$N$1290)</f>
        <v>6.9093035189843896E-4</v>
      </c>
      <c r="R14" s="10" cm="1">
        <f t="array" ref="R14:V14">TRANSPOSE(Q15:Q19)</f>
        <v>4.143497831903554E-4</v>
      </c>
      <c r="S14" s="10">
        <v>5.3826141433796796E-4</v>
      </c>
      <c r="T14" s="10">
        <v>3.6832952059110883E-4</v>
      </c>
      <c r="U14" s="10">
        <v>6.9842197192240038E-4</v>
      </c>
      <c r="V14" s="10">
        <v>4.3432144818078582E-4</v>
      </c>
    </row>
    <row r="15" spans="1:23" x14ac:dyDescent="0.35">
      <c r="A15" t="s">
        <v>44</v>
      </c>
      <c r="B15" s="5">
        <v>5.1738813818357214E-4</v>
      </c>
      <c r="C15" s="5">
        <v>2.3099365175088867E-2</v>
      </c>
      <c r="D15" s="10" t="s">
        <v>44</v>
      </c>
      <c r="E15" s="10">
        <v>1.2402765081527827E-4</v>
      </c>
      <c r="F15" s="10">
        <v>4.9084460741800917E-4</v>
      </c>
      <c r="G15" s="10">
        <v>5.0488584547686436E-4</v>
      </c>
      <c r="H15" s="10">
        <v>4.0037486210291244E-4</v>
      </c>
      <c r="I15" s="10">
        <v>4.5175273258600985E-4</v>
      </c>
      <c r="J15" s="10">
        <v>5.0420723840374554E-4</v>
      </c>
      <c r="K15" s="10">
        <v>4.3015719163429765E-4</v>
      </c>
      <c r="L15" s="10">
        <v>5.1304460365866997E-4</v>
      </c>
      <c r="M15" s="10">
        <v>4.5421633121470244E-4</v>
      </c>
      <c r="N15" s="10">
        <v>5.693822421434302E-4</v>
      </c>
      <c r="O15" s="10">
        <v>5.8660335781007323E-4</v>
      </c>
      <c r="P15" s="10">
        <v>4.8016224074034868E-4</v>
      </c>
      <c r="Q15" s="10">
        <v>4.143497831903554E-4</v>
      </c>
      <c r="R15" s="10">
        <f>VARP('Oil Returns'!$O$2:$O$1290)</f>
        <v>5.3316672217365048E-4</v>
      </c>
      <c r="S15" s="10" cm="1">
        <f t="array" ref="S15:V15">TRANSPOSE(R16:R19)</f>
        <v>5.0225781134268074E-4</v>
      </c>
      <c r="T15" s="10">
        <v>4.249772836862758E-4</v>
      </c>
      <c r="U15" s="10">
        <v>4.5694876782344604E-4</v>
      </c>
      <c r="V15" s="10">
        <v>3.8837752691992601E-4</v>
      </c>
    </row>
    <row r="16" spans="1:23" x14ac:dyDescent="0.35">
      <c r="A16" t="s">
        <v>45</v>
      </c>
      <c r="B16" s="5">
        <v>6.6367594689821095E-4</v>
      </c>
      <c r="C16" s="5">
        <v>2.8383465673131554E-2</v>
      </c>
      <c r="D16" s="10" t="s">
        <v>45</v>
      </c>
      <c r="E16" s="10">
        <v>1.6065851972444438E-4</v>
      </c>
      <c r="F16" s="10">
        <v>5.1801577816980445E-4</v>
      </c>
      <c r="G16" s="10">
        <v>6.3034882980014871E-4</v>
      </c>
      <c r="H16" s="10">
        <v>4.7530818532650493E-4</v>
      </c>
      <c r="I16" s="10">
        <v>5.4289754674237531E-4</v>
      </c>
      <c r="J16" s="10">
        <v>6.2845429861939069E-4</v>
      </c>
      <c r="K16" s="10">
        <v>4.9274911882726585E-4</v>
      </c>
      <c r="L16" s="10">
        <v>6.3072465188706065E-4</v>
      </c>
      <c r="M16" s="10">
        <v>5.8625314711169968E-4</v>
      </c>
      <c r="N16" s="10">
        <v>7.4602742562855737E-4</v>
      </c>
      <c r="O16" s="10">
        <v>7.7296352829460163E-4</v>
      </c>
      <c r="P16" s="10">
        <v>5.5189022632774732E-4</v>
      </c>
      <c r="Q16" s="10">
        <v>5.3826141433796796E-4</v>
      </c>
      <c r="R16" s="10">
        <v>5.0225781134268074E-4</v>
      </c>
      <c r="S16" s="10">
        <f>VARP('Oil Returns'!$P$2:$P$1290)</f>
        <v>8.0499612662511565E-4</v>
      </c>
      <c r="T16" s="10" cm="1">
        <f t="array" ref="T16:V16">TRANSPOSE(S17:S19)</f>
        <v>4.4052075874331944E-4</v>
      </c>
      <c r="U16" s="10">
        <v>5.9356489139090367E-4</v>
      </c>
      <c r="V16" s="10">
        <v>4.670058356439394E-4</v>
      </c>
    </row>
    <row r="17" spans="1:22" x14ac:dyDescent="0.35">
      <c r="A17" t="s">
        <v>46</v>
      </c>
      <c r="B17" s="5">
        <v>6.7023035060421315E-4</v>
      </c>
      <c r="C17" s="5">
        <v>2.1398853429952958E-2</v>
      </c>
      <c r="D17" s="10" t="s">
        <v>46</v>
      </c>
      <c r="E17" s="10">
        <v>1.1798335565353128E-4</v>
      </c>
      <c r="F17" s="10">
        <v>4.2782418214736115E-4</v>
      </c>
      <c r="G17" s="10">
        <v>4.2464493952857111E-4</v>
      </c>
      <c r="H17" s="10">
        <v>3.3959920586051456E-4</v>
      </c>
      <c r="I17" s="10">
        <v>3.9670019833405252E-4</v>
      </c>
      <c r="J17" s="10">
        <v>4.3249495009488591E-4</v>
      </c>
      <c r="K17" s="10">
        <v>3.8154794021446746E-4</v>
      </c>
      <c r="L17" s="10">
        <v>4.5379770617355505E-4</v>
      </c>
      <c r="M17" s="10">
        <v>4.1320507901555212E-4</v>
      </c>
      <c r="N17" s="10">
        <v>4.8869226395495196E-4</v>
      </c>
      <c r="O17" s="10">
        <v>5.1169870931372927E-4</v>
      </c>
      <c r="P17" s="10">
        <v>4.2701812517449521E-4</v>
      </c>
      <c r="Q17" s="10">
        <v>3.6832952059110883E-4</v>
      </c>
      <c r="R17" s="10">
        <v>4.249772836862758E-4</v>
      </c>
      <c r="S17" s="10">
        <v>4.4052075874331944E-4</v>
      </c>
      <c r="T17" s="10">
        <f>VARP('Oil Returns'!$Q$2:$Q$1290)</f>
        <v>4.5755568302109618E-4</v>
      </c>
      <c r="U17" s="10" cm="1">
        <f t="array" ref="U17:V17">TRANSPOSE(T18:T19)</f>
        <v>4.0420117709769754E-4</v>
      </c>
      <c r="V17" s="10">
        <v>3.3416473998878397E-4</v>
      </c>
    </row>
    <row r="18" spans="1:22" x14ac:dyDescent="0.35">
      <c r="A18" t="s">
        <v>47</v>
      </c>
      <c r="B18" s="5">
        <v>1.0456792532962103E-3</v>
      </c>
      <c r="C18" s="5">
        <v>3.0110474385822452E-2</v>
      </c>
      <c r="D18" s="10" t="s">
        <v>47</v>
      </c>
      <c r="E18" s="10">
        <v>1.184297203117687E-4</v>
      </c>
      <c r="F18" s="10">
        <v>4.6606813505868422E-4</v>
      </c>
      <c r="G18" s="10">
        <v>5.9267114907051149E-4</v>
      </c>
      <c r="H18" s="10">
        <v>4.8567253392101404E-4</v>
      </c>
      <c r="I18" s="10">
        <v>5.2594573080215338E-4</v>
      </c>
      <c r="J18" s="10">
        <v>5.8901421366972114E-4</v>
      </c>
      <c r="K18" s="10">
        <v>4.5149494431034415E-4</v>
      </c>
      <c r="L18" s="10">
        <v>6.2655939720191465E-4</v>
      </c>
      <c r="M18" s="10">
        <v>7.7177350946642392E-4</v>
      </c>
      <c r="N18" s="10">
        <v>7.2500639296555695E-4</v>
      </c>
      <c r="O18" s="10">
        <v>7.4657764568679646E-4</v>
      </c>
      <c r="P18" s="10">
        <v>5.1735182542728467E-4</v>
      </c>
      <c r="Q18" s="10">
        <v>6.9842197192240038E-4</v>
      </c>
      <c r="R18" s="10">
        <v>4.5694876782344604E-4</v>
      </c>
      <c r="S18" s="10">
        <v>5.9356489139090367E-4</v>
      </c>
      <c r="T18" s="10">
        <v>4.0420117709769754E-4</v>
      </c>
      <c r="U18" s="10">
        <f>VARP('Oil Returns'!$R$2:$R$1290)</f>
        <v>9.0593730027011617E-4</v>
      </c>
      <c r="V18" s="10" cm="1">
        <f t="array" ref="V18">TRANSPOSE(U19)</f>
        <v>4.8140882737687525E-4</v>
      </c>
    </row>
    <row r="19" spans="1:22" ht="15" thickBot="1" x14ac:dyDescent="0.4">
      <c r="A19" t="s">
        <v>48</v>
      </c>
      <c r="B19" s="5">
        <v>7.0569362021410682E-4</v>
      </c>
      <c r="C19" s="5">
        <v>2.1322259420763386E-2</v>
      </c>
      <c r="D19" s="11" t="s">
        <v>48</v>
      </c>
      <c r="E19" s="11">
        <v>1.012970063796183E-4</v>
      </c>
      <c r="F19" s="11">
        <v>3.9699064480623071E-4</v>
      </c>
      <c r="G19" s="11">
        <v>4.9978057886013475E-4</v>
      </c>
      <c r="H19" s="11">
        <v>4.034431951796381E-4</v>
      </c>
      <c r="I19" s="11">
        <v>4.1646552099003489E-4</v>
      </c>
      <c r="J19" s="11">
        <v>5.1286904101182599E-4</v>
      </c>
      <c r="K19" s="11">
        <v>3.8990186532938893E-4</v>
      </c>
      <c r="L19" s="11">
        <v>5.275944116254343E-4</v>
      </c>
      <c r="M19" s="11">
        <v>4.6490787466615903E-4</v>
      </c>
      <c r="N19" s="11">
        <v>6.0379967895107193E-4</v>
      </c>
      <c r="O19" s="11">
        <v>6.2515152483304498E-4</v>
      </c>
      <c r="P19" s="11">
        <v>4.2186540356694619E-4</v>
      </c>
      <c r="Q19" s="11">
        <v>4.3432144818078582E-4</v>
      </c>
      <c r="R19" s="11">
        <v>3.8837752691992601E-4</v>
      </c>
      <c r="S19" s="11">
        <v>4.670058356439394E-4</v>
      </c>
      <c r="T19" s="11">
        <v>3.3416473998878397E-4</v>
      </c>
      <c r="U19" s="11">
        <v>4.8140882737687525E-4</v>
      </c>
      <c r="V19" s="11">
        <f>VARP('Oil Returns'!$S$2:$S$1290)</f>
        <v>4.5428604025334122E-4</v>
      </c>
    </row>
    <row r="21" spans="1:22" x14ac:dyDescent="0.35">
      <c r="A21" t="s">
        <v>54</v>
      </c>
      <c r="E21" t="s">
        <v>87</v>
      </c>
      <c r="N21" t="s">
        <v>90</v>
      </c>
      <c r="T21" t="s">
        <v>92</v>
      </c>
      <c r="U21" t="s">
        <v>73</v>
      </c>
    </row>
    <row r="22" spans="1:22" x14ac:dyDescent="0.35">
      <c r="A22" t="s">
        <v>49</v>
      </c>
      <c r="B22" t="s">
        <v>56</v>
      </c>
      <c r="C22" t="s">
        <v>57</v>
      </c>
      <c r="D22" t="s">
        <v>58</v>
      </c>
      <c r="E22" t="s">
        <v>49</v>
      </c>
      <c r="F22" t="s">
        <v>81</v>
      </c>
      <c r="G22" t="s">
        <v>57</v>
      </c>
      <c r="H22" t="s">
        <v>82</v>
      </c>
      <c r="I22" t="s">
        <v>88</v>
      </c>
      <c r="J22" t="s">
        <v>58</v>
      </c>
      <c r="K22" t="s">
        <v>51</v>
      </c>
      <c r="M22" t="s">
        <v>83</v>
      </c>
      <c r="N22" t="s">
        <v>76</v>
      </c>
      <c r="O22" t="s">
        <v>77</v>
      </c>
      <c r="P22" t="s">
        <v>59</v>
      </c>
      <c r="Q22" t="s">
        <v>61</v>
      </c>
      <c r="R22" t="s">
        <v>91</v>
      </c>
      <c r="T22" s="4">
        <v>6.488280080579283E-4</v>
      </c>
      <c r="U22">
        <v>2.3826890654689764E-2</v>
      </c>
    </row>
    <row r="23" spans="1:22" x14ac:dyDescent="0.35">
      <c r="A23" t="s">
        <v>31</v>
      </c>
      <c r="B23">
        <v>0.50126724022585811</v>
      </c>
      <c r="C23">
        <f>SUM(B23:B40)</f>
        <v>1.0000000000000002</v>
      </c>
      <c r="D23" s="24" cm="1">
        <f t="array" ref="D23">MMULT(TRANSPOSE(oil_mvec),MMULT(oil_sigma_fixed,oil_mvec))</f>
        <v>2.5038117195230205E-4</v>
      </c>
      <c r="E23" t="s">
        <v>31</v>
      </c>
      <c r="F23">
        <v>0</v>
      </c>
      <c r="G23">
        <f>SUM(yvec_oil)</f>
        <v>0.9999999577012616</v>
      </c>
      <c r="H23" s="21">
        <f>B9</f>
        <v>1.5066403913136116E-3</v>
      </c>
      <c r="I23">
        <f t="array" ref="I23">MMULT(TRANSPOSE(yvec_oil),muvec_oil)</f>
        <v>1.5066403275846238E-3</v>
      </c>
      <c r="J23" s="24">
        <f t="array" ref="J23">MMULT(TRANSPOSE(yvec_oil),MMULT(oil_sigma_fixed,yvec_oil))</f>
        <v>9.7250962935348142E-4</v>
      </c>
      <c r="K23">
        <f>SQRT(J23)</f>
        <v>3.1185086649767088E-2</v>
      </c>
      <c r="M23">
        <f t="array" ref="M23">MMULT(MMULT(TRANSPOSE(oil_mvec),oil_sigma_fixed),yvec_oil)</f>
        <v>3.2038672159011153E-4</v>
      </c>
      <c r="N23">
        <v>1</v>
      </c>
      <c r="O23">
        <f>1-N23</f>
        <v>0</v>
      </c>
      <c r="P23" s="4">
        <f>N23*mupx_oil+O23*mupy_oil</f>
        <v>6.182280122238675E-4</v>
      </c>
      <c r="Q23">
        <f>N23^2*sig2px_oil_fixed+O23^2*sig2py_oil+2*N23*O23*sigmaxy_oil</f>
        <v>2.5038117195230205E-4</v>
      </c>
      <c r="R23" s="5">
        <f>SQRT(Q23)</f>
        <v>1.5823437425297387E-2</v>
      </c>
    </row>
    <row r="24" spans="1:22" x14ac:dyDescent="0.35">
      <c r="A24" t="s">
        <v>32</v>
      </c>
      <c r="B24">
        <v>0</v>
      </c>
      <c r="E24" t="s">
        <v>32</v>
      </c>
      <c r="F24">
        <v>0</v>
      </c>
      <c r="N24">
        <v>0.9</v>
      </c>
      <c r="O24">
        <f t="shared" ref="O24:O53" si="0">1-N24</f>
        <v>9.9999999999999978E-2</v>
      </c>
      <c r="P24" s="4">
        <f>N24*mupx_oil+O24*mupy_oil</f>
        <v>7.0706924375994306E-4</v>
      </c>
      <c r="Q24">
        <f>N24^2*sig2px_oil_fixed+O24^2*sig2py_oil+2*N24*O24*sigmaxy_oil</f>
        <v>2.7020345546111956E-4</v>
      </c>
      <c r="R24" s="5">
        <f t="shared" ref="R24:R53" si="1">SQRT(Q24)</f>
        <v>1.6437866511841478E-2</v>
      </c>
    </row>
    <row r="25" spans="1:22" x14ac:dyDescent="0.35">
      <c r="A25" t="s">
        <v>33</v>
      </c>
      <c r="B25">
        <v>0</v>
      </c>
      <c r="E25" t="s">
        <v>33</v>
      </c>
      <c r="F25">
        <v>0</v>
      </c>
      <c r="N25">
        <v>0.8</v>
      </c>
      <c r="O25">
        <f t="shared" si="0"/>
        <v>0.19999999999999996</v>
      </c>
      <c r="P25" s="4">
        <f>N25*mupx_oil+O25*mupy_oil</f>
        <v>7.9591047529601873E-4</v>
      </c>
      <c r="Q25">
        <f>N25^2*sig2px_oil_fixed+O25^2*sig2py_oil+2*N25*O25*sigmaxy_oil</f>
        <v>3.0166808613244829E-4</v>
      </c>
      <c r="R25" s="5">
        <f t="shared" si="1"/>
        <v>1.7368594823198805E-2</v>
      </c>
    </row>
    <row r="26" spans="1:22" x14ac:dyDescent="0.35">
      <c r="A26" t="s">
        <v>34</v>
      </c>
      <c r="B26">
        <v>6.6589910621679349E-2</v>
      </c>
      <c r="E26" t="s">
        <v>34</v>
      </c>
      <c r="F26">
        <v>0</v>
      </c>
      <c r="N26">
        <v>0.7</v>
      </c>
      <c r="O26">
        <f t="shared" si="0"/>
        <v>0.30000000000000004</v>
      </c>
      <c r="P26" s="4">
        <f>N26*mupx_oil+O26*mupy_oil</f>
        <v>8.847517068320944E-4</v>
      </c>
      <c r="Q26">
        <f>N26^2*sig2px_oil_fixed+O26^2*sig2py_oil+2*N26*O26*sigmaxy_oil</f>
        <v>3.4477506396628818E-4</v>
      </c>
      <c r="R26" s="5">
        <f t="shared" si="1"/>
        <v>1.8568119559241539E-2</v>
      </c>
    </row>
    <row r="27" spans="1:22" x14ac:dyDescent="0.35">
      <c r="A27" t="s">
        <v>35</v>
      </c>
      <c r="B27">
        <v>0</v>
      </c>
      <c r="E27" t="s">
        <v>35</v>
      </c>
      <c r="F27">
        <v>0</v>
      </c>
      <c r="N27">
        <v>0.6</v>
      </c>
      <c r="O27">
        <f t="shared" si="0"/>
        <v>0.4</v>
      </c>
      <c r="P27" s="4">
        <f>N27*mupx_oil+O27*mupy_oil</f>
        <v>9.7359293836817007E-4</v>
      </c>
      <c r="Q27">
        <f>N27^2*sig2px_oil_fixed+O27^2*sig2py_oil+2*N27*O27*sigmaxy_oil</f>
        <v>3.9952438896263928E-4</v>
      </c>
      <c r="R27" s="5">
        <f t="shared" si="1"/>
        <v>1.9988106187496586E-2</v>
      </c>
    </row>
    <row r="28" spans="1:22" x14ac:dyDescent="0.35">
      <c r="A28" t="s">
        <v>36</v>
      </c>
      <c r="B28">
        <v>0</v>
      </c>
      <c r="E28" t="s">
        <v>36</v>
      </c>
      <c r="F28">
        <v>0</v>
      </c>
      <c r="N28">
        <v>0.5</v>
      </c>
      <c r="O28">
        <f t="shared" si="0"/>
        <v>0.5</v>
      </c>
      <c r="P28" s="4">
        <f>N28*mupx_oil+O28*mupy_oil</f>
        <v>1.0624341699042457E-3</v>
      </c>
      <c r="Q28">
        <f>N28^2*sig2px_oil_fixed+O28^2*sig2py_oil+2*N28*O28*sigmaxy_oil</f>
        <v>4.6591606112150161E-4</v>
      </c>
      <c r="R28" s="5">
        <f t="shared" si="1"/>
        <v>2.1585088860634826E-2</v>
      </c>
    </row>
    <row r="29" spans="1:22" x14ac:dyDescent="0.35">
      <c r="A29" t="s">
        <v>37</v>
      </c>
      <c r="B29">
        <v>0</v>
      </c>
      <c r="E29" t="s">
        <v>37</v>
      </c>
      <c r="F29">
        <v>0</v>
      </c>
      <c r="N29">
        <v>0.4</v>
      </c>
      <c r="O29">
        <f t="shared" si="0"/>
        <v>0.6</v>
      </c>
      <c r="P29" s="4">
        <f>N29*mupx_oil+O29*mupy_oil</f>
        <v>1.1512754014403213E-3</v>
      </c>
      <c r="Q29">
        <f>N29^2*sig2px_oil_fixed+O29^2*sig2py_oil+2*N29*O29*sigmaxy_oil</f>
        <v>5.439500804428752E-4</v>
      </c>
      <c r="R29" s="5">
        <f t="shared" si="1"/>
        <v>2.3322737413152755E-2</v>
      </c>
    </row>
    <row r="30" spans="1:22" x14ac:dyDescent="0.35">
      <c r="A30" t="s">
        <v>38</v>
      </c>
      <c r="B30">
        <v>0</v>
      </c>
      <c r="E30" t="s">
        <v>38</v>
      </c>
      <c r="F30">
        <v>0.9999999577012616</v>
      </c>
      <c r="N30">
        <v>0.3</v>
      </c>
      <c r="O30">
        <f t="shared" si="0"/>
        <v>0.7</v>
      </c>
      <c r="P30" s="4">
        <f>N30*mupx_oil+O30*mupy_oil</f>
        <v>1.2401166329763969E-3</v>
      </c>
      <c r="Q30">
        <f>N30^2*sig2px_oil_fixed+O30^2*sig2py_oil+2*N30*O30*sigmaxy_oil</f>
        <v>6.336264469267599E-4</v>
      </c>
      <c r="R30" s="5">
        <f t="shared" si="1"/>
        <v>2.5171937687169813E-2</v>
      </c>
    </row>
    <row r="31" spans="1:22" x14ac:dyDescent="0.35">
      <c r="A31" t="s">
        <v>39</v>
      </c>
      <c r="B31">
        <v>0</v>
      </c>
      <c r="E31" t="s">
        <v>39</v>
      </c>
      <c r="F31">
        <v>0</v>
      </c>
      <c r="N31">
        <v>0.2</v>
      </c>
      <c r="O31">
        <f t="shared" si="0"/>
        <v>0.8</v>
      </c>
      <c r="P31" s="4">
        <f>N31*mupx_oil+O31*mupy_oil</f>
        <v>1.3289578645124726E-3</v>
      </c>
      <c r="Q31">
        <f>N31^2*sig2px_oil_fixed+O31^2*sig2py_oil+2*N31*O31*sigmaxy_oil</f>
        <v>7.3494516057315609E-4</v>
      </c>
      <c r="R31" s="5">
        <f t="shared" si="1"/>
        <v>2.7109872013219762E-2</v>
      </c>
    </row>
    <row r="32" spans="1:22" x14ac:dyDescent="0.35">
      <c r="A32" t="s">
        <v>40</v>
      </c>
      <c r="B32">
        <v>0</v>
      </c>
      <c r="E32" t="s">
        <v>40</v>
      </c>
      <c r="F32">
        <v>0</v>
      </c>
      <c r="N32">
        <v>0.1</v>
      </c>
      <c r="O32">
        <f t="shared" si="0"/>
        <v>0.9</v>
      </c>
      <c r="P32" s="4">
        <f>N32*mupx_oil+O32*mupy_oil</f>
        <v>1.4177990960485482E-3</v>
      </c>
      <c r="Q32">
        <f>N32^2*sig2px_oil_fixed+O32^2*sig2py_oil+2*N32*O32*sigmaxy_oil</f>
        <v>8.4790622138206312E-4</v>
      </c>
      <c r="R32" s="5">
        <f t="shared" si="1"/>
        <v>2.9118829327122051E-2</v>
      </c>
    </row>
    <row r="33" spans="1:18" x14ac:dyDescent="0.35">
      <c r="A33" t="s">
        <v>41</v>
      </c>
      <c r="B33">
        <v>0</v>
      </c>
      <c r="E33" t="s">
        <v>41</v>
      </c>
      <c r="F33">
        <v>0</v>
      </c>
      <c r="N33">
        <v>0</v>
      </c>
      <c r="O33">
        <f t="shared" si="0"/>
        <v>1</v>
      </c>
      <c r="P33" s="4">
        <f>N33*mupx_oil+O33*mupy_oil</f>
        <v>1.5066403275846238E-3</v>
      </c>
      <c r="Q33">
        <f>N33^2*sig2px_oil_fixed+O33^2*sig2py_oil+2*N33*O33*sigmaxy_oil</f>
        <v>9.7250962935348142E-4</v>
      </c>
      <c r="R33" s="5">
        <f t="shared" si="1"/>
        <v>3.1185086649767088E-2</v>
      </c>
    </row>
    <row r="34" spans="1:18" x14ac:dyDescent="0.35">
      <c r="A34" t="s">
        <v>42</v>
      </c>
      <c r="B34">
        <v>0</v>
      </c>
      <c r="E34" t="s">
        <v>42</v>
      </c>
      <c r="F34">
        <v>0</v>
      </c>
      <c r="N34">
        <v>-0.1</v>
      </c>
      <c r="O34">
        <f t="shared" si="0"/>
        <v>1.1000000000000001</v>
      </c>
      <c r="P34" s="4">
        <f>N34*mupx_oil+O34*mupy_oil</f>
        <v>1.5954815591206995E-3</v>
      </c>
      <c r="Q34">
        <f>N34^2*sig2px_oil_fixed+O34^2*sig2py_oil+2*N34*O34*sigmaxy_oil</f>
        <v>1.1087553844874112E-3</v>
      </c>
      <c r="R34" s="5">
        <f t="shared" si="1"/>
        <v>3.3297978684710149E-2</v>
      </c>
    </row>
    <row r="35" spans="1:18" x14ac:dyDescent="0.35">
      <c r="A35" t="s">
        <v>43</v>
      </c>
      <c r="B35">
        <v>0</v>
      </c>
      <c r="E35" t="s">
        <v>43</v>
      </c>
      <c r="F35">
        <v>0</v>
      </c>
      <c r="N35">
        <v>-0.2</v>
      </c>
      <c r="O35">
        <f t="shared" si="0"/>
        <v>1.2</v>
      </c>
      <c r="P35" s="4">
        <f>N35*mupx_oil+O35*mupy_oil</f>
        <v>1.6843227906567749E-3</v>
      </c>
      <c r="Q35">
        <f>N35^2*sig2px_oil_fixed+O35^2*sig2py_oil+2*N35*O35*sigmaxy_oil</f>
        <v>1.2566434867838517E-3</v>
      </c>
      <c r="R35" s="5">
        <f t="shared" si="1"/>
        <v>3.5449167645853853E-2</v>
      </c>
    </row>
    <row r="36" spans="1:18" x14ac:dyDescent="0.35">
      <c r="A36" t="s">
        <v>44</v>
      </c>
      <c r="B36">
        <v>0</v>
      </c>
      <c r="E36" t="s">
        <v>44</v>
      </c>
      <c r="F36">
        <v>0</v>
      </c>
      <c r="N36">
        <v>-0.3</v>
      </c>
      <c r="O36">
        <f t="shared" si="0"/>
        <v>1.3</v>
      </c>
      <c r="P36" s="4">
        <f>N36*mupx_oil+O36*mupy_oil</f>
        <v>1.7731640221928507E-3</v>
      </c>
      <c r="Q36">
        <f>N36^2*sig2px_oil_fixed+O36^2*sig2py_oil+2*N36*O36*sigmaxy_oil</f>
        <v>1.4161739362428042E-3</v>
      </c>
      <c r="R36" s="5">
        <f t="shared" si="1"/>
        <v>3.7632086525235406E-2</v>
      </c>
    </row>
    <row r="37" spans="1:18" x14ac:dyDescent="0.35">
      <c r="A37" t="s">
        <v>45</v>
      </c>
      <c r="B37">
        <v>0</v>
      </c>
      <c r="E37" t="s">
        <v>45</v>
      </c>
      <c r="F37">
        <v>0</v>
      </c>
      <c r="N37">
        <v>-0.4</v>
      </c>
      <c r="O37">
        <f t="shared" si="0"/>
        <v>1.4</v>
      </c>
      <c r="P37" s="4">
        <f>N37*mupx_oil+O37*mupy_oil</f>
        <v>1.8620052537289262E-3</v>
      </c>
      <c r="Q37">
        <f>N37^2*sig2px_oil_fixed+O37^2*sig2py_oil+2*N37*O37*sigmaxy_oil</f>
        <v>1.5873467328642668E-3</v>
      </c>
      <c r="R37" s="5">
        <f t="shared" si="1"/>
        <v>3.9841520212766317E-2</v>
      </c>
    </row>
    <row r="38" spans="1:18" x14ac:dyDescent="0.35">
      <c r="A38" t="s">
        <v>46</v>
      </c>
      <c r="B38">
        <v>0.1962801982923903</v>
      </c>
      <c r="E38" t="s">
        <v>46</v>
      </c>
      <c r="F38">
        <v>0</v>
      </c>
      <c r="N38">
        <v>-0.5</v>
      </c>
      <c r="O38">
        <f t="shared" si="0"/>
        <v>1.5</v>
      </c>
      <c r="P38" s="4">
        <f>N38*mupx_oil+O38*mupy_oil</f>
        <v>1.950846485265002E-3</v>
      </c>
      <c r="Q38">
        <f>N38^2*sig2px_oil_fixed+O38^2*sig2py_oil+2*N38*O38*sigmaxy_oil</f>
        <v>1.7701618766482415E-3</v>
      </c>
      <c r="R38" s="5">
        <f t="shared" si="1"/>
        <v>4.2073291725847187E-2</v>
      </c>
    </row>
    <row r="39" spans="1:18" x14ac:dyDescent="0.35">
      <c r="A39" t="s">
        <v>47</v>
      </c>
      <c r="B39">
        <v>0</v>
      </c>
      <c r="E39" t="s">
        <v>47</v>
      </c>
      <c r="F39">
        <v>0</v>
      </c>
      <c r="N39">
        <v>-0.6</v>
      </c>
      <c r="O39">
        <f t="shared" si="0"/>
        <v>1.6</v>
      </c>
      <c r="P39" s="4">
        <f>N39*mupx_oil+O39*mupy_oil</f>
        <v>2.0396877168010778E-3</v>
      </c>
      <c r="Q39">
        <f>N39^2*sig2px_oil_fixed+O39^2*sig2py_oil+2*N39*O39*sigmaxy_oil</f>
        <v>1.9646193675947276E-3</v>
      </c>
      <c r="R39" s="5">
        <f t="shared" si="1"/>
        <v>4.4324026978544352E-2</v>
      </c>
    </row>
    <row r="40" spans="1:18" x14ac:dyDescent="0.35">
      <c r="A40" t="s">
        <v>48</v>
      </c>
      <c r="B40">
        <v>0.2358626508600726</v>
      </c>
      <c r="E40" t="s">
        <v>48</v>
      </c>
      <c r="F40">
        <v>0</v>
      </c>
      <c r="N40">
        <v>-0.7</v>
      </c>
      <c r="O40">
        <f t="shared" si="0"/>
        <v>1.7</v>
      </c>
      <c r="P40" s="4">
        <f>N40*mupx_oil+O40*mupy_oil</f>
        <v>2.1285289483371529E-3</v>
      </c>
      <c r="Q40">
        <f>N40^2*sig2px_oil_fixed+O40^2*sig2py_oil+2*N40*O40*sigmaxy_oil</f>
        <v>2.1707192057037238E-3</v>
      </c>
      <c r="R40" s="5">
        <f t="shared" si="1"/>
        <v>4.6590977728565901E-2</v>
      </c>
    </row>
    <row r="41" spans="1:18" x14ac:dyDescent="0.35">
      <c r="A41" t="s">
        <v>59</v>
      </c>
      <c r="B41">
        <f t="array" ref="B41">MMULT(TRANSPOSE(oil_mvec),muvec_oil)</f>
        <v>6.182280122238675E-4</v>
      </c>
      <c r="E41" t="s">
        <v>59</v>
      </c>
      <c r="F41" s="4">
        <f>I23</f>
        <v>1.5066403275846238E-3</v>
      </c>
      <c r="N41">
        <v>-0.8</v>
      </c>
      <c r="O41">
        <f t="shared" si="0"/>
        <v>1.8</v>
      </c>
      <c r="P41" s="4">
        <f>N41*mupx_oil+O41*mupy_oil</f>
        <v>2.2173701798732289E-3</v>
      </c>
      <c r="Q41">
        <f>N41^2*sig2px_oil_fixed+O41^2*sig2py_oil+2*N41*O41*sigmaxy_oil</f>
        <v>2.3884613909752319E-3</v>
      </c>
      <c r="R41" s="5">
        <f t="shared" si="1"/>
        <v>4.8871887532355773E-2</v>
      </c>
    </row>
    <row r="42" spans="1:18" x14ac:dyDescent="0.35">
      <c r="A42" t="s">
        <v>86</v>
      </c>
      <c r="B42">
        <f>SQRT(D23)</f>
        <v>1.5823437425297387E-2</v>
      </c>
      <c r="E42" t="s">
        <v>86</v>
      </c>
      <c r="F42" s="4">
        <f>K23</f>
        <v>3.1185086649767088E-2</v>
      </c>
      <c r="N42">
        <v>-0.9</v>
      </c>
      <c r="O42">
        <f t="shared" si="0"/>
        <v>1.9</v>
      </c>
      <c r="P42" s="4">
        <f>N42*mupx_oil+O42*mupy_oil</f>
        <v>2.306211411409304E-3</v>
      </c>
      <c r="Q42">
        <f>N42^2*sig2px_oil_fixed+O42^2*sig2py_oil+2*N42*O42*sigmaxy_oil</f>
        <v>2.6178459234092516E-3</v>
      </c>
      <c r="R42" s="5">
        <f t="shared" si="1"/>
        <v>5.1164889557285778E-2</v>
      </c>
    </row>
    <row r="43" spans="1:18" x14ac:dyDescent="0.35">
      <c r="N43">
        <v>-1</v>
      </c>
      <c r="O43">
        <f t="shared" si="0"/>
        <v>2</v>
      </c>
      <c r="P43" s="4">
        <f>N43*mupx_oil+O43*mupy_oil</f>
        <v>2.39505264294538E-3</v>
      </c>
      <c r="Q43">
        <f>N43^2*sig2px_oil_fixed+O43^2*sig2py_oil+2*N43*O43*sigmaxy_oil</f>
        <v>2.8588728030057814E-3</v>
      </c>
      <c r="R43" s="5">
        <f t="shared" si="1"/>
        <v>5.3468428095519896E-2</v>
      </c>
    </row>
    <row r="44" spans="1:18" x14ac:dyDescent="0.35">
      <c r="A44" t="s">
        <v>62</v>
      </c>
      <c r="H44" t="s">
        <v>89</v>
      </c>
      <c r="N44">
        <v>-1.1000000000000001</v>
      </c>
      <c r="O44">
        <f t="shared" si="0"/>
        <v>2.1</v>
      </c>
      <c r="P44" s="4">
        <f>N44*mupx_oil+O44*mupy_oil</f>
        <v>2.483893874481456E-3</v>
      </c>
      <c r="Q44">
        <f>N44^2*sig2px_oil_fixed+O44^2*sig2py_oil+2*N44*O44*sigmaxy_oil</f>
        <v>3.1115420297648227E-3</v>
      </c>
      <c r="R44" s="5">
        <f t="shared" si="1"/>
        <v>5.5781197815794728E-2</v>
      </c>
    </row>
    <row r="45" spans="1:18" x14ac:dyDescent="0.35">
      <c r="A45" t="s">
        <v>49</v>
      </c>
      <c r="B45" t="s">
        <v>63</v>
      </c>
      <c r="C45" t="s">
        <v>57</v>
      </c>
      <c r="D45" t="s">
        <v>59</v>
      </c>
      <c r="E45" t="s">
        <v>61</v>
      </c>
      <c r="F45" t="s">
        <v>64</v>
      </c>
      <c r="H45" t="s">
        <v>70</v>
      </c>
      <c r="I45" t="s">
        <v>59</v>
      </c>
      <c r="J45" t="s">
        <v>86</v>
      </c>
      <c r="N45">
        <v>-1.2</v>
      </c>
      <c r="O45">
        <f t="shared" si="0"/>
        <v>2.2000000000000002</v>
      </c>
      <c r="P45" s="4">
        <f>N45*mupx_oil+O45*mupy_oil</f>
        <v>2.572735106017532E-3</v>
      </c>
      <c r="Q45">
        <f>N45^2*sig2px_oil_fixed+O45^2*sig2py_oil+2*N45*O45*sigmaxy_oil</f>
        <v>3.3758536036863768E-3</v>
      </c>
      <c r="R45" s="5">
        <f t="shared" si="1"/>
        <v>5.8102096379445523E-2</v>
      </c>
    </row>
    <row r="46" spans="1:18" x14ac:dyDescent="0.35">
      <c r="A46" t="s">
        <v>31</v>
      </c>
      <c r="B46">
        <v>0.29159322148729544</v>
      </c>
      <c r="C46">
        <f>SUM(tvec_oil)</f>
        <v>0.99999999999999989</v>
      </c>
      <c r="D46">
        <f t="array" ref="D46">MMULT(TRANSPOSE(tvec_oil),muvec_oil)-rf_oil</f>
        <v>1.1491307872424062E-3</v>
      </c>
      <c r="E46">
        <f t="array" ref="E46">MMULT(TRANSPOSE(tvec_oil),MMULT(oil_sigma_fixed,tvec_oil))</f>
        <v>4.5826372170762014E-4</v>
      </c>
      <c r="F46">
        <f>D46/SQRT(E46)</f>
        <v>5.3679902878523589E-2</v>
      </c>
      <c r="H46">
        <v>0</v>
      </c>
      <c r="I46">
        <f>rf_oil+H46*(mut_oil-rf_oil)</f>
        <v>1.5674603174603176E-5</v>
      </c>
      <c r="J46">
        <f>H46*sigt_oil</f>
        <v>0</v>
      </c>
      <c r="N46">
        <v>-1.3</v>
      </c>
      <c r="O46">
        <f t="shared" si="0"/>
        <v>2.2999999999999998</v>
      </c>
      <c r="P46" s="4">
        <f>N46*mupx_oil+O46*mupy_oil</f>
        <v>2.6615763375536067E-3</v>
      </c>
      <c r="Q46">
        <f>N46^2*sig2px_oil_fixed+O46^2*sig2py_oil+2*N46*O46*sigmaxy_oil</f>
        <v>3.6518075247704402E-3</v>
      </c>
      <c r="R46" s="5">
        <f t="shared" si="1"/>
        <v>6.0430187197876857E-2</v>
      </c>
    </row>
    <row r="47" spans="1:18" x14ac:dyDescent="0.35">
      <c r="A47" t="s">
        <v>32</v>
      </c>
      <c r="B47">
        <v>0</v>
      </c>
      <c r="H47">
        <v>0.1</v>
      </c>
      <c r="I47">
        <f>rf_oil+H47*(mut_oil-rf_oil)</f>
        <v>1.305876818988438E-4</v>
      </c>
      <c r="J47">
        <f>H47*sigt_oil</f>
        <v>2.1407095125392894E-3</v>
      </c>
      <c r="N47">
        <v>-1.4</v>
      </c>
      <c r="O47">
        <f t="shared" si="0"/>
        <v>2.4</v>
      </c>
      <c r="P47" s="4">
        <f>N47*mupx_oil+O47*mupy_oil</f>
        <v>2.7504175690896823E-3</v>
      </c>
      <c r="Q47">
        <f>N47^2*sig2px_oil_fixed+O47^2*sig2py_oil+2*N47*O47*sigmaxy_oil</f>
        <v>3.9394037930170151E-3</v>
      </c>
      <c r="R47" s="5">
        <f t="shared" si="1"/>
        <v>6.2764669942707532E-2</v>
      </c>
    </row>
    <row r="48" spans="1:18" x14ac:dyDescent="0.35">
      <c r="A48" t="s">
        <v>33</v>
      </c>
      <c r="B48">
        <v>0</v>
      </c>
      <c r="H48">
        <v>0.2</v>
      </c>
      <c r="I48">
        <f>rf_oil+H48*(mut_oil-rf_oil)</f>
        <v>2.4550076062308443E-4</v>
      </c>
      <c r="J48">
        <f>H48*sigt_oil</f>
        <v>4.2814190250785788E-3</v>
      </c>
      <c r="N48">
        <v>-1.5</v>
      </c>
      <c r="O48">
        <f t="shared" si="0"/>
        <v>2.5</v>
      </c>
      <c r="P48" s="4">
        <f>N48*mupx_oil+O48*mupy_oil</f>
        <v>2.8392588006257583E-3</v>
      </c>
      <c r="Q48">
        <f>N48^2*sig2px_oil_fixed+O48^2*sig2py_oil+2*N48*O48*sigmaxy_oil</f>
        <v>4.2386424084261019E-3</v>
      </c>
      <c r="R48" s="5">
        <f t="shared" si="1"/>
        <v>6.5104857026385535E-2</v>
      </c>
    </row>
    <row r="49" spans="1:18" x14ac:dyDescent="0.35">
      <c r="A49" t="s">
        <v>34</v>
      </c>
      <c r="B49">
        <v>0</v>
      </c>
      <c r="H49">
        <v>0.3</v>
      </c>
      <c r="I49">
        <f>rf_oil+H49*(mut_oil-rf_oil)</f>
        <v>3.6041383934732501E-4</v>
      </c>
      <c r="J49">
        <f>H49*sigt_oil</f>
        <v>6.4221285376178669E-3</v>
      </c>
      <c r="N49">
        <v>-1.6</v>
      </c>
      <c r="O49">
        <f t="shared" si="0"/>
        <v>2.6</v>
      </c>
      <c r="P49" s="4">
        <f>N49*mupx_oil+O49*mupy_oil</f>
        <v>2.9281000321618338E-3</v>
      </c>
      <c r="Q49">
        <f>N49^2*sig2px_oil_fixed+O49^2*sig2py_oil+2*N49*O49*sigmaxy_oil</f>
        <v>4.5495233709977011E-3</v>
      </c>
      <c r="R49" s="5">
        <f t="shared" si="1"/>
        <v>6.7450154714408933E-2</v>
      </c>
    </row>
    <row r="50" spans="1:18" x14ac:dyDescent="0.35">
      <c r="A50" t="s">
        <v>35</v>
      </c>
      <c r="B50">
        <v>0</v>
      </c>
      <c r="H50">
        <v>0.4</v>
      </c>
      <c r="I50">
        <f>rf_oil+H50*(mut_oil-rf_oil)</f>
        <v>4.7532691807156569E-4</v>
      </c>
      <c r="J50">
        <f>H50*sigt_oil</f>
        <v>8.5628380501571576E-3</v>
      </c>
      <c r="N50">
        <v>-1.7</v>
      </c>
      <c r="O50">
        <f t="shared" si="0"/>
        <v>2.7</v>
      </c>
      <c r="P50" s="4">
        <f>N50*mupx_oil+O50*mupy_oil</f>
        <v>3.0169412636979098E-3</v>
      </c>
      <c r="Q50">
        <f>N50^2*sig2px_oil_fixed+O50^2*sig2py_oil+2*N50*O50*sigmaxy_oil</f>
        <v>4.8720466807318091E-3</v>
      </c>
      <c r="R50" s="5">
        <f t="shared" si="1"/>
        <v>6.9800047856228647E-2</v>
      </c>
    </row>
    <row r="51" spans="1:18" x14ac:dyDescent="0.35">
      <c r="A51" t="s">
        <v>36</v>
      </c>
      <c r="B51">
        <v>0</v>
      </c>
      <c r="H51">
        <v>0.5</v>
      </c>
      <c r="I51">
        <f>rf_oil+H51*(mut_oil-rf_oil)</f>
        <v>5.9023999679580627E-4</v>
      </c>
      <c r="J51">
        <f>H51*sigt_oil</f>
        <v>1.0703547562696446E-2</v>
      </c>
      <c r="N51">
        <v>-1.8</v>
      </c>
      <c r="O51">
        <f t="shared" si="0"/>
        <v>2.8</v>
      </c>
      <c r="P51" s="4">
        <f>N51*mupx_oil+O51*mupy_oil</f>
        <v>3.1057824952339845E-3</v>
      </c>
      <c r="Q51">
        <f>N51^2*sig2px_oil_fixed+O51^2*sig2py_oil+2*N51*O51*sigmaxy_oil</f>
        <v>5.2062123376284287E-3</v>
      </c>
      <c r="R51" s="5">
        <f t="shared" si="1"/>
        <v>7.2154087463070504E-2</v>
      </c>
    </row>
    <row r="52" spans="1:18" x14ac:dyDescent="0.35">
      <c r="A52" t="s">
        <v>37</v>
      </c>
      <c r="B52">
        <v>0</v>
      </c>
      <c r="H52">
        <v>0.6</v>
      </c>
      <c r="I52">
        <f>rf_oil+H52*(mut_oil-rf_oil)</f>
        <v>7.0515307552004684E-4</v>
      </c>
      <c r="J52">
        <f>H52*sigt_oil</f>
        <v>1.2844257075235734E-2</v>
      </c>
      <c r="N52">
        <v>-1.9</v>
      </c>
      <c r="O52">
        <f t="shared" si="0"/>
        <v>2.9</v>
      </c>
      <c r="P52" s="4">
        <f>N52*mupx_oil+O52*mupy_oil</f>
        <v>3.1946237267700605E-3</v>
      </c>
      <c r="Q52">
        <f>N52^2*sig2px_oil_fixed+O52^2*sig2py_oil+2*N52*O52*sigmaxy_oil</f>
        <v>5.5520203416875597E-3</v>
      </c>
      <c r="R52" s="5">
        <f t="shared" si="1"/>
        <v>7.4511880540539033E-2</v>
      </c>
    </row>
    <row r="53" spans="1:18" x14ac:dyDescent="0.35">
      <c r="A53" t="s">
        <v>38</v>
      </c>
      <c r="B53">
        <v>0.32768040691864991</v>
      </c>
      <c r="H53">
        <v>0.7</v>
      </c>
      <c r="I53">
        <f>rf_oil+H53*(mut_oil-rf_oil)</f>
        <v>8.2006615424428742E-4</v>
      </c>
      <c r="J53">
        <f>H53*sigt_oil</f>
        <v>1.4984966587775024E-2</v>
      </c>
      <c r="N53">
        <v>-2</v>
      </c>
      <c r="O53">
        <f t="shared" si="0"/>
        <v>3</v>
      </c>
      <c r="P53" s="4">
        <f>N53*mupx_oil+O53*mupy_oil</f>
        <v>3.2834649583061365E-3</v>
      </c>
      <c r="Q53">
        <f>N53^2*sig2px_oil_fixed+O53^2*sig2py_oil+2*N53*O53*sigmaxy_oil</f>
        <v>5.9094706929092022E-3</v>
      </c>
      <c r="R53" s="5">
        <f t="shared" si="1"/>
        <v>7.6873081718565189E-2</v>
      </c>
    </row>
    <row r="54" spans="1:18" x14ac:dyDescent="0.35">
      <c r="A54" t="s">
        <v>39</v>
      </c>
      <c r="B54">
        <v>0.19319403262053628</v>
      </c>
      <c r="H54">
        <v>0.8</v>
      </c>
      <c r="I54">
        <f>rf_oil+H54*(mut_oil-rf_oil)</f>
        <v>9.3497923296852821E-4</v>
      </c>
      <c r="J54">
        <f>H54*sigt_oil</f>
        <v>1.7125676100314315E-2</v>
      </c>
    </row>
    <row r="55" spans="1:18" x14ac:dyDescent="0.35">
      <c r="A55" t="s">
        <v>40</v>
      </c>
      <c r="B55">
        <v>0</v>
      </c>
      <c r="H55">
        <v>0.9</v>
      </c>
      <c r="I55">
        <f>rf_oil+H55*(mut_oil-rf_oil)</f>
        <v>1.0498923116927688E-3</v>
      </c>
      <c r="J55">
        <f>H55*sigt_oil</f>
        <v>1.9266385612853602E-2</v>
      </c>
    </row>
    <row r="56" spans="1:18" x14ac:dyDescent="0.35">
      <c r="A56" t="s">
        <v>41</v>
      </c>
      <c r="B56">
        <v>0</v>
      </c>
      <c r="H56">
        <v>1</v>
      </c>
      <c r="I56">
        <f>rf_oil+H56*(mut_oil-rf_oil)</f>
        <v>1.1648053904170094E-3</v>
      </c>
      <c r="J56">
        <f>H56*sigt_oil</f>
        <v>2.1407095125392891E-2</v>
      </c>
    </row>
    <row r="57" spans="1:18" x14ac:dyDescent="0.35">
      <c r="A57" t="s">
        <v>42</v>
      </c>
      <c r="B57">
        <v>0.18753233897351831</v>
      </c>
      <c r="H57">
        <v>1.1000000000000001</v>
      </c>
      <c r="I57">
        <f>rf_oil+H57*(mut_oil-rf_oil)</f>
        <v>1.2797184691412502E-3</v>
      </c>
      <c r="J57">
        <f>H57*sigt_oil</f>
        <v>2.3547804637932181E-2</v>
      </c>
    </row>
    <row r="58" spans="1:18" x14ac:dyDescent="0.35">
      <c r="A58" t="s">
        <v>43</v>
      </c>
      <c r="B58">
        <v>0</v>
      </c>
      <c r="H58">
        <v>1.2</v>
      </c>
      <c r="I58">
        <f>rf_oil+H58*(mut_oil-rf_oil)</f>
        <v>1.3946315478654905E-3</v>
      </c>
      <c r="J58">
        <f>H58*sigt_oil</f>
        <v>2.5688514150471468E-2</v>
      </c>
    </row>
    <row r="59" spans="1:18" x14ac:dyDescent="0.35">
      <c r="A59" t="s">
        <v>44</v>
      </c>
      <c r="B59">
        <v>0</v>
      </c>
      <c r="H59">
        <v>1.3</v>
      </c>
      <c r="I59">
        <f>rf_oil+H59*(mut_oil-rf_oil)</f>
        <v>1.5095446265897313E-3</v>
      </c>
      <c r="J59">
        <f>H59*sigt_oil</f>
        <v>2.7829223663010761E-2</v>
      </c>
    </row>
    <row r="60" spans="1:18" x14ac:dyDescent="0.35">
      <c r="A60" t="s">
        <v>45</v>
      </c>
      <c r="B60">
        <v>0</v>
      </c>
      <c r="H60">
        <v>1.4</v>
      </c>
      <c r="I60">
        <f>rf_oil+H60*(mut_oil-rf_oil)</f>
        <v>1.6244577053139717E-3</v>
      </c>
      <c r="J60">
        <f>H60*sigt_oil</f>
        <v>2.9969933175550047E-2</v>
      </c>
    </row>
    <row r="61" spans="1:18" x14ac:dyDescent="0.35">
      <c r="A61" t="s">
        <v>46</v>
      </c>
      <c r="B61">
        <v>0</v>
      </c>
      <c r="H61">
        <v>1.5</v>
      </c>
      <c r="I61">
        <f>rf_oil+H61*(mut_oil-rf_oil)</f>
        <v>1.7393707840382125E-3</v>
      </c>
      <c r="J61">
        <f>H61*sigt_oil</f>
        <v>3.2110642688089337E-2</v>
      </c>
    </row>
    <row r="62" spans="1:18" x14ac:dyDescent="0.35">
      <c r="A62" t="s">
        <v>47</v>
      </c>
      <c r="B62">
        <v>0</v>
      </c>
      <c r="H62">
        <v>1.6</v>
      </c>
      <c r="I62">
        <f>rf_oil+H62*(mut_oil-rf_oil)</f>
        <v>1.8542838627624532E-3</v>
      </c>
      <c r="J62">
        <f>H62*sigt_oil</f>
        <v>3.4251352200628631E-2</v>
      </c>
    </row>
    <row r="63" spans="1:18" x14ac:dyDescent="0.35">
      <c r="A63" t="s">
        <v>48</v>
      </c>
      <c r="B63">
        <v>0</v>
      </c>
      <c r="H63">
        <v>1.7</v>
      </c>
      <c r="I63">
        <f>rf_oil+H63*(mut_oil-rf_oil)</f>
        <v>1.969196941486694E-3</v>
      </c>
      <c r="J63">
        <f>H63*sigt_oil</f>
        <v>3.6392061713167917E-2</v>
      </c>
    </row>
    <row r="64" spans="1:18" x14ac:dyDescent="0.35">
      <c r="A64" t="s">
        <v>59</v>
      </c>
      <c r="B64">
        <f t="array" ref="B64">MMULT(TRANSPOSE(tvec_oil),muvec_oil)</f>
        <v>1.1648053904170094E-3</v>
      </c>
      <c r="H64">
        <v>1.8</v>
      </c>
      <c r="I64">
        <f>rf_oil+H64*(mut_oil-rf_oil)</f>
        <v>2.0841100202109346E-3</v>
      </c>
      <c r="J64">
        <f>H64*sigt_oil</f>
        <v>3.8532771225707203E-2</v>
      </c>
    </row>
    <row r="65" spans="1:10" x14ac:dyDescent="0.35">
      <c r="A65" t="s">
        <v>86</v>
      </c>
      <c r="B65">
        <f>SQRT(E46)</f>
        <v>2.1407095125392891E-2</v>
      </c>
      <c r="H65">
        <v>1.9</v>
      </c>
      <c r="I65">
        <f>rf_oil+H65*(mut_oil-rf_oil)</f>
        <v>2.1990230989351752E-3</v>
      </c>
      <c r="J65">
        <f>H65*sigt_oil</f>
        <v>4.067348073824649E-2</v>
      </c>
    </row>
    <row r="66" spans="1:10" x14ac:dyDescent="0.35">
      <c r="H66">
        <v>2</v>
      </c>
      <c r="I66">
        <f>rf_oil+H66*(mut_oil-rf_oil)</f>
        <v>2.3139361776594158E-3</v>
      </c>
      <c r="J66">
        <f>H66*sigt_oil</f>
        <v>4.2814190250785783E-2</v>
      </c>
    </row>
    <row r="67" spans="1:10" x14ac:dyDescent="0.35">
      <c r="H67">
        <v>2.1</v>
      </c>
      <c r="I67">
        <f>rf_oil+H67*(mut_oil-rf_oil)</f>
        <v>2.4288492563836563E-3</v>
      </c>
      <c r="J67">
        <f>H67*sigt_oil</f>
        <v>4.4954899763325076E-2</v>
      </c>
    </row>
    <row r="68" spans="1:10" x14ac:dyDescent="0.35">
      <c r="H68">
        <v>2.2000000000000002</v>
      </c>
      <c r="I68">
        <f>rf_oil+H68*(mut_oil-rf_oil)</f>
        <v>2.5437623351078974E-3</v>
      </c>
      <c r="J68">
        <f>H68*sigt_oil</f>
        <v>4.7095609275864363E-2</v>
      </c>
    </row>
    <row r="69" spans="1:10" x14ac:dyDescent="0.35">
      <c r="H69">
        <v>2.2999999999999998</v>
      </c>
      <c r="I69">
        <f>rf_oil+H69*(mut_oil-rf_oil)</f>
        <v>2.6586754138321375E-3</v>
      </c>
      <c r="J69">
        <f>H69*sigt_oil</f>
        <v>4.9236318788403649E-2</v>
      </c>
    </row>
    <row r="70" spans="1:10" x14ac:dyDescent="0.35">
      <c r="H70">
        <v>2.4</v>
      </c>
      <c r="I70">
        <f>rf_oil+H70*(mut_oil-rf_oil)</f>
        <v>2.7735884925563781E-3</v>
      </c>
      <c r="J70">
        <f>H70*sigt_oil</f>
        <v>5.1377028300942935E-2</v>
      </c>
    </row>
    <row r="71" spans="1:10" x14ac:dyDescent="0.35">
      <c r="H71">
        <v>2.5</v>
      </c>
      <c r="I71">
        <f>rf_oil+H71*(mut_oil-rf_oil)</f>
        <v>2.8885015712806191E-3</v>
      </c>
      <c r="J71">
        <f>H71*sigt_oil</f>
        <v>5.3517737813482229E-2</v>
      </c>
    </row>
    <row r="72" spans="1:10" x14ac:dyDescent="0.35">
      <c r="H72">
        <v>2.6</v>
      </c>
      <c r="I72">
        <f>rf_oil+H72*(mut_oil-rf_oil)</f>
        <v>3.0034146500048597E-3</v>
      </c>
      <c r="J72">
        <f>H72*sigt_oil</f>
        <v>5.5658447326021522E-2</v>
      </c>
    </row>
    <row r="73" spans="1:10" x14ac:dyDescent="0.35">
      <c r="H73">
        <v>2.7</v>
      </c>
      <c r="I73">
        <f>rf_oil+H73*(mut_oil-rf_oil)</f>
        <v>3.1183277287291002E-3</v>
      </c>
      <c r="J73">
        <f>H73*sigt_oil</f>
        <v>5.7799156838560808E-2</v>
      </c>
    </row>
    <row r="74" spans="1:10" x14ac:dyDescent="0.35">
      <c r="H74">
        <v>2.8</v>
      </c>
      <c r="I74">
        <f>rf_oil+H74*(mut_oil-rf_oil)</f>
        <v>3.2332408074533404E-3</v>
      </c>
      <c r="J74">
        <f>H74*sigt_oil</f>
        <v>5.9939866351100095E-2</v>
      </c>
    </row>
    <row r="75" spans="1:10" x14ac:dyDescent="0.35">
      <c r="H75">
        <v>2.9</v>
      </c>
      <c r="I75">
        <f>rf_oil+H75*(mut_oil-rf_oil)</f>
        <v>3.3481538861775814E-3</v>
      </c>
      <c r="J75">
        <f>H75*sigt_oil</f>
        <v>6.2080575863639381E-2</v>
      </c>
    </row>
    <row r="76" spans="1:10" x14ac:dyDescent="0.35">
      <c r="H76">
        <v>3</v>
      </c>
      <c r="I76">
        <f>rf_oil+H76*(mut_oil-rf_oil)</f>
        <v>3.463066964901822E-3</v>
      </c>
      <c r="J76">
        <f>H76*sigt_oil</f>
        <v>6.4221285376178674E-2</v>
      </c>
    </row>
    <row r="77" spans="1:10" x14ac:dyDescent="0.35">
      <c r="H77">
        <v>3.1</v>
      </c>
      <c r="I77">
        <f>rf_oil+H77*(mut_oil-rf_oil)</f>
        <v>3.5779800436260625E-3</v>
      </c>
      <c r="J77">
        <f>H77*sigt_oil</f>
        <v>6.6361994888717968E-2</v>
      </c>
    </row>
    <row r="78" spans="1:10" x14ac:dyDescent="0.35">
      <c r="H78">
        <v>3.2</v>
      </c>
      <c r="I78">
        <f>rf_oil+H78*(mut_oil-rf_oil)</f>
        <v>3.6928931223503035E-3</v>
      </c>
      <c r="J78">
        <f>H78*sigt_oil</f>
        <v>6.8502704401257261E-2</v>
      </c>
    </row>
    <row r="79" spans="1:10" x14ac:dyDescent="0.35">
      <c r="H79">
        <v>3.3</v>
      </c>
      <c r="I79">
        <f>rf_oil+H79*(mut_oil-rf_oil)</f>
        <v>3.8078062010745437E-3</v>
      </c>
      <c r="J79">
        <f>H79*sigt_oil</f>
        <v>7.0643413913796541E-2</v>
      </c>
    </row>
    <row r="80" spans="1:10" x14ac:dyDescent="0.35">
      <c r="H80">
        <v>3.4</v>
      </c>
      <c r="I80">
        <f>rf_oil+H80*(mut_oil-rf_oil)</f>
        <v>3.9227192797987847E-3</v>
      </c>
      <c r="J80">
        <f>H80*sigt_oil</f>
        <v>7.2784123426335834E-2</v>
      </c>
    </row>
    <row r="81" spans="8:10" x14ac:dyDescent="0.35">
      <c r="H81">
        <v>3.5</v>
      </c>
      <c r="I81">
        <f>rf_oil+H81*(mut_oil-rf_oil)</f>
        <v>4.0376323585230248E-3</v>
      </c>
      <c r="J81">
        <f>H81*sigt_oil</f>
        <v>7.4924832938875113E-2</v>
      </c>
    </row>
    <row r="82" spans="8:10" x14ac:dyDescent="0.35">
      <c r="H82">
        <v>3.6</v>
      </c>
      <c r="I82">
        <f>rf_oil+H82*(mut_oil-rf_oil)</f>
        <v>4.1525454372472658E-3</v>
      </c>
      <c r="J82">
        <f>H82*sigt_oil</f>
        <v>7.7065542451414407E-2</v>
      </c>
    </row>
    <row r="83" spans="8:10" x14ac:dyDescent="0.35">
      <c r="H83">
        <v>3.7</v>
      </c>
      <c r="I83">
        <f>rf_oil+H83*(mut_oil-rf_oil)</f>
        <v>4.2674585159715069E-3</v>
      </c>
      <c r="J83">
        <f>H83*sigt_oil</f>
        <v>7.92062519639537E-2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2CA29-5CC9-483F-8AE6-30494420A2FD}">
  <dimension ref="A1:J32"/>
  <sheetViews>
    <sheetView tabSelected="1" workbookViewId="0">
      <selection activeCell="F3" sqref="F3"/>
    </sheetView>
  </sheetViews>
  <sheetFormatPr defaultRowHeight="14.5" x14ac:dyDescent="0.35"/>
  <cols>
    <col min="1" max="1" width="33.08984375" bestFit="1" customWidth="1"/>
    <col min="2" max="2" width="0" hidden="1" customWidth="1"/>
    <col min="4" max="4" width="17.26953125" bestFit="1" customWidth="1"/>
    <col min="5" max="5" width="10.08984375" customWidth="1"/>
    <col min="6" max="6" width="30.81640625" bestFit="1" customWidth="1"/>
  </cols>
  <sheetData>
    <row r="1" spans="1:10" x14ac:dyDescent="0.35">
      <c r="A1" s="28" t="s">
        <v>145</v>
      </c>
      <c r="B1" s="28"/>
      <c r="C1" s="28"/>
      <c r="D1" s="28"/>
      <c r="F1" s="29" t="s">
        <v>144</v>
      </c>
      <c r="G1" s="29"/>
      <c r="H1" s="29"/>
    </row>
    <row r="2" spans="1:10" x14ac:dyDescent="0.35">
      <c r="A2" t="s">
        <v>123</v>
      </c>
      <c r="B2" s="8" t="s">
        <v>124</v>
      </c>
      <c r="C2" s="8" t="s">
        <v>85</v>
      </c>
      <c r="D2" s="8" t="s">
        <v>91</v>
      </c>
      <c r="E2" s="8" t="s">
        <v>124</v>
      </c>
      <c r="F2" s="8" t="s">
        <v>123</v>
      </c>
      <c r="G2" s="8" t="s">
        <v>125</v>
      </c>
      <c r="H2" s="8" t="s">
        <v>91</v>
      </c>
    </row>
    <row r="3" spans="1:10" x14ac:dyDescent="0.35">
      <c r="A3" s="27" t="s">
        <v>101</v>
      </c>
      <c r="B3" s="9" t="s">
        <v>0</v>
      </c>
      <c r="C3" s="4">
        <v>7.9783347062498036E-4</v>
      </c>
      <c r="D3" s="4">
        <v>2.8069413005307818E-2</v>
      </c>
      <c r="E3" t="s">
        <v>31</v>
      </c>
      <c r="F3" t="s">
        <v>126</v>
      </c>
      <c r="G3" s="5">
        <v>5.5277474126565478E-4</v>
      </c>
      <c r="H3" s="5">
        <v>1.977516851802668E-2</v>
      </c>
      <c r="J3" s="26"/>
    </row>
    <row r="4" spans="1:10" x14ac:dyDescent="0.35">
      <c r="A4" s="27" t="s">
        <v>116</v>
      </c>
      <c r="B4" t="s">
        <v>1</v>
      </c>
      <c r="C4" s="4">
        <v>-4.315274401461485E-4</v>
      </c>
      <c r="D4" s="4">
        <v>1.761178313564676E-2</v>
      </c>
      <c r="E4" t="s">
        <v>32</v>
      </c>
      <c r="F4" t="s">
        <v>127</v>
      </c>
      <c r="G4" s="5">
        <v>4.2038395584204319E-4</v>
      </c>
      <c r="H4" s="5">
        <v>2.3338893364724958E-2</v>
      </c>
    </row>
    <row r="5" spans="1:10" x14ac:dyDescent="0.35">
      <c r="A5" s="27" t="s">
        <v>100</v>
      </c>
      <c r="B5" t="s">
        <v>2</v>
      </c>
      <c r="C5" s="4">
        <v>2.7265705979079362E-4</v>
      </c>
      <c r="D5" s="4">
        <v>1.3038502464078826E-2</v>
      </c>
      <c r="E5" t="s">
        <v>33</v>
      </c>
      <c r="F5" t="s">
        <v>128</v>
      </c>
      <c r="G5" s="5">
        <v>9.9761768193697012E-4</v>
      </c>
      <c r="H5" s="5">
        <v>2.7819132008813596E-2</v>
      </c>
    </row>
    <row r="6" spans="1:10" x14ac:dyDescent="0.35">
      <c r="A6" s="27" t="s">
        <v>112</v>
      </c>
      <c r="B6" t="s">
        <v>3</v>
      </c>
      <c r="C6" s="4">
        <v>1.3623048524174554E-4</v>
      </c>
      <c r="D6" s="4">
        <v>1.7501382332455042E-2</v>
      </c>
      <c r="E6" t="s">
        <v>34</v>
      </c>
      <c r="F6" t="s">
        <v>129</v>
      </c>
      <c r="G6" s="5">
        <v>6.4785233563763246E-4</v>
      </c>
      <c r="H6" s="5">
        <v>2.2072780545638344E-2</v>
      </c>
    </row>
    <row r="7" spans="1:10" x14ac:dyDescent="0.35">
      <c r="A7" s="27" t="s">
        <v>108</v>
      </c>
      <c r="B7" t="s">
        <v>4</v>
      </c>
      <c r="C7" s="4">
        <v>3.3743094104428655E-4</v>
      </c>
      <c r="D7" s="4">
        <v>4.6517713906492127E-2</v>
      </c>
      <c r="E7" t="s">
        <v>35</v>
      </c>
      <c r="F7" t="s">
        <v>130</v>
      </c>
      <c r="G7" s="5">
        <v>5.9203437278207633E-4</v>
      </c>
      <c r="H7" s="5">
        <v>2.8241793905584147E-2</v>
      </c>
    </row>
    <row r="8" spans="1:10" x14ac:dyDescent="0.35">
      <c r="A8" s="27" t="s">
        <v>104</v>
      </c>
      <c r="B8" t="s">
        <v>5</v>
      </c>
      <c r="C8" s="4">
        <v>1.6260829660981538E-3</v>
      </c>
      <c r="D8" s="4">
        <v>5.3077286243969624E-2</v>
      </c>
      <c r="E8" t="s">
        <v>36</v>
      </c>
      <c r="F8" t="s">
        <v>131</v>
      </c>
      <c r="G8" s="5">
        <v>8.5463254452544147E-4</v>
      </c>
      <c r="H8" s="5">
        <v>3.0024119993597571E-2</v>
      </c>
    </row>
    <row r="9" spans="1:10" x14ac:dyDescent="0.35">
      <c r="A9" s="27" t="s">
        <v>94</v>
      </c>
      <c r="B9" t="s">
        <v>6</v>
      </c>
      <c r="C9" s="4">
        <v>7.1313969107124515E-4</v>
      </c>
      <c r="D9" s="4">
        <v>1.8924251732274591E-2</v>
      </c>
      <c r="E9" t="s">
        <v>37</v>
      </c>
      <c r="F9" t="s">
        <v>132</v>
      </c>
      <c r="G9" s="5">
        <v>8.1443030477675569E-4</v>
      </c>
      <c r="H9" s="5">
        <v>2.4175009220059596E-2</v>
      </c>
    </row>
    <row r="10" spans="1:10" x14ac:dyDescent="0.35">
      <c r="A10" s="8" t="s">
        <v>122</v>
      </c>
      <c r="B10" t="s">
        <v>7</v>
      </c>
      <c r="C10" s="4">
        <v>6.8896768745870072E-4</v>
      </c>
      <c r="D10" s="4">
        <v>1.866948447077205E-2</v>
      </c>
      <c r="E10" t="s">
        <v>38</v>
      </c>
      <c r="F10" t="s">
        <v>133</v>
      </c>
      <c r="G10" s="5">
        <v>1.5066403913136116E-3</v>
      </c>
      <c r="H10" s="5">
        <v>3.1197191632409482E-2</v>
      </c>
    </row>
    <row r="11" spans="1:10" x14ac:dyDescent="0.35">
      <c r="A11" s="27" t="s">
        <v>115</v>
      </c>
      <c r="B11" t="s">
        <v>8</v>
      </c>
      <c r="C11" s="4">
        <v>9.5302322830121723E-4</v>
      </c>
      <c r="D11" s="4">
        <v>3.3659080076202094E-2</v>
      </c>
      <c r="E11" t="s">
        <v>39</v>
      </c>
      <c r="F11" t="s">
        <v>134</v>
      </c>
      <c r="G11" s="5">
        <v>1.2905038915374584E-3</v>
      </c>
      <c r="H11" s="5">
        <v>2.9543307411380969E-2</v>
      </c>
    </row>
    <row r="12" spans="1:10" x14ac:dyDescent="0.35">
      <c r="A12" s="27" t="s">
        <v>106</v>
      </c>
      <c r="B12" t="s">
        <v>9</v>
      </c>
      <c r="C12" s="4">
        <v>6.4267298342303078E-4</v>
      </c>
      <c r="D12" s="4">
        <v>1.9484037318405919E-2</v>
      </c>
      <c r="E12" t="s">
        <v>40</v>
      </c>
      <c r="F12" t="s">
        <v>135</v>
      </c>
      <c r="G12" s="5">
        <v>1.1486262533753457E-3</v>
      </c>
      <c r="H12" s="5">
        <v>3.6862248407757918E-2</v>
      </c>
    </row>
    <row r="13" spans="1:10" x14ac:dyDescent="0.35">
      <c r="A13" s="27" t="s">
        <v>119</v>
      </c>
      <c r="B13" t="s">
        <v>10</v>
      </c>
      <c r="C13" s="4">
        <v>9.9522011735890732E-4</v>
      </c>
      <c r="D13" s="4">
        <v>2.2759113841790347E-2</v>
      </c>
      <c r="E13" t="s">
        <v>41</v>
      </c>
      <c r="F13" t="s">
        <v>136</v>
      </c>
      <c r="G13" s="5">
        <v>8.8406801603523781E-4</v>
      </c>
      <c r="H13" s="5">
        <v>3.9376830680469939E-2</v>
      </c>
    </row>
    <row r="14" spans="1:10" x14ac:dyDescent="0.35">
      <c r="A14" s="27" t="s">
        <v>95</v>
      </c>
      <c r="B14" t="s">
        <v>11</v>
      </c>
      <c r="C14" s="4">
        <v>7.441604403499245E-4</v>
      </c>
      <c r="D14" s="4">
        <v>1.8434199574901895E-2</v>
      </c>
      <c r="E14" t="s">
        <v>42</v>
      </c>
      <c r="F14" t="s">
        <v>137</v>
      </c>
      <c r="G14" s="5">
        <v>1.3896581083384046E-3</v>
      </c>
      <c r="H14" s="5">
        <v>3.2990196938627668E-2</v>
      </c>
    </row>
    <row r="15" spans="1:10" x14ac:dyDescent="0.35">
      <c r="A15" s="27" t="s">
        <v>107</v>
      </c>
      <c r="B15" t="s">
        <v>12</v>
      </c>
      <c r="C15" s="4">
        <v>1.1276372883016355E-3</v>
      </c>
      <c r="D15" s="4">
        <v>2.1917794397699968E-2</v>
      </c>
      <c r="E15" t="s">
        <v>43</v>
      </c>
      <c r="F15" t="s">
        <v>138</v>
      </c>
      <c r="G15" s="5">
        <v>8.3090610299695836E-4</v>
      </c>
      <c r="H15" s="5">
        <v>2.6295756093085737E-2</v>
      </c>
    </row>
    <row r="16" spans="1:10" x14ac:dyDescent="0.35">
      <c r="A16" s="27" t="s">
        <v>103</v>
      </c>
      <c r="B16" t="s">
        <v>13</v>
      </c>
      <c r="C16" s="4">
        <v>3.0795464550313566E-3</v>
      </c>
      <c r="D16" s="4">
        <v>4.3862209388161641E-2</v>
      </c>
      <c r="E16" t="s">
        <v>44</v>
      </c>
      <c r="F16" t="s">
        <v>139</v>
      </c>
      <c r="G16" s="5">
        <v>5.1738813818357214E-4</v>
      </c>
      <c r="H16" s="5">
        <v>2.3099365175088867E-2</v>
      </c>
    </row>
    <row r="17" spans="1:8" x14ac:dyDescent="0.35">
      <c r="A17" s="27" t="s">
        <v>111</v>
      </c>
      <c r="B17" t="s">
        <v>14</v>
      </c>
      <c r="C17" s="4">
        <v>6.3259384454978913E-4</v>
      </c>
      <c r="D17" s="4">
        <v>1.7336599189839617E-2</v>
      </c>
      <c r="E17" t="s">
        <v>45</v>
      </c>
      <c r="F17" t="s">
        <v>140</v>
      </c>
      <c r="G17" s="5">
        <v>6.6367594689821095E-4</v>
      </c>
      <c r="H17" s="5">
        <v>2.8383465673131554E-2</v>
      </c>
    </row>
    <row r="18" spans="1:8" x14ac:dyDescent="0.35">
      <c r="A18" s="27" t="s">
        <v>99</v>
      </c>
      <c r="B18" t="s">
        <v>15</v>
      </c>
      <c r="C18" s="4">
        <v>1.3051729252966547E-3</v>
      </c>
      <c r="D18" s="4">
        <v>2.8468248479090488E-2</v>
      </c>
      <c r="E18" t="s">
        <v>46</v>
      </c>
      <c r="F18" t="s">
        <v>141</v>
      </c>
      <c r="G18" s="5">
        <v>6.7023035060421315E-4</v>
      </c>
      <c r="H18" s="5">
        <v>2.1398853429952958E-2</v>
      </c>
    </row>
    <row r="19" spans="1:8" x14ac:dyDescent="0.35">
      <c r="A19" s="27" t="s">
        <v>113</v>
      </c>
      <c r="B19" t="s">
        <v>16</v>
      </c>
      <c r="C19" s="4">
        <v>1.1574578469518055E-3</v>
      </c>
      <c r="D19" s="4">
        <v>3.7954739317374024E-2</v>
      </c>
      <c r="E19" t="s">
        <v>47</v>
      </c>
      <c r="F19" t="s">
        <v>142</v>
      </c>
      <c r="G19" s="5">
        <v>1.0456792532962103E-3</v>
      </c>
      <c r="H19" s="5">
        <v>3.0110474385822452E-2</v>
      </c>
    </row>
    <row r="20" spans="1:8" x14ac:dyDescent="0.35">
      <c r="A20" s="27" t="s">
        <v>117</v>
      </c>
      <c r="B20" t="s">
        <v>17</v>
      </c>
      <c r="C20" s="4">
        <v>8.5849627558649358E-5</v>
      </c>
      <c r="D20" s="4">
        <v>1.7992282632964266E-2</v>
      </c>
      <c r="E20" t="s">
        <v>48</v>
      </c>
      <c r="F20" t="s">
        <v>143</v>
      </c>
      <c r="G20" s="5">
        <v>7.0569362021410682E-4</v>
      </c>
      <c r="H20" s="5">
        <v>2.1322259420763386E-2</v>
      </c>
    </row>
    <row r="21" spans="1:8" x14ac:dyDescent="0.35">
      <c r="A21" s="27" t="s">
        <v>97</v>
      </c>
      <c r="B21" t="s">
        <v>18</v>
      </c>
      <c r="C21" s="4">
        <v>5.7962477213527742E-4</v>
      </c>
      <c r="D21" s="4">
        <v>1.8559294168187392E-2</v>
      </c>
    </row>
    <row r="22" spans="1:8" x14ac:dyDescent="0.35">
      <c r="A22" s="27" t="s">
        <v>114</v>
      </c>
      <c r="B22" t="s">
        <v>19</v>
      </c>
      <c r="C22" s="4">
        <v>6.4703328818464323E-4</v>
      </c>
      <c r="D22" s="4">
        <v>3.0757671313832783E-2</v>
      </c>
    </row>
    <row r="23" spans="1:8" x14ac:dyDescent="0.35">
      <c r="A23" s="27" t="s">
        <v>118</v>
      </c>
      <c r="B23" t="s">
        <v>20</v>
      </c>
      <c r="C23" s="4">
        <v>9.1236188198493993E-4</v>
      </c>
      <c r="D23" s="4">
        <v>3.7402179492301943E-2</v>
      </c>
    </row>
    <row r="24" spans="1:8" x14ac:dyDescent="0.35">
      <c r="A24" s="27" t="s">
        <v>121</v>
      </c>
      <c r="B24" t="s">
        <v>21</v>
      </c>
      <c r="C24" s="4">
        <v>5.3592205097059849E-4</v>
      </c>
      <c r="D24" s="4">
        <v>2.1487131196134473E-2</v>
      </c>
    </row>
    <row r="25" spans="1:8" x14ac:dyDescent="0.35">
      <c r="A25" s="27" t="s">
        <v>109</v>
      </c>
      <c r="B25" t="s">
        <v>22</v>
      </c>
      <c r="C25" s="4">
        <v>1.9935107149519887E-3</v>
      </c>
      <c r="D25" s="4">
        <v>2.9677384945183904E-2</v>
      </c>
    </row>
    <row r="26" spans="1:8" x14ac:dyDescent="0.35">
      <c r="A26" s="27" t="s">
        <v>102</v>
      </c>
      <c r="B26" t="s">
        <v>23</v>
      </c>
      <c r="C26" s="4">
        <v>4.8724149676163526E-4</v>
      </c>
      <c r="D26" s="4">
        <v>2.0991092447789933E-2</v>
      </c>
    </row>
    <row r="27" spans="1:8" x14ac:dyDescent="0.35">
      <c r="A27" s="8" t="s">
        <v>120</v>
      </c>
      <c r="B27" t="s">
        <v>24</v>
      </c>
      <c r="C27" s="4">
        <v>1.9824993475466811E-3</v>
      </c>
      <c r="D27" s="4">
        <v>4.9001106763084952E-2</v>
      </c>
    </row>
    <row r="28" spans="1:8" x14ac:dyDescent="0.35">
      <c r="A28" s="27" t="s">
        <v>96</v>
      </c>
      <c r="B28" t="s">
        <v>25</v>
      </c>
      <c r="C28" s="4">
        <v>1.3583555676979953E-3</v>
      </c>
      <c r="D28" s="4">
        <v>4.4624764039490616E-2</v>
      </c>
    </row>
    <row r="29" spans="1:8" x14ac:dyDescent="0.35">
      <c r="A29" s="27" t="s">
        <v>110</v>
      </c>
      <c r="B29" t="s">
        <v>26</v>
      </c>
      <c r="C29" s="4">
        <v>1.3549065219848006E-3</v>
      </c>
      <c r="D29" s="4">
        <v>3.8444734715952299E-2</v>
      </c>
    </row>
    <row r="30" spans="1:8" x14ac:dyDescent="0.35">
      <c r="A30" s="27" t="s">
        <v>105</v>
      </c>
      <c r="B30" t="s">
        <v>27</v>
      </c>
      <c r="C30" s="4">
        <v>8.8207583715533324E-5</v>
      </c>
      <c r="D30" s="4">
        <v>4.3210804481831754E-2</v>
      </c>
    </row>
    <row r="31" spans="1:8" x14ac:dyDescent="0.35">
      <c r="A31" s="27" t="s">
        <v>98</v>
      </c>
      <c r="B31" t="s">
        <v>28</v>
      </c>
      <c r="C31" s="4">
        <v>7.7468472231210367E-4</v>
      </c>
      <c r="D31" s="4">
        <v>2.1822944640546113E-2</v>
      </c>
    </row>
    <row r="32" spans="1:8" x14ac:dyDescent="0.35">
      <c r="A32" s="27" t="s">
        <v>93</v>
      </c>
      <c r="B32" t="s">
        <v>29</v>
      </c>
      <c r="C32" s="4">
        <v>8.2494544676715712E-4</v>
      </c>
      <c r="D32" s="4">
        <v>2.5046004464928547E-2</v>
      </c>
    </row>
  </sheetData>
  <mergeCells count="2">
    <mergeCell ref="F1:H1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28</vt:i4>
      </vt:variant>
    </vt:vector>
  </HeadingPairs>
  <TitlesOfParts>
    <vt:vector size="34" baseType="lpstr">
      <vt:lpstr>Clean Energy Returns</vt:lpstr>
      <vt:lpstr>Oil Returns</vt:lpstr>
      <vt:lpstr>Clean Energy Portfolio</vt:lpstr>
      <vt:lpstr>Oil Portfolio</vt:lpstr>
      <vt:lpstr>Portfolio Components</vt:lpstr>
      <vt:lpstr>Charts</vt:lpstr>
      <vt:lpstr>mupx</vt:lpstr>
      <vt:lpstr>mupx_oil</vt:lpstr>
      <vt:lpstr>mupy</vt:lpstr>
      <vt:lpstr>mupy_oil</vt:lpstr>
      <vt:lpstr>mut</vt:lpstr>
      <vt:lpstr>mut_oil</vt:lpstr>
      <vt:lpstr>muvec</vt:lpstr>
      <vt:lpstr>muvec_oil</vt:lpstr>
      <vt:lpstr>mvec</vt:lpstr>
      <vt:lpstr>oil_mvec</vt:lpstr>
      <vt:lpstr>oil_sigma</vt:lpstr>
      <vt:lpstr>oil_sigma_fixed</vt:lpstr>
      <vt:lpstr>rf</vt:lpstr>
      <vt:lpstr>rf_oil</vt:lpstr>
      <vt:lpstr>sig2px</vt:lpstr>
      <vt:lpstr>sig2px_oil</vt:lpstr>
      <vt:lpstr>sig2px_oil_fixed</vt:lpstr>
      <vt:lpstr>sig2py</vt:lpstr>
      <vt:lpstr>sig2py_oil</vt:lpstr>
      <vt:lpstr>sigma</vt:lpstr>
      <vt:lpstr>sigmaxy</vt:lpstr>
      <vt:lpstr>sigmaxy_oil</vt:lpstr>
      <vt:lpstr>sigt</vt:lpstr>
      <vt:lpstr>sigt_oil</vt:lpstr>
      <vt:lpstr>tvec</vt:lpstr>
      <vt:lpstr>tvec_oil</vt:lpstr>
      <vt:lpstr>yvec</vt:lpstr>
      <vt:lpstr>yvec_oil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Cleary</dc:creator>
  <cp:lastModifiedBy>Patrick Cleary</cp:lastModifiedBy>
  <dcterms:created xsi:type="dcterms:W3CDTF">2024-01-15T18:57:23Z</dcterms:created>
  <dcterms:modified xsi:type="dcterms:W3CDTF">2024-01-17T21:06:50Z</dcterms:modified>
</cp:coreProperties>
</file>