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kelley/Desktop/Personal/MBI-CS/"/>
    </mc:Choice>
  </mc:AlternateContent>
  <xr:revisionPtr revIDLastSave="0" documentId="8_{6D7CC53B-8A51-D24F-BED5-37F1D29EF6B4}" xr6:coauthVersionLast="47" xr6:coauthVersionMax="47" xr10:uidLastSave="{00000000-0000-0000-0000-000000000000}"/>
  <bookViews>
    <workbookView xWindow="980" yWindow="-20540" windowWidth="29600" windowHeight="19320" xr2:uid="{00000000-000D-0000-FFFF-FFFF00000000}"/>
  </bookViews>
  <sheets>
    <sheet name="MBI-CS Surve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5" i="1"/>
  <c r="C8" i="1"/>
  <c r="C2" i="1"/>
  <c r="E3" i="1"/>
  <c r="E9" i="1"/>
</calcChain>
</file>

<file path=xl/sharedStrings.xml><?xml version="1.0" encoding="utf-8"?>
<sst xmlns="http://schemas.openxmlformats.org/spreadsheetml/2006/main" count="54" uniqueCount="35">
  <si>
    <t>Category</t>
  </si>
  <si>
    <t>Survey Question</t>
  </si>
  <si>
    <t>Score (1-5)</t>
  </si>
  <si>
    <t>Scoring Summary</t>
  </si>
  <si>
    <t>Emotional Exhaustion</t>
  </si>
  <si>
    <t>I feel emotionally drained from responding to cybersecurity incidents.</t>
  </si>
  <si>
    <t>Emotional Exhaustion Total:</t>
  </si>
  <si>
    <t>I feel used up at the end of a long day monitoring security alerts.</t>
  </si>
  <si>
    <t>I feel fatigued knowing I have another shift defending against cyber threats.</t>
  </si>
  <si>
    <t>Depersonalization Total:</t>
  </si>
  <si>
    <t>Working in cybersecurity is mentally and emotionally exhausting.</t>
  </si>
  <si>
    <t>I feel burned out from the constant need to stay ahead of attackers.</t>
  </si>
  <si>
    <t>Personal Accomplishment Total:</t>
  </si>
  <si>
    <t>Burnout Risk Interpretation (EE + DP - PA):</t>
  </si>
  <si>
    <t>I feel I am working too hard to maintain security with little organizational support.</t>
  </si>
  <si>
    <t>Burnout Risk Interpretation:</t>
  </si>
  <si>
    <t>The 24/7 nature of cybersecurity operations puts too much stress on me.</t>
  </si>
  <si>
    <t>I feel like I’m at the end of my rope when dealing with security incidents.</t>
  </si>
  <si>
    <t>Depersonalization</t>
  </si>
  <si>
    <t>I sometimes view end users as careless and part of the problem rather than people I need to protect.</t>
  </si>
  <si>
    <t>I’ve become more cynical about leadership’s commitment to cybersecurity.</t>
  </si>
  <si>
    <t>If EE + Depersonalization is high &amp; PA is low, burnout risk is high.</t>
  </si>
  <si>
    <t>I worry that this job is making me emotionally detached.</t>
  </si>
  <si>
    <t>I feel indifferent about new security policies or initiatives.</t>
  </si>
  <si>
    <t>I sometimes feel that no matter what I do, security issues will never improve.</t>
  </si>
  <si>
    <t>Personal Accomplishment</t>
  </si>
  <si>
    <t>I can effectively analyze and mitigate security threats.</t>
  </si>
  <si>
    <t>I feel confident in my ability to prevent cyber incidents.</t>
  </si>
  <si>
    <t>I have positively influenced the security posture of my organization.</t>
  </si>
  <si>
    <t>I feel a sense of achievement when I successfully defend against an attack.</t>
  </si>
  <si>
    <t>I can educate others about security risks in an engaging way.</t>
  </si>
  <si>
    <t>I am proud of my contributions to cybersecurity.</t>
  </si>
  <si>
    <t>My work in security is meaningful and rewarding.</t>
  </si>
  <si>
    <t>I feel energized when solving complex security challenges.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</si>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</sst>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1" max="1" width="25.6640625" customWidth="1"/>
    <col min="2" max="2" width="85.6640625" customWidth="1"/>
    <col min="3" max="3" width="15.6640625" customWidth="1"/>
    <col min="5" max="5" width="54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E1" s="1" t="s">
        <v>3</v>
      </c>
    </row>
    <row r="2" spans="1:5" x14ac:dyDescent="0.2">
      <c r="A2" t="s">
        <v>4</v>
      </c>
      <c r="B2" t="s">
        <v>5</v>
      </c>
      <c r="C2" t="str">
        <f ca="1">SUM(C1:C8)</f>
        <v/>
      </c>
      <c r="E2" s="1" t="s">
        <v>6</v>
      </c>
    </row>
    <row r="3" spans="1:5" x14ac:dyDescent="0.2">
      <c r="A3" t="s">
        <v>4</v>
      </c>
      <c r="B3" t="s">
        <v>7</v>
      </c>
      <c r="E3" t="str">
        <f ca="1">SUMIF(A2:A10, "Emotional Exhaustion", C2:C10)</f>
        <v/>
      </c>
    </row>
    <row r="4" spans="1:5" x14ac:dyDescent="0.2">
      <c r="A4" t="s">
        <v>4</v>
      </c>
      <c r="B4" t="s">
        <v>8</v>
      </c>
      <c r="E4" s="1" t="s">
        <v>9</v>
      </c>
    </row>
    <row r="5" spans="1:5" x14ac:dyDescent="0.2">
      <c r="A5" t="s">
        <v>4</v>
      </c>
      <c r="B5" t="s">
        <v>10</v>
      </c>
      <c r="E5">
        <f>SUMIF(A11:A15, "Depersonalization", C11:C15)</f>
        <v>0</v>
      </c>
    </row>
    <row r="6" spans="1:5" x14ac:dyDescent="0.2">
      <c r="A6" t="s">
        <v>4</v>
      </c>
      <c r="B6" t="s">
        <v>11</v>
      </c>
      <c r="E6" s="1" t="s">
        <v>12</v>
      </c>
    </row>
    <row r="7" spans="1:5" x14ac:dyDescent="0.2">
      <c r="A7" t="s">
        <v>4</v>
      </c>
      <c r="B7" t="s">
        <v>13</v>
      </c>
      <c r="E7">
        <f>SUMIF(A16:A22, "Personal Accomplishment", C16:C22)</f>
        <v>0</v>
      </c>
    </row>
    <row r="8" spans="1:5" x14ac:dyDescent="0.2">
      <c r="A8" t="s">
        <v>4</v>
      </c>
      <c r="B8" t="s">
        <v>14</v>
      </c>
      <c r="C8" t="str">
        <f ca="1">C2+C4-C6</f>
        <v/>
      </c>
      <c r="E8" s="1" t="s">
        <v>15</v>
      </c>
    </row>
    <row r="9" spans="1:5" x14ac:dyDescent="0.2">
      <c r="A9" t="s">
        <v>4</v>
      </c>
      <c r="B9" t="s">
        <v>16</v>
      </c>
      <c r="E9" t="str">
        <f ca="1">SUM(E3+E5+E7)</f>
        <v/>
      </c>
    </row>
    <row r="10" spans="1:5" x14ac:dyDescent="0.2">
      <c r="A10" t="s">
        <v>4</v>
      </c>
      <c r="B10" t="s">
        <v>17</v>
      </c>
    </row>
    <row r="11" spans="1:5" x14ac:dyDescent="0.2">
      <c r="A11" t="s">
        <v>18</v>
      </c>
      <c r="B11" t="s">
        <v>19</v>
      </c>
    </row>
    <row r="12" spans="1:5" x14ac:dyDescent="0.2">
      <c r="A12" t="s">
        <v>18</v>
      </c>
      <c r="B12" t="s">
        <v>20</v>
      </c>
      <c r="E12" s="2" t="s">
        <v>21</v>
      </c>
    </row>
    <row r="13" spans="1:5" x14ac:dyDescent="0.2">
      <c r="A13" t="s">
        <v>18</v>
      </c>
      <c r="B13" t="s">
        <v>22</v>
      </c>
    </row>
    <row r="14" spans="1:5" x14ac:dyDescent="0.2">
      <c r="A14" t="s">
        <v>18</v>
      </c>
      <c r="B14" t="s">
        <v>23</v>
      </c>
    </row>
    <row r="15" spans="1:5" x14ac:dyDescent="0.2">
      <c r="A15" t="s">
        <v>18</v>
      </c>
      <c r="B15" t="s">
        <v>24</v>
      </c>
    </row>
    <row r="16" spans="1:5" x14ac:dyDescent="0.2">
      <c r="A16" t="s">
        <v>25</v>
      </c>
      <c r="B16" t="s">
        <v>26</v>
      </c>
    </row>
    <row r="17" spans="1:3" x14ac:dyDescent="0.2">
      <c r="A17" t="s">
        <v>25</v>
      </c>
      <c r="B17" t="s">
        <v>27</v>
      </c>
    </row>
    <row r="18" spans="1:3" x14ac:dyDescent="0.2">
      <c r="A18" t="s">
        <v>25</v>
      </c>
      <c r="B18" t="s">
        <v>28</v>
      </c>
    </row>
    <row r="19" spans="1:3" x14ac:dyDescent="0.2">
      <c r="A19" t="s">
        <v>25</v>
      </c>
      <c r="B19" t="s">
        <v>29</v>
      </c>
    </row>
    <row r="20" spans="1:3" x14ac:dyDescent="0.2">
      <c r="A20" t="s">
        <v>25</v>
      </c>
      <c r="B20" t="s">
        <v>30</v>
      </c>
    </row>
    <row r="21" spans="1:3" x14ac:dyDescent="0.2">
      <c r="A21" t="s">
        <v>25</v>
      </c>
      <c r="B21" t="s">
        <v>31</v>
      </c>
    </row>
    <row r="22" spans="1:3" x14ac:dyDescent="0.2">
      <c r="A22" t="s">
        <v>25</v>
      </c>
      <c r="B22" t="s">
        <v>32</v>
      </c>
    </row>
    <row r="23" spans="1:3" x14ac:dyDescent="0.2">
      <c r="A23" t="s">
        <v>25</v>
      </c>
      <c r="B23" t="s">
        <v>33</v>
      </c>
      <c r="C23" t="s">
        <v>34</v>
      </c>
    </row>
  </sheetData>
  <conditionalFormatting sqref="E9">
    <cfRule type="colorScale" priority="1">
      <colorScale>
        <cfvo type="num" val="0"/>
        <cfvo type="num" val="34"/>
        <cfvo type="num" val="67"/>
        <color rgb="FF00B050"/>
        <color rgb="FFFFC0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MBI-CS 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Kelley</cp:lastModifiedBy>
  <dcterms:created xsi:type="dcterms:W3CDTF">2025-02-17T01:56:44Z</dcterms:created>
  <dcterms:modified xsi:type="dcterms:W3CDTF">2025-07-03T19:22:05Z</dcterms:modified>
</cp:coreProperties>
</file>