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kelley/Desktop/Personal/MBI-CS/"/>
    </mc:Choice>
  </mc:AlternateContent>
  <xr:revisionPtr revIDLastSave="0" documentId="13_ncr:1_{28251A3B-D274-6642-B5BE-34EB15C41C05}" xr6:coauthVersionLast="47" xr6:coauthVersionMax="47" xr10:uidLastSave="{00000000-0000-0000-0000-000000000000}"/>
  <bookViews>
    <workbookView xWindow="36160" yWindow="-21100" windowWidth="24560" windowHeight="20180" xr2:uid="{00000000-000D-0000-FFFF-FFFF00000000}"/>
  </bookViews>
  <sheets>
    <sheet name="Burnout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D50" i="1"/>
  <c r="D49" i="1"/>
  <c r="D48" i="1"/>
  <c r="D47" i="1"/>
  <c r="D46" i="1"/>
  <c r="C51" i="1" s="1"/>
  <c r="D42" i="1"/>
  <c r="D41" i="1"/>
  <c r="D40" i="1"/>
  <c r="D39" i="1"/>
  <c r="D38" i="1"/>
  <c r="C43" i="1" s="1"/>
  <c r="C35" i="1"/>
  <c r="D34" i="1"/>
  <c r="D33" i="1"/>
  <c r="E35" i="1" s="1"/>
  <c r="D32" i="1"/>
  <c r="D31" i="1"/>
  <c r="D30" i="1"/>
  <c r="D26" i="1"/>
  <c r="C27" i="1" s="1"/>
  <c r="D25" i="1"/>
  <c r="D24" i="1"/>
  <c r="E27" i="1" s="1"/>
  <c r="D23" i="1"/>
  <c r="D22" i="1"/>
  <c r="D18" i="1"/>
  <c r="D17" i="1"/>
  <c r="D16" i="1"/>
  <c r="C19" i="1" s="1"/>
  <c r="D15" i="1"/>
  <c r="E19" i="1" s="1"/>
  <c r="D14" i="1"/>
  <c r="D10" i="1"/>
  <c r="D9" i="1"/>
  <c r="D8" i="1"/>
  <c r="D7" i="1"/>
  <c r="D6" i="1"/>
  <c r="E51" i="1" l="1"/>
  <c r="E43" i="1"/>
  <c r="E11" i="1"/>
  <c r="C11" i="1"/>
</calcChain>
</file>

<file path=xl/sharedStrings.xml><?xml version="1.0" encoding="utf-8"?>
<sst xmlns="http://schemas.openxmlformats.org/spreadsheetml/2006/main" count="84" uniqueCount="44">
  <si>
    <t>CBI-CS Burnout Calculator for Defensive Cybersecurity Operators
Use the dropdown in the 'Response' column to select: Always, Often, Sometimes, Seldom, Never.
Mapped Scoring: Always=100, Often=75, Sometimes=50, Seldom=25, Never=0.
Section Averages and Risk Levels auto-calculate below each section.</t>
  </si>
  <si>
    <t>Section</t>
  </si>
  <si>
    <t>Question</t>
  </si>
  <si>
    <t>Response</t>
  </si>
  <si>
    <t>Mapped Score</t>
  </si>
  <si>
    <t>Personal Burnout</t>
  </si>
  <si>
    <t>How often do overnight on-call alerts disrupt your sleep?</t>
  </si>
  <si>
    <t>How often do you feel physically drained after a shift?</t>
  </si>
  <si>
    <t>How often do you feel mentally exhausted after monitoring dashboards for extended periods?</t>
  </si>
  <si>
    <t>How often do you feel unable to relax between shifts?</t>
  </si>
  <si>
    <t>How often do you feel your personal relationships are strained due to your work schedule?</t>
  </si>
  <si>
    <t>Section Average:</t>
  </si>
  <si>
    <t>Risk Level:</t>
  </si>
  <si>
    <t>Work-Related Burnout</t>
  </si>
  <si>
    <t>How often do you feel overwhelmed by the volume of security alerts?</t>
  </si>
  <si>
    <t>How often do you feel frustrated by repetitive false positives?</t>
  </si>
  <si>
    <t>How often do you feel cognitive fatigue from triaging alerts across multiple tools?</t>
  </si>
  <si>
    <t>How often do you feel stressed by investigating multiple incidents simultaneously?</t>
  </si>
  <si>
    <t>How often do you feel your workload exceeds your capacity?</t>
  </si>
  <si>
    <t>Client/Stakeholder Burnout</t>
  </si>
  <si>
    <t>How often do you feel stakeholder escalations add stress to your workload?</t>
  </si>
  <si>
    <t>How often do you feel internal customer demands are unrealistic during incidents?</t>
  </si>
  <si>
    <t>How often do you feel your focus is interrupted by stakeholder requests?</t>
  </si>
  <si>
    <t>How often do you feel stakeholder communication increases your stress levels?</t>
  </si>
  <si>
    <t>How often do you feel drained by explaining technical details repeatedly to non-technical stakeholders?</t>
  </si>
  <si>
    <t>Environmental/Organizational Factors</t>
  </si>
  <si>
    <t>How often do you feel your security tools hinder your workflow?</t>
  </si>
  <si>
    <t>How often do you feel there is insufficient staff to cover workloads?</t>
  </si>
  <si>
    <t>How often do you feel distracted by environmental noise during your shifts?</t>
  </si>
  <si>
    <t>How often do you feel the SOC environment contributes to your stress?</t>
  </si>
  <si>
    <t>How often do you feel your processes are unclear or inefficient?</t>
  </si>
  <si>
    <t>Emotional Health Indicators</t>
  </si>
  <si>
    <t>How often do you feel anxious before or during shifts?</t>
  </si>
  <si>
    <t>How often do you feel depressed while working in the SOC?</t>
  </si>
  <si>
    <t>How often do you feel irritable with your colleagues or stakeholders?</t>
  </si>
  <si>
    <t>How often do you feel detached from the outcomes of your work?</t>
  </si>
  <si>
    <t>How often do you feel cynical about the impact of your work?</t>
  </si>
  <si>
    <t>Engagement and Purpose</t>
  </si>
  <si>
    <t>How often do you feel connected to the mission of your security team?</t>
  </si>
  <si>
    <t>How often do you feel your work aligns with your personal values?</t>
  </si>
  <si>
    <t>How often do you feel your contributions make a difference in the organization?</t>
  </si>
  <si>
    <t>How often do you feel motivated to improve your skills?</t>
  </si>
  <si>
    <t>How often do you feel engaged and energized by your cybersecurity work?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</si>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</sst>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pane ySplit="4" topLeftCell="A5" activePane="bottomLeft" state="frozen"/>
      <selection pane="bottomLeft" activeCell="F57" sqref="F57"/>
    </sheetView>
  </sheetViews>
  <sheetFormatPr baseColWidth="10" defaultColWidth="8.83203125" defaultRowHeight="15" x14ac:dyDescent="0.2"/>
  <cols>
    <col min="1" max="1" width="20.6640625" customWidth="1"/>
    <col min="2" max="2" width="80.6640625" bestFit="1" customWidth="1"/>
    <col min="3" max="4" width="15.6640625" customWidth="1"/>
    <col min="5" max="5" width="12.6640625" customWidth="1"/>
  </cols>
  <sheetData>
    <row r="1" spans="1:5" x14ac:dyDescent="0.2">
      <c r="A1" s="4" t="s">
        <v>0</v>
      </c>
      <c r="B1" s="4"/>
      <c r="C1" s="4"/>
      <c r="D1" s="4"/>
    </row>
    <row r="2" spans="1:5" x14ac:dyDescent="0.2">
      <c r="A2" s="4"/>
      <c r="B2" s="4"/>
      <c r="C2" s="4"/>
      <c r="D2" s="4"/>
    </row>
    <row r="4" spans="1:5" ht="16" x14ac:dyDescent="0.2">
      <c r="A4" s="1" t="s">
        <v>1</v>
      </c>
      <c r="B4" s="1" t="s">
        <v>2</v>
      </c>
      <c r="C4" s="1" t="s">
        <v>3</v>
      </c>
      <c r="D4" s="1" t="s">
        <v>4</v>
      </c>
    </row>
    <row r="5" spans="1:5" x14ac:dyDescent="0.2">
      <c r="A5" s="3" t="s">
        <v>5</v>
      </c>
      <c r="B5" s="3"/>
      <c r="C5" s="3"/>
      <c r="D5" s="3"/>
    </row>
    <row r="6" spans="1:5" x14ac:dyDescent="0.2">
      <c r="A6" s="2" t="s">
        <v>5</v>
      </c>
      <c r="B6" s="2" t="s">
        <v>6</v>
      </c>
      <c r="D6" s="2" t="str">
        <f>IF(C6="Always",100,IF(C6="Often",75,IF(C6="Sometimes",50,IF(C6="Seldom",25,IF(C6="Never",0,"")))))</f>
        <v/>
      </c>
    </row>
    <row r="7" spans="1:5" x14ac:dyDescent="0.2">
      <c r="A7" s="2" t="s">
        <v>5</v>
      </c>
      <c r="B7" s="2" t="s">
        <v>7</v>
      </c>
      <c r="D7" s="2" t="str">
        <f>IF(C7="Always",100,IF(C7="Often",75,IF(C7="Sometimes",50,IF(C7="Seldom",25,IF(C7="Never",0,"")))))</f>
        <v/>
      </c>
    </row>
    <row r="8" spans="1:5" x14ac:dyDescent="0.2">
      <c r="A8" s="2" t="s">
        <v>5</v>
      </c>
      <c r="B8" s="2" t="s">
        <v>8</v>
      </c>
      <c r="D8" s="2" t="str">
        <f>IF(C8="Always",100,IF(C8="Often",75,IF(C8="Sometimes",50,IF(C8="Seldom",25,IF(C8="Never",0,"")))))</f>
        <v/>
      </c>
    </row>
    <row r="9" spans="1:5" x14ac:dyDescent="0.2">
      <c r="A9" s="2" t="s">
        <v>5</v>
      </c>
      <c r="B9" s="2" t="s">
        <v>9</v>
      </c>
      <c r="D9" s="2" t="str">
        <f>IF(C9="Always",100,IF(C9="Often",75,IF(C9="Sometimes",50,IF(C9="Seldom",25,IF(C9="Never",0,"")))))</f>
        <v/>
      </c>
    </row>
    <row r="10" spans="1:5" x14ac:dyDescent="0.2">
      <c r="A10" s="2" t="s">
        <v>5</v>
      </c>
      <c r="B10" s="2" t="s">
        <v>10</v>
      </c>
      <c r="D10" s="2" t="str">
        <f>IF(C10="Always",100,IF(C10="Often",75,IF(C10="Sometimes",50,IF(C10="Seldom",25,IF(C10="Never",0,"")))))</f>
        <v/>
      </c>
    </row>
    <row r="11" spans="1:5" x14ac:dyDescent="0.2">
      <c r="B11" s="2" t="s">
        <v>11</v>
      </c>
      <c r="C11" s="2" t="e">
        <f>AVERAGE(D6:D10)</f>
        <v>#DIV/0!</v>
      </c>
      <c r="D11" s="2" t="s">
        <v>12</v>
      </c>
      <c r="E11" s="2" t="e">
        <f>IF(AVERAGE(D6:D10)="", "", IF(AVERAGE(D6:D10)&lt;50,"Low",IF(AVERAGE(D6:D10)&lt;75,"Moderate","High")))</f>
        <v>#DIV/0!</v>
      </c>
    </row>
    <row r="13" spans="1:5" x14ac:dyDescent="0.2">
      <c r="A13" s="3" t="s">
        <v>13</v>
      </c>
      <c r="B13" s="3"/>
      <c r="C13" s="3"/>
      <c r="D13" s="3"/>
    </row>
    <row r="14" spans="1:5" x14ac:dyDescent="0.2">
      <c r="A14" s="2" t="s">
        <v>13</v>
      </c>
      <c r="B14" s="2" t="s">
        <v>14</v>
      </c>
      <c r="D14" s="2" t="str">
        <f>IF(C14="Always",100,IF(C14="Often",75,IF(C14="Sometimes",50,IF(C14="Seldom",25,IF(C14="Never",0,"")))))</f>
        <v/>
      </c>
    </row>
    <row r="15" spans="1:5" x14ac:dyDescent="0.2">
      <c r="A15" s="2" t="s">
        <v>13</v>
      </c>
      <c r="B15" s="2" t="s">
        <v>15</v>
      </c>
      <c r="D15" s="2" t="str">
        <f>IF(C15="Always",100,IF(C15="Often",75,IF(C15="Sometimes",50,IF(C15="Seldom",25,IF(C15="Never",0,"")))))</f>
        <v/>
      </c>
    </row>
    <row r="16" spans="1:5" x14ac:dyDescent="0.2">
      <c r="A16" s="2" t="s">
        <v>13</v>
      </c>
      <c r="B16" s="2" t="s">
        <v>16</v>
      </c>
      <c r="D16" s="2" t="str">
        <f>IF(C16="Always",100,IF(C16="Often",75,IF(C16="Sometimes",50,IF(C16="Seldom",25,IF(C16="Never",0,"")))))</f>
        <v/>
      </c>
    </row>
    <row r="17" spans="1:5" x14ac:dyDescent="0.2">
      <c r="A17" s="2" t="s">
        <v>13</v>
      </c>
      <c r="B17" s="2" t="s">
        <v>17</v>
      </c>
      <c r="D17" s="2" t="str">
        <f>IF(C17="Always",100,IF(C17="Often",75,IF(C17="Sometimes",50,IF(C17="Seldom",25,IF(C17="Never",0,"")))))</f>
        <v/>
      </c>
    </row>
    <row r="18" spans="1:5" x14ac:dyDescent="0.2">
      <c r="A18" s="2" t="s">
        <v>13</v>
      </c>
      <c r="B18" s="2" t="s">
        <v>18</v>
      </c>
      <c r="D18" s="2" t="str">
        <f>IF(C18="Always",100,IF(C18="Often",75,IF(C18="Sometimes",50,IF(C18="Seldom",25,IF(C18="Never",0,"")))))</f>
        <v/>
      </c>
    </row>
    <row r="19" spans="1:5" x14ac:dyDescent="0.2">
      <c r="B19" s="2" t="s">
        <v>11</v>
      </c>
      <c r="C19" s="2" t="e">
        <f>AVERAGE(D14:D18)</f>
        <v>#DIV/0!</v>
      </c>
      <c r="D19" s="2" t="s">
        <v>12</v>
      </c>
      <c r="E19" s="2" t="e">
        <f>IF(AVERAGE(D14:D18)="", "", IF(AVERAGE(D14:D18)&lt;50,"Low",IF(AVERAGE(D14:D18)&lt;75,"Moderate","High")))</f>
        <v>#DIV/0!</v>
      </c>
    </row>
    <row r="21" spans="1:5" x14ac:dyDescent="0.2">
      <c r="A21" s="3" t="s">
        <v>19</v>
      </c>
      <c r="B21" s="3"/>
      <c r="C21" s="3"/>
      <c r="D21" s="3"/>
    </row>
    <row r="22" spans="1:5" x14ac:dyDescent="0.2">
      <c r="A22" s="2" t="s">
        <v>19</v>
      </c>
      <c r="B22" s="2" t="s">
        <v>20</v>
      </c>
      <c r="D22" s="2" t="str">
        <f>IF(C22="Always",100,IF(C22="Often",75,IF(C22="Sometimes",50,IF(C22="Seldom",25,IF(C22="Never",0,"")))))</f>
        <v/>
      </c>
    </row>
    <row r="23" spans="1:5" x14ac:dyDescent="0.2">
      <c r="A23" s="2" t="s">
        <v>19</v>
      </c>
      <c r="B23" s="2" t="s">
        <v>21</v>
      </c>
      <c r="D23" s="2" t="str">
        <f>IF(C23="Always",100,IF(C23="Often",75,IF(C23="Sometimes",50,IF(C23="Seldom",25,IF(C23="Never",0,"")))))</f>
        <v/>
      </c>
    </row>
    <row r="24" spans="1:5" x14ac:dyDescent="0.2">
      <c r="A24" s="2" t="s">
        <v>19</v>
      </c>
      <c r="B24" s="2" t="s">
        <v>22</v>
      </c>
      <c r="D24" s="2" t="str">
        <f>IF(C24="Always",100,IF(C24="Often",75,IF(C24="Sometimes",50,IF(C24="Seldom",25,IF(C24="Never",0,"")))))</f>
        <v/>
      </c>
    </row>
    <row r="25" spans="1:5" x14ac:dyDescent="0.2">
      <c r="A25" s="2" t="s">
        <v>19</v>
      </c>
      <c r="B25" s="2" t="s">
        <v>23</v>
      </c>
      <c r="D25" s="2" t="str">
        <f>IF(C25="Always",100,IF(C25="Often",75,IF(C25="Sometimes",50,IF(C25="Seldom",25,IF(C25="Never",0,"")))))</f>
        <v/>
      </c>
    </row>
    <row r="26" spans="1:5" x14ac:dyDescent="0.2">
      <c r="A26" s="2" t="s">
        <v>19</v>
      </c>
      <c r="B26" s="2" t="s">
        <v>24</v>
      </c>
      <c r="D26" s="2" t="str">
        <f>IF(C26="Always",100,IF(C26="Often",75,IF(C26="Sometimes",50,IF(C26="Seldom",25,IF(C26="Never",0,"")))))</f>
        <v/>
      </c>
    </row>
    <row r="27" spans="1:5" x14ac:dyDescent="0.2">
      <c r="B27" s="2" t="s">
        <v>11</v>
      </c>
      <c r="C27" s="2" t="e">
        <f>AVERAGE(D22:D26)</f>
        <v>#DIV/0!</v>
      </c>
      <c r="D27" s="2" t="s">
        <v>12</v>
      </c>
      <c r="E27" s="2" t="e">
        <f>IF(AVERAGE(D22:D26)="", "", IF(AVERAGE(D22:D26)&lt;50,"Low",IF(AVERAGE(D22:D26)&lt;75,"Moderate","High")))</f>
        <v>#DIV/0!</v>
      </c>
    </row>
    <row r="29" spans="1:5" x14ac:dyDescent="0.2">
      <c r="A29" s="3" t="s">
        <v>25</v>
      </c>
      <c r="B29" s="3"/>
      <c r="C29" s="3"/>
      <c r="D29" s="3"/>
    </row>
    <row r="30" spans="1:5" x14ac:dyDescent="0.2">
      <c r="A30" s="2" t="s">
        <v>25</v>
      </c>
      <c r="B30" s="2" t="s">
        <v>26</v>
      </c>
      <c r="D30" s="2" t="str">
        <f>IF(C30="Always",100,IF(C30="Often",75,IF(C30="Sometimes",50,IF(C30="Seldom",25,IF(C30="Never",0,"")))))</f>
        <v/>
      </c>
    </row>
    <row r="31" spans="1:5" x14ac:dyDescent="0.2">
      <c r="A31" s="2" t="s">
        <v>25</v>
      </c>
      <c r="B31" s="2" t="s">
        <v>27</v>
      </c>
      <c r="D31" s="2" t="str">
        <f>IF(C31="Always",100,IF(C31="Often",75,IF(C31="Sometimes",50,IF(C31="Seldom",25,IF(C31="Never",0,"")))))</f>
        <v/>
      </c>
    </row>
    <row r="32" spans="1:5" x14ac:dyDescent="0.2">
      <c r="A32" s="2" t="s">
        <v>25</v>
      </c>
      <c r="B32" s="2" t="s">
        <v>28</v>
      </c>
      <c r="D32" s="2" t="str">
        <f>IF(C32="Always",100,IF(C32="Often",75,IF(C32="Sometimes",50,IF(C32="Seldom",25,IF(C32="Never",0,"")))))</f>
        <v/>
      </c>
    </row>
    <row r="33" spans="1:5" x14ac:dyDescent="0.2">
      <c r="A33" s="2" t="s">
        <v>25</v>
      </c>
      <c r="B33" s="2" t="s">
        <v>29</v>
      </c>
      <c r="D33" s="2" t="str">
        <f>IF(C33="Always",100,IF(C33="Often",75,IF(C33="Sometimes",50,IF(C33="Seldom",25,IF(C33="Never",0,"")))))</f>
        <v/>
      </c>
    </row>
    <row r="34" spans="1:5" x14ac:dyDescent="0.2">
      <c r="A34" s="2" t="s">
        <v>25</v>
      </c>
      <c r="B34" s="2" t="s">
        <v>30</v>
      </c>
      <c r="D34" s="2" t="str">
        <f>IF(C34="Always",100,IF(C34="Often",75,IF(C34="Sometimes",50,IF(C34="Seldom",25,IF(C34="Never",0,"")))))</f>
        <v/>
      </c>
    </row>
    <row r="35" spans="1:5" x14ac:dyDescent="0.2">
      <c r="B35" s="2" t="s">
        <v>11</v>
      </c>
      <c r="C35" s="2" t="e">
        <f>AVERAGE(D30:D34)</f>
        <v>#DIV/0!</v>
      </c>
      <c r="D35" s="2" t="s">
        <v>12</v>
      </c>
      <c r="E35" s="2" t="e">
        <f>IF(AVERAGE(D30:D34)="", "", IF(AVERAGE(D30:D34)&lt;50,"Low",IF(AVERAGE(D30:D34)&lt;75,"Moderate","High")))</f>
        <v>#DIV/0!</v>
      </c>
    </row>
    <row r="37" spans="1:5" x14ac:dyDescent="0.2">
      <c r="A37" s="3" t="s">
        <v>31</v>
      </c>
      <c r="B37" s="3"/>
      <c r="C37" s="3"/>
      <c r="D37" s="3"/>
    </row>
    <row r="38" spans="1:5" x14ac:dyDescent="0.2">
      <c r="A38" s="2" t="s">
        <v>31</v>
      </c>
      <c r="B38" s="2" t="s">
        <v>32</v>
      </c>
      <c r="D38" s="2" t="str">
        <f>IF(C38="Always",100,IF(C38="Often",75,IF(C38="Sometimes",50,IF(C38="Seldom",25,IF(C38="Never",0,"")))))</f>
        <v/>
      </c>
    </row>
    <row r="39" spans="1:5" x14ac:dyDescent="0.2">
      <c r="A39" s="2" t="s">
        <v>31</v>
      </c>
      <c r="B39" s="2" t="s">
        <v>33</v>
      </c>
      <c r="D39" s="2" t="str">
        <f>IF(C39="Always",100,IF(C39="Often",75,IF(C39="Sometimes",50,IF(C39="Seldom",25,IF(C39="Never",0,"")))))</f>
        <v/>
      </c>
    </row>
    <row r="40" spans="1:5" x14ac:dyDescent="0.2">
      <c r="A40" s="2" t="s">
        <v>31</v>
      </c>
      <c r="B40" s="2" t="s">
        <v>34</v>
      </c>
      <c r="D40" s="2" t="str">
        <f>IF(C40="Always",100,IF(C40="Often",75,IF(C40="Sometimes",50,IF(C40="Seldom",25,IF(C40="Never",0,"")))))</f>
        <v/>
      </c>
    </row>
    <row r="41" spans="1:5" x14ac:dyDescent="0.2">
      <c r="A41" s="2" t="s">
        <v>31</v>
      </c>
      <c r="B41" s="2" t="s">
        <v>35</v>
      </c>
      <c r="D41" s="2" t="str">
        <f>IF(C41="Always",100,IF(C41="Often",75,IF(C41="Sometimes",50,IF(C41="Seldom",25,IF(C41="Never",0,"")))))</f>
        <v/>
      </c>
    </row>
    <row r="42" spans="1:5" x14ac:dyDescent="0.2">
      <c r="A42" s="2" t="s">
        <v>31</v>
      </c>
      <c r="B42" s="2" t="s">
        <v>36</v>
      </c>
      <c r="D42" s="2" t="str">
        <f>IF(C42="Always",100,IF(C42="Often",75,IF(C42="Sometimes",50,IF(C42="Seldom",25,IF(C42="Never",0,"")))))</f>
        <v/>
      </c>
    </row>
    <row r="43" spans="1:5" x14ac:dyDescent="0.2">
      <c r="B43" s="2" t="s">
        <v>11</v>
      </c>
      <c r="C43" s="2" t="e">
        <f>AVERAGE(D38:D42)</f>
        <v>#DIV/0!</v>
      </c>
      <c r="D43" s="2" t="s">
        <v>12</v>
      </c>
      <c r="E43" s="2" t="e">
        <f>IF(AVERAGE(D38:D42)="", "", IF(AVERAGE(D38:D42)&lt;50,"Low",IF(AVERAGE(D38:D42)&lt;75,"Moderate","High")))</f>
        <v>#DIV/0!</v>
      </c>
    </row>
    <row r="45" spans="1:5" x14ac:dyDescent="0.2">
      <c r="A45" s="3" t="s">
        <v>37</v>
      </c>
      <c r="B45" s="3"/>
      <c r="C45" s="3"/>
      <c r="D45" s="3"/>
    </row>
    <row r="46" spans="1:5" x14ac:dyDescent="0.2">
      <c r="A46" s="2" t="s">
        <v>37</v>
      </c>
      <c r="B46" s="2" t="s">
        <v>38</v>
      </c>
      <c r="D46" s="2" t="str">
        <f>IF(C46="Always",0,IF(C46="Often",25,IF(C46="Sometimes",50,IF(C46="Seldom",75,IF(C46="Never",100,"")))))</f>
        <v/>
      </c>
    </row>
    <row r="47" spans="1:5" x14ac:dyDescent="0.2">
      <c r="A47" s="2" t="s">
        <v>37</v>
      </c>
      <c r="B47" s="2" t="s">
        <v>39</v>
      </c>
      <c r="D47" s="2" t="str">
        <f>IF(C47="Always",0,IF(C47="Often",25,IF(C47="Sometimes",50,IF(C47="Seldom",75,IF(C47="Never",100,"")))))</f>
        <v/>
      </c>
    </row>
    <row r="48" spans="1:5" x14ac:dyDescent="0.2">
      <c r="A48" s="2" t="s">
        <v>37</v>
      </c>
      <c r="B48" s="2" t="s">
        <v>40</v>
      </c>
      <c r="D48" s="2" t="str">
        <f>IF(C48="Always",0,IF(C48="Often",25,IF(C48="Sometimes",50,IF(C48="Seldom",75,IF(C48="Never",100,"")))))</f>
        <v/>
      </c>
    </row>
    <row r="49" spans="1:5" x14ac:dyDescent="0.2">
      <c r="A49" s="2" t="s">
        <v>37</v>
      </c>
      <c r="B49" s="2" t="s">
        <v>41</v>
      </c>
      <c r="D49" s="2" t="str">
        <f>IF(C49="Always",0,IF(C49="Often",25,IF(C49="Sometimes",50,IF(C49="Seldom",75,IF(C49="Never",100,"")))))</f>
        <v/>
      </c>
    </row>
    <row r="50" spans="1:5" x14ac:dyDescent="0.2">
      <c r="A50" s="2" t="s">
        <v>37</v>
      </c>
      <c r="B50" s="2" t="s">
        <v>42</v>
      </c>
      <c r="D50" s="2" t="str">
        <f>IF(C50="Always",0,IF(C50="Often",25,IF(C50="Sometimes",50,IF(C50="Seldom",75,IF(C50="Never",100,"")))))</f>
        <v/>
      </c>
    </row>
    <row r="51" spans="1:5" x14ac:dyDescent="0.2">
      <c r="B51" s="2" t="s">
        <v>11</v>
      </c>
      <c r="C51" s="2" t="e">
        <f>AVERAGE(D46:D50)</f>
        <v>#DIV/0!</v>
      </c>
      <c r="D51" s="2" t="s">
        <v>12</v>
      </c>
      <c r="E51" s="2" t="e">
        <f>IF(AVERAGE(D46:D50)="", "", IF(AVERAGE(D46:D50)&lt;50,"Low",IF(AVERAGE(D46:D50)&lt;75,"Moderate","High")))</f>
        <v>#DIV/0!</v>
      </c>
    </row>
    <row r="54" spans="1:5" x14ac:dyDescent="0.2">
      <c r="D54" t="s">
        <v>43</v>
      </c>
      <c r="E54" t="e">
        <f>AVERAGE(C9,C17,C25,C33,C41,C49)</f>
        <v>#DIV/0!</v>
      </c>
    </row>
  </sheetData>
  <mergeCells count="7">
    <mergeCell ref="A37:D37"/>
    <mergeCell ref="A45:D45"/>
    <mergeCell ref="A1:D2"/>
    <mergeCell ref="A5:D5"/>
    <mergeCell ref="A13:D13"/>
    <mergeCell ref="A21:D21"/>
    <mergeCell ref="A29:D29"/>
  </mergeCells>
  <dataValidations count="1">
    <dataValidation type="list" allowBlank="1" showInputMessage="1" showErrorMessage="1" prompt="Select: Always, Often, Sometimes, Seldom, Never" sqref="C46:C50 C38:C42 C30:C34 C22:C26 C14:C18 C6:C10" xr:uid="{00000000-0002-0000-0000-000000000000}">
      <formula1>"Always,Often,Sometimes,Seldom,Never"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Burnout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Kelley</cp:lastModifiedBy>
  <dcterms:created xsi:type="dcterms:W3CDTF">2025-07-06T21:19:45Z</dcterms:created>
  <dcterms:modified xsi:type="dcterms:W3CDTF">2025-07-30T13:36:08Z</dcterms:modified>
</cp:coreProperties>
</file>