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BlueRay\Documentation\模板\"/>
    </mc:Choice>
  </mc:AlternateContent>
  <bookViews>
    <workbookView xWindow="0" yWindow="0" windowWidth="28800" windowHeight="12435" tabRatio="812"/>
  </bookViews>
  <sheets>
    <sheet name="转子计划" sheetId="34" r:id="rId1"/>
    <sheet name="Sheet5" sheetId="36" r:id="rId2"/>
    <sheet name="整机新" sheetId="25" r:id="rId3"/>
    <sheet name="包装底盘" sheetId="19" r:id="rId4"/>
    <sheet name="Y整机" sheetId="28" r:id="rId5"/>
    <sheet name="转子汇" sheetId="13" r:id="rId6"/>
    <sheet name="汇总" sheetId="32" r:id="rId7"/>
    <sheet name="明细" sheetId="29" r:id="rId8"/>
    <sheet name="Sheet1" sheetId="31" r:id="rId9"/>
    <sheet name="Sheet2" sheetId="33" r:id="rId10"/>
  </sheets>
  <definedNames>
    <definedName name="_xlnm._FilterDatabase" localSheetId="2" hidden="1">整机新!$A$4:$Q$1360</definedName>
    <definedName name="_xlnm._FilterDatabase" localSheetId="5" hidden="1">转子汇!$H$1:$J$2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B1392" i="25" l="1"/>
  <c r="B1393" i="25"/>
  <c r="B1394" i="25"/>
  <c r="B1395" i="25"/>
  <c r="B1396" i="25"/>
  <c r="B1397" i="25"/>
  <c r="B1398" i="25"/>
  <c r="B1399" i="25"/>
  <c r="B1400" i="25"/>
  <c r="B1401" i="25"/>
  <c r="B1402" i="25"/>
  <c r="B1403" i="25"/>
  <c r="B1404" i="25"/>
  <c r="B1405" i="25"/>
  <c r="B1406" i="25"/>
  <c r="B1407" i="25"/>
  <c r="B1408" i="25"/>
  <c r="H19" i="13"/>
  <c r="I19" i="13"/>
  <c r="J19" i="13"/>
  <c r="B1391" i="25" l="1"/>
  <c r="B1383" i="25" l="1"/>
  <c r="B1384" i="25"/>
  <c r="B1385" i="25"/>
  <c r="B1386" i="25"/>
  <c r="B1387" i="25"/>
  <c r="B1388" i="25"/>
  <c r="B1389" i="25"/>
  <c r="B1390" i="25"/>
  <c r="F2097" i="19" l="1"/>
  <c r="F2084" i="19"/>
  <c r="F2071" i="19"/>
  <c r="F2058" i="19"/>
  <c r="B1374" i="25"/>
  <c r="B1375" i="25"/>
  <c r="B1376" i="25"/>
  <c r="B1377" i="25"/>
  <c r="B1378" i="25"/>
  <c r="B1379" i="25"/>
  <c r="B1380" i="25"/>
  <c r="B1381" i="25"/>
  <c r="B1382" i="25"/>
  <c r="B1361" i="25" l="1"/>
  <c r="B1362" i="25"/>
  <c r="B1363" i="25"/>
  <c r="B1364" i="25"/>
  <c r="B1365" i="25"/>
  <c r="B1366" i="25"/>
  <c r="B1367" i="25"/>
  <c r="B1368" i="25"/>
  <c r="B1369" i="25"/>
  <c r="B1370" i="25"/>
  <c r="B1371" i="25"/>
  <c r="B1372" i="25"/>
  <c r="B1373" i="25"/>
  <c r="F2045" i="19" l="1"/>
  <c r="F2032" i="19"/>
  <c r="F2019" i="19"/>
  <c r="B1360" i="25" l="1"/>
  <c r="B1359" i="25"/>
  <c r="B1358" i="25"/>
  <c r="B1357" i="25"/>
  <c r="B1356" i="25"/>
  <c r="B1355" i="25"/>
  <c r="B1354" i="25"/>
  <c r="B1353" i="25"/>
  <c r="B1352" i="25"/>
  <c r="B1351" i="25"/>
  <c r="B1350" i="25"/>
  <c r="B1349" i="25"/>
  <c r="B1348" i="25"/>
  <c r="F2006" i="19" l="1"/>
  <c r="F1993" i="19"/>
  <c r="F1980" i="19"/>
  <c r="F1967" i="19"/>
  <c r="F1954" i="19"/>
  <c r="F1941" i="19"/>
  <c r="B1335" i="25" l="1"/>
  <c r="B1336" i="25"/>
  <c r="B1337" i="25"/>
  <c r="B1338" i="25"/>
  <c r="B1339" i="25"/>
  <c r="B1340" i="25"/>
  <c r="B1341" i="25"/>
  <c r="B1342" i="25"/>
  <c r="B1343" i="25"/>
  <c r="B1344" i="25"/>
  <c r="B1345" i="25"/>
  <c r="B1346" i="25"/>
  <c r="B1347" i="25"/>
  <c r="B1334" i="25" l="1"/>
  <c r="B1326" i="25"/>
  <c r="B1327" i="25"/>
  <c r="B1328" i="25"/>
  <c r="B1329" i="25"/>
  <c r="B1330" i="25"/>
  <c r="B1331" i="25"/>
  <c r="B1332" i="25"/>
  <c r="B1333" i="25"/>
  <c r="B1313" i="25" l="1"/>
  <c r="B1314" i="25"/>
  <c r="B1315" i="25"/>
  <c r="B1316" i="25"/>
  <c r="B1317" i="25"/>
  <c r="B1318" i="25"/>
  <c r="B1319" i="25"/>
  <c r="B1320" i="25"/>
  <c r="B1321" i="25"/>
  <c r="B1322" i="25"/>
  <c r="B1323" i="25"/>
  <c r="B1324" i="25"/>
  <c r="B1325" i="25"/>
  <c r="B1305" i="25" l="1"/>
  <c r="B1306" i="25"/>
  <c r="B1307" i="25"/>
  <c r="B1308" i="25"/>
  <c r="B1309" i="25"/>
  <c r="B1310" i="25"/>
  <c r="B1311" i="25"/>
  <c r="B1312" i="25"/>
  <c r="B1295" i="25" l="1"/>
  <c r="B1296" i="25"/>
  <c r="B1297" i="25"/>
  <c r="B1298" i="25"/>
  <c r="B1299" i="25"/>
  <c r="B1300" i="25"/>
  <c r="B1301" i="25"/>
  <c r="B1302" i="25"/>
  <c r="B1303" i="25"/>
  <c r="B1304" i="25"/>
  <c r="B1293" i="25" l="1"/>
  <c r="B1294" i="25"/>
  <c r="B1292" i="25"/>
  <c r="B1286" i="25" l="1"/>
  <c r="B1287" i="25"/>
  <c r="B1288" i="25"/>
  <c r="B1289" i="25"/>
  <c r="B1290" i="25"/>
  <c r="B1291" i="25"/>
  <c r="B1275" i="25" l="1"/>
  <c r="B1276" i="25"/>
  <c r="B1277" i="25"/>
  <c r="B1278" i="25"/>
  <c r="B1279" i="25"/>
  <c r="B1280" i="25"/>
  <c r="B1281" i="25"/>
  <c r="B1282" i="25"/>
  <c r="B1283" i="25"/>
  <c r="B1284" i="25"/>
  <c r="B1265" i="25" l="1"/>
  <c r="B1266" i="25"/>
  <c r="B1267" i="25"/>
  <c r="B1268" i="25"/>
  <c r="B1269" i="25"/>
  <c r="B1270" i="25"/>
  <c r="B1271" i="25"/>
  <c r="B1272" i="25"/>
  <c r="B1273" i="25"/>
  <c r="B1274" i="25"/>
  <c r="B1259" i="25" l="1"/>
  <c r="B1260" i="25"/>
  <c r="B1261" i="25"/>
  <c r="B1262" i="25"/>
  <c r="B1263" i="25"/>
  <c r="B1264" i="25"/>
  <c r="B1247" i="25" l="1"/>
  <c r="B1248" i="25"/>
  <c r="B1249" i="25"/>
  <c r="B1250" i="25"/>
  <c r="B1251" i="25"/>
  <c r="B1252" i="25"/>
  <c r="B1253" i="25"/>
  <c r="B1254" i="25"/>
  <c r="B1255" i="25"/>
  <c r="B1256" i="25"/>
  <c r="B1257" i="25"/>
  <c r="B1258" i="25"/>
  <c r="F1928" i="19" l="1"/>
  <c r="F1915" i="19"/>
  <c r="F1902" i="19"/>
  <c r="B1246" i="25" l="1"/>
  <c r="B1235" i="25" l="1"/>
  <c r="B1236" i="25"/>
  <c r="B1237" i="25"/>
  <c r="B1238" i="25"/>
  <c r="B1239" i="25"/>
  <c r="B1240" i="25"/>
  <c r="B1241" i="25"/>
  <c r="B1242" i="25"/>
  <c r="B1243" i="25"/>
  <c r="B1244" i="25"/>
  <c r="B1245" i="25"/>
  <c r="B1234" i="25" l="1"/>
  <c r="B1224" i="25" l="1"/>
  <c r="B1225" i="25"/>
  <c r="B1226" i="25"/>
  <c r="B1227" i="25"/>
  <c r="B1228" i="25"/>
  <c r="B1229" i="25"/>
  <c r="B1230" i="25"/>
  <c r="B1231" i="25"/>
  <c r="B1232" i="25"/>
  <c r="B1233" i="25"/>
  <c r="B1223" i="25"/>
  <c r="B1222" i="25" l="1"/>
  <c r="B1209" i="25" l="1"/>
  <c r="B1210" i="25"/>
  <c r="B1211" i="25"/>
  <c r="B1212" i="25"/>
  <c r="B1213" i="25"/>
  <c r="B1214" i="25"/>
  <c r="B1215" i="25"/>
  <c r="B1216" i="25"/>
  <c r="B1217" i="25"/>
  <c r="B1218" i="25"/>
  <c r="B1219" i="25"/>
  <c r="B1220" i="25"/>
  <c r="B1221" i="25"/>
  <c r="F1889" i="19" l="1"/>
  <c r="F1876" i="19"/>
  <c r="B1197" i="25" l="1"/>
  <c r="B1198" i="25"/>
  <c r="B1199" i="25"/>
  <c r="B1200" i="25"/>
  <c r="B1201" i="25"/>
  <c r="B1202" i="25"/>
  <c r="B1203" i="25"/>
  <c r="B1204" i="25"/>
  <c r="B1205" i="25"/>
  <c r="B1206" i="25"/>
  <c r="B1207" i="25"/>
  <c r="B1208" i="25"/>
  <c r="B1196" i="25" l="1"/>
  <c r="B1187" i="25" l="1"/>
  <c r="B1188" i="25"/>
  <c r="B1189" i="25"/>
  <c r="B1190" i="25"/>
  <c r="B1191" i="25"/>
  <c r="B1192" i="25"/>
  <c r="B1193" i="25"/>
  <c r="B1194" i="25"/>
  <c r="B1195" i="25"/>
  <c r="F1863" i="19" l="1"/>
  <c r="F1850" i="19"/>
  <c r="B1178" i="25" l="1"/>
  <c r="B1179" i="25"/>
  <c r="B1180" i="25"/>
  <c r="B1181" i="25"/>
  <c r="B1182" i="25"/>
  <c r="B1183" i="25"/>
  <c r="B1184" i="25"/>
  <c r="B1185" i="25"/>
  <c r="B1186" i="25"/>
  <c r="B1170" i="25" l="1"/>
  <c r="B1171" i="25"/>
  <c r="B1172" i="25"/>
  <c r="B1173" i="25"/>
  <c r="B1174" i="25"/>
  <c r="B1175" i="25"/>
  <c r="B1176" i="25"/>
  <c r="B1177" i="25"/>
  <c r="F1837" i="19" l="1"/>
  <c r="F1824" i="19"/>
  <c r="F1811" i="19"/>
  <c r="B1161" i="25" l="1"/>
  <c r="B1162" i="25"/>
  <c r="B1163" i="25"/>
  <c r="B1164" i="25"/>
  <c r="B1165" i="25"/>
  <c r="B1166" i="25"/>
  <c r="B1167" i="25"/>
  <c r="B1168" i="25"/>
  <c r="B1169" i="25"/>
  <c r="B1155" i="25" l="1"/>
  <c r="B1156" i="25"/>
  <c r="B1157" i="25"/>
  <c r="B1158" i="25"/>
  <c r="B1159" i="25"/>
  <c r="B1160" i="25"/>
  <c r="B1143" i="25" l="1"/>
  <c r="B1144" i="25"/>
  <c r="B1145" i="25"/>
  <c r="B1146" i="25"/>
  <c r="B1147" i="25"/>
  <c r="B1148" i="25"/>
  <c r="B1127" i="25"/>
  <c r="B1149" i="25"/>
  <c r="B1150" i="25"/>
  <c r="B1151" i="25"/>
  <c r="B1152" i="25"/>
  <c r="B1153" i="25"/>
  <c r="B1154" i="25"/>
  <c r="F1798" i="19" l="1"/>
  <c r="B1128" i="25" l="1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F1785" i="19" l="1"/>
  <c r="B1119" i="25" l="1"/>
  <c r="B1120" i="25"/>
  <c r="B1121" i="25"/>
  <c r="B1122" i="25"/>
  <c r="B1123" i="25"/>
  <c r="B1124" i="25"/>
  <c r="B1125" i="25"/>
  <c r="B1126" i="25"/>
  <c r="F1772" i="19" l="1"/>
  <c r="B1109" i="25" l="1"/>
  <c r="B1110" i="25"/>
  <c r="B1111" i="25"/>
  <c r="B1112" i="25"/>
  <c r="B1113" i="25"/>
  <c r="B1114" i="25"/>
  <c r="B1115" i="25"/>
  <c r="B1116" i="25"/>
  <c r="B1117" i="25"/>
  <c r="B1118" i="25"/>
  <c r="F1759" i="19" l="1"/>
  <c r="B1100" i="25" l="1"/>
  <c r="B1101" i="25"/>
  <c r="B1102" i="25"/>
  <c r="B1103" i="25"/>
  <c r="B1104" i="25"/>
  <c r="B1105" i="25"/>
  <c r="B1106" i="25"/>
  <c r="B1107" i="25"/>
  <c r="B1108" i="25"/>
  <c r="F1746" i="19" l="1"/>
  <c r="B1094" i="25"/>
  <c r="B1095" i="25"/>
  <c r="B1092" i="25"/>
  <c r="B1096" i="25"/>
  <c r="B1093" i="25"/>
  <c r="B1097" i="25"/>
  <c r="B1099" i="25"/>
  <c r="B1098" i="25"/>
  <c r="F1733" i="19" l="1"/>
  <c r="B1082" i="25"/>
  <c r="B1083" i="25"/>
  <c r="B1084" i="25"/>
  <c r="B1085" i="25"/>
  <c r="B1086" i="25"/>
  <c r="B1087" i="25"/>
  <c r="B1088" i="25"/>
  <c r="B1089" i="25"/>
  <c r="B1090" i="25"/>
  <c r="B1091" i="25"/>
  <c r="F1720" i="19" l="1"/>
  <c r="B1069" i="25"/>
  <c r="B1070" i="25"/>
  <c r="B1071" i="25"/>
  <c r="B1072" i="25"/>
  <c r="B1074" i="25"/>
  <c r="B1073" i="25"/>
  <c r="B1075" i="25"/>
  <c r="B1076" i="25"/>
  <c r="B1077" i="25"/>
  <c r="B1078" i="25"/>
  <c r="B1079" i="25"/>
  <c r="B1080" i="25"/>
  <c r="B1081" i="25"/>
  <c r="F1707" i="19" l="1"/>
  <c r="B1059" i="25" l="1"/>
  <c r="B1060" i="25"/>
  <c r="B1061" i="25"/>
  <c r="B1062" i="25"/>
  <c r="B1063" i="25"/>
  <c r="B1064" i="25"/>
  <c r="B1065" i="25"/>
  <c r="B1066" i="25"/>
  <c r="B1067" i="25"/>
  <c r="B1068" i="25"/>
  <c r="F1694" i="19" l="1"/>
  <c r="B1050" i="25" l="1"/>
  <c r="B1051" i="25"/>
  <c r="B1052" i="25"/>
  <c r="B1053" i="25"/>
  <c r="B1054" i="25"/>
  <c r="B1055" i="25"/>
  <c r="B1057" i="25"/>
  <c r="B1056" i="25"/>
  <c r="B1058" i="25"/>
  <c r="F1681" i="19" l="1"/>
  <c r="B1043" i="25"/>
  <c r="B1044" i="25"/>
  <c r="B1045" i="25"/>
  <c r="B1046" i="25"/>
  <c r="B1047" i="25"/>
  <c r="B1048" i="25"/>
  <c r="B1049" i="25"/>
  <c r="F1668" i="19" l="1"/>
  <c r="B1033" i="25" l="1"/>
  <c r="B1034" i="25"/>
  <c r="B1035" i="25"/>
  <c r="B1036" i="25"/>
  <c r="B1037" i="25"/>
  <c r="B1038" i="25"/>
  <c r="B1039" i="25"/>
  <c r="B1040" i="25"/>
  <c r="B1041" i="25"/>
  <c r="B1042" i="25"/>
  <c r="F1655" i="19" l="1"/>
  <c r="B1027" i="25"/>
  <c r="B1028" i="25"/>
  <c r="B1029" i="25"/>
  <c r="B1030" i="25"/>
  <c r="B1031" i="25"/>
  <c r="B1032" i="25"/>
  <c r="F1642" i="19" l="1"/>
  <c r="B1014" i="25" l="1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F1629" i="19" l="1"/>
  <c r="B1006" i="25"/>
  <c r="B1007" i="25"/>
  <c r="B1008" i="25"/>
  <c r="B1009" i="25"/>
  <c r="B1010" i="25"/>
  <c r="B1011" i="25"/>
  <c r="B1012" i="25"/>
  <c r="B1013" i="25"/>
  <c r="F1616" i="19" l="1"/>
  <c r="B1000" i="25"/>
  <c r="B1001" i="25"/>
  <c r="B1002" i="25"/>
  <c r="B1003" i="25"/>
  <c r="B1004" i="25"/>
  <c r="B1005" i="25"/>
  <c r="F1603" i="19" l="1"/>
  <c r="B991" i="25" l="1"/>
  <c r="B992" i="25"/>
  <c r="B993" i="25"/>
  <c r="B994" i="25"/>
  <c r="B995" i="25"/>
  <c r="B996" i="25"/>
  <c r="B997" i="25"/>
  <c r="B998" i="25"/>
  <c r="B999" i="25"/>
  <c r="F1590" i="19" l="1"/>
  <c r="H7" i="13" l="1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B984" i="25"/>
  <c r="B986" i="25"/>
  <c r="B985" i="25"/>
  <c r="B987" i="25"/>
  <c r="B989" i="25"/>
  <c r="B990" i="25"/>
  <c r="B988" i="25"/>
  <c r="F1577" i="19" l="1"/>
  <c r="B978" i="25" l="1"/>
  <c r="B979" i="25"/>
  <c r="B980" i="25"/>
  <c r="B982" i="25"/>
  <c r="B981" i="25"/>
  <c r="B983" i="25"/>
  <c r="F1564" i="19" l="1"/>
  <c r="B977" i="25" l="1"/>
  <c r="B976" i="25"/>
  <c r="B965" i="25"/>
  <c r="B966" i="25"/>
  <c r="B967" i="25"/>
  <c r="B968" i="25"/>
  <c r="B969" i="25"/>
  <c r="B970" i="25"/>
  <c r="B971" i="25"/>
  <c r="B972" i="25"/>
  <c r="B973" i="25"/>
  <c r="B974" i="25"/>
  <c r="B975" i="25"/>
  <c r="F1551" i="19" l="1"/>
  <c r="B954" i="25" l="1"/>
  <c r="B955" i="25"/>
  <c r="B957" i="25"/>
  <c r="B961" i="25"/>
  <c r="B958" i="25"/>
  <c r="B959" i="25"/>
  <c r="B956" i="25"/>
  <c r="B960" i="25"/>
  <c r="B962" i="25"/>
  <c r="B963" i="25"/>
  <c r="B964" i="25"/>
  <c r="F1538" i="19" l="1"/>
  <c r="B945" i="25"/>
  <c r="B946" i="25"/>
  <c r="B947" i="25"/>
  <c r="B948" i="25"/>
  <c r="B949" i="25"/>
  <c r="B950" i="25"/>
  <c r="B951" i="25"/>
  <c r="B952" i="25"/>
  <c r="B953" i="25"/>
  <c r="F1525" i="19" l="1"/>
  <c r="B936" i="25" l="1"/>
  <c r="B937" i="25"/>
  <c r="B938" i="25"/>
  <c r="B939" i="25"/>
  <c r="B940" i="25"/>
  <c r="B941" i="25"/>
  <c r="B942" i="25"/>
  <c r="B943" i="25"/>
  <c r="B944" i="25"/>
  <c r="F1512" i="19" l="1"/>
  <c r="F1499" i="19"/>
  <c r="B930" i="25"/>
  <c r="B931" i="25"/>
  <c r="B932" i="25"/>
  <c r="B933" i="25"/>
  <c r="B934" i="25"/>
  <c r="B935" i="25"/>
  <c r="B923" i="25" l="1"/>
  <c r="B924" i="25"/>
  <c r="B925" i="25"/>
  <c r="B926" i="25"/>
  <c r="B927" i="25"/>
  <c r="B928" i="25"/>
  <c r="B929" i="25"/>
  <c r="F1486" i="19" l="1"/>
  <c r="B922" i="25" l="1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F1473" i="19" l="1"/>
  <c r="B901" i="25" l="1"/>
  <c r="B902" i="25"/>
  <c r="B903" i="25"/>
  <c r="B904" i="25"/>
  <c r="B905" i="25"/>
  <c r="B907" i="25"/>
  <c r="B908" i="25"/>
  <c r="B900" i="25" l="1"/>
  <c r="F1460" i="19" l="1"/>
  <c r="B894" i="25" l="1"/>
  <c r="B895" i="25"/>
  <c r="B896" i="25"/>
  <c r="B897" i="25"/>
  <c r="B898" i="25"/>
  <c r="B899" i="25"/>
  <c r="F1447" i="19" l="1"/>
  <c r="B887" i="25"/>
  <c r="B888" i="25"/>
  <c r="B889" i="25"/>
  <c r="B890" i="25"/>
  <c r="B891" i="25"/>
  <c r="B892" i="25"/>
  <c r="B893" i="25"/>
  <c r="F1434" i="19" l="1"/>
  <c r="B879" i="25"/>
  <c r="B880" i="25"/>
  <c r="B881" i="25"/>
  <c r="B882" i="25"/>
  <c r="B883" i="25"/>
  <c r="B884" i="25"/>
  <c r="B885" i="25"/>
  <c r="B886" i="25"/>
  <c r="F1421" i="19" l="1"/>
  <c r="B871" i="25" l="1"/>
  <c r="B872" i="25"/>
  <c r="B873" i="25"/>
  <c r="B874" i="25"/>
  <c r="B875" i="25"/>
  <c r="B876" i="25"/>
  <c r="B877" i="25"/>
  <c r="B878" i="25"/>
  <c r="F1408" i="19" l="1"/>
  <c r="B865" i="25" l="1"/>
  <c r="B866" i="25"/>
  <c r="B867" i="25"/>
  <c r="B868" i="25"/>
  <c r="B869" i="25"/>
  <c r="B870" i="25"/>
  <c r="F1395" i="19" l="1"/>
  <c r="B856" i="25"/>
  <c r="B857" i="25"/>
  <c r="B858" i="25"/>
  <c r="B859" i="25"/>
  <c r="B860" i="25"/>
  <c r="B861" i="25"/>
  <c r="B862" i="25"/>
  <c r="B863" i="25"/>
  <c r="B864" i="25"/>
  <c r="F1382" i="19" l="1"/>
  <c r="F1369" i="19"/>
  <c r="B844" i="25" l="1"/>
  <c r="B845" i="25"/>
  <c r="B846" i="25"/>
  <c r="B847" i="25"/>
  <c r="B848" i="25"/>
  <c r="B849" i="25"/>
  <c r="B850" i="25"/>
  <c r="B851" i="25"/>
  <c r="B852" i="25"/>
  <c r="B853" i="25"/>
  <c r="B854" i="25"/>
  <c r="B855" i="25"/>
  <c r="F1356" i="19" l="1"/>
  <c r="B838" i="25" l="1"/>
  <c r="B839" i="25"/>
  <c r="B840" i="25"/>
  <c r="B841" i="25"/>
  <c r="B842" i="25"/>
  <c r="B843" i="25"/>
  <c r="B827" i="25" l="1"/>
  <c r="B828" i="25"/>
  <c r="B829" i="25"/>
  <c r="B830" i="25"/>
  <c r="B831" i="25"/>
  <c r="B832" i="25"/>
  <c r="B833" i="25"/>
  <c r="B834" i="25"/>
  <c r="B835" i="25"/>
  <c r="B836" i="25"/>
  <c r="B837" i="25"/>
  <c r="F1343" i="19" l="1"/>
  <c r="B821" i="25"/>
  <c r="B822" i="25"/>
  <c r="B823" i="25"/>
  <c r="B824" i="25"/>
  <c r="B825" i="25"/>
  <c r="B826" i="25"/>
  <c r="F1330" i="19" l="1"/>
  <c r="B813" i="25" l="1"/>
  <c r="B814" i="25"/>
  <c r="B815" i="25"/>
  <c r="B816" i="25"/>
  <c r="B817" i="25"/>
  <c r="B818" i="25"/>
  <c r="B819" i="25"/>
  <c r="B820" i="25"/>
  <c r="F1317" i="19" l="1"/>
  <c r="B812" i="25" l="1"/>
  <c r="B804" i="25" l="1"/>
  <c r="B806" i="25"/>
  <c r="B807" i="25"/>
  <c r="B805" i="25"/>
  <c r="B808" i="25"/>
  <c r="B809" i="25"/>
  <c r="B810" i="25"/>
  <c r="B811" i="25"/>
  <c r="B793" i="25" l="1"/>
  <c r="B794" i="25"/>
  <c r="B795" i="25"/>
  <c r="B796" i="25"/>
  <c r="B797" i="25"/>
  <c r="B798" i="25"/>
  <c r="B799" i="25"/>
  <c r="B800" i="25"/>
  <c r="B802" i="25"/>
  <c r="B801" i="25"/>
  <c r="B803" i="25"/>
  <c r="F1304" i="19"/>
  <c r="B792" i="25" l="1"/>
  <c r="F1291" i="19" l="1"/>
  <c r="B787" i="25"/>
  <c r="B786" i="25"/>
  <c r="B789" i="25"/>
  <c r="B788" i="25"/>
  <c r="B790" i="25"/>
  <c r="B791" i="25"/>
  <c r="F1278" i="19"/>
  <c r="B772" i="25" l="1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62" i="25" l="1"/>
  <c r="B763" i="25"/>
  <c r="B764" i="25"/>
  <c r="B765" i="25"/>
  <c r="B766" i="25"/>
  <c r="B767" i="25"/>
  <c r="B768" i="25"/>
  <c r="B769" i="25"/>
  <c r="B770" i="25"/>
  <c r="B771" i="25"/>
  <c r="F1265" i="19"/>
  <c r="F1251" i="19" l="1"/>
  <c r="B751" i="25" l="1"/>
  <c r="B752" i="25"/>
  <c r="B753" i="25"/>
  <c r="B754" i="25"/>
  <c r="B755" i="25"/>
  <c r="B756" i="25"/>
  <c r="B757" i="25"/>
  <c r="B758" i="25"/>
  <c r="B759" i="25"/>
  <c r="B760" i="25"/>
  <c r="B761" i="25"/>
  <c r="B750" i="25" l="1"/>
  <c r="F1225" i="19" l="1"/>
  <c r="F1238" i="19"/>
  <c r="B738" i="25" l="1"/>
  <c r="B739" i="25"/>
  <c r="B740" i="25"/>
  <c r="B741" i="25"/>
  <c r="B742" i="25"/>
  <c r="B743" i="25"/>
  <c r="B744" i="25"/>
  <c r="B745" i="25"/>
  <c r="B746" i="25"/>
  <c r="B749" i="25"/>
  <c r="B747" i="25"/>
  <c r="B748" i="25"/>
  <c r="B728" i="25" l="1"/>
  <c r="B729" i="25"/>
  <c r="B730" i="25"/>
  <c r="B731" i="25"/>
  <c r="B732" i="25"/>
  <c r="B733" i="25"/>
  <c r="B734" i="25"/>
  <c r="B735" i="25"/>
  <c r="B736" i="25"/>
  <c r="B737" i="25"/>
  <c r="F1212" i="19" l="1"/>
  <c r="B719" i="25" l="1"/>
  <c r="B720" i="25"/>
  <c r="B721" i="25"/>
  <c r="B722" i="25"/>
  <c r="B723" i="25"/>
  <c r="B724" i="25"/>
  <c r="B725" i="25"/>
  <c r="B726" i="25"/>
  <c r="B727" i="25"/>
  <c r="F1199" i="19" l="1"/>
  <c r="B706" i="25" l="1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05" i="25" l="1"/>
  <c r="F1186" i="19" l="1"/>
  <c r="B693" i="25" l="1"/>
  <c r="B694" i="25"/>
  <c r="B695" i="25"/>
  <c r="B696" i="25"/>
  <c r="B697" i="25"/>
  <c r="B698" i="25"/>
  <c r="B699" i="25"/>
  <c r="B700" i="25"/>
  <c r="B701" i="25"/>
  <c r="B702" i="25"/>
  <c r="B703" i="25"/>
  <c r="B704" i="25"/>
  <c r="F1173" i="19" l="1"/>
  <c r="B682" i="25" l="1"/>
  <c r="B683" i="25"/>
  <c r="B684" i="25"/>
  <c r="B685" i="25"/>
  <c r="B686" i="25"/>
  <c r="B687" i="25"/>
  <c r="B688" i="25"/>
  <c r="B689" i="25"/>
  <c r="B690" i="25"/>
  <c r="B691" i="25"/>
  <c r="B692" i="25"/>
  <c r="F1160" i="19" l="1"/>
  <c r="B672" i="25" l="1"/>
  <c r="B673" i="25"/>
  <c r="B674" i="25"/>
  <c r="B675" i="25"/>
  <c r="B676" i="25"/>
  <c r="B677" i="25"/>
  <c r="B678" i="25"/>
  <c r="B679" i="25"/>
  <c r="B680" i="25"/>
  <c r="B681" i="25"/>
  <c r="F1147" i="19" l="1"/>
  <c r="B662" i="25"/>
  <c r="B663" i="25"/>
  <c r="B664" i="25"/>
  <c r="B665" i="25"/>
  <c r="B666" i="25"/>
  <c r="B667" i="25"/>
  <c r="B668" i="25"/>
  <c r="B669" i="25"/>
  <c r="B670" i="25"/>
  <c r="B671" i="25"/>
  <c r="F1134" i="19" l="1"/>
  <c r="B651" i="25"/>
  <c r="B652" i="25"/>
  <c r="B653" i="25"/>
  <c r="B654" i="25"/>
  <c r="B655" i="25"/>
  <c r="B656" i="25"/>
  <c r="B657" i="25"/>
  <c r="B658" i="25"/>
  <c r="B659" i="25"/>
  <c r="B660" i="25"/>
  <c r="B661" i="25"/>
  <c r="F1121" i="19" l="1"/>
  <c r="B638" i="25" l="1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36" i="25" l="1"/>
  <c r="B628" i="25" l="1"/>
  <c r="B629" i="25"/>
  <c r="B630" i="25"/>
  <c r="B631" i="25"/>
  <c r="B632" i="25"/>
  <c r="B633" i="25"/>
  <c r="B634" i="25"/>
  <c r="B635" i="25"/>
  <c r="B637" i="25"/>
  <c r="F1108" i="19" l="1"/>
  <c r="B619" i="25"/>
  <c r="B620" i="25"/>
  <c r="B621" i="25"/>
  <c r="B622" i="25"/>
  <c r="B623" i="25"/>
  <c r="B624" i="25"/>
  <c r="B625" i="25"/>
  <c r="B626" i="25"/>
  <c r="B627" i="25"/>
  <c r="F1094" i="19" l="1"/>
  <c r="H4" i="13"/>
  <c r="I4" i="13"/>
  <c r="J4" i="13"/>
  <c r="H5" i="13"/>
  <c r="I5" i="13"/>
  <c r="J5" i="13"/>
  <c r="H6" i="13"/>
  <c r="I6" i="13"/>
  <c r="J6" i="13"/>
  <c r="H2" i="13"/>
  <c r="I2" i="13"/>
  <c r="J2" i="13"/>
  <c r="H3" i="13"/>
  <c r="I3" i="13"/>
  <c r="J3" i="13"/>
  <c r="B618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F1080" i="19" l="1"/>
  <c r="B599" i="25"/>
  <c r="B600" i="25"/>
  <c r="B601" i="25"/>
  <c r="B602" i="25"/>
  <c r="B603" i="25"/>
  <c r="B604" i="25"/>
  <c r="B605" i="25"/>
  <c r="B586" i="25" l="1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F1066" i="19"/>
  <c r="B578" i="25" l="1"/>
  <c r="B579" i="25"/>
  <c r="B580" i="25"/>
  <c r="B581" i="25"/>
  <c r="B582" i="25"/>
  <c r="B583" i="25"/>
  <c r="B584" i="25"/>
  <c r="B585" i="25"/>
  <c r="F1052" i="19"/>
  <c r="F1038" i="19" l="1"/>
  <c r="B569" i="25"/>
  <c r="B570" i="25"/>
  <c r="B571" i="25"/>
  <c r="B572" i="25"/>
  <c r="B573" i="25"/>
  <c r="B574" i="25"/>
  <c r="B575" i="25"/>
  <c r="B576" i="25"/>
  <c r="B577" i="25"/>
  <c r="F1024" i="19" l="1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F1010" i="19" l="1"/>
  <c r="B551" i="25"/>
  <c r="B552" i="25"/>
  <c r="B553" i="25"/>
  <c r="B554" i="25"/>
  <c r="B555" i="25"/>
  <c r="B556" i="25"/>
  <c r="F996" i="19" l="1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F982" i="19" l="1"/>
  <c r="B530" i="25"/>
  <c r="B531" i="25"/>
  <c r="B532" i="25"/>
  <c r="B533" i="25"/>
  <c r="B534" i="25"/>
  <c r="B535" i="25"/>
  <c r="B536" i="25"/>
  <c r="B537" i="25"/>
  <c r="B538" i="25"/>
  <c r="B526" i="25" l="1"/>
  <c r="B520" i="25"/>
  <c r="F968" i="19"/>
  <c r="B521" i="25"/>
  <c r="B522" i="25"/>
  <c r="B523" i="25"/>
  <c r="B524" i="25"/>
  <c r="B525" i="25"/>
  <c r="B527" i="25"/>
  <c r="B528" i="25"/>
  <c r="B529" i="25"/>
  <c r="B519" i="25"/>
  <c r="F954" i="19" l="1"/>
  <c r="B514" i="25"/>
  <c r="B515" i="25"/>
  <c r="B516" i="25"/>
  <c r="B517" i="25"/>
  <c r="B518" i="25"/>
  <c r="K428" i="25" l="1"/>
  <c r="F940" i="19"/>
  <c r="B505" i="25"/>
  <c r="B506" i="25"/>
  <c r="B507" i="25"/>
  <c r="B508" i="25"/>
  <c r="B509" i="25"/>
  <c r="B510" i="25"/>
  <c r="B511" i="25"/>
  <c r="B512" i="25"/>
  <c r="B513" i="25"/>
  <c r="F926" i="19" l="1"/>
  <c r="B502" i="25"/>
  <c r="B497" i="25"/>
  <c r="B498" i="25"/>
  <c r="B499" i="25"/>
  <c r="B500" i="25"/>
  <c r="B501" i="25"/>
  <c r="B503" i="25"/>
  <c r="B504" i="25"/>
  <c r="B496" i="25" l="1"/>
  <c r="F912" i="19" l="1"/>
  <c r="B489" i="25"/>
  <c r="B490" i="25"/>
  <c r="B491" i="25"/>
  <c r="B492" i="25"/>
  <c r="B493" i="25"/>
  <c r="B494" i="25"/>
  <c r="F884" i="19" l="1"/>
  <c r="F898" i="19"/>
  <c r="B478" i="25" l="1"/>
  <c r="B479" i="25"/>
  <c r="B480" i="25"/>
  <c r="B481" i="25"/>
  <c r="B482" i="25"/>
  <c r="B483" i="25"/>
  <c r="B484" i="25"/>
  <c r="B485" i="25"/>
  <c r="B486" i="25"/>
  <c r="B487" i="25"/>
  <c r="B488" i="25"/>
  <c r="B473" i="25" l="1"/>
  <c r="B474" i="25"/>
  <c r="B475" i="25"/>
  <c r="B476" i="25"/>
  <c r="B477" i="25"/>
  <c r="F870" i="19" l="1"/>
  <c r="B463" i="25"/>
  <c r="B464" i="25"/>
  <c r="B465" i="25"/>
  <c r="B466" i="25"/>
  <c r="B467" i="25"/>
  <c r="B468" i="25"/>
  <c r="B469" i="25"/>
  <c r="B470" i="25"/>
  <c r="B471" i="25"/>
  <c r="B472" i="25"/>
  <c r="F856" i="19" l="1"/>
  <c r="B459" i="25"/>
  <c r="B460" i="25"/>
  <c r="B461" i="25"/>
  <c r="B462" i="25"/>
  <c r="F842" i="19" l="1"/>
  <c r="B446" i="25"/>
  <c r="B447" i="25"/>
  <c r="B448" i="25"/>
  <c r="B449" i="25"/>
  <c r="B450" i="25"/>
  <c r="B451" i="25"/>
  <c r="B452" i="25"/>
  <c r="B453" i="25"/>
  <c r="B454" i="25"/>
  <c r="B455" i="25"/>
  <c r="B457" i="25"/>
  <c r="B458" i="25"/>
  <c r="F828" i="19" l="1"/>
  <c r="B434" i="25"/>
  <c r="B435" i="25"/>
  <c r="B436" i="25"/>
  <c r="B437" i="25"/>
  <c r="B438" i="25"/>
  <c r="B439" i="25"/>
  <c r="B440" i="25"/>
  <c r="B442" i="25"/>
  <c r="B443" i="25"/>
  <c r="B441" i="25"/>
  <c r="B444" i="25"/>
  <c r="B445" i="25"/>
  <c r="F814" i="19" l="1"/>
  <c r="B427" i="25"/>
  <c r="B428" i="25"/>
  <c r="B429" i="25"/>
  <c r="B430" i="25"/>
  <c r="B431" i="25"/>
  <c r="B432" i="25"/>
  <c r="B433" i="25"/>
  <c r="F800" i="19" l="1"/>
  <c r="B419" i="25"/>
  <c r="B420" i="25"/>
  <c r="B421" i="25"/>
  <c r="B422" i="25"/>
  <c r="B423" i="25"/>
  <c r="B424" i="25"/>
  <c r="B425" i="25"/>
  <c r="B426" i="25"/>
  <c r="B412" i="25" l="1"/>
  <c r="B407" i="25" l="1"/>
  <c r="B408" i="25"/>
  <c r="B409" i="25"/>
  <c r="B410" i="25"/>
  <c r="B411" i="25"/>
  <c r="B413" i="25"/>
  <c r="B414" i="25"/>
  <c r="B415" i="25"/>
  <c r="B416" i="25"/>
  <c r="B417" i="25"/>
  <c r="B418" i="25"/>
  <c r="F786" i="19" l="1"/>
  <c r="F772" i="19"/>
  <c r="H16" i="13"/>
  <c r="I16" i="13"/>
  <c r="J16" i="13"/>
  <c r="H17" i="13"/>
  <c r="I17" i="13"/>
  <c r="J17" i="13"/>
  <c r="H18" i="13"/>
  <c r="I18" i="13"/>
  <c r="J18" i="13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F758" i="19" l="1"/>
  <c r="B389" i="25"/>
  <c r="B390" i="25"/>
  <c r="B391" i="25"/>
  <c r="B392" i="25"/>
  <c r="F744" i="19" l="1"/>
  <c r="B380" i="25"/>
  <c r="B381" i="25"/>
  <c r="B382" i="25"/>
  <c r="B383" i="25"/>
  <c r="B384" i="25"/>
  <c r="B385" i="25"/>
  <c r="B386" i="25"/>
  <c r="B387" i="25"/>
  <c r="B388" i="25"/>
  <c r="F730" i="19" l="1"/>
  <c r="B372" i="25"/>
  <c r="B373" i="25"/>
  <c r="B374" i="25"/>
  <c r="B375" i="25"/>
  <c r="B376" i="25"/>
  <c r="B377" i="25"/>
  <c r="B378" i="25"/>
  <c r="B379" i="25"/>
  <c r="F716" i="19" l="1"/>
  <c r="B361" i="25"/>
  <c r="B362" i="25"/>
  <c r="B363" i="25"/>
  <c r="B364" i="25"/>
  <c r="B365" i="25"/>
  <c r="B366" i="25"/>
  <c r="B367" i="25"/>
  <c r="B368" i="25"/>
  <c r="B369" i="25"/>
  <c r="B370" i="25"/>
  <c r="B371" i="25"/>
  <c r="F702" i="19" l="1"/>
  <c r="B355" i="25"/>
  <c r="B356" i="25"/>
  <c r="B357" i="25"/>
  <c r="B358" i="25"/>
  <c r="B359" i="25"/>
  <c r="B360" i="25"/>
  <c r="B344" i="25" l="1"/>
  <c r="F688" i="19" l="1"/>
  <c r="B345" i="25"/>
  <c r="B346" i="25"/>
  <c r="B347" i="25"/>
  <c r="B348" i="25"/>
  <c r="B349" i="25"/>
  <c r="B350" i="25"/>
  <c r="B351" i="25"/>
  <c r="B352" i="25"/>
  <c r="B353" i="25"/>
  <c r="B354" i="25"/>
  <c r="F674" i="19" l="1"/>
  <c r="B338" i="25"/>
  <c r="B339" i="25"/>
  <c r="B340" i="25"/>
  <c r="B343" i="25"/>
  <c r="B327" i="25"/>
  <c r="F660" i="19" l="1"/>
  <c r="B332" i="25"/>
  <c r="B333" i="25"/>
  <c r="B334" i="25"/>
  <c r="B335" i="25"/>
  <c r="B336" i="25"/>
  <c r="B337" i="25"/>
  <c r="F646" i="19" l="1"/>
  <c r="B325" i="25"/>
  <c r="B326" i="25"/>
  <c r="B328" i="25"/>
  <c r="B329" i="25"/>
  <c r="B330" i="25"/>
  <c r="B331" i="25"/>
  <c r="B322" i="25" l="1"/>
  <c r="F632" i="19"/>
  <c r="B318" i="25"/>
  <c r="B319" i="25"/>
  <c r="B320" i="25"/>
  <c r="B321" i="25"/>
  <c r="B323" i="25"/>
  <c r="B324" i="25"/>
  <c r="F618" i="19" l="1"/>
  <c r="B311" i="25"/>
  <c r="B312" i="25"/>
  <c r="B313" i="25"/>
  <c r="B314" i="25"/>
  <c r="B315" i="25"/>
  <c r="B316" i="25"/>
  <c r="B317" i="25"/>
  <c r="F604" i="19" l="1"/>
  <c r="B304" i="25"/>
  <c r="B305" i="25"/>
  <c r="B306" i="25"/>
  <c r="B307" i="25"/>
  <c r="B308" i="25"/>
  <c r="B309" i="25"/>
  <c r="B310" i="25"/>
  <c r="B294" i="25" l="1"/>
  <c r="B295" i="25"/>
  <c r="F590" i="19" l="1"/>
  <c r="B301" i="25"/>
  <c r="B303" i="25"/>
  <c r="B298" i="25"/>
  <c r="B299" i="25"/>
  <c r="B300" i="25"/>
  <c r="B292" i="25" l="1"/>
  <c r="B293" i="25"/>
  <c r="B296" i="25"/>
  <c r="B297" i="25"/>
  <c r="F576" i="19"/>
  <c r="F562" i="19" l="1"/>
  <c r="B283" i="25"/>
  <c r="B284" i="25"/>
  <c r="B286" i="25"/>
  <c r="B287" i="25"/>
  <c r="B288" i="25"/>
  <c r="B289" i="25"/>
  <c r="B290" i="25"/>
  <c r="B291" i="25"/>
  <c r="F548" i="19" l="1"/>
  <c r="B280" i="25"/>
  <c r="B281" i="25"/>
  <c r="B282" i="25"/>
  <c r="B285" i="25"/>
  <c r="F534" i="19" l="1"/>
  <c r="B273" i="25"/>
  <c r="B274" i="25"/>
  <c r="B275" i="25"/>
  <c r="B276" i="25"/>
  <c r="B277" i="25"/>
  <c r="B278" i="25"/>
  <c r="B279" i="25"/>
  <c r="F520" i="19" l="1"/>
  <c r="B265" i="25"/>
  <c r="B266" i="25"/>
  <c r="B267" i="25"/>
  <c r="B268" i="25"/>
  <c r="B269" i="25"/>
  <c r="B270" i="25"/>
  <c r="B271" i="25"/>
  <c r="B272" i="25"/>
  <c r="B257" i="25" l="1"/>
  <c r="B258" i="25"/>
  <c r="B259" i="25"/>
  <c r="B260" i="25"/>
  <c r="B261" i="25"/>
  <c r="B262" i="25"/>
  <c r="B263" i="25"/>
  <c r="B264" i="25"/>
  <c r="F506" i="19" l="1"/>
  <c r="F492" i="19" l="1"/>
  <c r="B247" i="25"/>
  <c r="B248" i="25"/>
  <c r="B249" i="25"/>
  <c r="B250" i="25"/>
  <c r="B251" i="25"/>
  <c r="B252" i="25"/>
  <c r="B253" i="25"/>
  <c r="B254" i="25"/>
  <c r="B255" i="25"/>
  <c r="B256" i="25"/>
  <c r="F478" i="19" l="1"/>
  <c r="B238" i="25"/>
  <c r="B239" i="25"/>
  <c r="B240" i="25"/>
  <c r="B241" i="25"/>
  <c r="B242" i="25"/>
  <c r="B243" i="25"/>
  <c r="B244" i="25"/>
  <c r="B245" i="25"/>
  <c r="B246" i="25"/>
  <c r="B227" i="25" l="1"/>
  <c r="B226" i="25"/>
  <c r="B228" i="25"/>
  <c r="B229" i="25"/>
  <c r="B230" i="25"/>
  <c r="B231" i="25"/>
  <c r="B232" i="25"/>
  <c r="B233" i="25"/>
  <c r="B234" i="25"/>
  <c r="B235" i="25"/>
  <c r="B236" i="25"/>
  <c r="B237" i="25"/>
  <c r="F464" i="19" l="1"/>
  <c r="F450" i="19" l="1"/>
  <c r="B224" i="25"/>
  <c r="B225" i="25"/>
  <c r="F436" i="19" l="1"/>
  <c r="B217" i="25"/>
  <c r="B218" i="25"/>
  <c r="B219" i="25"/>
  <c r="B220" i="25"/>
  <c r="B221" i="25"/>
  <c r="B222" i="25"/>
  <c r="B223" i="25"/>
  <c r="F422" i="19" l="1"/>
  <c r="B209" i="25"/>
  <c r="B210" i="25"/>
  <c r="B211" i="25"/>
  <c r="B212" i="25"/>
  <c r="B213" i="25"/>
  <c r="B214" i="25"/>
  <c r="B215" i="25"/>
  <c r="B216" i="25"/>
  <c r="F408" i="19" l="1"/>
  <c r="F394" i="19"/>
  <c r="B198" i="25"/>
  <c r="B199" i="25"/>
  <c r="B200" i="25"/>
  <c r="B201" i="25"/>
  <c r="B202" i="25"/>
  <c r="B203" i="25"/>
  <c r="B204" i="25"/>
  <c r="B205" i="25"/>
  <c r="B206" i="25"/>
  <c r="B207" i="25"/>
  <c r="B208" i="25"/>
  <c r="F380" i="19" l="1"/>
  <c r="B191" i="25"/>
  <c r="B193" i="25"/>
  <c r="B194" i="25"/>
  <c r="B195" i="25"/>
  <c r="B196" i="25"/>
  <c r="B197" i="25"/>
  <c r="F366" i="19" l="1"/>
  <c r="B184" i="25"/>
  <c r="B183" i="25"/>
  <c r="B185" i="25"/>
  <c r="B186" i="25"/>
  <c r="B187" i="25"/>
  <c r="B188" i="25"/>
  <c r="B189" i="25"/>
  <c r="B190" i="25"/>
  <c r="B192" i="25"/>
  <c r="F352" i="19" l="1"/>
  <c r="B173" i="25"/>
  <c r="B174" i="25"/>
  <c r="B175" i="25"/>
  <c r="B176" i="25"/>
  <c r="B177" i="25"/>
  <c r="B178" i="25"/>
  <c r="B179" i="25"/>
  <c r="B180" i="25"/>
  <c r="B181" i="25"/>
  <c r="B182" i="25"/>
  <c r="F338" i="19" l="1"/>
  <c r="B172" i="25"/>
  <c r="B170" i="25"/>
  <c r="B171" i="25"/>
  <c r="F324" i="19" l="1"/>
  <c r="B161" i="25"/>
  <c r="B162" i="25"/>
  <c r="B163" i="25"/>
  <c r="B164" i="25"/>
  <c r="B165" i="25"/>
  <c r="B166" i="25"/>
  <c r="B167" i="25"/>
  <c r="B168" i="25"/>
  <c r="B169" i="25"/>
  <c r="F310" i="19" l="1"/>
  <c r="B151" i="25"/>
  <c r="B152" i="25"/>
  <c r="B153" i="25"/>
  <c r="B154" i="25"/>
  <c r="B155" i="25"/>
  <c r="B156" i="25"/>
  <c r="B157" i="25"/>
  <c r="B158" i="25"/>
  <c r="B159" i="25"/>
  <c r="B160" i="25"/>
  <c r="F296" i="19" l="1"/>
  <c r="B145" i="25"/>
  <c r="B146" i="25"/>
  <c r="B147" i="25"/>
  <c r="B148" i="25"/>
  <c r="B149" i="25"/>
  <c r="B150" i="25"/>
  <c r="F282" i="19" l="1"/>
  <c r="B135" i="25"/>
  <c r="B136" i="25"/>
  <c r="B137" i="25"/>
  <c r="B138" i="25"/>
  <c r="B139" i="25"/>
  <c r="B140" i="25"/>
  <c r="B141" i="25"/>
  <c r="B142" i="25"/>
  <c r="B143" i="25"/>
  <c r="B144" i="25"/>
  <c r="F268" i="19" l="1"/>
  <c r="B131" i="25"/>
  <c r="B132" i="25"/>
  <c r="B133" i="25"/>
  <c r="B134" i="25"/>
  <c r="F254" i="19" l="1"/>
  <c r="B125" i="25"/>
  <c r="B126" i="25"/>
  <c r="B127" i="25"/>
  <c r="B128" i="25"/>
  <c r="B129" i="25"/>
  <c r="B130" i="25"/>
  <c r="F240" i="19" l="1"/>
  <c r="B120" i="25"/>
  <c r="B121" i="25"/>
  <c r="B122" i="25"/>
  <c r="B123" i="25"/>
  <c r="B124" i="25"/>
  <c r="B117" i="25" l="1"/>
  <c r="F226" i="19" l="1"/>
  <c r="B115" i="25"/>
  <c r="B116" i="25"/>
  <c r="B118" i="25"/>
  <c r="B119" i="25"/>
  <c r="B113" i="25" l="1"/>
  <c r="F212" i="19"/>
  <c r="B111" i="25"/>
  <c r="B112" i="25"/>
  <c r="B114" i="25"/>
  <c r="B108" i="25" l="1"/>
  <c r="B109" i="25"/>
  <c r="B110" i="25"/>
  <c r="F198" i="19"/>
  <c r="F184" i="19" l="1"/>
  <c r="B101" i="25"/>
  <c r="B102" i="25"/>
  <c r="B103" i="25"/>
  <c r="B104" i="25"/>
  <c r="B105" i="25"/>
  <c r="B106" i="25"/>
  <c r="B107" i="25"/>
  <c r="F170" i="19" l="1"/>
  <c r="B95" i="25"/>
  <c r="B96" i="25"/>
  <c r="B97" i="25"/>
  <c r="B98" i="25"/>
  <c r="B99" i="25"/>
  <c r="B100" i="25"/>
  <c r="F156" i="19" l="1"/>
  <c r="B90" i="25"/>
  <c r="B91" i="25"/>
  <c r="B92" i="25"/>
  <c r="B93" i="25"/>
  <c r="B94" i="25"/>
  <c r="B85" i="25" l="1"/>
  <c r="B86" i="25"/>
  <c r="B87" i="25"/>
  <c r="B88" i="25"/>
  <c r="B89" i="25"/>
  <c r="F142" i="19"/>
  <c r="F128" i="19" l="1"/>
  <c r="B73" i="25"/>
  <c r="B75" i="25"/>
  <c r="B74" i="25"/>
  <c r="B76" i="25"/>
  <c r="B77" i="25"/>
  <c r="B78" i="25"/>
  <c r="B79" i="25"/>
  <c r="B80" i="25"/>
  <c r="B81" i="25"/>
  <c r="B82" i="25"/>
  <c r="B83" i="25"/>
  <c r="B84" i="25"/>
  <c r="B68" i="25" l="1"/>
  <c r="F114" i="19" l="1"/>
  <c r="B64" i="25"/>
  <c r="B65" i="25"/>
  <c r="B66" i="25"/>
  <c r="B67" i="25"/>
  <c r="B69" i="25"/>
  <c r="B70" i="25"/>
  <c r="B71" i="25"/>
  <c r="B72" i="25"/>
  <c r="F100" i="19" l="1"/>
  <c r="B54" i="25"/>
  <c r="B55" i="25"/>
  <c r="B56" i="25"/>
  <c r="B57" i="25"/>
  <c r="B58" i="25"/>
  <c r="B59" i="25"/>
  <c r="B60" i="25"/>
  <c r="B61" i="25"/>
  <c r="B62" i="25"/>
  <c r="B63" i="25"/>
  <c r="F86" i="19" l="1"/>
  <c r="F72" i="19"/>
  <c r="B49" i="25"/>
  <c r="B50" i="25"/>
  <c r="B51" i="25"/>
  <c r="B52" i="25"/>
  <c r="B53" i="25"/>
  <c r="B40" i="25" l="1"/>
  <c r="B41" i="25"/>
  <c r="B42" i="25"/>
  <c r="B43" i="25"/>
  <c r="B44" i="25"/>
  <c r="B45" i="25"/>
  <c r="B46" i="25"/>
  <c r="B47" i="25"/>
  <c r="B48" i="25"/>
  <c r="F58" i="19" l="1"/>
  <c r="B38" i="25"/>
  <c r="B39" i="25"/>
  <c r="B28" i="25" l="1"/>
  <c r="B30" i="25"/>
  <c r="B31" i="25"/>
  <c r="B32" i="25"/>
  <c r="B33" i="25"/>
  <c r="B34" i="25"/>
  <c r="B35" i="25"/>
  <c r="B36" i="25"/>
  <c r="B37" i="25"/>
  <c r="F44" i="19" l="1"/>
  <c r="F30" i="19"/>
  <c r="H15" i="13"/>
  <c r="I15" i="13"/>
  <c r="J15" i="13"/>
  <c r="B17" i="25"/>
  <c r="B18" i="25"/>
  <c r="B19" i="25"/>
  <c r="B20" i="25"/>
  <c r="B21" i="25"/>
  <c r="B22" i="25"/>
  <c r="B23" i="25"/>
  <c r="B24" i="25"/>
  <c r="B25" i="25"/>
  <c r="B26" i="25"/>
  <c r="B27" i="25"/>
  <c r="B29" i="25"/>
  <c r="B7" i="25" l="1"/>
  <c r="B8" i="25"/>
  <c r="B9" i="25"/>
  <c r="B10" i="25"/>
  <c r="B11" i="25"/>
  <c r="B12" i="25"/>
  <c r="B13" i="25"/>
  <c r="B14" i="25"/>
  <c r="B15" i="25"/>
  <c r="B16" i="25"/>
  <c r="F16" i="19" l="1"/>
  <c r="B5" i="25"/>
  <c r="B6" i="25"/>
</calcChain>
</file>

<file path=xl/comments1.xml><?xml version="1.0" encoding="utf-8"?>
<comments xmlns="http://schemas.openxmlformats.org/spreadsheetml/2006/main">
  <authors>
    <author>Jake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Jake:</t>
        </r>
        <r>
          <rPr>
            <sz val="9"/>
            <color indexed="81"/>
            <rFont val="宋体"/>
            <charset val="134"/>
          </rPr>
          <t xml:space="preserve">
日期为投产日期-2工作日</t>
        </r>
      </text>
    </comment>
  </commentList>
</comments>
</file>

<file path=xl/comments2.xml><?xml version="1.0" encoding="utf-8"?>
<comments xmlns="http://schemas.openxmlformats.org/spreadsheetml/2006/main">
  <authors>
    <author>gaoy</author>
    <author>作者</author>
    <author>微软中国</author>
    <author>微软用户</author>
    <author>xushuang</author>
  </authors>
  <commentList>
    <comment ref="H54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JH130413</t>
        </r>
      </text>
    </comment>
    <comment ref="H72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JH130434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A79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5.7</t>
        </r>
      </text>
    </comment>
    <comment ref="D79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2.02.113----6.02.00015</t>
        </r>
      </text>
    </comment>
    <comment ref="D80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6.02.00013</t>
        </r>
      </text>
    </comment>
    <comment ref="A81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5.8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2.02.118---6.02.00046</t>
        </r>
      </text>
    </comment>
    <comment ref="H82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A83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5.9</t>
        </r>
      </text>
    </comment>
    <comment ref="A86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5.13</t>
        </r>
      </text>
    </comment>
    <comment ref="A94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2013-5-20</t>
        </r>
      </text>
    </comment>
    <comment ref="D94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2.02.013---6.02.00013</t>
        </r>
      </text>
    </comment>
    <comment ref="H103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H104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H105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H111" authorId="2" shapeId="0">
      <text>
        <r>
          <rPr>
            <b/>
            <sz val="9"/>
            <color indexed="81"/>
            <rFont val="宋体"/>
            <family val="3"/>
            <charset val="134"/>
          </rPr>
          <t>微软中国:</t>
        </r>
        <r>
          <rPr>
            <sz val="9"/>
            <color indexed="81"/>
            <rFont val="宋体"/>
            <family val="3"/>
            <charset val="134"/>
          </rPr>
          <t xml:space="preserve">
转子代码：2.02.052
</t>
        </r>
      </text>
    </comment>
    <comment ref="H112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用库存转子</t>
        </r>
      </text>
    </comment>
    <comment ref="H113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用库存转子</t>
        </r>
      </text>
    </comment>
    <comment ref="H114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JH130435</t>
        </r>
      </text>
    </comment>
    <comment ref="H115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JH130438</t>
        </r>
      </text>
    </comment>
    <comment ref="H116" authorId="1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JH130438</t>
        </r>
      </text>
    </comment>
    <comment ref="D121" authorId="0" shapeId="0">
      <text>
        <r>
          <rPr>
            <b/>
            <sz val="9"/>
            <color indexed="81"/>
            <rFont val="宋体"/>
            <family val="3"/>
            <charset val="134"/>
          </rPr>
          <t>gaoy:</t>
        </r>
        <r>
          <rPr>
            <sz val="9"/>
            <color indexed="81"/>
            <rFont val="宋体"/>
            <family val="3"/>
            <charset val="134"/>
          </rPr>
          <t xml:space="preserve">
2.02.018
</t>
        </r>
      </text>
    </comment>
    <comment ref="D24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消化库存1</t>
        </r>
      </text>
    </comment>
    <comment ref="D24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JH130911</t>
        </r>
      </text>
    </comment>
    <comment ref="H24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不采购,库里有5
</t>
        </r>
      </text>
    </comment>
    <comment ref="D25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JH130912</t>
        </r>
      </text>
    </comment>
    <comment ref="H32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等排产再采6个曳引轮，库里有4个</t>
        </r>
      </text>
    </comment>
    <comment ref="H336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等排产再采6个曳引轮，库里有4个</t>
        </r>
      </text>
    </comment>
    <comment ref="E35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1.6--9,1.7--7</t>
        </r>
      </text>
    </comment>
    <comment ref="H362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2.02.113</t>
        </r>
      </text>
    </comment>
    <comment ref="H363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364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365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37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1.14.060</t>
        </r>
      </text>
    </comment>
    <comment ref="H37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1.14.002</t>
        </r>
      </text>
    </comment>
    <comment ref="H376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1.05.04.063</t>
        </r>
      </text>
    </comment>
    <comment ref="H37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1.05.07.023</t>
        </r>
      </text>
    </comment>
    <comment ref="H382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383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384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385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389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390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391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392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416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JH140306</t>
        </r>
      </text>
    </comment>
    <comment ref="H436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437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438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439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509" authorId="4" shapeId="0">
      <text>
        <r>
          <rPr>
            <b/>
            <sz val="9"/>
            <color indexed="81"/>
            <rFont val="宋体"/>
            <family val="3"/>
            <charset val="134"/>
          </rPr>
          <t>1.15.162</t>
        </r>
      </text>
    </comment>
    <comment ref="H510" authorId="4" shapeId="0">
      <text>
        <r>
          <rPr>
            <sz val="9"/>
            <color indexed="81"/>
            <rFont val="宋体"/>
            <family val="3"/>
            <charset val="134"/>
          </rPr>
          <t xml:space="preserve">1.15.002
</t>
        </r>
      </text>
    </comment>
    <comment ref="H511" authorId="4" shapeId="0">
      <text>
        <r>
          <rPr>
            <sz val="9"/>
            <color indexed="81"/>
            <rFont val="宋体"/>
            <family val="3"/>
            <charset val="134"/>
          </rPr>
          <t>1.05.09.008</t>
        </r>
      </text>
    </comment>
    <comment ref="H512" authorId="4" shapeId="0">
      <text>
        <r>
          <rPr>
            <sz val="9"/>
            <color indexed="81"/>
            <rFont val="宋体"/>
            <family val="3"/>
            <charset val="134"/>
          </rPr>
          <t>1.05.07.141</t>
        </r>
      </text>
    </comment>
    <comment ref="H513" authorId="4" shapeId="0">
      <text>
        <r>
          <rPr>
            <sz val="9"/>
            <color indexed="81"/>
            <rFont val="宋体"/>
            <family val="3"/>
            <charset val="134"/>
          </rPr>
          <t>1.05.04.063</t>
        </r>
      </text>
    </comment>
    <comment ref="H515" authorId="4" shapeId="0">
      <text>
        <r>
          <rPr>
            <sz val="9"/>
            <color indexed="81"/>
            <rFont val="宋体"/>
            <family val="3"/>
            <charset val="134"/>
          </rPr>
          <t>2.02.118</t>
        </r>
      </text>
    </comment>
    <comment ref="H516" authorId="4" shapeId="0">
      <text>
        <r>
          <rPr>
            <sz val="9"/>
            <color indexed="81"/>
            <rFont val="宋体"/>
            <family val="3"/>
            <charset val="134"/>
          </rPr>
          <t>1.15.008</t>
        </r>
      </text>
    </comment>
    <comment ref="H517" authorId="4" shapeId="0">
      <text>
        <r>
          <rPr>
            <sz val="9"/>
            <color indexed="81"/>
            <rFont val="宋体"/>
            <family val="3"/>
            <charset val="134"/>
          </rPr>
          <t>1.05.02.229</t>
        </r>
      </text>
    </comment>
    <comment ref="H518" authorId="4" shapeId="0">
      <text>
        <r>
          <rPr>
            <sz val="9"/>
            <color indexed="81"/>
            <rFont val="宋体"/>
            <family val="3"/>
            <charset val="134"/>
          </rPr>
          <t>1.05.02.236</t>
        </r>
      </text>
    </comment>
    <comment ref="H522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2.02.119</t>
        </r>
      </text>
    </comment>
    <comment ref="H523" authorId="4" shapeId="0">
      <text>
        <r>
          <rPr>
            <sz val="9"/>
            <color indexed="81"/>
            <rFont val="宋体"/>
            <family val="3"/>
            <charset val="134"/>
          </rPr>
          <t>1.15.008</t>
        </r>
      </text>
    </comment>
    <comment ref="H524" authorId="4" shapeId="0">
      <text>
        <r>
          <rPr>
            <sz val="9"/>
            <color indexed="81"/>
            <rFont val="宋体"/>
            <family val="3"/>
            <charset val="134"/>
          </rPr>
          <t>1.05.02.229</t>
        </r>
      </text>
    </comment>
    <comment ref="H525" authorId="4" shapeId="0">
      <text>
        <r>
          <rPr>
            <sz val="9"/>
            <color indexed="81"/>
            <rFont val="宋体"/>
            <family val="3"/>
            <charset val="134"/>
          </rPr>
          <t>1.05.02.236</t>
        </r>
      </text>
    </comment>
    <comment ref="H526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1.14.059</t>
        </r>
      </text>
    </comment>
    <comment ref="H527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1.14.002</t>
        </r>
      </text>
    </comment>
    <comment ref="H528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1.05.04.063</t>
        </r>
      </text>
    </comment>
    <comment ref="H529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1.05.07.023</t>
        </r>
      </text>
    </comment>
    <comment ref="H543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1.14.059</t>
        </r>
      </text>
    </comment>
    <comment ref="H544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1.14.002</t>
        </r>
      </text>
    </comment>
    <comment ref="H545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1.05.04.063</t>
        </r>
      </text>
    </comment>
    <comment ref="H546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1.05.07.023</t>
        </r>
      </text>
    </comment>
    <comment ref="H555" authorId="4" shapeId="0">
      <text>
        <r>
          <rPr>
            <b/>
            <sz val="9"/>
            <color indexed="81"/>
            <rFont val="宋体"/>
            <family val="3"/>
            <charset val="134"/>
          </rPr>
          <t>1.15.046</t>
        </r>
      </text>
    </comment>
    <comment ref="H556" authorId="4" shapeId="0">
      <text>
        <r>
          <rPr>
            <sz val="9"/>
            <color indexed="81"/>
            <rFont val="宋体"/>
            <family val="3"/>
            <charset val="134"/>
          </rPr>
          <t xml:space="preserve">1.15.002
</t>
        </r>
      </text>
    </comment>
    <comment ref="H557" authorId="4" shapeId="0">
      <text>
        <r>
          <rPr>
            <sz val="9"/>
            <color indexed="81"/>
            <rFont val="宋体"/>
            <family val="3"/>
            <charset val="134"/>
          </rPr>
          <t>1.05.09.008</t>
        </r>
      </text>
    </comment>
    <comment ref="H558" authorId="4" shapeId="0">
      <text>
        <r>
          <rPr>
            <sz val="9"/>
            <color indexed="81"/>
            <rFont val="宋体"/>
            <family val="3"/>
            <charset val="134"/>
          </rPr>
          <t>1.05.07.141</t>
        </r>
      </text>
    </comment>
    <comment ref="H559" authorId="4" shapeId="0">
      <text>
        <r>
          <rPr>
            <sz val="9"/>
            <color indexed="81"/>
            <rFont val="宋体"/>
            <family val="3"/>
            <charset val="134"/>
          </rPr>
          <t>1.05.04.063</t>
        </r>
      </text>
    </comment>
    <comment ref="H594" authorId="4" shapeId="0">
      <text>
        <r>
          <rPr>
            <sz val="9"/>
            <color indexed="81"/>
            <rFont val="宋体"/>
            <family val="3"/>
            <charset val="134"/>
          </rPr>
          <t xml:space="preserve">1.15.002
</t>
        </r>
      </text>
    </comment>
    <comment ref="H595" authorId="4" shapeId="0">
      <text>
        <r>
          <rPr>
            <sz val="9"/>
            <color indexed="81"/>
            <rFont val="宋体"/>
            <family val="3"/>
            <charset val="134"/>
          </rPr>
          <t>1.05.09.008</t>
        </r>
      </text>
    </comment>
    <comment ref="H596" authorId="4" shapeId="0">
      <text>
        <r>
          <rPr>
            <sz val="9"/>
            <color indexed="81"/>
            <rFont val="宋体"/>
            <family val="3"/>
            <charset val="134"/>
          </rPr>
          <t>1.05.07.141</t>
        </r>
      </text>
    </comment>
    <comment ref="H597" authorId="4" shapeId="0">
      <text>
        <r>
          <rPr>
            <sz val="9"/>
            <color indexed="81"/>
            <rFont val="宋体"/>
            <family val="3"/>
            <charset val="134"/>
          </rPr>
          <t>1.05.04.063</t>
        </r>
      </text>
    </comment>
    <comment ref="H599" authorId="4" shapeId="0">
      <text>
        <r>
          <rPr>
            <sz val="9"/>
            <color indexed="81"/>
            <rFont val="宋体"/>
            <family val="3"/>
            <charset val="134"/>
          </rPr>
          <t xml:space="preserve">1.15.002
</t>
        </r>
      </text>
    </comment>
    <comment ref="H600" authorId="4" shapeId="0">
      <text>
        <r>
          <rPr>
            <sz val="9"/>
            <color indexed="81"/>
            <rFont val="宋体"/>
            <family val="3"/>
            <charset val="134"/>
          </rPr>
          <t>1.05.09.008</t>
        </r>
      </text>
    </comment>
    <comment ref="H601" authorId="4" shapeId="0">
      <text>
        <r>
          <rPr>
            <sz val="9"/>
            <color indexed="81"/>
            <rFont val="宋体"/>
            <family val="3"/>
            <charset val="134"/>
          </rPr>
          <t>1.05.07.141</t>
        </r>
      </text>
    </comment>
    <comment ref="H602" authorId="4" shapeId="0">
      <text>
        <r>
          <rPr>
            <sz val="9"/>
            <color indexed="81"/>
            <rFont val="宋体"/>
            <family val="3"/>
            <charset val="134"/>
          </rPr>
          <t>1.05.04.063</t>
        </r>
      </text>
    </comment>
    <comment ref="H694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695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696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697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735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736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737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738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769" authorId="3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2.02.108</t>
        </r>
      </text>
    </comment>
    <comment ref="H770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1.14.008</t>
        </r>
      </text>
    </comment>
    <comment ref="H771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1.05.02.211</t>
        </r>
      </text>
    </comment>
    <comment ref="H772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1.05.02.218</t>
        </r>
      </text>
    </comment>
    <comment ref="H792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2.02.119</t>
        </r>
      </text>
    </comment>
    <comment ref="J792" authorId="4" shapeId="0">
      <text>
        <r>
          <rPr>
            <b/>
            <sz val="9"/>
            <color indexed="81"/>
            <rFont val="宋体"/>
            <family val="3"/>
            <charset val="134"/>
          </rPr>
          <t>xushuang:</t>
        </r>
        <r>
          <rPr>
            <sz val="9"/>
            <color indexed="81"/>
            <rFont val="宋体"/>
            <family val="3"/>
            <charset val="134"/>
          </rPr>
          <t xml:space="preserve">
2.02.119</t>
        </r>
      </text>
    </comment>
    <comment ref="H793" authorId="4" shapeId="0">
      <text>
        <r>
          <rPr>
            <sz val="9"/>
            <color indexed="81"/>
            <rFont val="宋体"/>
            <family val="3"/>
            <charset val="134"/>
          </rPr>
          <t>1.15.008</t>
        </r>
      </text>
    </comment>
    <comment ref="H794" authorId="4" shapeId="0">
      <text>
        <r>
          <rPr>
            <sz val="9"/>
            <color indexed="81"/>
            <rFont val="宋体"/>
            <family val="3"/>
            <charset val="134"/>
          </rPr>
          <t>1.05.02.229</t>
        </r>
      </text>
    </comment>
    <comment ref="H795" authorId="4" shapeId="0">
      <text>
        <r>
          <rPr>
            <sz val="9"/>
            <color indexed="81"/>
            <rFont val="宋体"/>
            <family val="3"/>
            <charset val="134"/>
          </rPr>
          <t>1.05.02.236</t>
        </r>
      </text>
    </comment>
  </commentList>
</comments>
</file>

<file path=xl/sharedStrings.xml><?xml version="1.0" encoding="utf-8"?>
<sst xmlns="http://schemas.openxmlformats.org/spreadsheetml/2006/main" count="21067" uniqueCount="6380">
  <si>
    <t>L=60</t>
  </si>
  <si>
    <t>2.02.093</t>
  </si>
  <si>
    <t>2.02.097</t>
  </si>
  <si>
    <t>2.02.098</t>
  </si>
  <si>
    <t>L=75</t>
  </si>
  <si>
    <t>2.02.092</t>
  </si>
  <si>
    <t>L=90</t>
  </si>
  <si>
    <t>物料代码</t>
    <phoneticPr fontId="2" type="noConversion"/>
  </si>
  <si>
    <t>名称</t>
    <phoneticPr fontId="2" type="noConversion"/>
  </si>
  <si>
    <t>规格</t>
    <phoneticPr fontId="2" type="noConversion"/>
  </si>
  <si>
    <t>曳引轮型号</t>
    <phoneticPr fontId="2" type="noConversion"/>
  </si>
  <si>
    <t>轴承</t>
    <phoneticPr fontId="2" type="noConversion"/>
  </si>
  <si>
    <t>数量</t>
    <phoneticPr fontId="2" type="noConversion"/>
  </si>
  <si>
    <t>WYT-S包装底盘(140)</t>
  </si>
  <si>
    <t>WYT-S-BZX.1(标准)</t>
  </si>
  <si>
    <t>WYT-S包装底盘(170)</t>
  </si>
  <si>
    <t>包装底盘</t>
  </si>
  <si>
    <r>
      <t>TAM</t>
    </r>
    <r>
      <rPr>
        <sz val="10"/>
        <rFont val="宋体"/>
        <family val="3"/>
        <charset val="134"/>
      </rPr>
      <t>、康力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出口产品箱为成套</t>
    </r>
    <phoneticPr fontId="10" type="noConversion"/>
  </si>
  <si>
    <r>
      <t>从</t>
    </r>
    <r>
      <rPr>
        <sz val="9"/>
        <rFont val="Arial"/>
        <family val="2"/>
      </rPr>
      <t>8</t>
    </r>
    <r>
      <rPr>
        <sz val="9"/>
        <rFont val="宋体"/>
        <family val="3"/>
        <charset val="134"/>
      </rPr>
      <t>月</t>
    </r>
    <r>
      <rPr>
        <sz val="9"/>
        <rFont val="Arial"/>
        <family val="2"/>
      </rPr>
      <t>23</t>
    </r>
    <r>
      <rPr>
        <sz val="9"/>
        <rFont val="宋体"/>
        <family val="3"/>
        <charset val="134"/>
      </rPr>
      <t>日生产计划开始，特殊用户的</t>
    </r>
    <r>
      <rPr>
        <sz val="9"/>
        <rFont val="Arial"/>
        <family val="2"/>
      </rPr>
      <t xml:space="preserve">T </t>
    </r>
    <r>
      <rPr>
        <sz val="9"/>
        <rFont val="宋体"/>
        <family val="3"/>
        <charset val="134"/>
      </rPr>
      <t>包装箱（苏州爱默生、苏州铃木、浙江怡达、山东百斯特暂时没下图纸）都已转换成舌包装箱体，底盘借用舌扣包装箱底盘。</t>
    </r>
  </si>
  <si>
    <r>
      <t>TAM/TBM</t>
    </r>
    <r>
      <rPr>
        <sz val="10"/>
        <rFont val="宋体"/>
        <family val="3"/>
        <charset val="134"/>
      </rPr>
      <t>、康力都不用开装</t>
    </r>
    <phoneticPr fontId="12" type="noConversion"/>
  </si>
  <si>
    <t>山东富士无特殊标注使用正常底盘</t>
    <phoneticPr fontId="12" type="noConversion"/>
  </si>
  <si>
    <t>领料日期</t>
    <phoneticPr fontId="10" type="noConversion"/>
  </si>
  <si>
    <t>领料编号</t>
    <phoneticPr fontId="10" type="noConversion"/>
  </si>
  <si>
    <t>图号</t>
    <phoneticPr fontId="10" type="noConversion"/>
  </si>
  <si>
    <t>名称</t>
    <phoneticPr fontId="10" type="noConversion"/>
  </si>
  <si>
    <t>数量</t>
    <phoneticPr fontId="10" type="noConversion"/>
  </si>
  <si>
    <t>备注</t>
    <phoneticPr fontId="10" type="noConversion"/>
  </si>
  <si>
    <t>5.01.626</t>
    <phoneticPr fontId="10" type="noConversion"/>
  </si>
  <si>
    <r>
      <t>S</t>
    </r>
    <r>
      <rPr>
        <sz val="10"/>
        <rFont val="宋体"/>
        <family val="3"/>
        <charset val="134"/>
      </rPr>
      <t>系列底盘</t>
    </r>
    <phoneticPr fontId="10" type="noConversion"/>
  </si>
  <si>
    <t>SA+SB</t>
    <phoneticPr fontId="10" type="noConversion"/>
  </si>
  <si>
    <t>5.01.202</t>
    <phoneticPr fontId="10" type="noConversion"/>
  </si>
  <si>
    <t>其它</t>
    <phoneticPr fontId="10" type="noConversion"/>
  </si>
  <si>
    <t>5.01.762</t>
    <phoneticPr fontId="10" type="noConversion"/>
  </si>
  <si>
    <r>
      <t>WYT-TA/T</t>
    </r>
    <r>
      <rPr>
        <sz val="10"/>
        <rFont val="宋体"/>
        <family val="3"/>
        <charset val="134"/>
      </rPr>
      <t>包装底盘（通用）</t>
    </r>
    <r>
      <rPr>
        <sz val="10"/>
        <rFont val="Arial"/>
        <family val="2"/>
      </rPr>
      <t>(140)</t>
    </r>
    <phoneticPr fontId="10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</si>
  <si>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TA/T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phoneticPr fontId="10" type="noConversion"/>
  </si>
  <si>
    <r>
      <t>T</t>
    </r>
    <r>
      <rPr>
        <sz val="10"/>
        <rFont val="宋体"/>
        <family val="3"/>
        <charset val="134"/>
      </rPr>
      <t>系列底盘</t>
    </r>
    <phoneticPr fontId="10" type="noConversion"/>
  </si>
  <si>
    <t>TA+TB</t>
    <phoneticPr fontId="10" type="noConversion"/>
  </si>
  <si>
    <t>5.01.763</t>
    <phoneticPr fontId="10" type="noConversion"/>
  </si>
  <si>
    <r>
      <t>WYT-TA/T</t>
    </r>
    <r>
      <rPr>
        <sz val="10"/>
        <rFont val="宋体"/>
        <family val="3"/>
        <charset val="134"/>
      </rPr>
      <t>包装底盘（通用）</t>
    </r>
    <r>
      <rPr>
        <sz val="10"/>
        <rFont val="Arial"/>
        <family val="2"/>
      </rPr>
      <t>(170)</t>
    </r>
    <phoneticPr fontId="10" type="noConversion"/>
  </si>
  <si>
    <t>5.01.690</t>
    <phoneticPr fontId="10" type="noConversion"/>
  </si>
  <si>
    <r>
      <t>WYT-TA</t>
    </r>
    <r>
      <rPr>
        <sz val="10"/>
        <rFont val="宋体"/>
        <family val="3"/>
        <charset val="134"/>
      </rPr>
      <t>三洋包装底盘（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）</t>
    </r>
    <phoneticPr fontId="10" type="noConversion"/>
  </si>
  <si>
    <r>
      <t>WYT-TA-BZX.1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S)</t>
    </r>
    <phoneticPr fontId="10" type="noConversion"/>
  </si>
  <si>
    <t>沈阳三底盘</t>
    <phoneticPr fontId="10" type="noConversion"/>
  </si>
  <si>
    <t>5.01.630</t>
    <phoneticPr fontId="10" type="noConversion"/>
  </si>
  <si>
    <r>
      <t>U</t>
    </r>
    <r>
      <rPr>
        <sz val="10"/>
        <rFont val="宋体"/>
        <family val="3"/>
        <charset val="134"/>
      </rPr>
      <t>系列底盘</t>
    </r>
    <phoneticPr fontId="10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</si>
  <si>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U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phoneticPr fontId="2" type="noConversion"/>
  </si>
  <si>
    <t>480*7*12*18-2</t>
    <phoneticPr fontId="2" type="noConversion"/>
  </si>
  <si>
    <t>2.02.133</t>
    <phoneticPr fontId="2" type="noConversion"/>
  </si>
  <si>
    <t>2.02.096</t>
  </si>
  <si>
    <t>S转子组件BZ</t>
  </si>
  <si>
    <t>L=50</t>
  </si>
  <si>
    <t>序号</t>
    <phoneticPr fontId="2" type="noConversion"/>
  </si>
  <si>
    <t>2.02.093</t>
    <phoneticPr fontId="2" type="noConversion"/>
  </si>
  <si>
    <t>轴承</t>
  </si>
  <si>
    <t>有</t>
  </si>
  <si>
    <t>L=75</t>
    <phoneticPr fontId="2" type="noConversion"/>
  </si>
  <si>
    <t>单据编号</t>
    <phoneticPr fontId="2" type="noConversion"/>
  </si>
  <si>
    <t>沈阳三洋</t>
  </si>
  <si>
    <t>MaterielShareID</t>
    <phoneticPr fontId="10" type="noConversion"/>
  </si>
  <si>
    <t>400*5*10*16-3D</t>
    <phoneticPr fontId="2" type="noConversion"/>
  </si>
  <si>
    <t>TA转子组件C/BLZ</t>
  </si>
  <si>
    <t>TA转子组件D/CLZ</t>
  </si>
  <si>
    <t>S转子组件C/BLZ</t>
  </si>
  <si>
    <t>S转子组件D/CLZ</t>
  </si>
  <si>
    <t>转子组件BZ</t>
    <phoneticPr fontId="2" type="noConversion"/>
  </si>
  <si>
    <t>2.02.098</t>
    <phoneticPr fontId="2" type="noConversion"/>
  </si>
  <si>
    <t>转子组件AZ</t>
    <phoneticPr fontId="2" type="noConversion"/>
  </si>
  <si>
    <t>机房</t>
    <phoneticPr fontId="2" type="noConversion"/>
  </si>
  <si>
    <t>沈阳三洋客户T系列选用图号带的机座</t>
  </si>
  <si>
    <r>
      <rPr>
        <sz val="10"/>
        <rFont val="宋体"/>
        <family val="3"/>
        <charset val="134"/>
      </rPr>
      <t>广州永日客户需要用自己的</t>
    </r>
    <r>
      <rPr>
        <b/>
        <sz val="10"/>
        <rFont val="宋体"/>
        <family val="3"/>
        <charset val="134"/>
      </rPr>
      <t>制动器开关电缆组件</t>
    </r>
    <phoneticPr fontId="2" type="noConversion"/>
  </si>
  <si>
    <r>
      <t>S</t>
    </r>
    <r>
      <rPr>
        <sz val="10"/>
        <rFont val="宋体"/>
        <family val="3"/>
        <charset val="134"/>
      </rPr>
      <t>系列</t>
    </r>
    <r>
      <rPr>
        <sz val="10"/>
        <rFont val="Arial"/>
        <family val="2"/>
      </rPr>
      <t>DC110V</t>
    </r>
    <r>
      <rPr>
        <sz val="10"/>
        <rFont val="宋体"/>
        <family val="3"/>
        <charset val="134"/>
      </rPr>
      <t>使用</t>
    </r>
    <r>
      <rPr>
        <b/>
        <sz val="10"/>
        <rFont val="Arial"/>
        <family val="2"/>
      </rPr>
      <t>14Ea</t>
    </r>
    <r>
      <rPr>
        <sz val="10"/>
        <rFont val="宋体"/>
        <family val="3"/>
        <charset val="134"/>
      </rPr>
      <t>的</t>
    </r>
    <r>
      <rPr>
        <b/>
        <sz val="10"/>
        <rFont val="宋体"/>
        <family val="3"/>
        <charset val="134"/>
      </rPr>
      <t>制动器线圈、壳体组件、控制板，</t>
    </r>
    <r>
      <rPr>
        <sz val="10"/>
        <rFont val="宋体"/>
        <family val="3"/>
        <charset val="134"/>
      </rPr>
      <t>特殊客户除外</t>
    </r>
    <phoneticPr fontId="2" type="noConversion"/>
  </si>
  <si>
    <r>
      <rPr>
        <sz val="10"/>
        <rFont val="宋体"/>
        <family val="3"/>
        <charset val="134"/>
      </rPr>
      <t>广州广日客户需要用自己的</t>
    </r>
    <r>
      <rPr>
        <b/>
        <sz val="10"/>
        <rFont val="宋体"/>
        <family val="3"/>
        <charset val="134"/>
      </rPr>
      <t>电阻二极管组件</t>
    </r>
    <r>
      <rPr>
        <b/>
        <sz val="10"/>
        <rFont val="Arial"/>
        <family val="2"/>
      </rPr>
      <t>(2.15.051)</t>
    </r>
    <phoneticPr fontId="2" type="noConversion"/>
  </si>
  <si>
    <t>日期</t>
    <phoneticPr fontId="2" type="noConversion"/>
  </si>
  <si>
    <t>代码</t>
    <phoneticPr fontId="2" type="noConversion"/>
  </si>
  <si>
    <t>编号</t>
    <phoneticPr fontId="2" type="noConversion"/>
  </si>
  <si>
    <t>型号</t>
    <phoneticPr fontId="2" type="noConversion"/>
  </si>
  <si>
    <t>数量</t>
    <phoneticPr fontId="2" type="noConversion"/>
  </si>
  <si>
    <t>轴</t>
    <phoneticPr fontId="2" type="noConversion"/>
  </si>
  <si>
    <t>电压</t>
    <phoneticPr fontId="2" type="noConversion"/>
  </si>
  <si>
    <t>轴承</t>
    <phoneticPr fontId="2" type="noConversion"/>
  </si>
  <si>
    <t>客户</t>
    <phoneticPr fontId="2" type="noConversion"/>
  </si>
  <si>
    <t>合计</t>
    <phoneticPr fontId="2" type="noConversion"/>
  </si>
  <si>
    <t>制单</t>
    <phoneticPr fontId="2" type="noConversion"/>
  </si>
  <si>
    <t>打印</t>
    <phoneticPr fontId="2" type="noConversion"/>
  </si>
  <si>
    <t>备注</t>
    <phoneticPr fontId="2" type="noConversion"/>
  </si>
  <si>
    <t>14Ea</t>
  </si>
  <si>
    <t>6.01.SDH</t>
    <phoneticPr fontId="2" type="noConversion"/>
  </si>
  <si>
    <t>6.01.SDN</t>
    <phoneticPr fontId="2" type="noConversion"/>
  </si>
  <si>
    <t>主机型号</t>
    <phoneticPr fontId="2" type="noConversion"/>
  </si>
  <si>
    <t>无</t>
  </si>
  <si>
    <t>转子组件BZ</t>
  </si>
  <si>
    <t>L=85</t>
  </si>
  <si>
    <t>2.02.133</t>
  </si>
  <si>
    <t>转子组件AZ</t>
  </si>
  <si>
    <t>L=70</t>
  </si>
  <si>
    <t>开单</t>
    <phoneticPr fontId="17" type="noConversion"/>
  </si>
  <si>
    <t>打印</t>
    <phoneticPr fontId="17" type="noConversion"/>
  </si>
  <si>
    <t>出口</t>
    <phoneticPr fontId="17" type="noConversion"/>
  </si>
  <si>
    <t>TAM+TBM</t>
    <phoneticPr fontId="17" type="noConversion"/>
  </si>
  <si>
    <t>康利</t>
    <phoneticPr fontId="2" type="noConversion"/>
  </si>
  <si>
    <t>2.02.134</t>
  </si>
  <si>
    <r>
      <rPr>
        <sz val="10"/>
        <rFont val="宋体"/>
        <family val="3"/>
        <charset val="134"/>
      </rPr>
      <t>东莞快意</t>
    </r>
    <r>
      <rPr>
        <b/>
        <sz val="10"/>
        <rFont val="Arial"/>
        <family val="2"/>
      </rPr>
      <t>S</t>
    </r>
    <r>
      <rPr>
        <b/>
        <sz val="10"/>
        <rFont val="宋体"/>
        <family val="3"/>
        <charset val="134"/>
      </rPr>
      <t>型机没有控制板</t>
    </r>
    <phoneticPr fontId="2" type="noConversion"/>
  </si>
  <si>
    <r>
      <t>S</t>
    </r>
    <r>
      <rPr>
        <sz val="10"/>
        <rFont val="宋体"/>
        <family val="3"/>
        <charset val="134"/>
      </rPr>
      <t>歌拉瑞</t>
    </r>
    <phoneticPr fontId="17" type="noConversion"/>
  </si>
  <si>
    <r>
      <t>U</t>
    </r>
    <r>
      <rPr>
        <sz val="10"/>
        <rFont val="宋体"/>
        <family val="3"/>
        <charset val="134"/>
      </rPr>
      <t>歌拉瑞</t>
    </r>
    <phoneticPr fontId="17" type="noConversion"/>
  </si>
  <si>
    <r>
      <t>T</t>
    </r>
    <r>
      <rPr>
        <sz val="10"/>
        <rFont val="宋体"/>
        <family val="3"/>
        <charset val="134"/>
      </rPr>
      <t>歌拉瑞富士</t>
    </r>
    <phoneticPr fontId="17" type="noConversion"/>
  </si>
  <si>
    <r>
      <t>U</t>
    </r>
    <r>
      <rPr>
        <sz val="10"/>
        <rFont val="宋体"/>
        <family val="3"/>
        <charset val="134"/>
      </rPr>
      <t>出口</t>
    </r>
    <phoneticPr fontId="17" type="noConversion"/>
  </si>
  <si>
    <t>6.07.01TADN</t>
    <phoneticPr fontId="2" type="noConversion"/>
  </si>
  <si>
    <r>
      <t>S</t>
    </r>
    <r>
      <rPr>
        <sz val="10"/>
        <rFont val="宋体"/>
        <family val="3"/>
        <charset val="134"/>
      </rPr>
      <t>主机韩国富士客户需要用自己的</t>
    </r>
    <r>
      <rPr>
        <b/>
        <sz val="10"/>
        <rFont val="宋体"/>
        <family val="3"/>
        <charset val="134"/>
      </rPr>
      <t>控制板</t>
    </r>
    <phoneticPr fontId="2" type="noConversion"/>
  </si>
  <si>
    <t>H</t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</si>
  <si>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D/CLZ</t>
    </r>
    <phoneticPr fontId="2" type="noConversion"/>
  </si>
  <si>
    <r>
      <rPr>
        <sz val="10"/>
        <rFont val="宋体"/>
        <family val="3"/>
        <charset val="134"/>
      </rPr>
      <t>快意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DOVER</t>
    </r>
    <r>
      <rPr>
        <sz val="10"/>
        <rFont val="宋体"/>
        <family val="3"/>
        <charset val="134"/>
      </rPr>
      <t>）</t>
    </r>
    <phoneticPr fontId="17" type="noConversion"/>
  </si>
  <si>
    <t>5.01.886</t>
    <phoneticPr fontId="17" type="noConversion"/>
  </si>
  <si>
    <r>
      <t>Y1C</t>
    </r>
    <r>
      <rPr>
        <sz val="10"/>
        <rFont val="宋体"/>
        <family val="3"/>
        <charset val="134"/>
      </rPr>
      <t>包装底盘</t>
    </r>
    <phoneticPr fontId="17" type="noConversion"/>
  </si>
  <si>
    <r>
      <t>Y2D</t>
    </r>
    <r>
      <rPr>
        <sz val="10"/>
        <rFont val="宋体"/>
        <family val="3"/>
        <charset val="134"/>
      </rPr>
      <t>包装底盘</t>
    </r>
    <phoneticPr fontId="17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</si>
  <si>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Y1C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phoneticPr fontId="17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</si>
  <si>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Y2D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phoneticPr fontId="17" type="noConversion"/>
  </si>
  <si>
    <t>5.01.612</t>
    <phoneticPr fontId="17" type="noConversion"/>
  </si>
  <si>
    <r>
      <t>Y1AS</t>
    </r>
    <r>
      <rPr>
        <sz val="10"/>
        <rFont val="宋体"/>
        <family val="3"/>
        <charset val="134"/>
      </rPr>
      <t>包装底盘</t>
    </r>
    <phoneticPr fontId="17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</si>
  <si>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Y1AS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phoneticPr fontId="17" type="noConversion"/>
  </si>
  <si>
    <t>规格型号</t>
  </si>
  <si>
    <t>总计</t>
  </si>
  <si>
    <t>汇总</t>
  </si>
  <si>
    <t>曳引轮规格</t>
  </si>
  <si>
    <t>机房</t>
  </si>
  <si>
    <t>(空白)</t>
  </si>
  <si>
    <t>5.01.662</t>
    <phoneticPr fontId="17" type="noConversion"/>
  </si>
  <si>
    <r>
      <t>Y</t>
    </r>
    <r>
      <rPr>
        <sz val="10"/>
        <rFont val="宋体"/>
        <family val="3"/>
        <charset val="134"/>
      </rPr>
      <t>沃克斯，快意，康力，出口</t>
    </r>
    <phoneticPr fontId="17" type="noConversion"/>
  </si>
  <si>
    <t>L=70</t>
    <phoneticPr fontId="2" type="noConversion"/>
  </si>
  <si>
    <t>6.01.SAN</t>
    <phoneticPr fontId="2" type="noConversion"/>
  </si>
  <si>
    <t>6.01.SAH</t>
    <phoneticPr fontId="2" type="noConversion"/>
  </si>
  <si>
    <t>6.01.SBN</t>
    <phoneticPr fontId="2" type="noConversion"/>
  </si>
  <si>
    <t>6.01.SBH</t>
    <phoneticPr fontId="2" type="noConversion"/>
  </si>
  <si>
    <t>6.01.SCN</t>
    <phoneticPr fontId="2" type="noConversion"/>
  </si>
  <si>
    <t>6.01.SCH</t>
    <phoneticPr fontId="2" type="noConversion"/>
  </si>
  <si>
    <t>6.01.SDN</t>
    <phoneticPr fontId="2" type="noConversion"/>
  </si>
  <si>
    <t>6.01.SDH</t>
    <phoneticPr fontId="2" type="noConversion"/>
  </si>
  <si>
    <t>6.01.SEN</t>
    <phoneticPr fontId="2" type="noConversion"/>
  </si>
  <si>
    <t>6.01.SEH</t>
    <phoneticPr fontId="2" type="noConversion"/>
  </si>
  <si>
    <t>TBM-H</t>
    <phoneticPr fontId="2" type="noConversion"/>
  </si>
  <si>
    <t>6.07.TMBMH</t>
    <phoneticPr fontId="2" type="noConversion"/>
  </si>
  <si>
    <t>6.07.XJZTAAH</t>
    <phoneticPr fontId="2" type="noConversion"/>
  </si>
  <si>
    <t>6.07.XJZTABH</t>
    <phoneticPr fontId="2" type="noConversion"/>
  </si>
  <si>
    <t>6.07.TA01BLH</t>
    <phoneticPr fontId="2" type="noConversion"/>
  </si>
  <si>
    <t>6.07.01TACH</t>
    <phoneticPr fontId="2" type="noConversion"/>
  </si>
  <si>
    <t>6.07.TA01CLH</t>
    <phoneticPr fontId="2" type="noConversion"/>
  </si>
  <si>
    <t>6.07.01TADH</t>
    <phoneticPr fontId="2" type="noConversion"/>
  </si>
  <si>
    <t>6.07.TA01DLH</t>
    <phoneticPr fontId="2" type="noConversion"/>
  </si>
  <si>
    <t>6.07.01TAEH</t>
    <phoneticPr fontId="2" type="noConversion"/>
  </si>
  <si>
    <t>6.09.0002</t>
    <phoneticPr fontId="2" type="noConversion"/>
  </si>
  <si>
    <t>6.09.0001</t>
    <phoneticPr fontId="2" type="noConversion"/>
  </si>
  <si>
    <t>6.09.0003</t>
    <phoneticPr fontId="2" type="noConversion"/>
  </si>
  <si>
    <t>2.02.096</t>
    <phoneticPr fontId="2" type="noConversion"/>
  </si>
  <si>
    <t>2.02.100</t>
    <phoneticPr fontId="2" type="noConversion"/>
  </si>
  <si>
    <t>转子组件B</t>
    <phoneticPr fontId="2" type="noConversion"/>
  </si>
  <si>
    <t>L=65</t>
    <phoneticPr fontId="2" type="noConversion"/>
  </si>
  <si>
    <t>S转子组件BZ</t>
    <phoneticPr fontId="2" type="noConversion"/>
  </si>
  <si>
    <t>L=50</t>
    <phoneticPr fontId="2" type="noConversion"/>
  </si>
  <si>
    <t>2.02.097</t>
    <phoneticPr fontId="2" type="noConversion"/>
  </si>
  <si>
    <t>S转子组件C/BLZ</t>
    <phoneticPr fontId="2" type="noConversion"/>
  </si>
  <si>
    <t>L=60</t>
    <phoneticPr fontId="2" type="noConversion"/>
  </si>
  <si>
    <t>2.02.098</t>
    <phoneticPr fontId="2" type="noConversion"/>
  </si>
  <si>
    <t>S转子组件D/CLZ</t>
    <phoneticPr fontId="2" type="noConversion"/>
  </si>
  <si>
    <t>L=75</t>
    <phoneticPr fontId="2" type="noConversion"/>
  </si>
  <si>
    <t>2.02.099</t>
    <phoneticPr fontId="2" type="noConversion"/>
  </si>
  <si>
    <t>S转子组件EZ</t>
    <phoneticPr fontId="2" type="noConversion"/>
  </si>
  <si>
    <r>
      <t xml:space="preserve">L=35      </t>
    </r>
    <r>
      <rPr>
        <sz val="10"/>
        <color theme="1"/>
        <rFont val="宋体"/>
        <family val="3"/>
        <charset val="134"/>
      </rPr>
      <t>小机座</t>
    </r>
    <phoneticPr fontId="2" type="noConversion"/>
  </si>
  <si>
    <t>6.01.SDLN</t>
    <phoneticPr fontId="2" type="noConversion"/>
  </si>
  <si>
    <t>6.01.SDLH</t>
    <phoneticPr fontId="2" type="noConversion"/>
  </si>
  <si>
    <t>2.02.098</t>
    <phoneticPr fontId="2" type="noConversion"/>
  </si>
  <si>
    <t>S转子组件D/CLZ</t>
    <phoneticPr fontId="2" type="noConversion"/>
  </si>
  <si>
    <t>2.02.096</t>
    <phoneticPr fontId="2" type="noConversion"/>
  </si>
  <si>
    <t>L=50</t>
    <phoneticPr fontId="2" type="noConversion"/>
  </si>
  <si>
    <t>2.02.097</t>
    <phoneticPr fontId="2" type="noConversion"/>
  </si>
  <si>
    <t>S转子组件C/BLZ</t>
    <phoneticPr fontId="2" type="noConversion"/>
  </si>
  <si>
    <t>L=60</t>
    <phoneticPr fontId="2" type="noConversion"/>
  </si>
  <si>
    <t>L=75</t>
    <phoneticPr fontId="2" type="noConversion"/>
  </si>
  <si>
    <t>2.02.099</t>
    <phoneticPr fontId="2" type="noConversion"/>
  </si>
  <si>
    <t>S转子组件EZ</t>
    <phoneticPr fontId="2" type="noConversion"/>
  </si>
  <si>
    <t>2.02.095</t>
    <phoneticPr fontId="2" type="noConversion"/>
  </si>
  <si>
    <t>S转子组件AZ</t>
    <phoneticPr fontId="2" type="noConversion"/>
  </si>
  <si>
    <t>2.02.090</t>
    <phoneticPr fontId="2" type="noConversion"/>
  </si>
  <si>
    <t>2.02.094</t>
    <phoneticPr fontId="2" type="noConversion"/>
  </si>
  <si>
    <t>TA转子组件E/DLZ</t>
    <phoneticPr fontId="2" type="noConversion"/>
  </si>
  <si>
    <t>L=90</t>
    <phoneticPr fontId="2" type="noConversion"/>
  </si>
  <si>
    <t>2.02.134</t>
    <phoneticPr fontId="2" type="noConversion"/>
  </si>
  <si>
    <t>L=85</t>
    <phoneticPr fontId="2" type="noConversion"/>
  </si>
  <si>
    <t>S转子组件DLZ</t>
    <phoneticPr fontId="2" type="noConversion"/>
  </si>
  <si>
    <t>2.02.101</t>
    <phoneticPr fontId="2" type="noConversion"/>
  </si>
  <si>
    <t>5.01.899</t>
    <phoneticPr fontId="17" type="noConversion"/>
  </si>
  <si>
    <t>5.01.898</t>
    <phoneticPr fontId="17" type="noConversion"/>
  </si>
  <si>
    <t>5.01.897</t>
    <phoneticPr fontId="17" type="noConversion"/>
  </si>
  <si>
    <r>
      <rPr>
        <sz val="10"/>
        <rFont val="宋体"/>
        <family val="3"/>
        <charset val="134"/>
      </rPr>
      <t>舌扣包装底盘（</t>
    </r>
    <r>
      <rPr>
        <sz val="10"/>
        <rFont val="Arial"/>
        <family val="2"/>
      </rPr>
      <t>140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</si>
  <si>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舌扣包装底盘（</t>
    </r>
    <r>
      <rPr>
        <sz val="10"/>
        <rFont val="Arial"/>
        <family val="2"/>
      </rPr>
      <t>170</t>
    </r>
    <r>
      <rPr>
        <sz val="10"/>
        <rFont val="宋体"/>
        <family val="3"/>
        <charset val="134"/>
      </rPr>
      <t>）</t>
    </r>
    <phoneticPr fontId="17" type="noConversion"/>
  </si>
  <si>
    <r>
      <t>WYT-S-BZX.1(</t>
    </r>
    <r>
      <rPr>
        <sz val="10"/>
        <rFont val="宋体"/>
        <family val="3"/>
        <charset val="134"/>
      </rPr>
      <t>舌扣标准</t>
    </r>
    <r>
      <rPr>
        <sz val="10"/>
        <rFont val="Arial"/>
        <family val="2"/>
      </rPr>
      <t>)</t>
    </r>
    <phoneticPr fontId="17" type="noConversion"/>
  </si>
  <si>
    <r>
      <t>U</t>
    </r>
    <r>
      <rPr>
        <sz val="10"/>
        <rFont val="宋体"/>
        <family val="3"/>
        <charset val="134"/>
      </rPr>
      <t>包装箱底盘（舌扣）</t>
    </r>
    <phoneticPr fontId="17" type="noConversion"/>
  </si>
  <si>
    <r>
      <t>WYT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U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BZX.1</t>
    </r>
    <r>
      <rPr>
        <sz val="10"/>
        <rFont val="宋体"/>
        <family val="3"/>
        <charset val="134"/>
      </rPr>
      <t>（舌扣）</t>
    </r>
    <phoneticPr fontId="2" type="noConversion"/>
  </si>
  <si>
    <t>1.04.056</t>
  </si>
  <si>
    <t>制动器壳组件</t>
  </si>
  <si>
    <t>14Ea制动器线圈</t>
  </si>
  <si>
    <t>14Ea-3</t>
  </si>
  <si>
    <t>制动器控制板</t>
  </si>
  <si>
    <t>ZDQ-KZB</t>
  </si>
  <si>
    <t>14EA-DC110V</t>
    <phoneticPr fontId="2" type="noConversion"/>
  </si>
  <si>
    <t>1.04.006</t>
  </si>
  <si>
    <t>14Eb2</t>
  </si>
  <si>
    <t>1.04.022</t>
  </si>
  <si>
    <t>制动器控制板(V34板)</t>
  </si>
  <si>
    <t>BRAKE-V34</t>
  </si>
  <si>
    <t>2.03.006</t>
  </si>
  <si>
    <t>14Eb2制动器线圈</t>
  </si>
  <si>
    <t>14Eb2-3</t>
  </si>
  <si>
    <t>2.03.011</t>
    <phoneticPr fontId="2" type="noConversion"/>
  </si>
  <si>
    <t>TAM-H</t>
    <phoneticPr fontId="2" type="noConversion"/>
  </si>
  <si>
    <t>L=35</t>
    <phoneticPr fontId="2" type="noConversion"/>
  </si>
  <si>
    <t>2.02.061</t>
    <phoneticPr fontId="2" type="noConversion"/>
  </si>
  <si>
    <t>L=55</t>
    <phoneticPr fontId="2" type="noConversion"/>
  </si>
  <si>
    <t>6.07.TMAMH</t>
    <phoneticPr fontId="2" type="noConversion"/>
  </si>
  <si>
    <t>14EB2-AC220V</t>
    <phoneticPr fontId="2" type="noConversion"/>
  </si>
  <si>
    <t>6.07.01TACN</t>
    <phoneticPr fontId="2" type="noConversion"/>
  </si>
  <si>
    <t>2.02.093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</si>
  <si>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D/CLZ</t>
    </r>
    <phoneticPr fontId="2" type="noConversion"/>
  </si>
  <si>
    <t>L=75</t>
    <phoneticPr fontId="2" type="noConversion"/>
  </si>
  <si>
    <t>2.02.092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</si>
  <si>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C/BLZ</t>
    </r>
    <phoneticPr fontId="2" type="noConversion"/>
  </si>
  <si>
    <t>L=60</t>
    <phoneticPr fontId="2" type="noConversion"/>
  </si>
  <si>
    <r>
      <t>U</t>
    </r>
    <r>
      <rPr>
        <sz val="10"/>
        <rFont val="宋体"/>
        <family val="3"/>
        <charset val="134"/>
      </rPr>
      <t>沃克斯</t>
    </r>
    <phoneticPr fontId="17" type="noConversion"/>
  </si>
  <si>
    <r>
      <t>S</t>
    </r>
    <r>
      <rPr>
        <sz val="10"/>
        <rFont val="宋体"/>
        <family val="3"/>
        <charset val="134"/>
      </rPr>
      <t>沃克斯</t>
    </r>
    <phoneticPr fontId="17" type="noConversion"/>
  </si>
  <si>
    <t>6.07.XJZTAALH</t>
  </si>
  <si>
    <t>2.02.091</t>
    <phoneticPr fontId="2" type="noConversion"/>
  </si>
  <si>
    <t>TA转子组件B/ALZ</t>
    <phoneticPr fontId="2" type="noConversion"/>
  </si>
  <si>
    <r>
      <t xml:space="preserve">L=50      </t>
    </r>
    <r>
      <rPr>
        <sz val="10"/>
        <color theme="1"/>
        <rFont val="宋体"/>
        <family val="3"/>
        <charset val="134"/>
      </rPr>
      <t>小机座</t>
    </r>
    <phoneticPr fontId="2" type="noConversion"/>
  </si>
  <si>
    <t>ZZS1412135-1</t>
    <phoneticPr fontId="2" type="noConversion"/>
  </si>
  <si>
    <t>ZZS1412136-1</t>
    <phoneticPr fontId="2" type="noConversion"/>
  </si>
  <si>
    <t>ZZS1412137-1</t>
    <phoneticPr fontId="2" type="noConversion"/>
  </si>
  <si>
    <t>ZZS1412138-1</t>
    <phoneticPr fontId="2" type="noConversion"/>
  </si>
  <si>
    <t>ZZS1412139-1</t>
    <phoneticPr fontId="2" type="noConversion"/>
  </si>
  <si>
    <t>ZZS1412140-1</t>
    <phoneticPr fontId="2" type="noConversion"/>
  </si>
  <si>
    <t>ZZU1412141-1</t>
    <phoneticPr fontId="2" type="noConversion"/>
  </si>
  <si>
    <t>ZZU1412142-1</t>
    <phoneticPr fontId="2" type="noConversion"/>
  </si>
  <si>
    <t>ZZU1412143-1</t>
    <phoneticPr fontId="2" type="noConversion"/>
  </si>
  <si>
    <t>ZZU1412144-1</t>
    <phoneticPr fontId="2" type="noConversion"/>
  </si>
  <si>
    <t>S1.75CZ-H</t>
    <phoneticPr fontId="2" type="noConversion"/>
  </si>
  <si>
    <t>U1.75FSZ-H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</si>
  <si>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</si>
  <si>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</si>
  <si>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</si>
  <si>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SCLZ-H</t>
    <phoneticPr fontId="2" type="noConversion"/>
  </si>
  <si>
    <t>SDLZ-H</t>
    <phoneticPr fontId="2" type="noConversion"/>
  </si>
  <si>
    <t>SDLZ-H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</si>
  <si>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</si>
  <si>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</si>
  <si>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</si>
  <si>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</si>
  <si>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S1.0DZ-H</t>
    <phoneticPr fontId="2" type="noConversion"/>
  </si>
  <si>
    <t>S2.5DZ-H</t>
    <phoneticPr fontId="2" type="noConversion"/>
  </si>
  <si>
    <t>S1.75CLZ-H</t>
    <phoneticPr fontId="2" type="noConversion"/>
  </si>
  <si>
    <t>S1.75DLZ-H</t>
    <phoneticPr fontId="2" type="noConversion"/>
  </si>
  <si>
    <t>S2.0DLZ-H</t>
    <phoneticPr fontId="2" type="noConversion"/>
  </si>
  <si>
    <t>U1.0DSZ-H</t>
    <phoneticPr fontId="2" type="noConversion"/>
  </si>
  <si>
    <t>U1.0ESZ-H</t>
    <phoneticPr fontId="2" type="noConversion"/>
  </si>
  <si>
    <t>U1.75ESZ-H</t>
    <phoneticPr fontId="2" type="noConversion"/>
  </si>
  <si>
    <t>S1.75DZ-H</t>
    <phoneticPr fontId="2" type="noConversion"/>
  </si>
  <si>
    <t>TA1.5EZ-H</t>
    <phoneticPr fontId="2" type="noConversion"/>
  </si>
  <si>
    <t>U1.0FSZ-H</t>
    <phoneticPr fontId="2" type="noConversion"/>
  </si>
  <si>
    <t>ZZS1501001-1</t>
    <phoneticPr fontId="2" type="noConversion"/>
  </si>
  <si>
    <t>ZZS1501002-1</t>
    <phoneticPr fontId="2" type="noConversion"/>
  </si>
  <si>
    <t>ZZS1501003-1</t>
    <phoneticPr fontId="2" type="noConversion"/>
  </si>
  <si>
    <t>ZZS1501004-1</t>
    <phoneticPr fontId="2" type="noConversion"/>
  </si>
  <si>
    <t>ZZS1501005-1</t>
    <phoneticPr fontId="2" type="noConversion"/>
  </si>
  <si>
    <t>ZZS1501006-1</t>
    <phoneticPr fontId="2" type="noConversion"/>
  </si>
  <si>
    <t>ZZS1501007-1</t>
    <phoneticPr fontId="2" type="noConversion"/>
  </si>
  <si>
    <t>ZZT1501008-1</t>
    <phoneticPr fontId="2" type="noConversion"/>
  </si>
  <si>
    <t>ZZT1501009-1</t>
    <phoneticPr fontId="2" type="noConversion"/>
  </si>
  <si>
    <t>ZZU1501010-1</t>
    <phoneticPr fontId="2" type="noConversion"/>
  </si>
  <si>
    <t>ZZU1501011-1</t>
    <phoneticPr fontId="2" type="noConversion"/>
  </si>
  <si>
    <t>ZZU1501012-1</t>
    <phoneticPr fontId="2" type="noConversion"/>
  </si>
  <si>
    <r>
      <rPr>
        <sz val="10"/>
        <rFont val="宋体"/>
        <family val="3"/>
        <charset val="134"/>
      </rPr>
      <t>消化一个</t>
    </r>
    <r>
      <rPr>
        <sz val="10"/>
        <rFont val="Arial"/>
        <family val="2"/>
      </rPr>
      <t>C140904</t>
    </r>
    <r>
      <rPr>
        <sz val="10"/>
        <rFont val="宋体"/>
        <family val="3"/>
        <charset val="134"/>
      </rPr>
      <t>售后转子</t>
    </r>
    <phoneticPr fontId="2" type="noConversion"/>
  </si>
  <si>
    <t>SBZ-H</t>
    <phoneticPr fontId="2" type="noConversion"/>
  </si>
  <si>
    <t>SCZ-H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</si>
  <si>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</si>
  <si>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</si>
  <si>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</si>
  <si>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TADLZ-H</t>
    <phoneticPr fontId="2" type="noConversion"/>
  </si>
  <si>
    <t>TAEZ-H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</si>
  <si>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</si>
  <si>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</si>
  <si>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</si>
  <si>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不带编码器</t>
    <phoneticPr fontId="2" type="noConversion"/>
  </si>
  <si>
    <t>BZXD15010002</t>
    <phoneticPr fontId="17" type="noConversion"/>
  </si>
  <si>
    <t>BZXD15010003</t>
    <phoneticPr fontId="17" type="noConversion"/>
  </si>
  <si>
    <t>U1.0ESZ-H</t>
    <phoneticPr fontId="2" type="noConversion"/>
  </si>
  <si>
    <t>S1.0BZ-H</t>
    <phoneticPr fontId="2" type="noConversion"/>
  </si>
  <si>
    <t>S1.0CZ-H</t>
    <phoneticPr fontId="2" type="noConversion"/>
  </si>
  <si>
    <t>S1.5CZ-H</t>
    <phoneticPr fontId="2" type="noConversion"/>
  </si>
  <si>
    <t>S2.0CZ-H</t>
    <phoneticPr fontId="2" type="noConversion"/>
  </si>
  <si>
    <t>S2.0DZ-H</t>
    <phoneticPr fontId="2" type="noConversion"/>
  </si>
  <si>
    <t>S2.5DZ-H</t>
    <phoneticPr fontId="2" type="noConversion"/>
  </si>
  <si>
    <t>TA1.0DLZ-H</t>
    <phoneticPr fontId="2" type="noConversion"/>
  </si>
  <si>
    <t>U1.5DSZ-H</t>
    <phoneticPr fontId="2" type="noConversion"/>
  </si>
  <si>
    <t>U1.0ESZ-H</t>
    <phoneticPr fontId="2" type="noConversion"/>
  </si>
  <si>
    <t>BZXD15010001</t>
    <phoneticPr fontId="17" type="noConversion"/>
  </si>
  <si>
    <t>SCZ-H</t>
    <phoneticPr fontId="2" type="noConversion"/>
  </si>
  <si>
    <t>SEZ-H</t>
    <phoneticPr fontId="2" type="noConversion"/>
  </si>
  <si>
    <t>SDZ-H</t>
    <phoneticPr fontId="2" type="noConversion"/>
  </si>
  <si>
    <t>TBM-H</t>
    <phoneticPr fontId="2" type="noConversion"/>
  </si>
  <si>
    <t>TAAZ-H</t>
    <phoneticPr fontId="2" type="noConversion"/>
  </si>
  <si>
    <t>TACZ-H</t>
    <phoneticPr fontId="2" type="noConversion"/>
  </si>
  <si>
    <t>TADZ-H</t>
    <phoneticPr fontId="2" type="noConversion"/>
  </si>
  <si>
    <t>TADLZ-H</t>
    <phoneticPr fontId="2" type="noConversion"/>
  </si>
  <si>
    <t>UDSZ-H</t>
    <phoneticPr fontId="2" type="noConversion"/>
  </si>
  <si>
    <t>UESZ-H</t>
    <phoneticPr fontId="2" type="noConversion"/>
  </si>
  <si>
    <t>ZZS1501013-1</t>
    <phoneticPr fontId="2" type="noConversion"/>
  </si>
  <si>
    <t>ZZS1501014-1</t>
    <phoneticPr fontId="2" type="noConversion"/>
  </si>
  <si>
    <t>ZZS1501015-1</t>
    <phoneticPr fontId="2" type="noConversion"/>
  </si>
  <si>
    <t>ZZT1501016-1</t>
    <phoneticPr fontId="2" type="noConversion"/>
  </si>
  <si>
    <t>ZZT1501017-1</t>
    <phoneticPr fontId="2" type="noConversion"/>
  </si>
  <si>
    <t>ZZT1501018-1</t>
    <phoneticPr fontId="2" type="noConversion"/>
  </si>
  <si>
    <t>ZZT1501019-1</t>
    <phoneticPr fontId="2" type="noConversion"/>
  </si>
  <si>
    <t>ZZT1501020-1</t>
    <phoneticPr fontId="2" type="noConversion"/>
  </si>
  <si>
    <t>ZZU1501021-1</t>
    <phoneticPr fontId="2" type="noConversion"/>
  </si>
  <si>
    <t>ZZU1501023-1</t>
    <phoneticPr fontId="2" type="noConversion"/>
  </si>
  <si>
    <t>BZXD15010004</t>
    <phoneticPr fontId="17" type="noConversion"/>
  </si>
  <si>
    <t>400*5*10*16-2(SB)</t>
    <phoneticPr fontId="2" type="noConversion"/>
  </si>
  <si>
    <t>400*5*10*16-2</t>
    <phoneticPr fontId="2" type="noConversion"/>
  </si>
  <si>
    <t>S1.75CZ-H</t>
    <phoneticPr fontId="2" type="noConversion"/>
  </si>
  <si>
    <t>S1.75DZ-H</t>
    <phoneticPr fontId="2" type="noConversion"/>
  </si>
  <si>
    <t>S1.0EZ-H</t>
    <phoneticPr fontId="2" type="noConversion"/>
  </si>
  <si>
    <t>T1.0BM-H</t>
    <phoneticPr fontId="2" type="noConversion"/>
  </si>
  <si>
    <t>TA1.5AZ-H</t>
    <phoneticPr fontId="2" type="noConversion"/>
  </si>
  <si>
    <t>TA1.5CZ(S)-H</t>
    <phoneticPr fontId="2" type="noConversion"/>
  </si>
  <si>
    <t>TA0.5DZ-H</t>
    <phoneticPr fontId="2" type="noConversion"/>
  </si>
  <si>
    <t>TA1.5DLZ-H</t>
    <phoneticPr fontId="2" type="noConversion"/>
  </si>
  <si>
    <t>U1.0DSZ-H</t>
    <phoneticPr fontId="2" type="noConversion"/>
  </si>
  <si>
    <t>ZZU1501022-1</t>
    <phoneticPr fontId="2" type="noConversion"/>
  </si>
  <si>
    <t>U1.0ESZ-H</t>
    <phoneticPr fontId="2" type="noConversion"/>
  </si>
  <si>
    <t>U1.5ESZ-H</t>
    <phoneticPr fontId="2" type="noConversion"/>
  </si>
  <si>
    <t>ZZS1501024-1</t>
    <phoneticPr fontId="2" type="noConversion"/>
  </si>
  <si>
    <t>ZZS1501025-1</t>
    <phoneticPr fontId="2" type="noConversion"/>
  </si>
  <si>
    <t>ZZS1501026-1</t>
    <phoneticPr fontId="2" type="noConversion"/>
  </si>
  <si>
    <t>ZZS1501027-1</t>
    <phoneticPr fontId="2" type="noConversion"/>
  </si>
  <si>
    <t>ZZT1501028-1</t>
    <phoneticPr fontId="2" type="noConversion"/>
  </si>
  <si>
    <t>ZZU1501029-1</t>
    <phoneticPr fontId="2" type="noConversion"/>
  </si>
  <si>
    <t>ZZU1501030-1</t>
    <phoneticPr fontId="2" type="noConversion"/>
  </si>
  <si>
    <t>ZZU1501031-1</t>
    <phoneticPr fontId="2" type="noConversion"/>
  </si>
  <si>
    <t>ZZU1501032-1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</si>
  <si>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</si>
  <si>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</si>
  <si>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</si>
  <si>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</si>
  <si>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</si>
  <si>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</si>
  <si>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SDZ-H</t>
    <phoneticPr fontId="2" type="noConversion"/>
  </si>
  <si>
    <t>歌拉瑞</t>
  </si>
  <si>
    <t>480*6*12*18-2</t>
    <phoneticPr fontId="2" type="noConversion"/>
  </si>
  <si>
    <t>BZXD15010005</t>
    <phoneticPr fontId="17" type="noConversion"/>
  </si>
  <si>
    <t>S1.75CZ-H</t>
    <phoneticPr fontId="2" type="noConversion"/>
  </si>
  <si>
    <t>S1.5DZ-H</t>
    <phoneticPr fontId="2" type="noConversion"/>
  </si>
  <si>
    <t>S1.75DZ-H</t>
    <phoneticPr fontId="2" type="noConversion"/>
  </si>
  <si>
    <t>S2.5DZ-H</t>
    <phoneticPr fontId="2" type="noConversion"/>
  </si>
  <si>
    <t>TA1.5C(S)Z-H</t>
    <phoneticPr fontId="2" type="noConversion"/>
  </si>
  <si>
    <t>U1.0DSZ-H</t>
    <phoneticPr fontId="2" type="noConversion"/>
  </si>
  <si>
    <t>U1.5DSZ-H</t>
    <phoneticPr fontId="2" type="noConversion"/>
  </si>
  <si>
    <t>U1.0ESZ-H</t>
    <phoneticPr fontId="2" type="noConversion"/>
  </si>
  <si>
    <t>U1.0FSZ-H</t>
    <phoneticPr fontId="2" type="noConversion"/>
  </si>
  <si>
    <r>
      <t>Q141289</t>
    </r>
    <r>
      <rPr>
        <sz val="10"/>
        <rFont val="宋体"/>
        <family val="3"/>
        <charset val="134"/>
      </rPr>
      <t>拆卸编码器少开一个编码器</t>
    </r>
    <phoneticPr fontId="2" type="noConversion"/>
  </si>
  <si>
    <t>TA1.0CZ-H</t>
    <phoneticPr fontId="2" type="noConversion"/>
  </si>
  <si>
    <t>AC220V</t>
    <phoneticPr fontId="2" type="noConversion"/>
  </si>
  <si>
    <t>N</t>
    <phoneticPr fontId="2" type="noConversion"/>
  </si>
  <si>
    <t>ZZS1501033-1</t>
    <phoneticPr fontId="2" type="noConversion"/>
  </si>
  <si>
    <t>ZZS1501034-1</t>
    <phoneticPr fontId="2" type="noConversion"/>
  </si>
  <si>
    <t>ZZS1501035-1</t>
    <phoneticPr fontId="2" type="noConversion"/>
  </si>
  <si>
    <t>ZZT1501036-1</t>
    <phoneticPr fontId="2" type="noConversion"/>
  </si>
  <si>
    <t>ZZT1501037-1</t>
    <phoneticPr fontId="2" type="noConversion"/>
  </si>
  <si>
    <t>SDZ-N</t>
    <phoneticPr fontId="2" type="noConversion"/>
  </si>
  <si>
    <t>SCLZ-H</t>
    <phoneticPr fontId="2" type="noConversion"/>
  </si>
  <si>
    <t>SDLZ-H</t>
    <phoneticPr fontId="2" type="noConversion"/>
  </si>
  <si>
    <t>TABZ-H</t>
    <phoneticPr fontId="2" type="noConversion"/>
  </si>
  <si>
    <t>TACZ-H</t>
    <phoneticPr fontId="2" type="noConversion"/>
  </si>
  <si>
    <t>BZXD15010006</t>
    <phoneticPr fontId="17" type="noConversion"/>
  </si>
  <si>
    <t>2.02.101</t>
  </si>
  <si>
    <t>S转子组件DLZ</t>
  </si>
  <si>
    <t>480*5*10*16-3U</t>
    <phoneticPr fontId="2" type="noConversion"/>
  </si>
  <si>
    <t>S1.5DZ-N</t>
    <phoneticPr fontId="2" type="noConversion"/>
  </si>
  <si>
    <t>S1.75CLZ-H</t>
    <phoneticPr fontId="2" type="noConversion"/>
  </si>
  <si>
    <t>S1.75DLZ-H</t>
    <phoneticPr fontId="2" type="noConversion"/>
  </si>
  <si>
    <t>TA1.0BZ-H</t>
    <phoneticPr fontId="2" type="noConversion"/>
  </si>
  <si>
    <t>ZZS1501038-1</t>
    <phoneticPr fontId="2" type="noConversion"/>
  </si>
  <si>
    <t>ZZS1501039-1</t>
    <phoneticPr fontId="2" type="noConversion"/>
  </si>
  <si>
    <t>ZZS1501040-1</t>
    <phoneticPr fontId="2" type="noConversion"/>
  </si>
  <si>
    <t>ZZS1501041-1</t>
    <phoneticPr fontId="2" type="noConversion"/>
  </si>
  <si>
    <t>ZZT1501042-1</t>
    <phoneticPr fontId="2" type="noConversion"/>
  </si>
  <si>
    <t>ZZU1501043-1</t>
    <phoneticPr fontId="2" type="noConversion"/>
  </si>
  <si>
    <t>ZZU1501044-1</t>
    <phoneticPr fontId="2" type="noConversion"/>
  </si>
  <si>
    <t>ZZU1501045-1</t>
    <phoneticPr fontId="2" type="noConversion"/>
  </si>
  <si>
    <t>ZZU1501046-1</t>
    <phoneticPr fontId="2" type="noConversion"/>
  </si>
  <si>
    <t>ZZU1501047-1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</si>
  <si>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</si>
  <si>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</si>
  <si>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</si>
  <si>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</si>
  <si>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TADZ-H</t>
    <phoneticPr fontId="2" type="noConversion"/>
  </si>
  <si>
    <t>UDSZ-H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</si>
  <si>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</si>
  <si>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</si>
  <si>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</si>
  <si>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</si>
  <si>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BZXD15010007</t>
    <phoneticPr fontId="17" type="noConversion"/>
  </si>
  <si>
    <t>S1.0CZ-H</t>
    <phoneticPr fontId="2" type="noConversion"/>
  </si>
  <si>
    <t>S1.0DZ-H</t>
    <phoneticPr fontId="2" type="noConversion"/>
  </si>
  <si>
    <t>S2.0DZ-H</t>
    <phoneticPr fontId="2" type="noConversion"/>
  </si>
  <si>
    <t>S2.5DLZ-H</t>
    <phoneticPr fontId="2" type="noConversion"/>
  </si>
  <si>
    <t>TA1.75DZ-H</t>
    <phoneticPr fontId="2" type="noConversion"/>
  </si>
  <si>
    <t>U1.0DSZ-H</t>
    <phoneticPr fontId="2" type="noConversion"/>
  </si>
  <si>
    <t>U1.6DSZ-H</t>
    <phoneticPr fontId="2" type="noConversion"/>
  </si>
  <si>
    <t>U2.5DSZ-H</t>
    <phoneticPr fontId="2" type="noConversion"/>
  </si>
  <si>
    <t>U1.0ESZ-H</t>
    <phoneticPr fontId="2" type="noConversion"/>
  </si>
  <si>
    <t>U1.75ESZ-H</t>
    <phoneticPr fontId="2" type="noConversion"/>
  </si>
  <si>
    <t>TA0.5DZ-H</t>
    <phoneticPr fontId="2" type="noConversion"/>
  </si>
  <si>
    <t>ZZS1501048-1</t>
    <phoneticPr fontId="2" type="noConversion"/>
  </si>
  <si>
    <t>ZZT1501049-1</t>
    <phoneticPr fontId="2" type="noConversion"/>
  </si>
  <si>
    <t>ZZT1501050-1</t>
    <phoneticPr fontId="2" type="noConversion"/>
  </si>
  <si>
    <t>ZZT1501051-1</t>
    <phoneticPr fontId="2" type="noConversion"/>
  </si>
  <si>
    <t>ZZT1501052-1</t>
    <phoneticPr fontId="2" type="noConversion"/>
  </si>
  <si>
    <t>ZZT1501053-1</t>
    <phoneticPr fontId="2" type="noConversion"/>
  </si>
  <si>
    <t>ZZU1501054-1</t>
    <phoneticPr fontId="2" type="noConversion"/>
  </si>
  <si>
    <t>SDZ-H</t>
    <phoneticPr fontId="2" type="noConversion"/>
  </si>
  <si>
    <t>TABZ-H</t>
    <phoneticPr fontId="2" type="noConversion"/>
  </si>
  <si>
    <t>TADZ-H</t>
    <phoneticPr fontId="2" type="noConversion"/>
  </si>
  <si>
    <t>TADZ-H</t>
    <phoneticPr fontId="2" type="noConversion"/>
  </si>
  <si>
    <t>TACLZ-H</t>
    <phoneticPr fontId="2" type="noConversion"/>
  </si>
  <si>
    <t>UDSZ-H</t>
    <phoneticPr fontId="2" type="noConversion"/>
  </si>
  <si>
    <t>UESZ-H</t>
    <phoneticPr fontId="2" type="noConversion"/>
  </si>
  <si>
    <t>BZXD15010008</t>
    <phoneticPr fontId="17" type="noConversion"/>
  </si>
  <si>
    <t>S2.0DZ-H</t>
    <phoneticPr fontId="2" type="noConversion"/>
  </si>
  <si>
    <t>TA1.0BZ-H</t>
    <phoneticPr fontId="2" type="noConversion"/>
  </si>
  <si>
    <t>TA1.5DZ-H</t>
    <phoneticPr fontId="2" type="noConversion"/>
  </si>
  <si>
    <t>TA1.75DZ-H</t>
    <phoneticPr fontId="2" type="noConversion"/>
  </si>
  <si>
    <t>TA1.0CLZ-H</t>
    <phoneticPr fontId="2" type="noConversion"/>
  </si>
  <si>
    <t>U1.6DSZ-H</t>
    <phoneticPr fontId="2" type="noConversion"/>
  </si>
  <si>
    <t>U1.0ESZ-H</t>
    <phoneticPr fontId="2" type="noConversion"/>
  </si>
  <si>
    <t>TA2.0C(S)Z-H</t>
    <phoneticPr fontId="2" type="noConversion"/>
  </si>
  <si>
    <t>TACZ-H</t>
    <phoneticPr fontId="2" type="noConversion"/>
  </si>
  <si>
    <t>ZZT1501056-1</t>
    <phoneticPr fontId="2" type="noConversion"/>
  </si>
  <si>
    <r>
      <t>Q141299</t>
    </r>
    <r>
      <rPr>
        <sz val="10"/>
        <rFont val="宋体"/>
        <family val="3"/>
        <charset val="134"/>
      </rPr>
      <t>投产不带编码器</t>
    </r>
    <phoneticPr fontId="2" type="noConversion"/>
  </si>
  <si>
    <t>S1.75DZ-N</t>
  </si>
  <si>
    <t>U1.75ESZ-H</t>
    <phoneticPr fontId="2" type="noConversion"/>
  </si>
  <si>
    <t>ZZS1501063-2</t>
    <phoneticPr fontId="2" type="noConversion"/>
  </si>
  <si>
    <t>ZZS1501057-1</t>
    <phoneticPr fontId="2" type="noConversion"/>
  </si>
  <si>
    <t>ZZS1501058-1</t>
    <phoneticPr fontId="2" type="noConversion"/>
  </si>
  <si>
    <t>ZZS1501059-1</t>
    <phoneticPr fontId="2" type="noConversion"/>
  </si>
  <si>
    <t>ZZS1501062-1</t>
    <phoneticPr fontId="2" type="noConversion"/>
  </si>
  <si>
    <t>ZZS1501063-1</t>
    <phoneticPr fontId="2" type="noConversion"/>
  </si>
  <si>
    <t>ZZS1501064-1</t>
    <phoneticPr fontId="2" type="noConversion"/>
  </si>
  <si>
    <t>ZZU1501065-1</t>
    <phoneticPr fontId="2" type="noConversion"/>
  </si>
  <si>
    <t>ZZU1501066-1</t>
    <phoneticPr fontId="2" type="noConversion"/>
  </si>
  <si>
    <t>ZZU1501067-1</t>
    <phoneticPr fontId="2" type="noConversion"/>
  </si>
  <si>
    <t>SBZ-N</t>
    <phoneticPr fontId="2" type="noConversion"/>
  </si>
  <si>
    <t>SCZ-H</t>
    <phoneticPr fontId="2" type="noConversion"/>
  </si>
  <si>
    <t>SCZ-N</t>
    <phoneticPr fontId="2" type="noConversion"/>
  </si>
  <si>
    <t>SDZ-H</t>
    <phoneticPr fontId="2" type="noConversion"/>
  </si>
  <si>
    <t>SCZ-H</t>
    <phoneticPr fontId="2" type="noConversion"/>
  </si>
  <si>
    <t>SDZ-N</t>
    <phoneticPr fontId="2" type="noConversion"/>
  </si>
  <si>
    <t>SDZ-N</t>
    <phoneticPr fontId="2" type="noConversion"/>
  </si>
  <si>
    <t>SDZ-H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</si>
  <si>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</si>
  <si>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</si>
  <si>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</si>
  <si>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</si>
  <si>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</si>
  <si>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</si>
  <si>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ZZS1501061-1</t>
    <phoneticPr fontId="2" type="noConversion"/>
  </si>
  <si>
    <t>ZZS1501060-1</t>
    <phoneticPr fontId="2" type="noConversion"/>
  </si>
  <si>
    <t>广州广日</t>
  </si>
  <si>
    <t>S1.0BZ-N</t>
    <phoneticPr fontId="2" type="noConversion"/>
  </si>
  <si>
    <t>S1.0CZ-H</t>
    <phoneticPr fontId="2" type="noConversion"/>
  </si>
  <si>
    <t>S1.5CZ-N</t>
    <phoneticPr fontId="2" type="noConversion"/>
  </si>
  <si>
    <t>S1.75CZ-H</t>
    <phoneticPr fontId="2" type="noConversion"/>
  </si>
  <si>
    <t>S1.0DZ-H</t>
    <phoneticPr fontId="2" type="noConversion"/>
  </si>
  <si>
    <t>S1.5DZ-N</t>
    <phoneticPr fontId="2" type="noConversion"/>
  </si>
  <si>
    <t>S1.75DZ-H</t>
    <phoneticPr fontId="2" type="noConversion"/>
  </si>
  <si>
    <t>S2.0DZ-H</t>
    <phoneticPr fontId="2" type="noConversion"/>
  </si>
  <si>
    <t>U1.0DSZ-H</t>
    <phoneticPr fontId="2" type="noConversion"/>
  </si>
  <si>
    <t>U1.0ESZ-H</t>
    <phoneticPr fontId="2" type="noConversion"/>
  </si>
  <si>
    <t>BZXD15010009</t>
    <phoneticPr fontId="17" type="noConversion"/>
  </si>
  <si>
    <t>BZXD15010010</t>
    <phoneticPr fontId="17" type="noConversion"/>
  </si>
  <si>
    <t>SCZ-H</t>
    <phoneticPr fontId="2" type="noConversion"/>
  </si>
  <si>
    <t>SDZ-H</t>
    <phoneticPr fontId="2" type="noConversion"/>
  </si>
  <si>
    <t>TAAZ-H</t>
    <phoneticPr fontId="2" type="noConversion"/>
  </si>
  <si>
    <t>UESZ-H</t>
    <phoneticPr fontId="2" type="noConversion"/>
  </si>
  <si>
    <t>ZZS1501068-1</t>
    <phoneticPr fontId="2" type="noConversion"/>
  </si>
  <si>
    <t>ZZS1501069-1</t>
    <phoneticPr fontId="2" type="noConversion"/>
  </si>
  <si>
    <t>ZZS1501070-1</t>
    <phoneticPr fontId="2" type="noConversion"/>
  </si>
  <si>
    <t>ZZT1501071-1</t>
    <phoneticPr fontId="2" type="noConversion"/>
  </si>
  <si>
    <t>ZZU1501072-1</t>
    <phoneticPr fontId="2" type="noConversion"/>
  </si>
  <si>
    <t>S1.5CZ-H</t>
    <phoneticPr fontId="2" type="noConversion"/>
  </si>
  <si>
    <t>S1.75CZ-H</t>
    <phoneticPr fontId="2" type="noConversion"/>
  </si>
  <si>
    <t>S1.75DZ-H</t>
    <phoneticPr fontId="2" type="noConversion"/>
  </si>
  <si>
    <t>TA1.6AZ-H</t>
    <phoneticPr fontId="2" type="noConversion"/>
  </si>
  <si>
    <t>U1.75ESZ-H</t>
    <phoneticPr fontId="2" type="noConversion"/>
  </si>
  <si>
    <t>ZZU1501055-1</t>
    <phoneticPr fontId="2" type="noConversion"/>
  </si>
  <si>
    <t>U1.0ESZ-H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</si>
  <si>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</si>
  <si>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</si>
  <si>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</si>
  <si>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</si>
  <si>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</si>
  <si>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ZZS1501073-1</t>
    <phoneticPr fontId="2" type="noConversion"/>
  </si>
  <si>
    <t>ZZT1501074-1</t>
    <phoneticPr fontId="2" type="noConversion"/>
  </si>
  <si>
    <t>ZZT1501075-1</t>
    <phoneticPr fontId="2" type="noConversion"/>
  </si>
  <si>
    <t>ZZU1501077-1</t>
    <phoneticPr fontId="2" type="noConversion"/>
  </si>
  <si>
    <t>ZZU1501076-1</t>
    <phoneticPr fontId="2" type="noConversion"/>
  </si>
  <si>
    <t>S1.75DZ-H</t>
    <phoneticPr fontId="2" type="noConversion"/>
  </si>
  <si>
    <t>TA1.5C(S)Z-H</t>
    <phoneticPr fontId="2" type="noConversion"/>
  </si>
  <si>
    <t>TA0.5DZ-H</t>
    <phoneticPr fontId="2" type="noConversion"/>
  </si>
  <si>
    <t>U1.6DSZ-H</t>
    <phoneticPr fontId="2" type="noConversion"/>
  </si>
  <si>
    <t>ZZS1501078-1</t>
    <phoneticPr fontId="2" type="noConversion"/>
  </si>
  <si>
    <t>ZZS1501079-1</t>
    <phoneticPr fontId="2" type="noConversion"/>
  </si>
  <si>
    <t>ZZS1501080-1</t>
    <phoneticPr fontId="2" type="noConversion"/>
  </si>
  <si>
    <t>ZZT1501081-1</t>
    <phoneticPr fontId="2" type="noConversion"/>
  </si>
  <si>
    <t>ZZU1501082-1</t>
    <phoneticPr fontId="2" type="noConversion"/>
  </si>
  <si>
    <t>ZZU1501083-1</t>
    <phoneticPr fontId="2" type="noConversion"/>
  </si>
  <si>
    <t>SCZ-H</t>
    <phoneticPr fontId="2" type="noConversion"/>
  </si>
  <si>
    <t>SDZ-H</t>
    <phoneticPr fontId="2" type="noConversion"/>
  </si>
  <si>
    <t>SEZ-H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</si>
  <si>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</si>
  <si>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</si>
  <si>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</si>
  <si>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r>
      <t>Y1AS</t>
    </r>
    <r>
      <rPr>
        <sz val="10"/>
        <rFont val="宋体"/>
        <family val="3"/>
        <charset val="134"/>
      </rPr>
      <t>包装底盘</t>
    </r>
    <phoneticPr fontId="17" type="noConversion"/>
  </si>
  <si>
    <t>BZXD15010012</t>
    <phoneticPr fontId="17" type="noConversion"/>
  </si>
  <si>
    <t>S1.0CZ-H</t>
    <phoneticPr fontId="2" type="noConversion"/>
  </si>
  <si>
    <t>S1.75DZ-H</t>
    <phoneticPr fontId="2" type="noConversion"/>
  </si>
  <si>
    <t>S2.0EZ-H</t>
    <phoneticPr fontId="2" type="noConversion"/>
  </si>
  <si>
    <t>TA1.75DZ-H</t>
    <phoneticPr fontId="2" type="noConversion"/>
  </si>
  <si>
    <t>U1.0DSZ-H</t>
    <phoneticPr fontId="2" type="noConversion"/>
  </si>
  <si>
    <t>U1.75ESZ-H</t>
    <phoneticPr fontId="2" type="noConversion"/>
  </si>
  <si>
    <t>ZZS1501084-1</t>
    <phoneticPr fontId="2" type="noConversion"/>
  </si>
  <si>
    <t>ZZS1501085-1</t>
    <phoneticPr fontId="2" type="noConversion"/>
  </si>
  <si>
    <t>ZZS1501086-1</t>
    <phoneticPr fontId="2" type="noConversion"/>
  </si>
  <si>
    <t>ZZT1501087-1</t>
    <phoneticPr fontId="2" type="noConversion"/>
  </si>
  <si>
    <t>ZZU1501088-1</t>
    <phoneticPr fontId="2" type="noConversion"/>
  </si>
  <si>
    <t>ZZU1501089-1</t>
    <phoneticPr fontId="2" type="noConversion"/>
  </si>
  <si>
    <t>ZZU1501090-1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</si>
  <si>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</si>
  <si>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</si>
  <si>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</si>
  <si>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</si>
  <si>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</si>
  <si>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</si>
  <si>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BZXD15010013</t>
    <phoneticPr fontId="17" type="noConversion"/>
  </si>
  <si>
    <t>S1.0CZ-H</t>
    <phoneticPr fontId="2" type="noConversion"/>
  </si>
  <si>
    <t>S1.0DZ-H</t>
    <phoneticPr fontId="2" type="noConversion"/>
  </si>
  <si>
    <t>S1.5DZ-H</t>
    <phoneticPr fontId="2" type="noConversion"/>
  </si>
  <si>
    <t>TA1.75DZ-H</t>
    <phoneticPr fontId="2" type="noConversion"/>
  </si>
  <si>
    <t>U1.0DSZ-H</t>
    <phoneticPr fontId="2" type="noConversion"/>
  </si>
  <si>
    <t>U1.0ESZ-H</t>
    <phoneticPr fontId="2" type="noConversion"/>
  </si>
  <si>
    <t>U1.75ESZ-H</t>
    <phoneticPr fontId="2" type="noConversion"/>
  </si>
  <si>
    <t>BZXD15010011</t>
    <phoneticPr fontId="17" type="noConversion"/>
  </si>
  <si>
    <t>BZXD15010014</t>
    <phoneticPr fontId="17" type="noConversion"/>
  </si>
  <si>
    <t>ZZS1501091-1</t>
    <phoneticPr fontId="2" type="noConversion"/>
  </si>
  <si>
    <t>ZZS1501092-1</t>
    <phoneticPr fontId="2" type="noConversion"/>
  </si>
  <si>
    <t>ZZU1501093-1</t>
    <phoneticPr fontId="2" type="noConversion"/>
  </si>
  <si>
    <t>SDZ-H</t>
    <phoneticPr fontId="2" type="noConversion"/>
  </si>
  <si>
    <t>UFSZ-H</t>
    <phoneticPr fontId="2" type="noConversion"/>
  </si>
  <si>
    <t>S1.0DZ-H</t>
    <phoneticPr fontId="2" type="noConversion"/>
  </si>
  <si>
    <t>S1.75DZ-H</t>
    <phoneticPr fontId="2" type="noConversion"/>
  </si>
  <si>
    <t>U1.75FSZ-H</t>
    <phoneticPr fontId="2" type="noConversion"/>
  </si>
  <si>
    <t>TA0.5CZ-H</t>
  </si>
  <si>
    <t>S1.75CZ-H</t>
  </si>
  <si>
    <t>N</t>
    <phoneticPr fontId="2" type="noConversion"/>
  </si>
  <si>
    <t>ZZS1501094-1</t>
    <phoneticPr fontId="2" type="noConversion"/>
  </si>
  <si>
    <t>ZZS1501095-1</t>
    <phoneticPr fontId="2" type="noConversion"/>
  </si>
  <si>
    <t>ZZS1501096-1</t>
    <phoneticPr fontId="2" type="noConversion"/>
  </si>
  <si>
    <t>ZZT1501097-1</t>
    <phoneticPr fontId="2" type="noConversion"/>
  </si>
  <si>
    <t>ZZT1501098-1</t>
    <phoneticPr fontId="2" type="noConversion"/>
  </si>
  <si>
    <t>SCZ-H</t>
    <phoneticPr fontId="2" type="noConversion"/>
  </si>
  <si>
    <t>SDZ-N</t>
    <phoneticPr fontId="2" type="noConversion"/>
  </si>
  <si>
    <t>SDZ-H</t>
    <phoneticPr fontId="2" type="noConversion"/>
  </si>
  <si>
    <t>TACZ-H</t>
    <phoneticPr fontId="2" type="noConversion"/>
  </si>
  <si>
    <t>TBM-H</t>
    <phoneticPr fontId="2" type="noConversion"/>
  </si>
  <si>
    <t>BZXD15010015</t>
    <phoneticPr fontId="17" type="noConversion"/>
  </si>
  <si>
    <r>
      <t>U</t>
    </r>
    <r>
      <rPr>
        <sz val="10"/>
        <rFont val="宋体"/>
        <family val="3"/>
        <charset val="134"/>
      </rPr>
      <t>歌拉瑞</t>
    </r>
    <phoneticPr fontId="17" type="noConversion"/>
  </si>
  <si>
    <t>S1.75CZ-H</t>
    <phoneticPr fontId="2" type="noConversion"/>
  </si>
  <si>
    <t>S1.6DZ-N</t>
    <phoneticPr fontId="2" type="noConversion"/>
  </si>
  <si>
    <t>S1.75DZ-H</t>
    <phoneticPr fontId="2" type="noConversion"/>
  </si>
  <si>
    <t>T1.0BM-H</t>
    <phoneticPr fontId="2" type="noConversion"/>
  </si>
  <si>
    <t>韩国富士</t>
    <phoneticPr fontId="2" type="noConversion"/>
  </si>
  <si>
    <t>S2.0DLZ-H</t>
  </si>
  <si>
    <t>广州永日</t>
  </si>
  <si>
    <t>ZZS1501099-1</t>
    <phoneticPr fontId="2" type="noConversion"/>
  </si>
  <si>
    <t>ZZS1501100-1</t>
    <phoneticPr fontId="2" type="noConversion"/>
  </si>
  <si>
    <t>SCZ-H</t>
    <phoneticPr fontId="2" type="noConversion"/>
  </si>
  <si>
    <t>SDLZ-H</t>
    <phoneticPr fontId="2" type="noConversion"/>
  </si>
  <si>
    <t>TADZ-H</t>
    <phoneticPr fontId="2" type="noConversion"/>
  </si>
  <si>
    <t>BZXD15010016</t>
    <phoneticPr fontId="17" type="noConversion"/>
  </si>
  <si>
    <t>S1.75CZ-H</t>
    <phoneticPr fontId="2" type="noConversion"/>
  </si>
  <si>
    <t>S2.0DLZ-H</t>
    <phoneticPr fontId="2" type="noConversion"/>
  </si>
  <si>
    <t>TA1.5DZ(S)-H</t>
    <phoneticPr fontId="2" type="noConversion"/>
  </si>
  <si>
    <t>ZZT1501101-1</t>
    <phoneticPr fontId="2" type="noConversion"/>
  </si>
  <si>
    <t>UDSZ-H</t>
    <phoneticPr fontId="2" type="noConversion"/>
  </si>
  <si>
    <t>ZZU1501102-1</t>
    <phoneticPr fontId="2" type="noConversion"/>
  </si>
  <si>
    <t>U1.75DSZ-H</t>
    <phoneticPr fontId="2" type="noConversion"/>
  </si>
  <si>
    <t>S1.75DZ-H</t>
  </si>
  <si>
    <t>U1.5ESZ-H</t>
  </si>
  <si>
    <t>U2.0ESZ-H</t>
  </si>
  <si>
    <t>ZZS1501103-1</t>
    <phoneticPr fontId="2" type="noConversion"/>
  </si>
  <si>
    <t>ZZS1501104-1</t>
    <phoneticPr fontId="2" type="noConversion"/>
  </si>
  <si>
    <t>ZZS1501105-1</t>
    <phoneticPr fontId="2" type="noConversion"/>
  </si>
  <si>
    <t>ZZU1501106-1</t>
    <phoneticPr fontId="2" type="noConversion"/>
  </si>
  <si>
    <t>ZZU1501107-1</t>
    <phoneticPr fontId="2" type="noConversion"/>
  </si>
  <si>
    <t>SCZ-H</t>
    <phoneticPr fontId="2" type="noConversion"/>
  </si>
  <si>
    <t>SDZ-H</t>
    <phoneticPr fontId="2" type="noConversion"/>
  </si>
  <si>
    <t>SDLZ-H</t>
    <phoneticPr fontId="2" type="noConversion"/>
  </si>
  <si>
    <t>UESZ-H</t>
    <phoneticPr fontId="2" type="noConversion"/>
  </si>
  <si>
    <t>BZXD15010017</t>
    <phoneticPr fontId="17" type="noConversion"/>
  </si>
  <si>
    <t>广州永日</t>
    <phoneticPr fontId="2" type="noConversion"/>
  </si>
  <si>
    <t>TA1.0BZ(S)-H</t>
    <phoneticPr fontId="2" type="noConversion"/>
  </si>
  <si>
    <t>N</t>
    <phoneticPr fontId="2" type="noConversion"/>
  </si>
  <si>
    <t>ZZS1501108-1</t>
    <phoneticPr fontId="2" type="noConversion"/>
  </si>
  <si>
    <t>ZZS1501109-1</t>
    <phoneticPr fontId="2" type="noConversion"/>
  </si>
  <si>
    <t>ZZT1501110-1</t>
    <phoneticPr fontId="2" type="noConversion"/>
  </si>
  <si>
    <t>ZZU1501111-1</t>
    <phoneticPr fontId="2" type="noConversion"/>
  </si>
  <si>
    <t>ZZU1501112-1</t>
    <phoneticPr fontId="2" type="noConversion"/>
  </si>
  <si>
    <t>ZZU1501113-1</t>
    <phoneticPr fontId="2" type="noConversion"/>
  </si>
  <si>
    <t>SCZ-N</t>
    <phoneticPr fontId="2" type="noConversion"/>
  </si>
  <si>
    <t>SDZ-H</t>
    <phoneticPr fontId="2" type="noConversion"/>
  </si>
  <si>
    <t>TABZ-H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</si>
  <si>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</si>
  <si>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</si>
  <si>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</si>
  <si>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S1.75CZ-N</t>
    <phoneticPr fontId="2" type="noConversion"/>
  </si>
  <si>
    <t>S1.75DZ-H</t>
    <phoneticPr fontId="2" type="noConversion"/>
  </si>
  <si>
    <t>U1.6DSZ-H</t>
    <phoneticPr fontId="2" type="noConversion"/>
  </si>
  <si>
    <t>U1.0ESZ-H</t>
    <phoneticPr fontId="2" type="noConversion"/>
  </si>
  <si>
    <t>U0.5FSZ-H</t>
    <phoneticPr fontId="2" type="noConversion"/>
  </si>
  <si>
    <t>S1.0CZ-H</t>
    <phoneticPr fontId="2" type="noConversion"/>
  </si>
  <si>
    <t>TA1.0DZ-H</t>
    <phoneticPr fontId="2" type="noConversion"/>
  </si>
  <si>
    <t>ZZS1501114-1</t>
    <phoneticPr fontId="2" type="noConversion"/>
  </si>
  <si>
    <t>ZZS1501115-1</t>
    <phoneticPr fontId="2" type="noConversion"/>
  </si>
  <si>
    <t>ZZT1501116-1</t>
    <phoneticPr fontId="2" type="noConversion"/>
  </si>
  <si>
    <t>ZZT1501117-1</t>
    <phoneticPr fontId="2" type="noConversion"/>
  </si>
  <si>
    <t>SCZ-H</t>
    <phoneticPr fontId="2" type="noConversion"/>
  </si>
  <si>
    <t>SDZ-H</t>
    <phoneticPr fontId="2" type="noConversion"/>
  </si>
  <si>
    <t>TADZ-H</t>
    <phoneticPr fontId="2" type="noConversion"/>
  </si>
  <si>
    <t>TABZ-H</t>
    <phoneticPr fontId="2" type="noConversion"/>
  </si>
  <si>
    <t>S2.0DZ-H</t>
    <phoneticPr fontId="2" type="noConversion"/>
  </si>
  <si>
    <t>TA1.6BZ-H</t>
    <phoneticPr fontId="2" type="noConversion"/>
  </si>
  <si>
    <t>SCZ-H</t>
    <phoneticPr fontId="2" type="noConversion"/>
  </si>
  <si>
    <t>SDZ-H</t>
    <phoneticPr fontId="2" type="noConversion"/>
  </si>
  <si>
    <t>SDZ-N</t>
    <phoneticPr fontId="2" type="noConversion"/>
  </si>
  <si>
    <t>SCLZ-H</t>
    <phoneticPr fontId="2" type="noConversion"/>
  </si>
  <si>
    <t>SDLZ-H</t>
    <phoneticPr fontId="2" type="noConversion"/>
  </si>
  <si>
    <t>SDLZ-H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</si>
  <si>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</si>
  <si>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</si>
  <si>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</si>
  <si>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r>
      <rPr>
        <sz val="10"/>
        <rFont val="宋体"/>
        <family val="3"/>
        <charset val="134"/>
      </rPr>
      <t>不带编码器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售后</t>
    </r>
    <r>
      <rPr>
        <sz val="10"/>
        <rFont val="Arial"/>
        <family val="2"/>
      </rPr>
      <t>Q150142</t>
    </r>
    <phoneticPr fontId="2" type="noConversion"/>
  </si>
  <si>
    <t>S1.75CZ-H</t>
    <phoneticPr fontId="2" type="noConversion"/>
  </si>
  <si>
    <t>S1.75DZ-H</t>
    <phoneticPr fontId="2" type="noConversion"/>
  </si>
  <si>
    <t>S1.75DZ-N</t>
    <phoneticPr fontId="2" type="noConversion"/>
  </si>
  <si>
    <t>S1.75CLZ-H</t>
    <phoneticPr fontId="2" type="noConversion"/>
  </si>
  <si>
    <t>S1.75DLZ-H</t>
    <phoneticPr fontId="2" type="noConversion"/>
  </si>
  <si>
    <t>S2.5DLZ-H</t>
    <phoneticPr fontId="2" type="noConversion"/>
  </si>
  <si>
    <t>U1.6DSZ-H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</si>
  <si>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</si>
  <si>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</si>
  <si>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</si>
  <si>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ZZS1502001-1</t>
    <phoneticPr fontId="2" type="noConversion"/>
  </si>
  <si>
    <t>ZZS1502002-1</t>
    <phoneticPr fontId="2" type="noConversion"/>
  </si>
  <si>
    <t>ZZS1502002-2</t>
    <phoneticPr fontId="2" type="noConversion"/>
  </si>
  <si>
    <t>ZZS1502003-1</t>
    <phoneticPr fontId="2" type="noConversion"/>
  </si>
  <si>
    <t>ZZS1502004-1</t>
    <phoneticPr fontId="2" type="noConversion"/>
  </si>
  <si>
    <t>ZZS1502005-1</t>
    <phoneticPr fontId="2" type="noConversion"/>
  </si>
  <si>
    <t>ZZU1502006-1</t>
    <phoneticPr fontId="2" type="noConversion"/>
  </si>
  <si>
    <t>ZZU1502007-1</t>
    <phoneticPr fontId="2" type="noConversion"/>
  </si>
  <si>
    <t>ZZU1502008-1</t>
    <phoneticPr fontId="2" type="noConversion"/>
  </si>
  <si>
    <t>ZZU1502009-1</t>
    <phoneticPr fontId="2" type="noConversion"/>
  </si>
  <si>
    <t>ZZS1502010-1</t>
    <phoneticPr fontId="2" type="noConversion"/>
  </si>
  <si>
    <t>ZZS1502011-1</t>
    <phoneticPr fontId="2" type="noConversion"/>
  </si>
  <si>
    <t>ZZS1502012-1</t>
    <phoneticPr fontId="2" type="noConversion"/>
  </si>
  <si>
    <t>ZZT1502013-1</t>
    <phoneticPr fontId="2" type="noConversion"/>
  </si>
  <si>
    <t>ZZU1502014-1</t>
    <phoneticPr fontId="2" type="noConversion"/>
  </si>
  <si>
    <t>ZZU1502015-1</t>
    <phoneticPr fontId="2" type="noConversion"/>
  </si>
  <si>
    <t>SDZ-H</t>
    <phoneticPr fontId="2" type="noConversion"/>
  </si>
  <si>
    <t>SDLZ-H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</si>
  <si>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</si>
  <si>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</si>
  <si>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</si>
  <si>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BZXD15020004</t>
    <phoneticPr fontId="17" type="noConversion"/>
  </si>
  <si>
    <t>S2.5DZ-H</t>
    <phoneticPr fontId="2" type="noConversion"/>
  </si>
  <si>
    <t>S2.0DLZ-H</t>
    <phoneticPr fontId="2" type="noConversion"/>
  </si>
  <si>
    <t>S2.5DLZ-H</t>
    <phoneticPr fontId="2" type="noConversion"/>
  </si>
  <si>
    <t>TA1.0CZ-H</t>
    <phoneticPr fontId="2" type="noConversion"/>
  </si>
  <si>
    <t>U1.0DSZ-H</t>
    <phoneticPr fontId="2" type="noConversion"/>
  </si>
  <si>
    <t>U1.0ESZ-H</t>
    <phoneticPr fontId="2" type="noConversion"/>
  </si>
  <si>
    <t>BZXD1502003</t>
    <phoneticPr fontId="17" type="noConversion"/>
  </si>
  <si>
    <t>BZXD1502002</t>
    <phoneticPr fontId="17" type="noConversion"/>
  </si>
  <si>
    <t>BZXD1502001</t>
    <phoneticPr fontId="17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</si>
  <si>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</si>
  <si>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</si>
  <si>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</si>
  <si>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</si>
  <si>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</si>
  <si>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</si>
  <si>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</si>
  <si>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</si>
  <si>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UESZ-H</t>
    <phoneticPr fontId="2" type="noConversion"/>
  </si>
  <si>
    <t>ZZS1502016-1</t>
    <phoneticPr fontId="2" type="noConversion"/>
  </si>
  <si>
    <t>ZZS1502017-1</t>
    <phoneticPr fontId="2" type="noConversion"/>
  </si>
  <si>
    <t>ZZS1502018-1</t>
    <phoneticPr fontId="2" type="noConversion"/>
  </si>
  <si>
    <t>ZZS1502019-1</t>
    <phoneticPr fontId="2" type="noConversion"/>
  </si>
  <si>
    <t>ZZT1502020-1</t>
    <phoneticPr fontId="2" type="noConversion"/>
  </si>
  <si>
    <t>ZZT1502021-1</t>
    <phoneticPr fontId="2" type="noConversion"/>
  </si>
  <si>
    <t>ZZT1502022-1</t>
    <phoneticPr fontId="2" type="noConversion"/>
  </si>
  <si>
    <t>ZZU1502023-1</t>
    <phoneticPr fontId="2" type="noConversion"/>
  </si>
  <si>
    <t>ZZU1502024-1</t>
    <phoneticPr fontId="2" type="noConversion"/>
  </si>
  <si>
    <t>ZZU1502025-1</t>
    <phoneticPr fontId="2" type="noConversion"/>
  </si>
  <si>
    <t>S1.0CZ-H</t>
    <phoneticPr fontId="2" type="noConversion"/>
  </si>
  <si>
    <t>S1.75DZ-H</t>
    <phoneticPr fontId="2" type="noConversion"/>
  </si>
  <si>
    <t>S2.0DZ-H</t>
    <phoneticPr fontId="2" type="noConversion"/>
  </si>
  <si>
    <t>S1.75DLZ-H</t>
    <phoneticPr fontId="2" type="noConversion"/>
  </si>
  <si>
    <t>TA1.75BZ-H</t>
    <phoneticPr fontId="2" type="noConversion"/>
  </si>
  <si>
    <t>TA1.5CZ-H</t>
    <phoneticPr fontId="2" type="noConversion"/>
  </si>
  <si>
    <t>TA1.5DZ-H</t>
    <phoneticPr fontId="2" type="noConversion"/>
  </si>
  <si>
    <t>U1.5ESZ-H</t>
    <phoneticPr fontId="2" type="noConversion"/>
  </si>
  <si>
    <t>U1.75ESZ-H</t>
    <phoneticPr fontId="2" type="noConversion"/>
  </si>
  <si>
    <t>U2.0ESZ-H</t>
    <phoneticPr fontId="2" type="noConversion"/>
  </si>
  <si>
    <t>N</t>
    <phoneticPr fontId="2" type="noConversion"/>
  </si>
  <si>
    <t>ZZS1502026-1</t>
    <phoneticPr fontId="2" type="noConversion"/>
  </si>
  <si>
    <t>ZZS1502027-1</t>
    <phoneticPr fontId="2" type="noConversion"/>
  </si>
  <si>
    <t>ZZS1502028-1</t>
    <phoneticPr fontId="2" type="noConversion"/>
  </si>
  <si>
    <t>ZZS1502029-1</t>
    <phoneticPr fontId="2" type="noConversion"/>
  </si>
  <si>
    <t>ZZT1502030-1</t>
    <phoneticPr fontId="2" type="noConversion"/>
  </si>
  <si>
    <t>ZZU1502031-1</t>
    <phoneticPr fontId="2" type="noConversion"/>
  </si>
  <si>
    <t>ZZU1502032-1</t>
    <phoneticPr fontId="2" type="noConversion"/>
  </si>
  <si>
    <t>ZZU1502033-1</t>
    <phoneticPr fontId="2" type="noConversion"/>
  </si>
  <si>
    <t>ZZS1502027-2</t>
    <phoneticPr fontId="2" type="noConversion"/>
  </si>
  <si>
    <t>SCZ-H</t>
    <phoneticPr fontId="2" type="noConversion"/>
  </si>
  <si>
    <t>SDZ-N</t>
    <phoneticPr fontId="2" type="noConversion"/>
  </si>
  <si>
    <t>SDZ-H</t>
    <phoneticPr fontId="2" type="noConversion"/>
  </si>
  <si>
    <t>SCLZ-H</t>
    <phoneticPr fontId="2" type="noConversion"/>
  </si>
  <si>
    <t>SDLZ-H</t>
    <phoneticPr fontId="2" type="noConversion"/>
  </si>
  <si>
    <t>TABZ-H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</si>
  <si>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</si>
  <si>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</si>
  <si>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</si>
  <si>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S1.75CZ-H</t>
    <phoneticPr fontId="2" type="noConversion"/>
  </si>
  <si>
    <t>S1.75DZ-N</t>
    <phoneticPr fontId="2" type="noConversion"/>
  </si>
  <si>
    <t>S1.75DZ-H</t>
    <phoneticPr fontId="2" type="noConversion"/>
  </si>
  <si>
    <t>S1.75CLZ-H</t>
    <phoneticPr fontId="2" type="noConversion"/>
  </si>
  <si>
    <t>S1.75DLZ-H</t>
    <phoneticPr fontId="2" type="noConversion"/>
  </si>
  <si>
    <t>TA1.5BZ(S)-H</t>
    <phoneticPr fontId="2" type="noConversion"/>
  </si>
  <si>
    <t>U1.0DSZ-H</t>
    <phoneticPr fontId="2" type="noConversion"/>
  </si>
  <si>
    <t>U1.6ESZ-H</t>
    <phoneticPr fontId="2" type="noConversion"/>
  </si>
  <si>
    <t>U2.5FSZ-H</t>
    <phoneticPr fontId="2" type="noConversion"/>
  </si>
  <si>
    <t>BZXD15020006</t>
    <phoneticPr fontId="17" type="noConversion"/>
  </si>
  <si>
    <t>BZXD15020005</t>
    <phoneticPr fontId="17" type="noConversion"/>
  </si>
  <si>
    <t>ZZU1502034-1</t>
    <phoneticPr fontId="2" type="noConversion"/>
  </si>
  <si>
    <t>ZZU1502035-1</t>
    <phoneticPr fontId="2" type="noConversion"/>
  </si>
  <si>
    <t>ZZU1502036-1</t>
    <phoneticPr fontId="2" type="noConversion"/>
  </si>
  <si>
    <t>UFSZ-H</t>
    <phoneticPr fontId="2" type="noConversion"/>
  </si>
  <si>
    <t>UESZ-H</t>
    <phoneticPr fontId="2" type="noConversion"/>
  </si>
  <si>
    <t>UDSZ-H</t>
    <phoneticPr fontId="2" type="noConversion"/>
  </si>
  <si>
    <t>广州广日</t>
    <phoneticPr fontId="2" type="noConversion"/>
  </si>
  <si>
    <t>广州广日</t>
    <phoneticPr fontId="2" type="noConversion"/>
  </si>
  <si>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>1321</t>
    </r>
    <phoneticPr fontId="2" type="noConversion"/>
  </si>
  <si>
    <t>U1.0FSZ-H</t>
    <phoneticPr fontId="2" type="noConversion"/>
  </si>
  <si>
    <t>U1.75ESZ-H</t>
    <phoneticPr fontId="2" type="noConversion"/>
  </si>
  <si>
    <t>U2.5DSZ-H</t>
    <phoneticPr fontId="2" type="noConversion"/>
  </si>
  <si>
    <t>N</t>
    <phoneticPr fontId="2" type="noConversion"/>
  </si>
  <si>
    <t>ZZS1502037-1</t>
    <phoneticPr fontId="2" type="noConversion"/>
  </si>
  <si>
    <t>ZZS1502038-1</t>
    <phoneticPr fontId="2" type="noConversion"/>
  </si>
  <si>
    <t>ZZS1502039-1</t>
    <phoneticPr fontId="2" type="noConversion"/>
  </si>
  <si>
    <t>ZZS1502040-1</t>
    <phoneticPr fontId="2" type="noConversion"/>
  </si>
  <si>
    <t>ZZT1502041-1</t>
    <phoneticPr fontId="2" type="noConversion"/>
  </si>
  <si>
    <t>ZZT1502042-1</t>
    <phoneticPr fontId="2" type="noConversion"/>
  </si>
  <si>
    <t>ZZT1502043-1</t>
    <phoneticPr fontId="2" type="noConversion"/>
  </si>
  <si>
    <t>ZZU1502044-1</t>
    <phoneticPr fontId="2" type="noConversion"/>
  </si>
  <si>
    <t>ZZU1502045-1</t>
    <phoneticPr fontId="2" type="noConversion"/>
  </si>
  <si>
    <t>ZZU1502046-1</t>
    <phoneticPr fontId="2" type="noConversion"/>
  </si>
  <si>
    <t>SCZ-H</t>
    <phoneticPr fontId="2" type="noConversion"/>
  </si>
  <si>
    <t>SCZ-H</t>
    <phoneticPr fontId="2" type="noConversion"/>
  </si>
  <si>
    <t>SDZ-H</t>
    <phoneticPr fontId="2" type="noConversion"/>
  </si>
  <si>
    <t>SDZ-N</t>
    <phoneticPr fontId="2" type="noConversion"/>
  </si>
  <si>
    <t>TABZ-H</t>
    <phoneticPr fontId="2" type="noConversion"/>
  </si>
  <si>
    <t>TABZ-H</t>
    <phoneticPr fontId="2" type="noConversion"/>
  </si>
  <si>
    <t>TADZ-H</t>
    <phoneticPr fontId="2" type="noConversion"/>
  </si>
  <si>
    <t>UESZ-H</t>
    <phoneticPr fontId="2" type="noConversion"/>
  </si>
  <si>
    <t>BZXD15020008</t>
    <phoneticPr fontId="17" type="noConversion"/>
  </si>
  <si>
    <t>S1.5CZ-H</t>
    <phoneticPr fontId="2" type="noConversion"/>
  </si>
  <si>
    <t>S1.75CZ-H</t>
    <phoneticPr fontId="2" type="noConversion"/>
  </si>
  <si>
    <t>NSK</t>
    <phoneticPr fontId="2" type="noConversion"/>
  </si>
  <si>
    <t>S1.0DZ-H</t>
    <phoneticPr fontId="2" type="noConversion"/>
  </si>
  <si>
    <t>S1.75DZ-N</t>
    <phoneticPr fontId="2" type="noConversion"/>
  </si>
  <si>
    <t>TA1.5BZ(S)-H</t>
    <phoneticPr fontId="2" type="noConversion"/>
  </si>
  <si>
    <t>TA1.6BZ-H</t>
    <phoneticPr fontId="2" type="noConversion"/>
  </si>
  <si>
    <t>TA1.5DZ-H</t>
    <phoneticPr fontId="2" type="noConversion"/>
  </si>
  <si>
    <t>U1.0ESZ-H</t>
    <phoneticPr fontId="2" type="noConversion"/>
  </si>
  <si>
    <t>U1.6ESZ-H</t>
    <phoneticPr fontId="2" type="noConversion"/>
  </si>
  <si>
    <t>U1.75ESZ-H</t>
    <phoneticPr fontId="2" type="noConversion"/>
  </si>
  <si>
    <t>BZXD15020007</t>
    <phoneticPr fontId="17" type="noConversion"/>
  </si>
  <si>
    <r>
      <rPr>
        <sz val="10"/>
        <rFont val="宋体"/>
        <family val="3"/>
        <charset val="134"/>
      </rPr>
      <t>奥立达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台</t>
    </r>
    <phoneticPr fontId="17" type="noConversion"/>
  </si>
  <si>
    <t>TA1.75DZ(S)-H</t>
    <phoneticPr fontId="2" type="noConversion"/>
  </si>
  <si>
    <t>ZZS1502047-1</t>
    <phoneticPr fontId="2" type="noConversion"/>
  </si>
  <si>
    <t>ZZS1502048-1</t>
    <phoneticPr fontId="2" type="noConversion"/>
  </si>
  <si>
    <t>ZZT1502049-1</t>
    <phoneticPr fontId="2" type="noConversion"/>
  </si>
  <si>
    <t>ZZT1502051-1</t>
    <phoneticPr fontId="2" type="noConversion"/>
  </si>
  <si>
    <t>ZZU1502052-1</t>
    <phoneticPr fontId="2" type="noConversion"/>
  </si>
  <si>
    <t>ZZU1502053-1</t>
    <phoneticPr fontId="2" type="noConversion"/>
  </si>
  <si>
    <t>ZZU1502054-1</t>
    <phoneticPr fontId="2" type="noConversion"/>
  </si>
  <si>
    <t>ZZU1502055-1</t>
    <phoneticPr fontId="2" type="noConversion"/>
  </si>
  <si>
    <t>ZZU1502056-1</t>
    <phoneticPr fontId="2" type="noConversion"/>
  </si>
  <si>
    <t>SCZ-H</t>
    <phoneticPr fontId="2" type="noConversion"/>
  </si>
  <si>
    <t>SDZ-H</t>
    <phoneticPr fontId="2" type="noConversion"/>
  </si>
  <si>
    <t>TADZ-H</t>
    <phoneticPr fontId="2" type="noConversion"/>
  </si>
  <si>
    <t>TABZ-H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</si>
  <si>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</si>
  <si>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</si>
  <si>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</si>
  <si>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</si>
  <si>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ZZT1502050-1</t>
    <phoneticPr fontId="2" type="noConversion"/>
  </si>
  <si>
    <t>BZXD15020009</t>
    <phoneticPr fontId="17" type="noConversion"/>
  </si>
  <si>
    <t>S2.0DZ-H</t>
    <phoneticPr fontId="2" type="noConversion"/>
  </si>
  <si>
    <t>TA1.5BZ(S)-H</t>
    <phoneticPr fontId="2" type="noConversion"/>
  </si>
  <si>
    <t>TA0.5DZ-H</t>
    <phoneticPr fontId="2" type="noConversion"/>
  </si>
  <si>
    <t>U1.75DSZ-H</t>
    <phoneticPr fontId="2" type="noConversion"/>
  </si>
  <si>
    <t>U1.0ESZ-H</t>
    <phoneticPr fontId="2" type="noConversion"/>
  </si>
  <si>
    <t>U1.6ESZ-H</t>
    <phoneticPr fontId="2" type="noConversion"/>
  </si>
  <si>
    <t>U1.75ESZ-H</t>
    <phoneticPr fontId="2" type="noConversion"/>
  </si>
  <si>
    <t>U1.0FSZ-H</t>
    <phoneticPr fontId="2" type="noConversion"/>
  </si>
  <si>
    <t>ZZS1502057-1</t>
    <phoneticPr fontId="2" type="noConversion"/>
  </si>
  <si>
    <t>ZZS1502058-1</t>
    <phoneticPr fontId="2" type="noConversion"/>
  </si>
  <si>
    <t>ZZS1502059-1</t>
    <phoneticPr fontId="2" type="noConversion"/>
  </si>
  <si>
    <t>ZZT1502060-1</t>
    <phoneticPr fontId="2" type="noConversion"/>
  </si>
  <si>
    <t>ZZU1502061-1</t>
    <phoneticPr fontId="2" type="noConversion"/>
  </si>
  <si>
    <t>ZZU1502062-1</t>
    <phoneticPr fontId="2" type="noConversion"/>
  </si>
  <si>
    <t>SDZ-H</t>
    <phoneticPr fontId="2" type="noConversion"/>
  </si>
  <si>
    <t>SCZ-H</t>
    <phoneticPr fontId="2" type="noConversion"/>
  </si>
  <si>
    <t>SDZ-H</t>
    <phoneticPr fontId="2" type="noConversion"/>
  </si>
  <si>
    <t>TADZ-H</t>
    <phoneticPr fontId="2" type="noConversion"/>
  </si>
  <si>
    <t>UESZ-H</t>
    <phoneticPr fontId="2" type="noConversion"/>
  </si>
  <si>
    <t>UDSZ-H</t>
    <phoneticPr fontId="2" type="noConversion"/>
  </si>
  <si>
    <t>BZXD15020010</t>
    <phoneticPr fontId="17" type="noConversion"/>
  </si>
  <si>
    <t>S1.0CZ-H</t>
    <phoneticPr fontId="2" type="noConversion"/>
  </si>
  <si>
    <t>S1.75CZ-H</t>
    <phoneticPr fontId="2" type="noConversion"/>
  </si>
  <si>
    <t>S1.0DZ-H</t>
    <phoneticPr fontId="2" type="noConversion"/>
  </si>
  <si>
    <t>S2.0DZ-H</t>
    <phoneticPr fontId="2" type="noConversion"/>
  </si>
  <si>
    <t>TA1.75DZ(S)-H</t>
    <phoneticPr fontId="2" type="noConversion"/>
  </si>
  <si>
    <t>U1.0ESZ-H</t>
    <phoneticPr fontId="2" type="noConversion"/>
  </si>
  <si>
    <t>U1.5DSZ-H</t>
    <phoneticPr fontId="2" type="noConversion"/>
  </si>
  <si>
    <t>TA1.5CZ(S)-H</t>
    <phoneticPr fontId="2" type="noConversion"/>
  </si>
  <si>
    <t>TA1.75DZ(S)-H</t>
    <phoneticPr fontId="2" type="noConversion"/>
  </si>
  <si>
    <t>ZZS1502063-1</t>
    <phoneticPr fontId="2" type="noConversion"/>
  </si>
  <si>
    <t>ZZS1502064-1</t>
    <phoneticPr fontId="2" type="noConversion"/>
  </si>
  <si>
    <t>ZZS1502065-1</t>
    <phoneticPr fontId="2" type="noConversion"/>
  </si>
  <si>
    <t>ZZT1502066-1</t>
    <phoneticPr fontId="2" type="noConversion"/>
  </si>
  <si>
    <t>ZZT1502067-1</t>
    <phoneticPr fontId="2" type="noConversion"/>
  </si>
  <si>
    <t>ZZU1502068-1</t>
    <phoneticPr fontId="2" type="noConversion"/>
  </si>
  <si>
    <t>ZZU1502069-1</t>
    <phoneticPr fontId="2" type="noConversion"/>
  </si>
  <si>
    <t>ZZU1502070-1</t>
    <phoneticPr fontId="2" type="noConversion"/>
  </si>
  <si>
    <t>ZZT1502071-1</t>
    <phoneticPr fontId="2" type="noConversion"/>
  </si>
  <si>
    <t>ZZT1502072-1</t>
    <phoneticPr fontId="2" type="noConversion"/>
  </si>
  <si>
    <t>ZZT1502073-1</t>
    <phoneticPr fontId="2" type="noConversion"/>
  </si>
  <si>
    <t>SDZ-H</t>
    <phoneticPr fontId="2" type="noConversion"/>
  </si>
  <si>
    <t>SCLZ-H</t>
    <phoneticPr fontId="2" type="noConversion"/>
  </si>
  <si>
    <t>SCLZ-H</t>
    <phoneticPr fontId="2" type="noConversion"/>
  </si>
  <si>
    <t>TBM-H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</si>
  <si>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</si>
  <si>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</si>
  <si>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</si>
  <si>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TADZ-H</t>
    <phoneticPr fontId="2" type="noConversion"/>
  </si>
  <si>
    <t>TACZ-H</t>
    <phoneticPr fontId="2" type="noConversion"/>
  </si>
  <si>
    <t>TACZ-H</t>
    <phoneticPr fontId="2" type="noConversion"/>
  </si>
  <si>
    <t>BZXD15020011</t>
    <phoneticPr fontId="17" type="noConversion"/>
  </si>
  <si>
    <t>BZXD15030001</t>
    <phoneticPr fontId="17" type="noConversion"/>
  </si>
  <si>
    <t>TA1.75CZ(S)-H</t>
    <phoneticPr fontId="2" type="noConversion"/>
  </si>
  <si>
    <t>S1.0DZ-H</t>
    <phoneticPr fontId="2" type="noConversion"/>
  </si>
  <si>
    <t>S1.75CLZ-H</t>
    <phoneticPr fontId="2" type="noConversion"/>
  </si>
  <si>
    <t>S2.0CLZ-H</t>
    <phoneticPr fontId="2" type="noConversion"/>
  </si>
  <si>
    <t>T1.0BM-H</t>
    <phoneticPr fontId="2" type="noConversion"/>
  </si>
  <si>
    <t>TA1.0CZ(S)-H</t>
    <phoneticPr fontId="2" type="noConversion"/>
  </si>
  <si>
    <t>U1.0ESZ-H</t>
    <phoneticPr fontId="2" type="noConversion"/>
  </si>
  <si>
    <t>U1.75ESZ-H</t>
    <phoneticPr fontId="2" type="noConversion"/>
  </si>
  <si>
    <t>U1.0FSZ-H</t>
    <phoneticPr fontId="2" type="noConversion"/>
  </si>
  <si>
    <t>U1.0FSZ-H</t>
    <phoneticPr fontId="2" type="noConversion"/>
  </si>
  <si>
    <t>SCZ-H</t>
    <phoneticPr fontId="2" type="noConversion"/>
  </si>
  <si>
    <t>SCLZ-H</t>
    <phoneticPr fontId="2" type="noConversion"/>
  </si>
  <si>
    <t>SDZ-H</t>
    <phoneticPr fontId="2" type="noConversion"/>
  </si>
  <si>
    <t>TADZ-H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</si>
  <si>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</si>
  <si>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</si>
  <si>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</si>
  <si>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BZXD15030002</t>
    <phoneticPr fontId="17" type="noConversion"/>
  </si>
  <si>
    <t>S1.5CZ-H</t>
    <phoneticPr fontId="2" type="noConversion"/>
  </si>
  <si>
    <t>S1.75CLZ-H</t>
    <phoneticPr fontId="2" type="noConversion"/>
  </si>
  <si>
    <t>S1.5DZ-H</t>
    <phoneticPr fontId="2" type="noConversion"/>
  </si>
  <si>
    <t>S2.0DZ-H</t>
    <phoneticPr fontId="2" type="noConversion"/>
  </si>
  <si>
    <t>TA1.75DZ(S)-H</t>
    <phoneticPr fontId="2" type="noConversion"/>
  </si>
  <si>
    <t>U1.5ESZ-H</t>
    <phoneticPr fontId="2" type="noConversion"/>
  </si>
  <si>
    <t>U1.75ESZ-H</t>
    <phoneticPr fontId="2" type="noConversion"/>
  </si>
  <si>
    <t>SCZ-H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</si>
  <si>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</si>
  <si>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</si>
  <si>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</si>
  <si>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S1.0CZ-H</t>
    <phoneticPr fontId="2" type="noConversion"/>
  </si>
  <si>
    <t>TA1.75CZ(S)-H</t>
    <phoneticPr fontId="2" type="noConversion"/>
  </si>
  <si>
    <t>TA1.5DZ(S)-H</t>
    <phoneticPr fontId="2" type="noConversion"/>
  </si>
  <si>
    <t>TA1.75DZ(S)-H</t>
    <phoneticPr fontId="2" type="noConversion"/>
  </si>
  <si>
    <t>U1.0ESZ-H</t>
    <phoneticPr fontId="2" type="noConversion"/>
  </si>
  <si>
    <t>U1.75ESZ-H</t>
    <phoneticPr fontId="2" type="noConversion"/>
  </si>
  <si>
    <t>BZXD15030003</t>
    <phoneticPr fontId="17" type="noConversion"/>
  </si>
  <si>
    <t>TACZ-H</t>
    <phoneticPr fontId="2" type="noConversion"/>
  </si>
  <si>
    <t>TADZ-H</t>
    <phoneticPr fontId="2" type="noConversion"/>
  </si>
  <si>
    <t>BZXD15030004</t>
    <phoneticPr fontId="17" type="noConversion"/>
  </si>
  <si>
    <t>TA1.5CZ(S)-H</t>
    <phoneticPr fontId="2" type="noConversion"/>
  </si>
  <si>
    <t>TA1.75CZ(S)-H</t>
    <phoneticPr fontId="2" type="noConversion"/>
  </si>
  <si>
    <t>TA1.5DZ(S)-H</t>
    <phoneticPr fontId="2" type="noConversion"/>
  </si>
  <si>
    <t>TA1.75DZ(S)-H</t>
    <phoneticPr fontId="2" type="noConversion"/>
  </si>
  <si>
    <t>ZZS1503001-1</t>
    <phoneticPr fontId="2" type="noConversion"/>
  </si>
  <si>
    <t>ZZS1503002-1</t>
    <phoneticPr fontId="2" type="noConversion"/>
  </si>
  <si>
    <t>ZZS1503003-1</t>
    <phoneticPr fontId="2" type="noConversion"/>
  </si>
  <si>
    <t>ZZS1503004-1</t>
    <phoneticPr fontId="2" type="noConversion"/>
  </si>
  <si>
    <t>ZZT1503005-1</t>
    <phoneticPr fontId="2" type="noConversion"/>
  </si>
  <si>
    <t>ZZU1503006-1</t>
    <phoneticPr fontId="2" type="noConversion"/>
  </si>
  <si>
    <t>ZZU1503007-1</t>
    <phoneticPr fontId="2" type="noConversion"/>
  </si>
  <si>
    <t>ZZU1503008-1</t>
    <phoneticPr fontId="2" type="noConversion"/>
  </si>
  <si>
    <t>ZZS1503009-1</t>
    <phoneticPr fontId="2" type="noConversion"/>
  </si>
  <si>
    <t>ZZT1503010-1</t>
    <phoneticPr fontId="2" type="noConversion"/>
  </si>
  <si>
    <t>ZZT1503011-1</t>
    <phoneticPr fontId="2" type="noConversion"/>
  </si>
  <si>
    <t>ZZT1503012-1</t>
    <phoneticPr fontId="2" type="noConversion"/>
  </si>
  <si>
    <t>ZZU1503013-1</t>
    <phoneticPr fontId="2" type="noConversion"/>
  </si>
  <si>
    <t>ZZU1503014-1</t>
    <phoneticPr fontId="2" type="noConversion"/>
  </si>
  <si>
    <t>ZZT1503015-1</t>
    <phoneticPr fontId="2" type="noConversion"/>
  </si>
  <si>
    <t>ZZT1503016-1</t>
    <phoneticPr fontId="2" type="noConversion"/>
  </si>
  <si>
    <t>ZZT1503017-1</t>
    <phoneticPr fontId="2" type="noConversion"/>
  </si>
  <si>
    <t>ZZT1503018-1</t>
    <phoneticPr fontId="2" type="noConversion"/>
  </si>
  <si>
    <t>BZXD15030005</t>
    <phoneticPr fontId="17" type="noConversion"/>
  </si>
  <si>
    <t>ZZS1503019-1</t>
    <phoneticPr fontId="2" type="noConversion"/>
  </si>
  <si>
    <t>ZZS1503020-1</t>
    <phoneticPr fontId="2" type="noConversion"/>
  </si>
  <si>
    <t>ZZS1503021-1</t>
    <phoneticPr fontId="2" type="noConversion"/>
  </si>
  <si>
    <t>ZZS1503022-1</t>
    <phoneticPr fontId="2" type="noConversion"/>
  </si>
  <si>
    <t>ZZT1503023-1</t>
    <phoneticPr fontId="2" type="noConversion"/>
  </si>
  <si>
    <t>ZZT1503024-1</t>
    <phoneticPr fontId="2" type="noConversion"/>
  </si>
  <si>
    <t>ZZU1503025-1</t>
    <phoneticPr fontId="2" type="noConversion"/>
  </si>
  <si>
    <t>ZZU1503026-1</t>
    <phoneticPr fontId="2" type="noConversion"/>
  </si>
  <si>
    <t>ZZU1503027-1</t>
    <phoneticPr fontId="2" type="noConversion"/>
  </si>
  <si>
    <t>ZZU1503028-1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</si>
  <si>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</si>
  <si>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</si>
  <si>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</si>
  <si>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</si>
  <si>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TBM-H</t>
    <phoneticPr fontId="2" type="noConversion"/>
  </si>
  <si>
    <t>TABZ-H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</si>
  <si>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</si>
  <si>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</si>
  <si>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</si>
  <si>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</si>
  <si>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S1.5CZ-H</t>
    <phoneticPr fontId="2" type="noConversion"/>
  </si>
  <si>
    <t>S1.75DZ-H</t>
    <phoneticPr fontId="2" type="noConversion"/>
  </si>
  <si>
    <t>S2.0DZ-H</t>
    <phoneticPr fontId="2" type="noConversion"/>
  </si>
  <si>
    <t>S2.0DLZ-H</t>
    <phoneticPr fontId="2" type="noConversion"/>
  </si>
  <si>
    <t>T1.0BM-H</t>
    <phoneticPr fontId="2" type="noConversion"/>
  </si>
  <si>
    <t>TA1.5BZ(S)-H</t>
    <phoneticPr fontId="2" type="noConversion"/>
  </si>
  <si>
    <t>U1.0DSZ-H</t>
    <phoneticPr fontId="2" type="noConversion"/>
  </si>
  <si>
    <t>U2.0DSZ-H</t>
    <phoneticPr fontId="2" type="noConversion"/>
  </si>
  <si>
    <t>U1.0ESZ-H</t>
    <phoneticPr fontId="2" type="noConversion"/>
  </si>
  <si>
    <t>U1.0FSZ-H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</si>
  <si>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</si>
  <si>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</si>
  <si>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</si>
  <si>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</si>
  <si>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ZZS1503029-1</t>
    <phoneticPr fontId="2" type="noConversion"/>
  </si>
  <si>
    <t>ZZS1503030-1</t>
    <phoneticPr fontId="2" type="noConversion"/>
  </si>
  <si>
    <t>ZZT1503031-1</t>
    <phoneticPr fontId="2" type="noConversion"/>
  </si>
  <si>
    <t>ZZT1503032-1</t>
    <phoneticPr fontId="2" type="noConversion"/>
  </si>
  <si>
    <t>ZZT1503033-1</t>
    <phoneticPr fontId="2" type="noConversion"/>
  </si>
  <si>
    <t>ZZT1503034-1</t>
    <phoneticPr fontId="2" type="noConversion"/>
  </si>
  <si>
    <t>ZZT1503035-1</t>
    <phoneticPr fontId="2" type="noConversion"/>
  </si>
  <si>
    <t>ZZU1503036-1</t>
    <phoneticPr fontId="2" type="noConversion"/>
  </si>
  <si>
    <t>ZZU1503037-1</t>
    <phoneticPr fontId="2" type="noConversion"/>
  </si>
  <si>
    <t>BZXD15030006</t>
    <phoneticPr fontId="17" type="noConversion"/>
  </si>
  <si>
    <t>S2.5DZ-H</t>
    <phoneticPr fontId="2" type="noConversion"/>
  </si>
  <si>
    <t>TA1.5CZ(S)-H</t>
    <phoneticPr fontId="2" type="noConversion"/>
  </si>
  <si>
    <t>TA1.75CZ(S)-H</t>
    <phoneticPr fontId="2" type="noConversion"/>
  </si>
  <si>
    <t>TA1.5DZ(S)-H</t>
    <phoneticPr fontId="2" type="noConversion"/>
  </si>
  <si>
    <t>TA1.75DZ(S)-H</t>
    <phoneticPr fontId="2" type="noConversion"/>
  </si>
  <si>
    <t>TA1.6DZ-H</t>
    <phoneticPr fontId="2" type="noConversion"/>
  </si>
  <si>
    <t>U1.5ESZ-H</t>
    <phoneticPr fontId="2" type="noConversion"/>
  </si>
  <si>
    <t>U1.75ESZ-H</t>
    <phoneticPr fontId="2" type="noConversion"/>
  </si>
  <si>
    <t>S1.0DZ-H</t>
  </si>
  <si>
    <t>SDZ-H</t>
    <phoneticPr fontId="2" type="noConversion"/>
  </si>
  <si>
    <t>SDZ-H</t>
    <phoneticPr fontId="2" type="noConversion"/>
  </si>
  <si>
    <t>SDLZ-H</t>
    <phoneticPr fontId="2" type="noConversion"/>
  </si>
  <si>
    <t>TACZ-H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</si>
  <si>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</si>
  <si>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</si>
  <si>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</si>
  <si>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</si>
  <si>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</si>
  <si>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TACZ-H</t>
    <phoneticPr fontId="2" type="noConversion"/>
  </si>
  <si>
    <t>ZZS1503038-1</t>
    <phoneticPr fontId="2" type="noConversion"/>
  </si>
  <si>
    <t>ZZS1503039-1</t>
    <phoneticPr fontId="2" type="noConversion"/>
  </si>
  <si>
    <t>ZZS1503040-1</t>
    <phoneticPr fontId="2" type="noConversion"/>
  </si>
  <si>
    <t>ZZT1503041-1</t>
    <phoneticPr fontId="2" type="noConversion"/>
  </si>
  <si>
    <t>ZZT1503042-1</t>
    <phoneticPr fontId="2" type="noConversion"/>
  </si>
  <si>
    <t>ZZU1503043-1</t>
    <phoneticPr fontId="2" type="noConversion"/>
  </si>
  <si>
    <t>ZZU1503044-1</t>
    <phoneticPr fontId="2" type="noConversion"/>
  </si>
  <si>
    <t>ZZU1503045-1</t>
    <phoneticPr fontId="2" type="noConversion"/>
  </si>
  <si>
    <t>ZZU1503046-1</t>
    <phoneticPr fontId="2" type="noConversion"/>
  </si>
  <si>
    <t>ZZU1503047-1</t>
    <phoneticPr fontId="2" type="noConversion"/>
  </si>
  <si>
    <t>AC220V</t>
    <phoneticPr fontId="2" type="noConversion"/>
  </si>
  <si>
    <t>D</t>
    <phoneticPr fontId="2" type="noConversion"/>
  </si>
  <si>
    <t>E</t>
    <phoneticPr fontId="2" type="noConversion"/>
  </si>
  <si>
    <t>支架</t>
    <phoneticPr fontId="2" type="noConversion"/>
  </si>
  <si>
    <t>BZXD15030007</t>
    <phoneticPr fontId="17" type="noConversion"/>
  </si>
  <si>
    <t>S1.75DZ-H</t>
    <phoneticPr fontId="2" type="noConversion"/>
  </si>
  <si>
    <t>S2.0DLZ-H</t>
    <phoneticPr fontId="2" type="noConversion"/>
  </si>
  <si>
    <t>TA1.0CZ-H</t>
    <phoneticPr fontId="2" type="noConversion"/>
  </si>
  <si>
    <t>TA1.75CZ(S)-H</t>
    <phoneticPr fontId="2" type="noConversion"/>
  </si>
  <si>
    <t>U1.6DSZ-H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</si>
  <si>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</si>
  <si>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</si>
  <si>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</si>
  <si>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U1.0FSZ-H</t>
    <phoneticPr fontId="2" type="noConversion"/>
  </si>
  <si>
    <t>BZXD15030008</t>
    <phoneticPr fontId="17" type="noConversion"/>
  </si>
  <si>
    <t>S1.75DZ-H</t>
    <phoneticPr fontId="2" type="noConversion"/>
  </si>
  <si>
    <t>TA1.75CZ(S)-H</t>
    <phoneticPr fontId="2" type="noConversion"/>
  </si>
  <si>
    <t>TA1.75DZ(S)-H</t>
    <phoneticPr fontId="2" type="noConversion"/>
  </si>
  <si>
    <t>U1.75DSZ-H</t>
    <phoneticPr fontId="2" type="noConversion"/>
  </si>
  <si>
    <t>U1.0DSZ-H</t>
    <phoneticPr fontId="2" type="noConversion"/>
  </si>
  <si>
    <t>U1.0ESZ-H</t>
    <phoneticPr fontId="2" type="noConversion"/>
  </si>
  <si>
    <t>ZZS1503048-1</t>
    <phoneticPr fontId="2" type="noConversion"/>
  </si>
  <si>
    <t>ZZS1503049-1</t>
    <phoneticPr fontId="2" type="noConversion"/>
  </si>
  <si>
    <t>ZZT1503050-1</t>
    <phoneticPr fontId="2" type="noConversion"/>
  </si>
  <si>
    <t>ZZT1503051-1</t>
    <phoneticPr fontId="2" type="noConversion"/>
  </si>
  <si>
    <t>ZZU1503052-1</t>
    <phoneticPr fontId="2" type="noConversion"/>
  </si>
  <si>
    <t>ZZU1503053-1</t>
    <phoneticPr fontId="2" type="noConversion"/>
  </si>
  <si>
    <t>ZZU1503054-1</t>
    <phoneticPr fontId="2" type="noConversion"/>
  </si>
  <si>
    <t>ZZU1503055-1</t>
    <phoneticPr fontId="2" type="noConversion"/>
  </si>
  <si>
    <t>SDZ-H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</si>
  <si>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</si>
  <si>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</si>
  <si>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</si>
  <si>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</si>
  <si>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</si>
  <si>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</si>
  <si>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S1.0DZ-H</t>
    <phoneticPr fontId="2" type="noConversion"/>
  </si>
  <si>
    <t>U1.6ESZ-H</t>
    <phoneticPr fontId="2" type="noConversion"/>
  </si>
  <si>
    <t>U1.0FSZ-H</t>
    <phoneticPr fontId="2" type="noConversion"/>
  </si>
  <si>
    <t>UFSZ-H</t>
    <phoneticPr fontId="2" type="noConversion"/>
  </si>
  <si>
    <t>SCZ-H</t>
    <phoneticPr fontId="2" type="noConversion"/>
  </si>
  <si>
    <t>SDZ-H</t>
    <phoneticPr fontId="2" type="noConversion"/>
  </si>
  <si>
    <t>UDSZ-H</t>
    <phoneticPr fontId="2" type="noConversion"/>
  </si>
  <si>
    <t>UESZ-H</t>
    <phoneticPr fontId="2" type="noConversion"/>
  </si>
  <si>
    <t>BZXD15030009</t>
    <phoneticPr fontId="17" type="noConversion"/>
  </si>
  <si>
    <t>ZZS1503056-1</t>
    <phoneticPr fontId="2" type="noConversion"/>
  </si>
  <si>
    <t>ZZS1503057-1</t>
    <phoneticPr fontId="2" type="noConversion"/>
  </si>
  <si>
    <t>ZZS1503058-1</t>
    <phoneticPr fontId="2" type="noConversion"/>
  </si>
  <si>
    <t>ZZS1503059-1</t>
    <phoneticPr fontId="2" type="noConversion"/>
  </si>
  <si>
    <t>ZZU1503060-1</t>
    <phoneticPr fontId="2" type="noConversion"/>
  </si>
  <si>
    <t>ZZU1503061-1</t>
    <phoneticPr fontId="2" type="noConversion"/>
  </si>
  <si>
    <t>ZZU1503062-1</t>
    <phoneticPr fontId="2" type="noConversion"/>
  </si>
  <si>
    <t>ZZU1503063-1</t>
    <phoneticPr fontId="2" type="noConversion"/>
  </si>
  <si>
    <t>S1.75CZ-H</t>
    <phoneticPr fontId="2" type="noConversion"/>
  </si>
  <si>
    <t>S1.0DZ-H</t>
    <phoneticPr fontId="2" type="noConversion"/>
  </si>
  <si>
    <t>S1.75DZ-H</t>
    <phoneticPr fontId="2" type="noConversion"/>
  </si>
  <si>
    <t>S2.0DZ-H</t>
    <phoneticPr fontId="2" type="noConversion"/>
  </si>
  <si>
    <t>U1.0DSZ-H</t>
    <phoneticPr fontId="2" type="noConversion"/>
  </si>
  <si>
    <t>U1.75DSZ-H</t>
    <phoneticPr fontId="2" type="noConversion"/>
  </si>
  <si>
    <t>U1.0ESZ-H</t>
    <phoneticPr fontId="2" type="noConversion"/>
  </si>
  <si>
    <t>S2.0DZ-H</t>
  </si>
  <si>
    <t>S1.75DLZ-H</t>
    <phoneticPr fontId="2" type="noConversion"/>
  </si>
  <si>
    <t>U0.5FSZ-H</t>
    <phoneticPr fontId="2" type="noConversion"/>
  </si>
  <si>
    <t>U1.0DSZ-H</t>
    <phoneticPr fontId="2" type="noConversion"/>
  </si>
  <si>
    <t>U1.0ESZ-H</t>
    <phoneticPr fontId="2" type="noConversion"/>
  </si>
  <si>
    <t>ZZS1503064-1</t>
    <phoneticPr fontId="2" type="noConversion"/>
  </si>
  <si>
    <t>ZZS1503065-1</t>
    <phoneticPr fontId="2" type="noConversion"/>
  </si>
  <si>
    <t>ZZS1503066-1</t>
    <phoneticPr fontId="2" type="noConversion"/>
  </si>
  <si>
    <t>ZZS1503067-1</t>
    <phoneticPr fontId="2" type="noConversion"/>
  </si>
  <si>
    <t>ZZU1503068-1</t>
    <phoneticPr fontId="2" type="noConversion"/>
  </si>
  <si>
    <t>ZZU1503069-1</t>
    <phoneticPr fontId="2" type="noConversion"/>
  </si>
  <si>
    <t>ZZU1503070-1</t>
    <phoneticPr fontId="2" type="noConversion"/>
  </si>
  <si>
    <t>SCZ-H</t>
    <phoneticPr fontId="2" type="noConversion"/>
  </si>
  <si>
    <t>SDZ-H</t>
    <phoneticPr fontId="2" type="noConversion"/>
  </si>
  <si>
    <t>SDLZ-H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</si>
  <si>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</si>
  <si>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</si>
  <si>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</si>
  <si>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D</t>
    <phoneticPr fontId="2" type="noConversion"/>
  </si>
  <si>
    <t>BZXD15030010</t>
    <phoneticPr fontId="17" type="noConversion"/>
  </si>
  <si>
    <t>S1.0CZ-H</t>
    <phoneticPr fontId="2" type="noConversion"/>
  </si>
  <si>
    <t>S2.5DZ-H</t>
    <phoneticPr fontId="2" type="noConversion"/>
  </si>
  <si>
    <t>TAM-H</t>
    <phoneticPr fontId="2" type="noConversion"/>
  </si>
  <si>
    <t>TACZ-H</t>
    <phoneticPr fontId="2" type="noConversion"/>
  </si>
  <si>
    <t>TADLZ-H</t>
    <phoneticPr fontId="2" type="noConversion"/>
  </si>
  <si>
    <t>UESZ-H</t>
    <phoneticPr fontId="2" type="noConversion"/>
  </si>
  <si>
    <t>ZZT1503071-1</t>
    <phoneticPr fontId="2" type="noConversion"/>
  </si>
  <si>
    <t>ZZT1503072-1</t>
    <phoneticPr fontId="2" type="noConversion"/>
  </si>
  <si>
    <t>ZZT1503073-1</t>
    <phoneticPr fontId="2" type="noConversion"/>
  </si>
  <si>
    <t>ZZU1503074-1</t>
    <phoneticPr fontId="2" type="noConversion"/>
  </si>
  <si>
    <t>U1.0ES-H</t>
    <phoneticPr fontId="2" type="noConversion"/>
  </si>
  <si>
    <t>BZXD15030011</t>
    <phoneticPr fontId="17" type="noConversion"/>
  </si>
  <si>
    <t>TA1.5C(S)-H</t>
    <phoneticPr fontId="2" type="noConversion"/>
  </si>
  <si>
    <t>T1.0AM-H</t>
    <phoneticPr fontId="2" type="noConversion"/>
  </si>
  <si>
    <t>TA1.5CZ(S)-H</t>
    <phoneticPr fontId="2" type="noConversion"/>
  </si>
  <si>
    <t>TA1.75DLZ-H</t>
    <phoneticPr fontId="2" type="noConversion"/>
  </si>
  <si>
    <t>U1.0ESZ-H</t>
    <phoneticPr fontId="2" type="noConversion"/>
  </si>
  <si>
    <t>U1.0ESZ-H</t>
    <phoneticPr fontId="2" type="noConversion"/>
  </si>
  <si>
    <t>N</t>
    <phoneticPr fontId="2" type="noConversion"/>
  </si>
  <si>
    <t>ZZS1503075-1</t>
    <phoneticPr fontId="2" type="noConversion"/>
  </si>
  <si>
    <t>ZZS1503076-1</t>
    <phoneticPr fontId="2" type="noConversion"/>
  </si>
  <si>
    <t>ZZS1503077-1</t>
    <phoneticPr fontId="2" type="noConversion"/>
  </si>
  <si>
    <t>ZZS1503078-1</t>
    <phoneticPr fontId="2" type="noConversion"/>
  </si>
  <si>
    <t>ZZT1503079-1</t>
    <phoneticPr fontId="2" type="noConversion"/>
  </si>
  <si>
    <t>ZZU1503081-1</t>
    <phoneticPr fontId="2" type="noConversion"/>
  </si>
  <si>
    <t>SCZ-H</t>
    <phoneticPr fontId="2" type="noConversion"/>
  </si>
  <si>
    <t>SDZ-H</t>
    <phoneticPr fontId="2" type="noConversion"/>
  </si>
  <si>
    <t>SCZ-H</t>
    <phoneticPr fontId="2" type="noConversion"/>
  </si>
  <si>
    <t>SCZ-N</t>
    <phoneticPr fontId="2" type="noConversion"/>
  </si>
  <si>
    <t>SEZ-H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</si>
  <si>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</si>
  <si>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</si>
  <si>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</si>
  <si>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ZZS1503076-2</t>
    <phoneticPr fontId="2" type="noConversion"/>
  </si>
  <si>
    <t>BZXD15030012</t>
    <phoneticPr fontId="17" type="noConversion"/>
  </si>
  <si>
    <t>E</t>
    <phoneticPr fontId="2" type="noConversion"/>
  </si>
  <si>
    <t>D</t>
    <phoneticPr fontId="2" type="noConversion"/>
  </si>
  <si>
    <t>D</t>
    <phoneticPr fontId="2" type="noConversion"/>
  </si>
  <si>
    <t>S1.5CZ-H</t>
    <phoneticPr fontId="2" type="noConversion"/>
  </si>
  <si>
    <t>S1.75CZ-H</t>
    <phoneticPr fontId="2" type="noConversion"/>
  </si>
  <si>
    <t>S1.75CZ-N</t>
    <phoneticPr fontId="2" type="noConversion"/>
  </si>
  <si>
    <t>S1.0DZ-H</t>
    <phoneticPr fontId="2" type="noConversion"/>
  </si>
  <si>
    <t>S1.5EZ-H</t>
    <phoneticPr fontId="2" type="noConversion"/>
  </si>
  <si>
    <t>TA1.75CZ(S)-H</t>
    <phoneticPr fontId="2" type="noConversion"/>
  </si>
  <si>
    <t>U1.0DSZ-H</t>
    <phoneticPr fontId="2" type="noConversion"/>
  </si>
  <si>
    <t>BZXD15030013</t>
    <phoneticPr fontId="17" type="noConversion"/>
  </si>
  <si>
    <t>S1.0AZ-H</t>
    <phoneticPr fontId="2" type="noConversion"/>
  </si>
  <si>
    <t>SAZ-H</t>
    <phoneticPr fontId="2" type="noConversion"/>
  </si>
  <si>
    <t>SDZ-H</t>
    <phoneticPr fontId="2" type="noConversion"/>
  </si>
  <si>
    <t>TACZ-H</t>
    <phoneticPr fontId="2" type="noConversion"/>
  </si>
  <si>
    <t>ZZS1503082-1</t>
    <phoneticPr fontId="2" type="noConversion"/>
  </si>
  <si>
    <t>ZZS1503083-1</t>
    <phoneticPr fontId="2" type="noConversion"/>
  </si>
  <si>
    <t>ZZT1503084-1</t>
    <phoneticPr fontId="2" type="noConversion"/>
  </si>
  <si>
    <t>ZZT1503085-1</t>
    <phoneticPr fontId="2" type="noConversion"/>
  </si>
  <si>
    <t>S1.0DZ-H</t>
    <phoneticPr fontId="2" type="noConversion"/>
  </si>
  <si>
    <t>TA1.5CZ(S)-H</t>
    <phoneticPr fontId="2" type="noConversion"/>
  </si>
  <si>
    <t>TA1.75CZ(S)-H</t>
    <phoneticPr fontId="2" type="noConversion"/>
  </si>
  <si>
    <r>
      <t>1</t>
    </r>
    <r>
      <rPr>
        <sz val="12"/>
        <rFont val="宋体"/>
        <family val="3"/>
        <charset val="134"/>
      </rPr>
      <t>.04.224</t>
    </r>
    <phoneticPr fontId="2" type="noConversion"/>
  </si>
  <si>
    <t>ZZS1503086-1</t>
    <phoneticPr fontId="2" type="noConversion"/>
  </si>
  <si>
    <t>ZZS1503087-1</t>
    <phoneticPr fontId="2" type="noConversion"/>
  </si>
  <si>
    <t>ZZS1503088-1</t>
    <phoneticPr fontId="2" type="noConversion"/>
  </si>
  <si>
    <t>ZZS1503089-1</t>
    <phoneticPr fontId="2" type="noConversion"/>
  </si>
  <si>
    <t>ZZT1503090-1</t>
    <phoneticPr fontId="2" type="noConversion"/>
  </si>
  <si>
    <t>ZZU1503091-1</t>
    <phoneticPr fontId="2" type="noConversion"/>
  </si>
  <si>
    <t>SCZ-H</t>
    <phoneticPr fontId="2" type="noConversion"/>
  </si>
  <si>
    <t>SDZ-H</t>
    <phoneticPr fontId="2" type="noConversion"/>
  </si>
  <si>
    <t>TABZ-H</t>
    <phoneticPr fontId="2" type="noConversion"/>
  </si>
  <si>
    <t>UESZ-H</t>
    <phoneticPr fontId="2" type="noConversion"/>
  </si>
  <si>
    <t>BZXD15030014</t>
    <phoneticPr fontId="17" type="noConversion"/>
  </si>
  <si>
    <t>S1.0CZ-H</t>
    <phoneticPr fontId="2" type="noConversion"/>
  </si>
  <si>
    <t>S1.75CZ-H</t>
    <phoneticPr fontId="2" type="noConversion"/>
  </si>
  <si>
    <t>S1.75DZ-H</t>
    <phoneticPr fontId="2" type="noConversion"/>
  </si>
  <si>
    <t>S2.0DZ-H</t>
    <phoneticPr fontId="2" type="noConversion"/>
  </si>
  <si>
    <t>TA0.5BZ-H</t>
    <phoneticPr fontId="2" type="noConversion"/>
  </si>
  <si>
    <t>U1.75ESZ-H</t>
    <phoneticPr fontId="2" type="noConversion"/>
  </si>
  <si>
    <t>TA1.75CZ-H</t>
    <phoneticPr fontId="2" type="noConversion"/>
  </si>
  <si>
    <t>GY150ZZT1503002-1</t>
    <phoneticPr fontId="2" type="noConversion"/>
  </si>
  <si>
    <t>TADZ-H</t>
    <phoneticPr fontId="2" type="noConversion"/>
  </si>
  <si>
    <t>GY150ZZT1503001-1</t>
    <phoneticPr fontId="2" type="noConversion"/>
  </si>
  <si>
    <t>TA1.75DZ-H</t>
    <phoneticPr fontId="2" type="noConversion"/>
  </si>
  <si>
    <t>ZZS1503092-1</t>
    <phoneticPr fontId="2" type="noConversion"/>
  </si>
  <si>
    <t>ZZS1503093-1</t>
    <phoneticPr fontId="2" type="noConversion"/>
  </si>
  <si>
    <t>ZZS1503094-1</t>
    <phoneticPr fontId="2" type="noConversion"/>
  </si>
  <si>
    <t>ZZU1503095-1</t>
    <phoneticPr fontId="2" type="noConversion"/>
  </si>
  <si>
    <t>ZZU1503096-1</t>
    <phoneticPr fontId="2" type="noConversion"/>
  </si>
  <si>
    <t>ZZU1503097-1</t>
    <phoneticPr fontId="2" type="noConversion"/>
  </si>
  <si>
    <t>SCZ-H</t>
    <phoneticPr fontId="2" type="noConversion"/>
  </si>
  <si>
    <t>SDZ-H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</si>
  <si>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</si>
  <si>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</si>
  <si>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</si>
  <si>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D</t>
  </si>
  <si>
    <t>E</t>
  </si>
  <si>
    <t>BZXD15030015</t>
    <phoneticPr fontId="17" type="noConversion"/>
  </si>
  <si>
    <t>D</t>
    <phoneticPr fontId="2" type="noConversion"/>
  </si>
  <si>
    <t>S1.75CZ-H</t>
    <phoneticPr fontId="2" type="noConversion"/>
  </si>
  <si>
    <t>S2.5CZ-H</t>
    <phoneticPr fontId="2" type="noConversion"/>
  </si>
  <si>
    <t>S2.0DZ-H</t>
    <phoneticPr fontId="2" type="noConversion"/>
  </si>
  <si>
    <t>U1.0DSZ-H</t>
    <phoneticPr fontId="2" type="noConversion"/>
  </si>
  <si>
    <t>U1.75ESZ-H</t>
    <phoneticPr fontId="2" type="noConversion"/>
  </si>
  <si>
    <t>U1.0FSZ-H</t>
    <phoneticPr fontId="2" type="noConversion"/>
  </si>
  <si>
    <t>ZZU1503080-1</t>
    <phoneticPr fontId="2" type="noConversion"/>
  </si>
  <si>
    <t>ZZS1503098-1</t>
    <phoneticPr fontId="2" type="noConversion"/>
  </si>
  <si>
    <t>ZZS1503099-1</t>
    <phoneticPr fontId="2" type="noConversion"/>
  </si>
  <si>
    <t>ZZS1503100-1</t>
    <phoneticPr fontId="2" type="noConversion"/>
  </si>
  <si>
    <t>ZZT1503101-1</t>
    <phoneticPr fontId="2" type="noConversion"/>
  </si>
  <si>
    <t>ZZT1503102-1</t>
    <phoneticPr fontId="2" type="noConversion"/>
  </si>
  <si>
    <t>ZZU1503103-1</t>
    <phoneticPr fontId="2" type="noConversion"/>
  </si>
  <si>
    <t>ZZU1503104-1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</si>
  <si>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</si>
  <si>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</si>
  <si>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</si>
  <si>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TACZ-H</t>
    <phoneticPr fontId="2" type="noConversion"/>
  </si>
  <si>
    <t>UESZ-H</t>
    <phoneticPr fontId="2" type="noConversion"/>
  </si>
  <si>
    <t>UESZ-H</t>
    <phoneticPr fontId="2" type="noConversion"/>
  </si>
  <si>
    <t>BZXD15030016</t>
    <phoneticPr fontId="17" type="noConversion"/>
  </si>
  <si>
    <t>S1.0CZ-H</t>
    <phoneticPr fontId="2" type="noConversion"/>
  </si>
  <si>
    <t>E</t>
    <phoneticPr fontId="2" type="noConversion"/>
  </si>
  <si>
    <t>D</t>
    <phoneticPr fontId="2" type="noConversion"/>
  </si>
  <si>
    <t>S1.0DZ-H</t>
    <phoneticPr fontId="2" type="noConversion"/>
  </si>
  <si>
    <t>S1.75DZ-H</t>
    <phoneticPr fontId="2" type="noConversion"/>
  </si>
  <si>
    <t>TA1.5CZ-H</t>
    <phoneticPr fontId="2" type="noConversion"/>
  </si>
  <si>
    <t>TA1.75CZ-H</t>
    <phoneticPr fontId="2" type="noConversion"/>
  </si>
  <si>
    <t>U1.0ESZ-H</t>
    <phoneticPr fontId="2" type="noConversion"/>
  </si>
  <si>
    <t>U1.6ESZ-H</t>
    <phoneticPr fontId="2" type="noConversion"/>
  </si>
  <si>
    <r>
      <rPr>
        <sz val="10"/>
        <rFont val="宋体"/>
        <family val="3"/>
        <charset val="134"/>
      </rPr>
      <t>多开个海</t>
    </r>
    <r>
      <rPr>
        <sz val="10"/>
        <rFont val="Arial"/>
        <family val="2"/>
      </rPr>
      <t xml:space="preserve">1313 </t>
    </r>
    <r>
      <rPr>
        <sz val="10"/>
        <rFont val="宋体"/>
        <family val="3"/>
        <charset val="134"/>
      </rPr>
      <t>少开个海</t>
    </r>
    <r>
      <rPr>
        <sz val="10"/>
        <rFont val="Arial"/>
        <family val="2"/>
      </rPr>
      <t>1387</t>
    </r>
    <r>
      <rPr>
        <sz val="10"/>
        <rFont val="宋体"/>
        <family val="3"/>
        <charset val="134"/>
      </rPr>
      <t>编码器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用于</t>
    </r>
    <r>
      <rPr>
        <sz val="10"/>
        <rFont val="Arial"/>
        <family val="2"/>
      </rPr>
      <t>01558</t>
    </r>
    <phoneticPr fontId="2" type="noConversion"/>
  </si>
  <si>
    <t>S1.75DZ-H</t>
    <phoneticPr fontId="2" type="noConversion"/>
  </si>
  <si>
    <t>S2.0CLZ-H</t>
    <phoneticPr fontId="2" type="noConversion"/>
  </si>
  <si>
    <t>U1.0FSZ-H</t>
    <phoneticPr fontId="2" type="noConversion"/>
  </si>
  <si>
    <t>TA1.75DZ-H</t>
    <phoneticPr fontId="2" type="noConversion"/>
  </si>
  <si>
    <t>ZZS1503105-1</t>
    <phoneticPr fontId="2" type="noConversion"/>
  </si>
  <si>
    <t>ZZS1503106-1</t>
    <phoneticPr fontId="2" type="noConversion"/>
  </si>
  <si>
    <t>ZZS1503107-1</t>
    <phoneticPr fontId="2" type="noConversion"/>
  </si>
  <si>
    <t>ZZT1503108-1</t>
    <phoneticPr fontId="2" type="noConversion"/>
  </si>
  <si>
    <t>ZZT1503109-1</t>
    <phoneticPr fontId="2" type="noConversion"/>
  </si>
  <si>
    <t>ZZU1503111-1</t>
    <phoneticPr fontId="2" type="noConversion"/>
  </si>
  <si>
    <t>SCZ-H</t>
    <phoneticPr fontId="2" type="noConversion"/>
  </si>
  <si>
    <t>SDZ-H</t>
    <phoneticPr fontId="2" type="noConversion"/>
  </si>
  <si>
    <t>SCLZ-H</t>
    <phoneticPr fontId="2" type="noConversion"/>
  </si>
  <si>
    <t>TADZ-H</t>
    <phoneticPr fontId="2" type="noConversion"/>
  </si>
  <si>
    <t>TADLZ-H</t>
    <phoneticPr fontId="2" type="noConversion"/>
  </si>
  <si>
    <t>UESZ-H</t>
    <phoneticPr fontId="2" type="noConversion"/>
  </si>
  <si>
    <t>UFSZ-H</t>
    <phoneticPr fontId="2" type="noConversion"/>
  </si>
  <si>
    <t>E</t>
    <phoneticPr fontId="2" type="noConversion"/>
  </si>
  <si>
    <t>D</t>
    <phoneticPr fontId="2" type="noConversion"/>
  </si>
  <si>
    <t>S2.0CZ-H</t>
    <phoneticPr fontId="2" type="noConversion"/>
  </si>
  <si>
    <t>N</t>
    <phoneticPr fontId="2" type="noConversion"/>
  </si>
  <si>
    <t>ZZS1503112-1</t>
    <phoneticPr fontId="2" type="noConversion"/>
  </si>
  <si>
    <t>SCLZ-N</t>
    <phoneticPr fontId="2" type="noConversion"/>
  </si>
  <si>
    <t>S1.6CLZ-N</t>
    <phoneticPr fontId="2" type="noConversion"/>
  </si>
  <si>
    <t>TA1.6DLZ-H</t>
    <phoneticPr fontId="2" type="noConversion"/>
  </si>
  <si>
    <t>ZZU1503110-1</t>
    <phoneticPr fontId="2" type="noConversion"/>
  </si>
  <si>
    <t>ZZS1503113-1</t>
    <phoneticPr fontId="2" type="noConversion"/>
  </si>
  <si>
    <t>ZZS1503114-1</t>
    <phoneticPr fontId="2" type="noConversion"/>
  </si>
  <si>
    <t>ZZU1503115-1</t>
    <phoneticPr fontId="2" type="noConversion"/>
  </si>
  <si>
    <t>ZZU1503116-1</t>
    <phoneticPr fontId="2" type="noConversion"/>
  </si>
  <si>
    <t>ZZU1503117-1</t>
    <phoneticPr fontId="2" type="noConversion"/>
  </si>
  <si>
    <t>SCZ-H</t>
    <phoneticPr fontId="2" type="noConversion"/>
  </si>
  <si>
    <t>SDZ-H</t>
    <phoneticPr fontId="2" type="noConversion"/>
  </si>
  <si>
    <t>UESZ-H</t>
    <phoneticPr fontId="2" type="noConversion"/>
  </si>
  <si>
    <t>UFSZ-H</t>
    <phoneticPr fontId="2" type="noConversion"/>
  </si>
  <si>
    <t>UFSZ-H</t>
    <phoneticPr fontId="2" type="noConversion"/>
  </si>
  <si>
    <t>E</t>
    <phoneticPr fontId="2" type="noConversion"/>
  </si>
  <si>
    <t>BZXD15040001</t>
    <phoneticPr fontId="17" type="noConversion"/>
  </si>
  <si>
    <t>BZXD15040002</t>
    <phoneticPr fontId="17" type="noConversion"/>
  </si>
  <si>
    <t>S1.75CZ-H</t>
    <phoneticPr fontId="2" type="noConversion"/>
  </si>
  <si>
    <t>S1.5DZ-H</t>
    <phoneticPr fontId="2" type="noConversion"/>
  </si>
  <si>
    <t>U1.0ESZ-H</t>
    <phoneticPr fontId="2" type="noConversion"/>
  </si>
  <si>
    <t>U1.0FSZ-H</t>
    <phoneticPr fontId="2" type="noConversion"/>
  </si>
  <si>
    <t>U1.75FSZ-H</t>
    <phoneticPr fontId="2" type="noConversion"/>
  </si>
  <si>
    <t>ZZS1503118-1</t>
    <phoneticPr fontId="2" type="noConversion"/>
  </si>
  <si>
    <t>ZZS1503119-1</t>
    <phoneticPr fontId="2" type="noConversion"/>
  </si>
  <si>
    <t>ZZS1503120-1</t>
    <phoneticPr fontId="2" type="noConversion"/>
  </si>
  <si>
    <t>ZZT1503121-1</t>
    <phoneticPr fontId="2" type="noConversion"/>
  </si>
  <si>
    <t>ZZT1503122-1</t>
    <phoneticPr fontId="2" type="noConversion"/>
  </si>
  <si>
    <t>SDZ-H</t>
    <phoneticPr fontId="2" type="noConversion"/>
  </si>
  <si>
    <t>SCLZ-H</t>
    <phoneticPr fontId="2" type="noConversion"/>
  </si>
  <si>
    <t>SDLZ-H</t>
    <phoneticPr fontId="2" type="noConversion"/>
  </si>
  <si>
    <t>U1.0ESZ-H</t>
    <phoneticPr fontId="2" type="noConversion"/>
  </si>
  <si>
    <t>TBM-H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</si>
  <si>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</si>
  <si>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</si>
  <si>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</si>
  <si>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D</t>
    <phoneticPr fontId="2" type="noConversion"/>
  </si>
  <si>
    <t>E</t>
    <phoneticPr fontId="2" type="noConversion"/>
  </si>
  <si>
    <t>S2.0DZ-H</t>
    <phoneticPr fontId="2" type="noConversion"/>
  </si>
  <si>
    <t>S1.6CLZ-H</t>
    <phoneticPr fontId="2" type="noConversion"/>
  </si>
  <si>
    <t>S2.0DLZ-H</t>
    <phoneticPr fontId="2" type="noConversion"/>
  </si>
  <si>
    <t>T1.0BM-H</t>
    <phoneticPr fontId="2" type="noConversion"/>
  </si>
  <si>
    <t>TA1.0DZ-H</t>
    <phoneticPr fontId="2" type="noConversion"/>
  </si>
  <si>
    <t>U1.0DSZ-H</t>
    <phoneticPr fontId="2" type="noConversion"/>
  </si>
  <si>
    <t>ZZU1503123-1</t>
    <phoneticPr fontId="2" type="noConversion"/>
  </si>
  <si>
    <t>ZZU1503124-1</t>
    <phoneticPr fontId="2" type="noConversion"/>
  </si>
  <si>
    <t>U2.0DSZ-H</t>
    <phoneticPr fontId="2" type="noConversion"/>
  </si>
  <si>
    <t>UDSZ-H</t>
    <phoneticPr fontId="2" type="noConversion"/>
  </si>
  <si>
    <t>追加</t>
    <phoneticPr fontId="2" type="noConversion"/>
  </si>
  <si>
    <t>ZZU1503125-1</t>
    <phoneticPr fontId="2" type="noConversion"/>
  </si>
  <si>
    <t>SDZ-H</t>
    <phoneticPr fontId="2" type="noConversion"/>
  </si>
  <si>
    <t>SDZ-H</t>
    <phoneticPr fontId="2" type="noConversion"/>
  </si>
  <si>
    <t>SDZ-H</t>
    <phoneticPr fontId="2" type="noConversion"/>
  </si>
  <si>
    <t>UDSZ-H</t>
    <phoneticPr fontId="2" type="noConversion"/>
  </si>
  <si>
    <t>ZZS1504001-1</t>
    <phoneticPr fontId="2" type="noConversion"/>
  </si>
  <si>
    <t>ZZS1504002-1</t>
    <phoneticPr fontId="2" type="noConversion"/>
  </si>
  <si>
    <t>ZZS1504003-1</t>
    <phoneticPr fontId="2" type="noConversion"/>
  </si>
  <si>
    <t>ZZU1504004-1</t>
    <phoneticPr fontId="2" type="noConversion"/>
  </si>
  <si>
    <t>E</t>
    <phoneticPr fontId="2" type="noConversion"/>
  </si>
  <si>
    <t>13-D 3-E</t>
    <phoneticPr fontId="2" type="noConversion"/>
  </si>
  <si>
    <t>BZXD15040004</t>
    <phoneticPr fontId="17" type="noConversion"/>
  </si>
  <si>
    <t>BZXD15040003</t>
    <phoneticPr fontId="17" type="noConversion"/>
  </si>
  <si>
    <t>S1.75DZ-H</t>
    <phoneticPr fontId="2" type="noConversion"/>
  </si>
  <si>
    <t>S2.0DZ-H</t>
    <phoneticPr fontId="2" type="noConversion"/>
  </si>
  <si>
    <t>S2.5DZ-H</t>
    <phoneticPr fontId="2" type="noConversion"/>
  </si>
  <si>
    <t>U1.75DSZ-H</t>
    <phoneticPr fontId="2" type="noConversion"/>
  </si>
  <si>
    <t>U1.0ESZ-H</t>
  </si>
  <si>
    <t>ZZS1504005-1</t>
    <phoneticPr fontId="2" type="noConversion"/>
  </si>
  <si>
    <t>ZZS1504006-1</t>
    <phoneticPr fontId="2" type="noConversion"/>
  </si>
  <si>
    <t>ZZS1504007-1</t>
    <phoneticPr fontId="2" type="noConversion"/>
  </si>
  <si>
    <t>ZZS1504008-1</t>
    <phoneticPr fontId="2" type="noConversion"/>
  </si>
  <si>
    <t>ZZT1504009-1</t>
    <phoneticPr fontId="2" type="noConversion"/>
  </si>
  <si>
    <t>ZZT1504010-1</t>
    <phoneticPr fontId="2" type="noConversion"/>
  </si>
  <si>
    <t>ZZU1504011-1</t>
    <phoneticPr fontId="2" type="noConversion"/>
  </si>
  <si>
    <t>ZZU1504012-1</t>
    <phoneticPr fontId="2" type="noConversion"/>
  </si>
  <si>
    <t>ZZU1504013-1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</si>
  <si>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</si>
  <si>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</si>
  <si>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</si>
  <si>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</si>
  <si>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</si>
  <si>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</si>
  <si>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E</t>
    <phoneticPr fontId="2" type="noConversion"/>
  </si>
  <si>
    <t>D</t>
    <phoneticPr fontId="2" type="noConversion"/>
  </si>
  <si>
    <t>E</t>
    <phoneticPr fontId="2" type="noConversion"/>
  </si>
  <si>
    <t>BZXD15040005</t>
    <phoneticPr fontId="17" type="noConversion"/>
  </si>
  <si>
    <t>S1.75CZ-H</t>
    <phoneticPr fontId="2" type="noConversion"/>
  </si>
  <si>
    <t>S1.0DZ-H</t>
    <phoneticPr fontId="2" type="noConversion"/>
  </si>
  <si>
    <t>S2.0DZ-H</t>
    <phoneticPr fontId="2" type="noConversion"/>
  </si>
  <si>
    <t>S2.5DZ-H</t>
    <phoneticPr fontId="2" type="noConversion"/>
  </si>
  <si>
    <t>TA1.0CZ-H</t>
    <phoneticPr fontId="2" type="noConversion"/>
  </si>
  <si>
    <t>TA1.75CZ-H</t>
    <phoneticPr fontId="2" type="noConversion"/>
  </si>
  <si>
    <t>U1.0DSZ-H</t>
    <phoneticPr fontId="2" type="noConversion"/>
  </si>
  <si>
    <t>U1.0ESZ-H</t>
    <phoneticPr fontId="2" type="noConversion"/>
  </si>
  <si>
    <t>U1.0FSZ-H</t>
    <phoneticPr fontId="2" type="noConversion"/>
  </si>
  <si>
    <t>ZZS1504005-2</t>
  </si>
  <si>
    <t>S1.75CZ-N</t>
    <phoneticPr fontId="2" type="noConversion"/>
  </si>
  <si>
    <t>SCZ-N</t>
    <phoneticPr fontId="2" type="noConversion"/>
  </si>
  <si>
    <t>N</t>
    <phoneticPr fontId="2" type="noConversion"/>
  </si>
  <si>
    <t>ZZS1504014-1</t>
    <phoneticPr fontId="2" type="noConversion"/>
  </si>
  <si>
    <t>ZZS1504015-1</t>
    <phoneticPr fontId="2" type="noConversion"/>
  </si>
  <si>
    <t>ZZS1504016-1</t>
    <phoneticPr fontId="2" type="noConversion"/>
  </si>
  <si>
    <t>ZZT1504017-1</t>
    <phoneticPr fontId="2" type="noConversion"/>
  </si>
  <si>
    <t>ZZT1504018-1</t>
    <phoneticPr fontId="2" type="noConversion"/>
  </si>
  <si>
    <t>ZZU1504019-1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</si>
  <si>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</si>
  <si>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</si>
  <si>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</si>
  <si>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UESZ-H</t>
    <phoneticPr fontId="2" type="noConversion"/>
  </si>
  <si>
    <t>D</t>
    <phoneticPr fontId="2" type="noConversion"/>
  </si>
  <si>
    <t>E</t>
    <phoneticPr fontId="2" type="noConversion"/>
  </si>
  <si>
    <r>
      <t>老版本的制动器</t>
    </r>
    <r>
      <rPr>
        <sz val="10"/>
        <rFont val="Arial"/>
        <family val="2"/>
      </rPr>
      <t>2.04.041-042</t>
    </r>
  </si>
  <si>
    <t>BZXD15040006</t>
    <phoneticPr fontId="17" type="noConversion"/>
  </si>
  <si>
    <t>S2.0CZ-H</t>
    <phoneticPr fontId="2" type="noConversion"/>
  </si>
  <si>
    <t>S2.0DZ-H</t>
    <phoneticPr fontId="2" type="noConversion"/>
  </si>
  <si>
    <t>S2.5DZ-H</t>
    <phoneticPr fontId="2" type="noConversion"/>
  </si>
  <si>
    <t>TA1.5CZ-H</t>
    <phoneticPr fontId="2" type="noConversion"/>
  </si>
  <si>
    <t>TA1.75CZ-H</t>
    <phoneticPr fontId="2" type="noConversion"/>
  </si>
  <si>
    <r>
      <t xml:space="preserve">01814 </t>
    </r>
    <r>
      <rPr>
        <sz val="10"/>
        <rFont val="宋体"/>
        <family val="3"/>
        <charset val="134"/>
      </rPr>
      <t>更换制动器</t>
    </r>
    <r>
      <rPr>
        <sz val="10"/>
        <rFont val="宋体"/>
        <family val="3"/>
        <charset val="134"/>
      </rPr>
      <t xml:space="preserve">
多开</t>
    </r>
    <r>
      <rPr>
        <sz val="10"/>
        <rFont val="Arial"/>
        <family val="2"/>
      </rPr>
      <t>U2</t>
    </r>
    <r>
      <rPr>
        <sz val="10"/>
        <rFont val="宋体"/>
        <family val="3"/>
        <charset val="134"/>
      </rPr>
      <t>吨一台份，少开</t>
    </r>
    <r>
      <rPr>
        <sz val="10"/>
        <rFont val="Arial"/>
        <family val="2"/>
      </rPr>
      <t>U2</t>
    </r>
    <r>
      <rPr>
        <sz val="10"/>
        <rFont val="宋体"/>
        <family val="3"/>
        <charset val="134"/>
      </rPr>
      <t xml:space="preserve">吨以下一台份
</t>
    </r>
    <phoneticPr fontId="2" type="noConversion"/>
  </si>
  <si>
    <t>YF056ZZU1503001</t>
    <phoneticPr fontId="2" type="noConversion"/>
  </si>
  <si>
    <t>YF056</t>
    <phoneticPr fontId="2" type="noConversion"/>
  </si>
  <si>
    <t>YF056ZZU1503002</t>
    <phoneticPr fontId="2" type="noConversion"/>
  </si>
  <si>
    <t>YF056ZZU1503003</t>
    <phoneticPr fontId="2" type="noConversion"/>
  </si>
  <si>
    <t>YF056-2#</t>
    <phoneticPr fontId="2" type="noConversion"/>
  </si>
  <si>
    <t>YF056-5#</t>
    <phoneticPr fontId="2" type="noConversion"/>
  </si>
  <si>
    <t>TA1.0EZ-H</t>
  </si>
  <si>
    <t>TA2.0CZ(S)-H</t>
  </si>
  <si>
    <t>ZZS1504020-1</t>
    <phoneticPr fontId="2" type="noConversion"/>
  </si>
  <si>
    <t>ZZS1504021-1</t>
    <phoneticPr fontId="2" type="noConversion"/>
  </si>
  <si>
    <t>ZZS1504022-1</t>
    <phoneticPr fontId="2" type="noConversion"/>
  </si>
  <si>
    <t>SDZ-H</t>
    <phoneticPr fontId="2" type="noConversion"/>
  </si>
  <si>
    <t>SEZ-H</t>
    <phoneticPr fontId="2" type="noConversion"/>
  </si>
  <si>
    <t>SEZ-H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</si>
  <si>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</si>
  <si>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</si>
  <si>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</si>
  <si>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TAEZ-H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</si>
  <si>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</si>
  <si>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</si>
  <si>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</si>
  <si>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AC220V</t>
    <phoneticPr fontId="2" type="noConversion"/>
  </si>
  <si>
    <t>BZXD15040007</t>
    <phoneticPr fontId="17" type="noConversion"/>
  </si>
  <si>
    <t>ZZU1504031-1</t>
    <phoneticPr fontId="2" type="noConversion"/>
  </si>
  <si>
    <t>ZZU1504030-1</t>
    <phoneticPr fontId="2" type="noConversion"/>
  </si>
  <si>
    <t>ZZU1504029-1</t>
    <phoneticPr fontId="2" type="noConversion"/>
  </si>
  <si>
    <t>ZZU1504028-1</t>
    <phoneticPr fontId="2" type="noConversion"/>
  </si>
  <si>
    <t>ZZT1504027-1</t>
    <phoneticPr fontId="2" type="noConversion"/>
  </si>
  <si>
    <t>ZZT1504026-1</t>
    <phoneticPr fontId="2" type="noConversion"/>
  </si>
  <si>
    <t>ZZT1504025-1</t>
    <phoneticPr fontId="2" type="noConversion"/>
  </si>
  <si>
    <t>ZZT1504024-1</t>
    <phoneticPr fontId="2" type="noConversion"/>
  </si>
  <si>
    <t>ZZT1504023-1</t>
    <phoneticPr fontId="2" type="noConversion"/>
  </si>
  <si>
    <t>S1.0DZ-H</t>
    <phoneticPr fontId="2" type="noConversion"/>
  </si>
  <si>
    <t>E</t>
    <phoneticPr fontId="2" type="noConversion"/>
  </si>
  <si>
    <t>S1.5EZ-H</t>
    <phoneticPr fontId="2" type="noConversion"/>
  </si>
  <si>
    <t>S1.75EZ-H</t>
    <phoneticPr fontId="2" type="noConversion"/>
  </si>
  <si>
    <t>TA1.0BZ-H</t>
    <phoneticPr fontId="2" type="noConversion"/>
  </si>
  <si>
    <t>TA1.0DZ-H</t>
    <phoneticPr fontId="2" type="noConversion"/>
  </si>
  <si>
    <t>TA2.0DZ(S)-H</t>
    <phoneticPr fontId="2" type="noConversion"/>
  </si>
  <si>
    <t>U1.0ESZ-H</t>
    <phoneticPr fontId="2" type="noConversion"/>
  </si>
  <si>
    <t>U1.75ESZ-H</t>
    <phoneticPr fontId="2" type="noConversion"/>
  </si>
  <si>
    <t>U1.0FSZ-H</t>
    <phoneticPr fontId="2" type="noConversion"/>
  </si>
  <si>
    <t>U1.75FSZ-H</t>
    <phoneticPr fontId="2" type="noConversion"/>
  </si>
  <si>
    <t>ZZS1504032-1</t>
    <phoneticPr fontId="2" type="noConversion"/>
  </si>
  <si>
    <t>ZZS1504033-1</t>
    <phoneticPr fontId="2" type="noConversion"/>
  </si>
  <si>
    <t>ZZS1504034-1</t>
    <phoneticPr fontId="2" type="noConversion"/>
  </si>
  <si>
    <t>ZZT1504035-1</t>
    <phoneticPr fontId="2" type="noConversion"/>
  </si>
  <si>
    <t>ZZT1504036-1</t>
    <phoneticPr fontId="2" type="noConversion"/>
  </si>
  <si>
    <t>ZZU1504037-1</t>
    <phoneticPr fontId="2" type="noConversion"/>
  </si>
  <si>
    <t>ZZU1504038-1</t>
    <phoneticPr fontId="2" type="noConversion"/>
  </si>
  <si>
    <t>SDZ-H</t>
    <phoneticPr fontId="2" type="noConversion"/>
  </si>
  <si>
    <t>SDZ-H</t>
    <phoneticPr fontId="2" type="noConversion"/>
  </si>
  <si>
    <t>SDZ-H</t>
    <phoneticPr fontId="2" type="noConversion"/>
  </si>
  <si>
    <t>TACZ-H</t>
    <phoneticPr fontId="2" type="noConversion"/>
  </si>
  <si>
    <t>TADLZ-H</t>
    <phoneticPr fontId="2" type="noConversion"/>
  </si>
  <si>
    <t>UESZ-H</t>
    <phoneticPr fontId="2" type="noConversion"/>
  </si>
  <si>
    <t>BZXD15040008</t>
    <phoneticPr fontId="17" type="noConversion"/>
  </si>
  <si>
    <t>S1.0DZ-H</t>
    <phoneticPr fontId="2" type="noConversion"/>
  </si>
  <si>
    <t>E</t>
    <phoneticPr fontId="2" type="noConversion"/>
  </si>
  <si>
    <t>7-D 8-E</t>
    <phoneticPr fontId="2" type="noConversion"/>
  </si>
  <si>
    <t>S1.75DZ-H</t>
    <phoneticPr fontId="2" type="noConversion"/>
  </si>
  <si>
    <t>S2.5DZ-H</t>
    <phoneticPr fontId="2" type="noConversion"/>
  </si>
  <si>
    <t>TA1.5CZ-H</t>
    <phoneticPr fontId="2" type="noConversion"/>
  </si>
  <si>
    <t>TA0.5DLZ-H</t>
    <phoneticPr fontId="2" type="noConversion"/>
  </si>
  <si>
    <t>U1.0ESZ-H</t>
    <phoneticPr fontId="2" type="noConversion"/>
  </si>
  <si>
    <t>U1.5ESZ-H</t>
    <phoneticPr fontId="2" type="noConversion"/>
  </si>
  <si>
    <t>S1.5DZ-H</t>
  </si>
  <si>
    <t>SCZ-H</t>
    <phoneticPr fontId="2" type="noConversion"/>
  </si>
  <si>
    <t>SDZ-H</t>
    <phoneticPr fontId="2" type="noConversion"/>
  </si>
  <si>
    <t>TABLZ-H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</si>
  <si>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</si>
  <si>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</si>
  <si>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</si>
  <si>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</si>
  <si>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</si>
  <si>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U2.5DSZ-H</t>
    <phoneticPr fontId="2" type="noConversion"/>
  </si>
  <si>
    <t>ZZS1504039-1</t>
    <phoneticPr fontId="2" type="noConversion"/>
  </si>
  <si>
    <t>ZZS1504040-1</t>
    <phoneticPr fontId="2" type="noConversion"/>
  </si>
  <si>
    <t>ZZS1504041-1</t>
    <phoneticPr fontId="2" type="noConversion"/>
  </si>
  <si>
    <t>ZZS1504042-1</t>
    <phoneticPr fontId="2" type="noConversion"/>
  </si>
  <si>
    <t>ZZT1504043-1</t>
    <phoneticPr fontId="2" type="noConversion"/>
  </si>
  <si>
    <t>ZZT1504044-1</t>
    <phoneticPr fontId="2" type="noConversion"/>
  </si>
  <si>
    <t>ZZT1504045-1</t>
    <phoneticPr fontId="2" type="noConversion"/>
  </si>
  <si>
    <t>ZZT1504046-1</t>
    <phoneticPr fontId="2" type="noConversion"/>
  </si>
  <si>
    <t>ZZU1504047-1</t>
    <phoneticPr fontId="2" type="noConversion"/>
  </si>
  <si>
    <t>ZZU1504048-1</t>
    <phoneticPr fontId="2" type="noConversion"/>
  </si>
  <si>
    <t>E</t>
    <phoneticPr fontId="2" type="noConversion"/>
  </si>
  <si>
    <t>D</t>
    <phoneticPr fontId="2" type="noConversion"/>
  </si>
  <si>
    <t>E</t>
    <phoneticPr fontId="2" type="noConversion"/>
  </si>
  <si>
    <t>BZXD15040009</t>
    <phoneticPr fontId="17" type="noConversion"/>
  </si>
  <si>
    <t>S1.75CZ-H</t>
    <phoneticPr fontId="2" type="noConversion"/>
  </si>
  <si>
    <t>S1.0DZ-H</t>
    <phoneticPr fontId="2" type="noConversion"/>
  </si>
  <si>
    <t>S1.75DZ-H</t>
    <phoneticPr fontId="2" type="noConversion"/>
  </si>
  <si>
    <t>TA1.0BLZ-H</t>
    <phoneticPr fontId="2" type="noConversion"/>
  </si>
  <si>
    <t>TA1.0CZ-H</t>
    <phoneticPr fontId="2" type="noConversion"/>
  </si>
  <si>
    <t>TA1.0DZ-H</t>
    <phoneticPr fontId="2" type="noConversion"/>
  </si>
  <si>
    <t>TA1.75DZ(S)-H</t>
    <phoneticPr fontId="2" type="noConversion"/>
  </si>
  <si>
    <t>U1.0ESZ-H</t>
    <phoneticPr fontId="2" type="noConversion"/>
  </si>
  <si>
    <t>TA1.5CZ(S)-H</t>
    <phoneticPr fontId="2" type="noConversion"/>
  </si>
  <si>
    <t>U1.0DSZ-H</t>
    <phoneticPr fontId="2" type="noConversion"/>
  </si>
  <si>
    <t>ZZS1504049-1</t>
    <phoneticPr fontId="2" type="noConversion"/>
  </si>
  <si>
    <t>ZZT1504050-1</t>
    <phoneticPr fontId="2" type="noConversion"/>
  </si>
  <si>
    <t>ZZU1504051-1</t>
    <phoneticPr fontId="2" type="noConversion"/>
  </si>
  <si>
    <t>ZZU1504052-1</t>
    <phoneticPr fontId="2" type="noConversion"/>
  </si>
  <si>
    <t>SDZ-H</t>
    <phoneticPr fontId="2" type="noConversion"/>
  </si>
  <si>
    <t>UDSZ-H</t>
    <phoneticPr fontId="2" type="noConversion"/>
  </si>
  <si>
    <t>UESZ-H</t>
    <phoneticPr fontId="2" type="noConversion"/>
  </si>
  <si>
    <t>TACZ-H</t>
    <phoneticPr fontId="2" type="noConversion"/>
  </si>
  <si>
    <t>BZXD15040010</t>
    <phoneticPr fontId="17" type="noConversion"/>
  </si>
  <si>
    <t>E</t>
    <phoneticPr fontId="2" type="noConversion"/>
  </si>
  <si>
    <t>S2.0DZ-H</t>
    <phoneticPr fontId="2" type="noConversion"/>
  </si>
  <si>
    <t>U1.75ESZ-H</t>
    <phoneticPr fontId="2" type="noConversion"/>
  </si>
  <si>
    <t>U1.0FSZ-H</t>
  </si>
  <si>
    <t>TA1.5DZ(S)-H</t>
    <phoneticPr fontId="2" type="noConversion"/>
  </si>
  <si>
    <t>ZZS1504053-1</t>
    <phoneticPr fontId="2" type="noConversion"/>
  </si>
  <si>
    <t>ZZS1504054-1</t>
    <phoneticPr fontId="2" type="noConversion"/>
  </si>
  <si>
    <t>ZZS1504055-1</t>
    <phoneticPr fontId="2" type="noConversion"/>
  </si>
  <si>
    <t>ZZS1504056-1</t>
    <phoneticPr fontId="2" type="noConversion"/>
  </si>
  <si>
    <t>ZZT1504057-1</t>
    <phoneticPr fontId="2" type="noConversion"/>
  </si>
  <si>
    <t>ZZT1504058-1</t>
    <phoneticPr fontId="2" type="noConversion"/>
  </si>
  <si>
    <t>ZZT1504059-1</t>
    <phoneticPr fontId="2" type="noConversion"/>
  </si>
  <si>
    <t>ZZT1504060-1</t>
    <phoneticPr fontId="2" type="noConversion"/>
  </si>
  <si>
    <t>ZZT1504061-1</t>
    <phoneticPr fontId="2" type="noConversion"/>
  </si>
  <si>
    <t>ZZU1504062-1</t>
    <phoneticPr fontId="2" type="noConversion"/>
  </si>
  <si>
    <t>ZZU1504063-1</t>
    <phoneticPr fontId="2" type="noConversion"/>
  </si>
  <si>
    <t>ZZU1504064-1</t>
    <phoneticPr fontId="2" type="noConversion"/>
  </si>
  <si>
    <t>ZZU1504065-1</t>
    <phoneticPr fontId="2" type="noConversion"/>
  </si>
  <si>
    <t>ZZU1504066-1</t>
    <phoneticPr fontId="2" type="noConversion"/>
  </si>
  <si>
    <t>SCZ-H</t>
    <phoneticPr fontId="2" type="noConversion"/>
  </si>
  <si>
    <t>SDZ-H</t>
    <phoneticPr fontId="2" type="noConversion"/>
  </si>
  <si>
    <t>SDLZ-H</t>
    <phoneticPr fontId="2" type="noConversion"/>
  </si>
  <si>
    <t>TAM-H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</si>
  <si>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</si>
  <si>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</si>
  <si>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</si>
  <si>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TAEZ-H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</si>
  <si>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</si>
  <si>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</si>
  <si>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</si>
  <si>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</si>
  <si>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</si>
  <si>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E</t>
    <phoneticPr fontId="2" type="noConversion"/>
  </si>
  <si>
    <t>BZXD15040012</t>
    <phoneticPr fontId="17" type="noConversion"/>
  </si>
  <si>
    <t>BZXD15040011</t>
    <phoneticPr fontId="17" type="noConversion"/>
  </si>
  <si>
    <t>E</t>
    <phoneticPr fontId="2" type="noConversion"/>
  </si>
  <si>
    <t>S1.75CZ-H</t>
    <phoneticPr fontId="2" type="noConversion"/>
  </si>
  <si>
    <t>S1.75DZ-H</t>
    <phoneticPr fontId="2" type="noConversion"/>
  </si>
  <si>
    <t>S2.0DZ-H</t>
    <phoneticPr fontId="2" type="noConversion"/>
  </si>
  <si>
    <t>S2.5DLZ-H</t>
    <phoneticPr fontId="2" type="noConversion"/>
  </si>
  <si>
    <t>T1.0AM-H</t>
    <phoneticPr fontId="2" type="noConversion"/>
  </si>
  <si>
    <t>TA1.0CZ-H</t>
    <phoneticPr fontId="2" type="noConversion"/>
  </si>
  <si>
    <t>TA1.0DZ-H</t>
    <phoneticPr fontId="2" type="noConversion"/>
  </si>
  <si>
    <t>TA1.0EZ-H</t>
    <phoneticPr fontId="2" type="noConversion"/>
  </si>
  <si>
    <t>U1.0DSZ-H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</si>
  <si>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</si>
  <si>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</si>
  <si>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</si>
  <si>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TA1.5DZ(S)-H</t>
    <phoneticPr fontId="2" type="noConversion"/>
  </si>
  <si>
    <t>ZZS1504067-1</t>
    <phoneticPr fontId="2" type="noConversion"/>
  </si>
  <si>
    <t>ZZS1504068-1</t>
    <phoneticPr fontId="2" type="noConversion"/>
  </si>
  <si>
    <t>ZZT1504070-1</t>
    <phoneticPr fontId="2" type="noConversion"/>
  </si>
  <si>
    <t>ZZU1504074-1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</si>
  <si>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</si>
  <si>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</si>
  <si>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</si>
  <si>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</si>
  <si>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</si>
  <si>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</si>
  <si>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</si>
  <si>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</si>
  <si>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</si>
  <si>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ZZT1504069-1</t>
    <phoneticPr fontId="2" type="noConversion"/>
  </si>
  <si>
    <t>ZZT1504071-1</t>
    <phoneticPr fontId="2" type="noConversion"/>
  </si>
  <si>
    <t>ZZT1504072-1</t>
    <phoneticPr fontId="2" type="noConversion"/>
  </si>
  <si>
    <t>ZZU1504073-1</t>
    <phoneticPr fontId="2" type="noConversion"/>
  </si>
  <si>
    <t>ZZU1504075-1</t>
    <phoneticPr fontId="2" type="noConversion"/>
  </si>
  <si>
    <t>ZZU1504076-1</t>
    <phoneticPr fontId="2" type="noConversion"/>
  </si>
  <si>
    <t>老制动器</t>
  </si>
  <si>
    <t>D</t>
    <phoneticPr fontId="2" type="noConversion"/>
  </si>
  <si>
    <t>2-D 1-E</t>
    <phoneticPr fontId="2" type="noConversion"/>
  </si>
  <si>
    <t>6-D 1-E</t>
    <phoneticPr fontId="2" type="noConversion"/>
  </si>
  <si>
    <t>S1.75CZ-H</t>
    <phoneticPr fontId="2" type="noConversion"/>
  </si>
  <si>
    <t>S1.0DZ-H</t>
    <phoneticPr fontId="2" type="noConversion"/>
  </si>
  <si>
    <t>TA1.0CZ-H</t>
    <phoneticPr fontId="2" type="noConversion"/>
  </si>
  <si>
    <t>TA1.75CZ-H</t>
    <phoneticPr fontId="2" type="noConversion"/>
  </si>
  <si>
    <t>TA1.75DZ-H</t>
    <phoneticPr fontId="2" type="noConversion"/>
  </si>
  <si>
    <t>U1.75DSZ-H</t>
    <phoneticPr fontId="2" type="noConversion"/>
  </si>
  <si>
    <t>U1.0ESZ-H</t>
    <phoneticPr fontId="2" type="noConversion"/>
  </si>
  <si>
    <t>U2.0ESZ-H</t>
    <phoneticPr fontId="2" type="noConversion"/>
  </si>
  <si>
    <t>U1.0FSZ-H</t>
    <phoneticPr fontId="2" type="noConversion"/>
  </si>
  <si>
    <t>T1.0BM-H</t>
  </si>
  <si>
    <t>TBM-H</t>
    <phoneticPr fontId="2" type="noConversion"/>
  </si>
  <si>
    <t>ZZT1504077-1</t>
    <phoneticPr fontId="2" type="noConversion"/>
  </si>
  <si>
    <t>T1.0BM-H</t>
    <phoneticPr fontId="2" type="noConversion"/>
  </si>
  <si>
    <t>400*5*10*16</t>
  </si>
  <si>
    <t>AC220V</t>
  </si>
  <si>
    <t>TA1.5CZ-H</t>
    <phoneticPr fontId="2" type="noConversion"/>
  </si>
  <si>
    <t>ZZS1504078-1</t>
    <phoneticPr fontId="2" type="noConversion"/>
  </si>
  <si>
    <t>ZZT1504079-1</t>
    <phoneticPr fontId="2" type="noConversion"/>
  </si>
  <si>
    <t>ZZT1504080-1</t>
    <phoneticPr fontId="2" type="noConversion"/>
  </si>
  <si>
    <t>ZZT1504081-1</t>
    <phoneticPr fontId="2" type="noConversion"/>
  </si>
  <si>
    <t>ZZT1504082-1</t>
    <phoneticPr fontId="2" type="noConversion"/>
  </si>
  <si>
    <t>ZZU1504084-1</t>
    <phoneticPr fontId="2" type="noConversion"/>
  </si>
  <si>
    <t>ZZU1504085-1</t>
    <phoneticPr fontId="2" type="noConversion"/>
  </si>
  <si>
    <t>SDZ-H</t>
    <phoneticPr fontId="2" type="noConversion"/>
  </si>
  <si>
    <t>TAAZ-H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</si>
  <si>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</si>
  <si>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</si>
  <si>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</si>
  <si>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UFSZ-H</t>
    <phoneticPr fontId="2" type="noConversion"/>
  </si>
  <si>
    <t>D</t>
    <phoneticPr fontId="2" type="noConversion"/>
  </si>
  <si>
    <t>02208包装拆箱换新制动器，多开一台份2.04.080-081</t>
    <phoneticPr fontId="2" type="noConversion"/>
  </si>
  <si>
    <r>
      <rPr>
        <sz val="10"/>
        <rFont val="宋体"/>
        <family val="3"/>
        <charset val="134"/>
      </rPr>
      <t>用于</t>
    </r>
    <r>
      <rPr>
        <sz val="10"/>
        <rFont val="Arial"/>
        <family val="2"/>
      </rPr>
      <t>02207</t>
    </r>
    <r>
      <rPr>
        <sz val="10"/>
        <rFont val="宋体"/>
        <family val="3"/>
        <charset val="134"/>
      </rPr>
      <t>，改成优力上出线制动器</t>
    </r>
    <r>
      <rPr>
        <sz val="10"/>
        <rFont val="Arial"/>
        <family val="2"/>
      </rPr>
      <t>1.04.127---1.04.128  10</t>
    </r>
    <r>
      <rPr>
        <sz val="10"/>
        <rFont val="宋体"/>
        <family val="3"/>
        <charset val="134"/>
      </rPr>
      <t>台</t>
    </r>
    <phoneticPr fontId="2" type="noConversion"/>
  </si>
  <si>
    <r>
      <t>优力上出线制动器</t>
    </r>
    <r>
      <rPr>
        <sz val="10"/>
        <rFont val="Arial"/>
        <family val="2"/>
      </rPr>
      <t>1.04.127---1.04.128</t>
    </r>
  </si>
  <si>
    <t>BZXD15040013</t>
    <phoneticPr fontId="17" type="noConversion"/>
  </si>
  <si>
    <t>TA0.5AZ-H</t>
    <phoneticPr fontId="2" type="noConversion"/>
  </si>
  <si>
    <t>TA1.6DZ-H</t>
    <phoneticPr fontId="2" type="noConversion"/>
  </si>
  <si>
    <t>TA1.75DZ-H</t>
    <phoneticPr fontId="2" type="noConversion"/>
  </si>
  <si>
    <t>U1.0FSZ-H</t>
    <phoneticPr fontId="2" type="noConversion"/>
  </si>
  <si>
    <t>U2.0ESZ-H</t>
    <phoneticPr fontId="2" type="noConversion"/>
  </si>
  <si>
    <t>U1.0ESZ-H</t>
    <phoneticPr fontId="2" type="noConversion"/>
  </si>
  <si>
    <t>ZZU1504083-1</t>
    <phoneticPr fontId="2" type="noConversion"/>
  </si>
  <si>
    <t>ZZS1504086-1</t>
    <phoneticPr fontId="2" type="noConversion"/>
  </si>
  <si>
    <t>ZZS1504087-1</t>
    <phoneticPr fontId="2" type="noConversion"/>
  </si>
  <si>
    <t>ZZS1504088-1</t>
    <phoneticPr fontId="2" type="noConversion"/>
  </si>
  <si>
    <t>ZZS1504089-1</t>
    <phoneticPr fontId="2" type="noConversion"/>
  </si>
  <si>
    <t>ZZT1504090-1</t>
    <phoneticPr fontId="2" type="noConversion"/>
  </si>
  <si>
    <t>ZZT1504091-1</t>
    <phoneticPr fontId="2" type="noConversion"/>
  </si>
  <si>
    <t>ZZU1504092-1</t>
    <phoneticPr fontId="2" type="noConversion"/>
  </si>
  <si>
    <t>ZZU1504093-1</t>
    <phoneticPr fontId="2" type="noConversion"/>
  </si>
  <si>
    <t>SBZ-H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</si>
  <si>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</si>
  <si>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</si>
  <si>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</si>
  <si>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TABZ-H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</si>
  <si>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</si>
  <si>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</si>
  <si>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</si>
  <si>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E</t>
    <phoneticPr fontId="2" type="noConversion"/>
  </si>
  <si>
    <t>D</t>
    <phoneticPr fontId="2" type="noConversion"/>
  </si>
  <si>
    <t>BZXD15040014</t>
    <phoneticPr fontId="17" type="noConversion"/>
  </si>
  <si>
    <t>S1.0BZ-H</t>
    <phoneticPr fontId="2" type="noConversion"/>
  </si>
  <si>
    <t>S1.75CZ-H</t>
    <phoneticPr fontId="2" type="noConversion"/>
  </si>
  <si>
    <t>S1.75DZ-H</t>
    <phoneticPr fontId="2" type="noConversion"/>
  </si>
  <si>
    <t>S2.0DZ-H</t>
    <phoneticPr fontId="2" type="noConversion"/>
  </si>
  <si>
    <t>TA1.0BZ-H</t>
    <phoneticPr fontId="2" type="noConversion"/>
  </si>
  <si>
    <t>TA1.5DZ-H</t>
    <phoneticPr fontId="2" type="noConversion"/>
  </si>
  <si>
    <t>U1.6DSZ-H</t>
    <phoneticPr fontId="2" type="noConversion"/>
  </si>
  <si>
    <t>U1.0ESZ-H</t>
    <phoneticPr fontId="2" type="noConversion"/>
  </si>
  <si>
    <t>TA1.75DZ-H</t>
    <phoneticPr fontId="2" type="noConversion"/>
  </si>
  <si>
    <t>D</t>
    <phoneticPr fontId="2" type="noConversion"/>
  </si>
  <si>
    <t>ZZS1504094-1</t>
    <phoneticPr fontId="2" type="noConversion"/>
  </si>
  <si>
    <t>ZZS1504095-1</t>
    <phoneticPr fontId="2" type="noConversion"/>
  </si>
  <si>
    <t>ZZT1504096-1</t>
    <phoneticPr fontId="2" type="noConversion"/>
  </si>
  <si>
    <t>ZZT1504097-1</t>
    <phoneticPr fontId="2" type="noConversion"/>
  </si>
  <si>
    <t>ZZT1504098-1</t>
    <phoneticPr fontId="2" type="noConversion"/>
  </si>
  <si>
    <t>ZZT1504099-1</t>
    <phoneticPr fontId="2" type="noConversion"/>
  </si>
  <si>
    <t>ZZT1504100-1</t>
    <phoneticPr fontId="2" type="noConversion"/>
  </si>
  <si>
    <t>ZZT1504101-1</t>
    <phoneticPr fontId="2" type="noConversion"/>
  </si>
  <si>
    <t>ZZU1504102-1</t>
    <phoneticPr fontId="2" type="noConversion"/>
  </si>
  <si>
    <t>SCLZ-H</t>
    <phoneticPr fontId="2" type="noConversion"/>
  </si>
  <si>
    <t>SDZ-H</t>
    <phoneticPr fontId="2" type="noConversion"/>
  </si>
  <si>
    <t>TAM-H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</si>
  <si>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</si>
  <si>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</si>
  <si>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</si>
  <si>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TAEZ-H</t>
    <phoneticPr fontId="2" type="noConversion"/>
  </si>
  <si>
    <t>TAEZ-H</t>
    <phoneticPr fontId="2" type="noConversion"/>
  </si>
  <si>
    <t>UESZ-H</t>
    <phoneticPr fontId="2" type="noConversion"/>
  </si>
  <si>
    <t>UESZ-H</t>
    <phoneticPr fontId="2" type="noConversion"/>
  </si>
  <si>
    <t>UDSZ-H</t>
    <phoneticPr fontId="2" type="noConversion"/>
  </si>
  <si>
    <t>ZZU1504103-1</t>
    <phoneticPr fontId="2" type="noConversion"/>
  </si>
  <si>
    <t>ZZU1504104-1</t>
    <phoneticPr fontId="2" type="noConversion"/>
  </si>
  <si>
    <t>BZXD15040015</t>
    <phoneticPr fontId="17" type="noConversion"/>
  </si>
  <si>
    <t>S2.0CLZ-H</t>
    <phoneticPr fontId="2" type="noConversion"/>
  </si>
  <si>
    <t>S2.0DZ-H</t>
    <phoneticPr fontId="2" type="noConversion"/>
  </si>
  <si>
    <t>T1.0AM-H</t>
    <phoneticPr fontId="2" type="noConversion"/>
  </si>
  <si>
    <t>TA1.0DZ-H</t>
    <phoneticPr fontId="2" type="noConversion"/>
  </si>
  <si>
    <t>TA1.0EZ-H</t>
    <phoneticPr fontId="2" type="noConversion"/>
  </si>
  <si>
    <t>TA0.5EZ-H</t>
    <phoneticPr fontId="2" type="noConversion"/>
  </si>
  <si>
    <t>U1.75DSZ-H</t>
    <phoneticPr fontId="2" type="noConversion"/>
  </si>
  <si>
    <t>U1.0ESZ-H</t>
    <phoneticPr fontId="2" type="noConversion"/>
  </si>
  <si>
    <t>U2.0ESZ-H</t>
    <phoneticPr fontId="2" type="noConversion"/>
  </si>
  <si>
    <t>ZZS1504105-1</t>
    <phoneticPr fontId="2" type="noConversion"/>
  </si>
  <si>
    <t>ZZS1504106-1</t>
    <phoneticPr fontId="2" type="noConversion"/>
  </si>
  <si>
    <t>ZZT1504107-1</t>
    <phoneticPr fontId="2" type="noConversion"/>
  </si>
  <si>
    <t>ZZT1504108-1</t>
    <phoneticPr fontId="2" type="noConversion"/>
  </si>
  <si>
    <t>ZZT1504109-1</t>
    <phoneticPr fontId="2" type="noConversion"/>
  </si>
  <si>
    <t>ZZT1504110-1</t>
    <phoneticPr fontId="2" type="noConversion"/>
  </si>
  <si>
    <t>ZZT1504111-1</t>
    <phoneticPr fontId="2" type="noConversion"/>
  </si>
  <si>
    <t>ZZT1504112-1</t>
    <phoneticPr fontId="2" type="noConversion"/>
  </si>
  <si>
    <t>ZZU1504113-1</t>
    <phoneticPr fontId="2" type="noConversion"/>
  </si>
  <si>
    <t>ZZU1504114-1</t>
    <phoneticPr fontId="2" type="noConversion"/>
  </si>
  <si>
    <t>ZZU1504115-1</t>
    <phoneticPr fontId="2" type="noConversion"/>
  </si>
  <si>
    <t>ZZU1504116-1</t>
    <phoneticPr fontId="2" type="noConversion"/>
  </si>
  <si>
    <t>TA1.6EZ-H</t>
    <phoneticPr fontId="2" type="noConversion"/>
  </si>
  <si>
    <t>SBZ-H</t>
    <phoneticPr fontId="2" type="noConversion"/>
  </si>
  <si>
    <t>SDZ-H</t>
    <phoneticPr fontId="2" type="noConversion"/>
  </si>
  <si>
    <t>TAM-H</t>
    <phoneticPr fontId="2" type="noConversion"/>
  </si>
  <si>
    <t>TACZ-H</t>
    <phoneticPr fontId="2" type="noConversion"/>
  </si>
  <si>
    <t>TADZ-H</t>
    <phoneticPr fontId="2" type="noConversion"/>
  </si>
  <si>
    <t>TAEZ-H</t>
    <phoneticPr fontId="2" type="noConversion"/>
  </si>
  <si>
    <t>TADLZ-H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</si>
  <si>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</si>
  <si>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</si>
  <si>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</si>
  <si>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BZXD15040016</t>
    <phoneticPr fontId="17" type="noConversion"/>
  </si>
  <si>
    <t>D</t>
    <phoneticPr fontId="2" type="noConversion"/>
  </si>
  <si>
    <t>S1.0BZ-H</t>
    <phoneticPr fontId="2" type="noConversion"/>
  </si>
  <si>
    <t>S1.75DZ-H</t>
    <phoneticPr fontId="2" type="noConversion"/>
  </si>
  <si>
    <t>T1.0AM-H</t>
    <phoneticPr fontId="2" type="noConversion"/>
  </si>
  <si>
    <t>TA1.6CZ-H</t>
    <phoneticPr fontId="2" type="noConversion"/>
  </si>
  <si>
    <t>TA0.5DZ-H</t>
    <phoneticPr fontId="2" type="noConversion"/>
  </si>
  <si>
    <t>TA1.75DZ-H</t>
    <phoneticPr fontId="2" type="noConversion"/>
  </si>
  <si>
    <t>TA1.6EZ-H</t>
    <phoneticPr fontId="2" type="noConversion"/>
  </si>
  <si>
    <t>TA0.5DLZ-H</t>
    <phoneticPr fontId="2" type="noConversion"/>
  </si>
  <si>
    <t>U1.5DSZ-H</t>
    <phoneticPr fontId="2" type="noConversion"/>
  </si>
  <si>
    <t>U1.0ESZ-H</t>
    <phoneticPr fontId="2" type="noConversion"/>
  </si>
  <si>
    <t>U1.5ESZ-H</t>
    <phoneticPr fontId="2" type="noConversion"/>
  </si>
  <si>
    <t>U1.75ESZ-H</t>
    <phoneticPr fontId="2" type="noConversion"/>
  </si>
  <si>
    <t>TJ269ZZT1504117-1</t>
    <phoneticPr fontId="2" type="noConversion"/>
  </si>
  <si>
    <t>TJ269</t>
    <phoneticPr fontId="2" type="noConversion"/>
  </si>
  <si>
    <t>U1.0ESZ-H</t>
    <phoneticPr fontId="2" type="noConversion"/>
  </si>
  <si>
    <t>ZZT1504118-1</t>
    <phoneticPr fontId="2" type="noConversion"/>
  </si>
  <si>
    <t>ZZT1504119-1</t>
    <phoneticPr fontId="2" type="noConversion"/>
  </si>
  <si>
    <t>ZZU1504120-1</t>
    <phoneticPr fontId="2" type="noConversion"/>
  </si>
  <si>
    <t>ZZU1504121-1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</si>
  <si>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</si>
  <si>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</si>
  <si>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</si>
  <si>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</si>
  <si>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BZXD15040017</t>
    <phoneticPr fontId="17" type="noConversion"/>
  </si>
  <si>
    <t>TA1.5CZ-H</t>
    <phoneticPr fontId="2" type="noConversion"/>
  </si>
  <si>
    <t>TA1.75DZ(S)-H</t>
    <phoneticPr fontId="2" type="noConversion"/>
  </si>
  <si>
    <t>U2.5DSZ-H</t>
    <phoneticPr fontId="2" type="noConversion"/>
  </si>
  <si>
    <t>N</t>
    <phoneticPr fontId="2" type="noConversion"/>
  </si>
  <si>
    <t>N</t>
    <phoneticPr fontId="2" type="noConversion"/>
  </si>
  <si>
    <t>ZZS1504122-1</t>
    <phoneticPr fontId="2" type="noConversion"/>
  </si>
  <si>
    <t>ZZS1504123-1</t>
    <phoneticPr fontId="2" type="noConversion"/>
  </si>
  <si>
    <t>ZZS1504124-1</t>
    <phoneticPr fontId="2" type="noConversion"/>
  </si>
  <si>
    <t>ZZS1504125-1</t>
    <phoneticPr fontId="2" type="noConversion"/>
  </si>
  <si>
    <t>ZZS1504126-1</t>
    <phoneticPr fontId="2" type="noConversion"/>
  </si>
  <si>
    <t>ZZT1504127-1</t>
    <phoneticPr fontId="2" type="noConversion"/>
  </si>
  <si>
    <t>ZZT1504128-1</t>
    <phoneticPr fontId="2" type="noConversion"/>
  </si>
  <si>
    <t>ZZU1504129-1</t>
    <phoneticPr fontId="2" type="noConversion"/>
  </si>
  <si>
    <t>ZZU1504130-1</t>
    <phoneticPr fontId="2" type="noConversion"/>
  </si>
  <si>
    <t>ZZU1504131-1</t>
    <phoneticPr fontId="2" type="noConversion"/>
  </si>
  <si>
    <t>ZZU1504132-1</t>
    <phoneticPr fontId="2" type="noConversion"/>
  </si>
  <si>
    <t>SCZ-N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</si>
  <si>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</si>
  <si>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</si>
  <si>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</si>
  <si>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TACZ-H</t>
    <phoneticPr fontId="2" type="noConversion"/>
  </si>
  <si>
    <t>TADZ-N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</si>
  <si>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</si>
  <si>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</si>
  <si>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</si>
  <si>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E</t>
    <phoneticPr fontId="2" type="noConversion"/>
  </si>
  <si>
    <t>D</t>
    <phoneticPr fontId="2" type="noConversion"/>
  </si>
  <si>
    <t>D</t>
    <phoneticPr fontId="2" type="noConversion"/>
  </si>
  <si>
    <t>BZXD15040018</t>
    <phoneticPr fontId="17" type="noConversion"/>
  </si>
  <si>
    <t>S1.75CZ-N</t>
    <phoneticPr fontId="2" type="noConversion"/>
  </si>
  <si>
    <t>S1.75DZ-H</t>
    <phoneticPr fontId="2" type="noConversion"/>
  </si>
  <si>
    <t>S2.0DZ-H</t>
    <phoneticPr fontId="2" type="noConversion"/>
  </si>
  <si>
    <t>S2.5DZ-H</t>
    <phoneticPr fontId="2" type="noConversion"/>
  </si>
  <si>
    <t>S2.0DLZ-H</t>
    <phoneticPr fontId="2" type="noConversion"/>
  </si>
  <si>
    <t>TA1.5CZ-H</t>
    <phoneticPr fontId="2" type="noConversion"/>
  </si>
  <si>
    <t>TA1.5DZ-N</t>
    <phoneticPr fontId="2" type="noConversion"/>
  </si>
  <si>
    <t>U1.0DSZ-H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</si>
  <si>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</si>
  <si>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</si>
  <si>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</si>
  <si>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TA1.75DZ(S)-H</t>
    <phoneticPr fontId="2" type="noConversion"/>
  </si>
  <si>
    <t>TA1.0BZ(S)-H</t>
    <phoneticPr fontId="2" type="noConversion"/>
  </si>
  <si>
    <t>ZZT1504133-1</t>
    <phoneticPr fontId="2" type="noConversion"/>
  </si>
  <si>
    <t>ZZT1504134-1</t>
    <phoneticPr fontId="2" type="noConversion"/>
  </si>
  <si>
    <t>ZZT1504135-1</t>
    <phoneticPr fontId="2" type="noConversion"/>
  </si>
  <si>
    <t>ZZT1504136-1</t>
    <phoneticPr fontId="2" type="noConversion"/>
  </si>
  <si>
    <t>ZZU1504137-1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</si>
  <si>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</si>
  <si>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</si>
  <si>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</si>
  <si>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</si>
  <si>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UESZ-H</t>
    <phoneticPr fontId="2" type="noConversion"/>
  </si>
  <si>
    <t>BZXD15040019</t>
    <phoneticPr fontId="17" type="noConversion"/>
  </si>
  <si>
    <t>TA1.5CZ-H</t>
    <phoneticPr fontId="2" type="noConversion"/>
  </si>
  <si>
    <t>TA1.0DZ-H</t>
    <phoneticPr fontId="2" type="noConversion"/>
  </si>
  <si>
    <t>U1.0ESZ-H</t>
    <phoneticPr fontId="2" type="noConversion"/>
  </si>
  <si>
    <t>TA1.5DZ(S)-H</t>
    <phoneticPr fontId="2" type="noConversion"/>
  </si>
  <si>
    <t>SDZ-H</t>
    <phoneticPr fontId="2" type="noConversion"/>
  </si>
  <si>
    <t>SDZ-H</t>
    <phoneticPr fontId="2" type="noConversion"/>
  </si>
  <si>
    <t>TBM-H</t>
    <phoneticPr fontId="2" type="noConversion"/>
  </si>
  <si>
    <t>TACZ-H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</si>
  <si>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</si>
  <si>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</si>
  <si>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</si>
  <si>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</si>
  <si>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TADZ-H</t>
    <phoneticPr fontId="2" type="noConversion"/>
  </si>
  <si>
    <t>D</t>
    <phoneticPr fontId="2" type="noConversion"/>
  </si>
  <si>
    <t>BZXD15040020</t>
    <phoneticPr fontId="17" type="noConversion"/>
  </si>
  <si>
    <t>ZZS1504138-1</t>
    <phoneticPr fontId="2" type="noConversion"/>
  </si>
  <si>
    <t>ZZS1504139-1</t>
    <phoneticPr fontId="2" type="noConversion"/>
  </si>
  <si>
    <t>ZZT1504140-1</t>
    <phoneticPr fontId="2" type="noConversion"/>
  </si>
  <si>
    <t>ZZT1504141-1</t>
    <phoneticPr fontId="2" type="noConversion"/>
  </si>
  <si>
    <t>ZZT1504142-1</t>
    <phoneticPr fontId="2" type="noConversion"/>
  </si>
  <si>
    <t>ZZU1504143-1</t>
    <phoneticPr fontId="2" type="noConversion"/>
  </si>
  <si>
    <t>ZZU1504144-1</t>
    <phoneticPr fontId="2" type="noConversion"/>
  </si>
  <si>
    <t>ZZU1504145-1</t>
    <phoneticPr fontId="2" type="noConversion"/>
  </si>
  <si>
    <t>ZZU1504147-1</t>
    <phoneticPr fontId="2" type="noConversion"/>
  </si>
  <si>
    <t>T1.0BM-H</t>
    <phoneticPr fontId="2" type="noConversion"/>
  </si>
  <si>
    <t>TA1.5CZ-H</t>
    <phoneticPr fontId="2" type="noConversion"/>
  </si>
  <si>
    <t>U1.0DSZ-H</t>
    <phoneticPr fontId="2" type="noConversion"/>
  </si>
  <si>
    <t>U1.6DSZ-H</t>
    <phoneticPr fontId="2" type="noConversion"/>
  </si>
  <si>
    <t>U2.0DSZ-H</t>
    <phoneticPr fontId="2" type="noConversion"/>
  </si>
  <si>
    <t>U1.0ESZ-H</t>
    <phoneticPr fontId="2" type="noConversion"/>
  </si>
  <si>
    <t>U1.0FSZ-H</t>
    <phoneticPr fontId="2" type="noConversion"/>
  </si>
  <si>
    <t>2-D 1-E</t>
    <phoneticPr fontId="2" type="noConversion"/>
  </si>
  <si>
    <t>SDZ-H</t>
    <phoneticPr fontId="2" type="noConversion"/>
  </si>
  <si>
    <t>TBM-H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</si>
  <si>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</si>
  <si>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</si>
  <si>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</si>
  <si>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SDZ-H</t>
    <phoneticPr fontId="2" type="noConversion"/>
  </si>
  <si>
    <t>D</t>
    <phoneticPr fontId="2" type="noConversion"/>
  </si>
  <si>
    <t>D</t>
    <phoneticPr fontId="2" type="noConversion"/>
  </si>
  <si>
    <t>ZZS1504148-1</t>
    <phoneticPr fontId="2" type="noConversion"/>
  </si>
  <si>
    <t>ZZS1504149-1</t>
    <phoneticPr fontId="2" type="noConversion"/>
  </si>
  <si>
    <t>ZZS1504150-1</t>
    <phoneticPr fontId="2" type="noConversion"/>
  </si>
  <si>
    <t>ZZS1504151-1</t>
    <phoneticPr fontId="2" type="noConversion"/>
  </si>
  <si>
    <t>ZZT1504153-1</t>
    <phoneticPr fontId="2" type="noConversion"/>
  </si>
  <si>
    <t>ZZT1504154-1</t>
    <phoneticPr fontId="2" type="noConversion"/>
  </si>
  <si>
    <t>ZZU1504155-1</t>
    <phoneticPr fontId="2" type="noConversion"/>
  </si>
  <si>
    <t>BZXD15040021</t>
    <phoneticPr fontId="17" type="noConversion"/>
  </si>
  <si>
    <t>S1.0DZ-H</t>
    <phoneticPr fontId="2" type="noConversion"/>
  </si>
  <si>
    <t>S1.5DZ-H</t>
    <phoneticPr fontId="2" type="noConversion"/>
  </si>
  <si>
    <t>S1.75DZ-H</t>
    <phoneticPr fontId="2" type="noConversion"/>
  </si>
  <si>
    <t>S2.0DZ-H</t>
    <phoneticPr fontId="2" type="noConversion"/>
  </si>
  <si>
    <t>T0.5BM-H</t>
    <phoneticPr fontId="2" type="noConversion"/>
  </si>
  <si>
    <t>TA1.0CZ(S)-H</t>
    <phoneticPr fontId="2" type="noConversion"/>
  </si>
  <si>
    <t>TA1.0DZ-H</t>
    <phoneticPr fontId="2" type="noConversion"/>
  </si>
  <si>
    <t>U1.0ESZ-H</t>
    <phoneticPr fontId="2" type="noConversion"/>
  </si>
  <si>
    <t>E</t>
    <phoneticPr fontId="2" type="noConversion"/>
  </si>
  <si>
    <t>YF056-3#</t>
    <phoneticPr fontId="2" type="noConversion"/>
  </si>
  <si>
    <t>YF056ZZU1504001-1</t>
    <phoneticPr fontId="2" type="noConversion"/>
  </si>
  <si>
    <t>ZZS1504156-1</t>
    <phoneticPr fontId="2" type="noConversion"/>
  </si>
  <si>
    <t>ZZS1504157-1</t>
    <phoneticPr fontId="2" type="noConversion"/>
  </si>
  <si>
    <t>ZZS1504158-1</t>
    <phoneticPr fontId="2" type="noConversion"/>
  </si>
  <si>
    <t>ZZT1504159-1</t>
    <phoneticPr fontId="2" type="noConversion"/>
  </si>
  <si>
    <t>ZZT1504160-1</t>
    <phoneticPr fontId="2" type="noConversion"/>
  </si>
  <si>
    <t>ZZT1504161-1</t>
    <phoneticPr fontId="2" type="noConversion"/>
  </si>
  <si>
    <t>SDZ-H</t>
    <phoneticPr fontId="2" type="noConversion"/>
  </si>
  <si>
    <t>SDLZ-H</t>
    <phoneticPr fontId="2" type="noConversion"/>
  </si>
  <si>
    <t>TAAZ-H</t>
    <phoneticPr fontId="2" type="noConversion"/>
  </si>
  <si>
    <t>TACZ-H</t>
    <phoneticPr fontId="2" type="noConversion"/>
  </si>
  <si>
    <t>TACLZ-H</t>
    <phoneticPr fontId="2" type="noConversion"/>
  </si>
  <si>
    <t>UESZ-H</t>
    <phoneticPr fontId="2" type="noConversion"/>
  </si>
  <si>
    <t>2-E 1-D</t>
    <phoneticPr fontId="2" type="noConversion"/>
  </si>
  <si>
    <t>E</t>
    <phoneticPr fontId="2" type="noConversion"/>
  </si>
  <si>
    <t>ZZU1504163-1</t>
    <phoneticPr fontId="2" type="noConversion"/>
  </si>
  <si>
    <t>UDSZ-H</t>
    <phoneticPr fontId="2" type="noConversion"/>
  </si>
  <si>
    <t>U1.75DS-H</t>
    <phoneticPr fontId="2" type="noConversion"/>
  </si>
  <si>
    <t>S2.0DZ-H</t>
    <phoneticPr fontId="2" type="noConversion"/>
  </si>
  <si>
    <t>S2.5DZ-H</t>
    <phoneticPr fontId="2" type="noConversion"/>
  </si>
  <si>
    <t>S2.0DLZ-H</t>
    <phoneticPr fontId="2" type="noConversion"/>
  </si>
  <si>
    <t>TA1.0AZ-H</t>
    <phoneticPr fontId="2" type="noConversion"/>
  </si>
  <si>
    <t>TA1.0CZ-H</t>
    <phoneticPr fontId="2" type="noConversion"/>
  </si>
  <si>
    <t>TA2.0CLZ-H</t>
    <phoneticPr fontId="2" type="noConversion"/>
  </si>
  <si>
    <t>U1.75DS-H</t>
    <phoneticPr fontId="2" type="noConversion"/>
  </si>
  <si>
    <t>U1.0ESZ-H</t>
    <phoneticPr fontId="2" type="noConversion"/>
  </si>
  <si>
    <t>U1.0DSZ-H</t>
  </si>
  <si>
    <t>ZZU1504162-1</t>
    <phoneticPr fontId="2" type="noConversion"/>
  </si>
  <si>
    <t>ZZS1504164-1</t>
    <phoneticPr fontId="2" type="noConversion"/>
  </si>
  <si>
    <t>ZZS1504165-1</t>
    <phoneticPr fontId="2" type="noConversion"/>
  </si>
  <si>
    <t>ZZS1504166-1</t>
    <phoneticPr fontId="2" type="noConversion"/>
  </si>
  <si>
    <t>ZZS1504167-1</t>
    <phoneticPr fontId="2" type="noConversion"/>
  </si>
  <si>
    <t>ZZT1504168-1</t>
    <phoneticPr fontId="2" type="noConversion"/>
  </si>
  <si>
    <t>ZZU1504169-1</t>
    <phoneticPr fontId="2" type="noConversion"/>
  </si>
  <si>
    <t>ZZU1504170-1</t>
    <phoneticPr fontId="2" type="noConversion"/>
  </si>
  <si>
    <t>ZZU1504171-1</t>
    <phoneticPr fontId="2" type="noConversion"/>
  </si>
  <si>
    <t>SCZ-H</t>
    <phoneticPr fontId="2" type="noConversion"/>
  </si>
  <si>
    <t>SDZ-H</t>
    <phoneticPr fontId="2" type="noConversion"/>
  </si>
  <si>
    <t>SDLZ-H</t>
    <phoneticPr fontId="2" type="noConversion"/>
  </si>
  <si>
    <t>SEZ-H</t>
    <phoneticPr fontId="2" type="noConversion"/>
  </si>
  <si>
    <t>TAEZ-H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</si>
  <si>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</si>
  <si>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</si>
  <si>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</si>
  <si>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D</t>
    <phoneticPr fontId="2" type="noConversion"/>
  </si>
  <si>
    <t>E</t>
    <phoneticPr fontId="2" type="noConversion"/>
  </si>
  <si>
    <t>E</t>
    <phoneticPr fontId="2" type="noConversion"/>
  </si>
  <si>
    <t>BZXD15050001</t>
    <phoneticPr fontId="17" type="noConversion"/>
  </si>
  <si>
    <t>BZXD15050002</t>
    <phoneticPr fontId="17" type="noConversion"/>
  </si>
  <si>
    <t>S1.0CZ-H</t>
    <phoneticPr fontId="2" type="noConversion"/>
  </si>
  <si>
    <t>S1.0DZ-H</t>
    <phoneticPr fontId="2" type="noConversion"/>
  </si>
  <si>
    <t>S2.5DLZ-H</t>
    <phoneticPr fontId="2" type="noConversion"/>
  </si>
  <si>
    <t>S1.0EZ-H</t>
    <phoneticPr fontId="2" type="noConversion"/>
  </si>
  <si>
    <t>TA1.6EZ-H</t>
    <phoneticPr fontId="2" type="noConversion"/>
  </si>
  <si>
    <t>U1.0ESZ-H</t>
    <phoneticPr fontId="2" type="noConversion"/>
  </si>
  <si>
    <t>U1.0FSZ-H</t>
    <phoneticPr fontId="2" type="noConversion"/>
  </si>
  <si>
    <t>ZZT1504152-1</t>
    <phoneticPr fontId="2" type="noConversion"/>
  </si>
  <si>
    <t>T1.0BM-H</t>
    <phoneticPr fontId="2" type="noConversion"/>
  </si>
  <si>
    <t>TA1.5CZ(S)-H</t>
    <phoneticPr fontId="2" type="noConversion"/>
  </si>
  <si>
    <t>ZZS1504172-1</t>
    <phoneticPr fontId="2" type="noConversion"/>
  </si>
  <si>
    <t>ZZT1504173-1</t>
    <phoneticPr fontId="2" type="noConversion"/>
  </si>
  <si>
    <t>ZZT1504174-1</t>
    <phoneticPr fontId="2" type="noConversion"/>
  </si>
  <si>
    <t>ZZT1504175-1</t>
    <phoneticPr fontId="2" type="noConversion"/>
  </si>
  <si>
    <t>ZZU1504176-1</t>
    <phoneticPr fontId="2" type="noConversion"/>
  </si>
  <si>
    <t>ZZU1504177-1</t>
    <phoneticPr fontId="2" type="noConversion"/>
  </si>
  <si>
    <t>SDZ-H</t>
    <phoneticPr fontId="2" type="noConversion"/>
  </si>
  <si>
    <t>TBM-H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</si>
  <si>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</si>
  <si>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</si>
  <si>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</si>
  <si>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E</t>
    <phoneticPr fontId="2" type="noConversion"/>
  </si>
  <si>
    <t>BZXD15050003</t>
    <phoneticPr fontId="17" type="noConversion"/>
  </si>
  <si>
    <t>S2.5DZ-H</t>
    <phoneticPr fontId="2" type="noConversion"/>
  </si>
  <si>
    <t>TA1.75CZ-H</t>
    <phoneticPr fontId="2" type="noConversion"/>
  </si>
  <si>
    <t>U1.6DSZ-H</t>
    <phoneticPr fontId="2" type="noConversion"/>
  </si>
  <si>
    <t>U1.0ESZ-H</t>
    <phoneticPr fontId="2" type="noConversion"/>
  </si>
  <si>
    <t>N</t>
    <phoneticPr fontId="2" type="noConversion"/>
  </si>
  <si>
    <t>ZZS1505001-1</t>
    <phoneticPr fontId="2" type="noConversion"/>
  </si>
  <si>
    <t>ZZS1505002-1</t>
    <phoneticPr fontId="2" type="noConversion"/>
  </si>
  <si>
    <t>ZZS1505003-1</t>
    <phoneticPr fontId="2" type="noConversion"/>
  </si>
  <si>
    <t>ZZS1505004-1</t>
    <phoneticPr fontId="2" type="noConversion"/>
  </si>
  <si>
    <t>ZZS1505005-1</t>
    <phoneticPr fontId="2" type="noConversion"/>
  </si>
  <si>
    <t>ZZT1505006-1</t>
    <phoneticPr fontId="2" type="noConversion"/>
  </si>
  <si>
    <t>ZZT1505007-1</t>
    <phoneticPr fontId="2" type="noConversion"/>
  </si>
  <si>
    <t>ZZT1505008-1</t>
    <phoneticPr fontId="2" type="noConversion"/>
  </si>
  <si>
    <t>ZZU1505009-1</t>
    <phoneticPr fontId="2" type="noConversion"/>
  </si>
  <si>
    <t>ZZU1505010-1</t>
    <phoneticPr fontId="2" type="noConversion"/>
  </si>
  <si>
    <t>SCZ-H</t>
    <phoneticPr fontId="2" type="noConversion"/>
  </si>
  <si>
    <t>SCZ-N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</si>
  <si>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</si>
  <si>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</si>
  <si>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</si>
  <si>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</si>
  <si>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</si>
  <si>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</si>
  <si>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UESZ-H</t>
    <phoneticPr fontId="2" type="noConversion"/>
  </si>
  <si>
    <t>E</t>
    <phoneticPr fontId="2" type="noConversion"/>
  </si>
  <si>
    <t>E</t>
    <phoneticPr fontId="2" type="noConversion"/>
  </si>
  <si>
    <t>D</t>
    <phoneticPr fontId="2" type="noConversion"/>
  </si>
  <si>
    <t>BZXD15050004</t>
    <phoneticPr fontId="17" type="noConversion"/>
  </si>
  <si>
    <t>S1.0CZ-H</t>
    <phoneticPr fontId="2" type="noConversion"/>
  </si>
  <si>
    <t>ZZS1505001-2</t>
    <phoneticPr fontId="2" type="noConversion"/>
  </si>
  <si>
    <t>S1.0CZ-N</t>
    <phoneticPr fontId="2" type="noConversion"/>
  </si>
  <si>
    <t>S1.75CZ-H</t>
    <phoneticPr fontId="2" type="noConversion"/>
  </si>
  <si>
    <t>S1.75DZ-H</t>
    <phoneticPr fontId="2" type="noConversion"/>
  </si>
  <si>
    <t>S2.0DZ-H</t>
    <phoneticPr fontId="2" type="noConversion"/>
  </si>
  <si>
    <t>S2.5DLZ-H</t>
    <phoneticPr fontId="2" type="noConversion"/>
  </si>
  <si>
    <t>TA1.0CZ-H</t>
    <phoneticPr fontId="2" type="noConversion"/>
  </si>
  <si>
    <t>TA1.0DZ-H</t>
    <phoneticPr fontId="2" type="noConversion"/>
  </si>
  <si>
    <t>TA1.5DZ-H</t>
    <phoneticPr fontId="2" type="noConversion"/>
  </si>
  <si>
    <t>U1.0ESZ-H</t>
    <phoneticPr fontId="2" type="noConversion"/>
  </si>
  <si>
    <t>U1.75ESZ-H</t>
    <phoneticPr fontId="2" type="noConversion"/>
  </si>
  <si>
    <t>ZZS1505011-1</t>
    <phoneticPr fontId="2" type="noConversion"/>
  </si>
  <si>
    <t>ZZS1505012-1</t>
    <phoneticPr fontId="2" type="noConversion"/>
  </si>
  <si>
    <t>ZZS1505013-1</t>
    <phoneticPr fontId="2" type="noConversion"/>
  </si>
  <si>
    <t>ZZT1505014-1</t>
    <phoneticPr fontId="2" type="noConversion"/>
  </si>
  <si>
    <t>ZZT1505015-1</t>
    <phoneticPr fontId="2" type="noConversion"/>
  </si>
  <si>
    <t>ZZT1505016-1</t>
    <phoneticPr fontId="2" type="noConversion"/>
  </si>
  <si>
    <t>ZZT1505017-1</t>
    <phoneticPr fontId="2" type="noConversion"/>
  </si>
  <si>
    <t>ZZT1505018-1</t>
    <phoneticPr fontId="2" type="noConversion"/>
  </si>
  <si>
    <t>ZZU1505019-1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</si>
  <si>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</si>
  <si>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</si>
  <si>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</si>
  <si>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TACLZ-H</t>
    <phoneticPr fontId="2" type="noConversion"/>
  </si>
  <si>
    <t>TAEZ-H</t>
    <phoneticPr fontId="2" type="noConversion"/>
  </si>
  <si>
    <t>UESZ-H</t>
    <phoneticPr fontId="2" type="noConversion"/>
  </si>
  <si>
    <t>TADZ-H</t>
    <phoneticPr fontId="2" type="noConversion"/>
  </si>
  <si>
    <t>E</t>
    <phoneticPr fontId="2" type="noConversion"/>
  </si>
  <si>
    <t>BZXD15050005</t>
    <phoneticPr fontId="17" type="noConversion"/>
  </si>
  <si>
    <t>S1.75CZ-H</t>
    <phoneticPr fontId="2" type="noConversion"/>
  </si>
  <si>
    <t>S1.0DZ-H</t>
    <phoneticPr fontId="2" type="noConversion"/>
  </si>
  <si>
    <t>S1.5DZ-H</t>
    <phoneticPr fontId="2" type="noConversion"/>
  </si>
  <si>
    <t>TA1.0CZ-H</t>
    <phoneticPr fontId="2" type="noConversion"/>
  </si>
  <si>
    <t>TA1.0CLZ-H</t>
    <phoneticPr fontId="2" type="noConversion"/>
  </si>
  <si>
    <t>TA1.75DZ(S)-H</t>
    <phoneticPr fontId="2" type="noConversion"/>
  </si>
  <si>
    <t>TA1.5EZ-H</t>
    <phoneticPr fontId="2" type="noConversion"/>
  </si>
  <si>
    <t>TA1.6EZ-H</t>
    <phoneticPr fontId="2" type="noConversion"/>
  </si>
  <si>
    <t>U1.0ESZ-H</t>
    <phoneticPr fontId="2" type="noConversion"/>
  </si>
  <si>
    <t>T1.0AM-H</t>
  </si>
  <si>
    <t>TA1.0BZ-H</t>
  </si>
  <si>
    <t>N</t>
    <phoneticPr fontId="2" type="noConversion"/>
  </si>
  <si>
    <t>ZZS1505020-1</t>
    <phoneticPr fontId="2" type="noConversion"/>
  </si>
  <si>
    <t>ZZS1505021-1</t>
    <phoneticPr fontId="2" type="noConversion"/>
  </si>
  <si>
    <t>ZZS1505022-1</t>
    <phoneticPr fontId="2" type="noConversion"/>
  </si>
  <si>
    <t>ZZT1505023-1</t>
    <phoneticPr fontId="2" type="noConversion"/>
  </si>
  <si>
    <t>ZZT1505024-1</t>
    <phoneticPr fontId="2" type="noConversion"/>
  </si>
  <si>
    <t>ZZT1505025-1</t>
    <phoneticPr fontId="2" type="noConversion"/>
  </si>
  <si>
    <t>ZZT1505026-1</t>
    <phoneticPr fontId="2" type="noConversion"/>
  </si>
  <si>
    <t>ZZU1505027-1</t>
    <phoneticPr fontId="2" type="noConversion"/>
  </si>
  <si>
    <t>ZZU1505028-1</t>
    <phoneticPr fontId="2" type="noConversion"/>
  </si>
  <si>
    <t>ZZU1505029-1</t>
    <phoneticPr fontId="2" type="noConversion"/>
  </si>
  <si>
    <t>ZZU1505030-1</t>
    <phoneticPr fontId="2" type="noConversion"/>
  </si>
  <si>
    <t>ZZU1505031-1</t>
    <phoneticPr fontId="2" type="noConversion"/>
  </si>
  <si>
    <t>SCZ-H</t>
    <phoneticPr fontId="2" type="noConversion"/>
  </si>
  <si>
    <t>SDZ-N</t>
    <phoneticPr fontId="2" type="noConversion"/>
  </si>
  <si>
    <t>SEZ-H</t>
    <phoneticPr fontId="2" type="noConversion"/>
  </si>
  <si>
    <t>TAM-H</t>
    <phoneticPr fontId="2" type="noConversion"/>
  </si>
  <si>
    <t>TABZ-H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</si>
  <si>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</si>
  <si>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</si>
  <si>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</si>
  <si>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</si>
  <si>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ZZU1504146-1</t>
    <phoneticPr fontId="2" type="noConversion"/>
  </si>
  <si>
    <t>BZXD15050006</t>
    <phoneticPr fontId="17" type="noConversion"/>
  </si>
  <si>
    <t>S1.0CZ-H</t>
    <phoneticPr fontId="2" type="noConversion"/>
  </si>
  <si>
    <t>S2.0DZ-N</t>
    <phoneticPr fontId="2" type="noConversion"/>
  </si>
  <si>
    <t>S1.5EZ-H</t>
    <phoneticPr fontId="2" type="noConversion"/>
  </si>
  <si>
    <t>TA1.5DZ-H</t>
    <phoneticPr fontId="2" type="noConversion"/>
  </si>
  <si>
    <t>TA1.75DZ-H</t>
    <phoneticPr fontId="2" type="noConversion"/>
  </si>
  <si>
    <t>U1.0DSZ-H</t>
    <phoneticPr fontId="2" type="noConversion"/>
  </si>
  <si>
    <t>U1.6DSZ-H</t>
    <phoneticPr fontId="2" type="noConversion"/>
  </si>
  <si>
    <t>U1.75DSZ-H</t>
    <phoneticPr fontId="2" type="noConversion"/>
  </si>
  <si>
    <t>U1.0ESZ-H</t>
    <phoneticPr fontId="2" type="noConversion"/>
  </si>
  <si>
    <t>U1.0FSZ-H</t>
    <phoneticPr fontId="2" type="noConversion"/>
  </si>
  <si>
    <r>
      <rPr>
        <sz val="10"/>
        <rFont val="宋体"/>
        <family val="3"/>
        <charset val="134"/>
      </rPr>
      <t>调一台</t>
    </r>
    <r>
      <rPr>
        <sz val="10"/>
        <rFont val="Arial"/>
        <family val="2"/>
      </rPr>
      <t>1.0FS</t>
    </r>
    <r>
      <rPr>
        <sz val="10"/>
        <rFont val="宋体"/>
        <family val="3"/>
        <charset val="134"/>
      </rPr>
      <t>成本对象，包装计划</t>
    </r>
    <r>
      <rPr>
        <sz val="10"/>
        <rFont val="Arial"/>
        <family val="2"/>
      </rPr>
      <t>3.27</t>
    </r>
    <phoneticPr fontId="2" type="noConversion"/>
  </si>
  <si>
    <t>ZZS1505032-1</t>
    <phoneticPr fontId="2" type="noConversion"/>
  </si>
  <si>
    <t>ZZS1505033-1</t>
    <phoneticPr fontId="2" type="noConversion"/>
  </si>
  <si>
    <t>ZZS1505034-1</t>
    <phoneticPr fontId="2" type="noConversion"/>
  </si>
  <si>
    <t>ZZT1505035-1</t>
    <phoneticPr fontId="2" type="noConversion"/>
  </si>
  <si>
    <t>ZZT1505036-1</t>
    <phoneticPr fontId="2" type="noConversion"/>
  </si>
  <si>
    <t>ZZU1505037-1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</si>
  <si>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</si>
  <si>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</si>
  <si>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</si>
  <si>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TACZ-H</t>
    <phoneticPr fontId="2" type="noConversion"/>
  </si>
  <si>
    <t>UESZ-H</t>
    <phoneticPr fontId="2" type="noConversion"/>
  </si>
  <si>
    <t>D</t>
    <phoneticPr fontId="2" type="noConversion"/>
  </si>
  <si>
    <t>E</t>
    <phoneticPr fontId="2" type="noConversion"/>
  </si>
  <si>
    <t>BZXD15050007</t>
    <phoneticPr fontId="17" type="noConversion"/>
  </si>
  <si>
    <t>S1.0CZ-H</t>
    <phoneticPr fontId="2" type="noConversion"/>
  </si>
  <si>
    <t>S1.5DZ-H</t>
    <phoneticPr fontId="2" type="noConversion"/>
  </si>
  <si>
    <t>S2.0DZ-H</t>
    <phoneticPr fontId="2" type="noConversion"/>
  </si>
  <si>
    <t>TA1.0CZ-H</t>
    <phoneticPr fontId="2" type="noConversion"/>
  </si>
  <si>
    <t>TA1.5CZ-H</t>
    <phoneticPr fontId="2" type="noConversion"/>
  </si>
  <si>
    <t>U1.0ESZ-H</t>
    <phoneticPr fontId="2" type="noConversion"/>
  </si>
  <si>
    <t>S2.0CLZ-H</t>
  </si>
  <si>
    <t>TA1.75DZ(S)-H</t>
    <phoneticPr fontId="2" type="noConversion"/>
  </si>
  <si>
    <t>TA1.5CZ(S)-H</t>
  </si>
  <si>
    <t>TA1.5CZ(S)-H</t>
    <phoneticPr fontId="2" type="noConversion"/>
  </si>
  <si>
    <t>ZZS1505039-1</t>
    <phoneticPr fontId="2" type="noConversion"/>
  </si>
  <si>
    <t>ZZS1505038-1</t>
    <phoneticPr fontId="2" type="noConversion"/>
  </si>
  <si>
    <t>ZZS1505041-1</t>
    <phoneticPr fontId="2" type="noConversion"/>
  </si>
  <si>
    <t>ZZT1505045-1</t>
    <phoneticPr fontId="2" type="noConversion"/>
  </si>
  <si>
    <t>N</t>
    <phoneticPr fontId="2" type="noConversion"/>
  </si>
  <si>
    <t>SCZ-H</t>
    <phoneticPr fontId="2" type="noConversion"/>
  </si>
  <si>
    <t>SCZ-N</t>
    <phoneticPr fontId="2" type="noConversion"/>
  </si>
  <si>
    <t>SDZ-H</t>
    <phoneticPr fontId="2" type="noConversion"/>
  </si>
  <si>
    <t>SDZ-H</t>
    <phoneticPr fontId="2" type="noConversion"/>
  </si>
  <si>
    <t>SCLZ-H</t>
    <phoneticPr fontId="2" type="noConversion"/>
  </si>
  <si>
    <t>SDLZ-H</t>
    <phoneticPr fontId="2" type="noConversion"/>
  </si>
  <si>
    <t>TAM-H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</si>
  <si>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</si>
  <si>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</si>
  <si>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</si>
  <si>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</si>
  <si>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E</t>
    <phoneticPr fontId="2" type="noConversion"/>
  </si>
  <si>
    <t>E</t>
    <phoneticPr fontId="2" type="noConversion"/>
  </si>
  <si>
    <t>BZXD15050008</t>
    <phoneticPr fontId="17" type="noConversion"/>
  </si>
  <si>
    <t>ZZS1505038-2</t>
    <phoneticPr fontId="2" type="noConversion"/>
  </si>
  <si>
    <t>ZZS1505040-1</t>
    <phoneticPr fontId="2" type="noConversion"/>
  </si>
  <si>
    <t>ZZS1505042-1</t>
    <phoneticPr fontId="2" type="noConversion"/>
  </si>
  <si>
    <t>ZZT1505043-1</t>
    <phoneticPr fontId="2" type="noConversion"/>
  </si>
  <si>
    <t>ZZT1505044-1</t>
    <phoneticPr fontId="2" type="noConversion"/>
  </si>
  <si>
    <t>ZZU1505046-1</t>
    <phoneticPr fontId="2" type="noConversion"/>
  </si>
  <si>
    <t>ZZU1505047-1</t>
    <phoneticPr fontId="2" type="noConversion"/>
  </si>
  <si>
    <t>ZZU1505048-1</t>
    <phoneticPr fontId="2" type="noConversion"/>
  </si>
  <si>
    <t>D</t>
    <phoneticPr fontId="2" type="noConversion"/>
  </si>
  <si>
    <t>E</t>
    <phoneticPr fontId="2" type="noConversion"/>
  </si>
  <si>
    <t>S1.0CZ-H</t>
    <phoneticPr fontId="2" type="noConversion"/>
  </si>
  <si>
    <t>S1.0CZ-N</t>
    <phoneticPr fontId="2" type="noConversion"/>
  </si>
  <si>
    <t>1-D,1-E</t>
    <phoneticPr fontId="2" type="noConversion"/>
  </si>
  <si>
    <t>S1.0DZ-H</t>
    <phoneticPr fontId="2" type="noConversion"/>
  </si>
  <si>
    <t>S2.0DZ-H</t>
    <phoneticPr fontId="2" type="noConversion"/>
  </si>
  <si>
    <t>S2.0DLZ-H</t>
    <phoneticPr fontId="2" type="noConversion"/>
  </si>
  <si>
    <t>T1.0AM-H</t>
    <phoneticPr fontId="2" type="noConversion"/>
  </si>
  <si>
    <t>U1.75DSZ-H</t>
    <phoneticPr fontId="2" type="noConversion"/>
  </si>
  <si>
    <t>U1.0ESZ-H</t>
    <phoneticPr fontId="2" type="noConversion"/>
  </si>
  <si>
    <t>TA1.75DZ(S)-H</t>
    <phoneticPr fontId="2" type="noConversion"/>
  </si>
  <si>
    <t>TA1.0DZ(S)-H</t>
  </si>
  <si>
    <t>SCZ-H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</si>
  <si>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</si>
  <si>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</si>
  <si>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</si>
  <si>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</si>
  <si>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</si>
  <si>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</si>
  <si>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ZZS1505049-1</t>
    <phoneticPr fontId="2" type="noConversion"/>
  </si>
  <si>
    <t>ZZS1505050-1</t>
    <phoneticPr fontId="2" type="noConversion"/>
  </si>
  <si>
    <t>ZZT1505051-1</t>
    <phoneticPr fontId="2" type="noConversion"/>
  </si>
  <si>
    <t>ZZT1505052-1</t>
    <phoneticPr fontId="2" type="noConversion"/>
  </si>
  <si>
    <t>ZZT1505053-1</t>
    <phoneticPr fontId="2" type="noConversion"/>
  </si>
  <si>
    <t>ZZU1505054-1</t>
    <phoneticPr fontId="2" type="noConversion"/>
  </si>
  <si>
    <t>ZZU1505055-1</t>
    <phoneticPr fontId="2" type="noConversion"/>
  </si>
  <si>
    <t>ZZU1505056-1</t>
    <phoneticPr fontId="2" type="noConversion"/>
  </si>
  <si>
    <t>BZXD15050009</t>
    <phoneticPr fontId="17" type="noConversion"/>
  </si>
  <si>
    <t>D</t>
    <phoneticPr fontId="2" type="noConversion"/>
  </si>
  <si>
    <t>S1.75CZ-H</t>
    <phoneticPr fontId="2" type="noConversion"/>
  </si>
  <si>
    <t>S1.75DZ-H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</si>
  <si>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</si>
  <si>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</si>
  <si>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</si>
  <si>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BZXD15050010</t>
    <phoneticPr fontId="17" type="noConversion"/>
  </si>
  <si>
    <t>TA1.0CLZ-N</t>
  </si>
  <si>
    <t>ZZT1505057-1</t>
    <phoneticPr fontId="2" type="noConversion"/>
  </si>
  <si>
    <t>ZZT1505058-1</t>
    <phoneticPr fontId="2" type="noConversion"/>
  </si>
  <si>
    <t>ZZT1505059-1</t>
    <phoneticPr fontId="2" type="noConversion"/>
  </si>
  <si>
    <t>ZZT1505060-1</t>
    <phoneticPr fontId="2" type="noConversion"/>
  </si>
  <si>
    <t>ZZU1505062-1</t>
    <phoneticPr fontId="2" type="noConversion"/>
  </si>
  <si>
    <t>ZZU1505063-1</t>
    <phoneticPr fontId="2" type="noConversion"/>
  </si>
  <si>
    <t>ZZU1505064-1</t>
    <phoneticPr fontId="2" type="noConversion"/>
  </si>
  <si>
    <t>ZZU1505061-1</t>
    <phoneticPr fontId="2" type="noConversion"/>
  </si>
  <si>
    <t>TACZ-H</t>
    <phoneticPr fontId="2" type="noConversion"/>
  </si>
  <si>
    <t>TACLZ-N</t>
    <phoneticPr fontId="2" type="noConversion"/>
  </si>
  <si>
    <t>TACLZ-N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</si>
  <si>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</si>
  <si>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</si>
  <si>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</si>
  <si>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</si>
  <si>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6.07.TA01CLN</t>
    <phoneticPr fontId="2" type="noConversion"/>
  </si>
  <si>
    <t>2.02.093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</si>
  <si>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D/CLZ</t>
    </r>
    <phoneticPr fontId="2" type="noConversion"/>
  </si>
  <si>
    <t>L=75</t>
    <phoneticPr fontId="2" type="noConversion"/>
  </si>
  <si>
    <t>TA1.0CZ(S)-H</t>
    <phoneticPr fontId="2" type="noConversion"/>
  </si>
  <si>
    <t>TA1.5CZ(S)-H</t>
    <phoneticPr fontId="2" type="noConversion"/>
  </si>
  <si>
    <t>TA1.5CLZ-N</t>
    <phoneticPr fontId="2" type="noConversion"/>
  </si>
  <si>
    <t>U1.0DSZ-H</t>
    <phoneticPr fontId="2" type="noConversion"/>
  </si>
  <si>
    <t>U1.6DSZ-H</t>
    <phoneticPr fontId="2" type="noConversion"/>
  </si>
  <si>
    <t>U1.0ESZ-H</t>
    <phoneticPr fontId="2" type="noConversion"/>
  </si>
  <si>
    <t>U1.0FSZ-H</t>
    <phoneticPr fontId="2" type="noConversion"/>
  </si>
  <si>
    <t>BZXD15050011</t>
    <phoneticPr fontId="17" type="noConversion"/>
  </si>
  <si>
    <t>U0.5FSZ-H</t>
  </si>
  <si>
    <t>N</t>
    <phoneticPr fontId="2" type="noConversion"/>
  </si>
  <si>
    <t>ZZS1505065-1</t>
    <phoneticPr fontId="2" type="noConversion"/>
  </si>
  <si>
    <t>ZZS1505066-1</t>
    <phoneticPr fontId="2" type="noConversion"/>
  </si>
  <si>
    <t>ZZS1505067-1</t>
    <phoneticPr fontId="2" type="noConversion"/>
  </si>
  <si>
    <t>ZZS1505068-1</t>
    <phoneticPr fontId="2" type="noConversion"/>
  </si>
  <si>
    <t>ZZT1505069-1</t>
    <phoneticPr fontId="2" type="noConversion"/>
  </si>
  <si>
    <t>ZZT1505070-1</t>
    <phoneticPr fontId="2" type="noConversion"/>
  </si>
  <si>
    <t>ZZT1505071-1</t>
    <phoneticPr fontId="2" type="noConversion"/>
  </si>
  <si>
    <t>ZZT1505072-1</t>
    <phoneticPr fontId="2" type="noConversion"/>
  </si>
  <si>
    <t>ZZT1505073-1</t>
    <phoneticPr fontId="2" type="noConversion"/>
  </si>
  <si>
    <t>ZZU1505074-1</t>
    <phoneticPr fontId="2" type="noConversion"/>
  </si>
  <si>
    <t>ZZU1505075-1</t>
    <phoneticPr fontId="2" type="noConversion"/>
  </si>
  <si>
    <t>ZZU1505076-1</t>
    <phoneticPr fontId="2" type="noConversion"/>
  </si>
  <si>
    <t>ZZU1505077-1</t>
    <phoneticPr fontId="2" type="noConversion"/>
  </si>
  <si>
    <t>SDZ-N</t>
    <phoneticPr fontId="2" type="noConversion"/>
  </si>
  <si>
    <t>SDZ-H</t>
    <phoneticPr fontId="2" type="noConversion"/>
  </si>
  <si>
    <t>SDZ-H</t>
    <phoneticPr fontId="2" type="noConversion"/>
  </si>
  <si>
    <t>SDLZ-H</t>
    <phoneticPr fontId="2" type="noConversion"/>
  </si>
  <si>
    <t>TACZ-H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</si>
  <si>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</si>
  <si>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</si>
  <si>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</si>
  <si>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</si>
  <si>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</si>
  <si>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</si>
  <si>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UFSZ-H</t>
    <phoneticPr fontId="2" type="noConversion"/>
  </si>
  <si>
    <t>S0.5DZ-N</t>
    <phoneticPr fontId="2" type="noConversion"/>
  </si>
  <si>
    <t>S1.75DZ-H</t>
    <phoneticPr fontId="2" type="noConversion"/>
  </si>
  <si>
    <t>S2.0DZ-H</t>
    <phoneticPr fontId="2" type="noConversion"/>
  </si>
  <si>
    <t>S1.6DLZ-H</t>
    <phoneticPr fontId="2" type="noConversion"/>
  </si>
  <si>
    <t>TA1.0CZ-H</t>
    <phoneticPr fontId="2" type="noConversion"/>
  </si>
  <si>
    <t>TA1.5CZ(S)-H</t>
    <phoneticPr fontId="2" type="noConversion"/>
  </si>
  <si>
    <t>TA1.75CZ-H</t>
    <phoneticPr fontId="2" type="noConversion"/>
  </si>
  <si>
    <t>TA0.5DZ-H</t>
    <phoneticPr fontId="2" type="noConversion"/>
  </si>
  <si>
    <t>TA1.0DZ(S)-H</t>
    <phoneticPr fontId="2" type="noConversion"/>
  </si>
  <si>
    <t>U1.0DSZ-H</t>
    <phoneticPr fontId="2" type="noConversion"/>
  </si>
  <si>
    <t>U1.0ESZ-H</t>
    <phoneticPr fontId="2" type="noConversion"/>
  </si>
  <si>
    <t>U1.0FSZ-H</t>
    <phoneticPr fontId="2" type="noConversion"/>
  </si>
  <si>
    <t>ZZS1505078-1</t>
    <phoneticPr fontId="2" type="noConversion"/>
  </si>
  <si>
    <t>ZZT1505079-1</t>
    <phoneticPr fontId="2" type="noConversion"/>
  </si>
  <si>
    <t>ZZT1505080-1</t>
    <phoneticPr fontId="2" type="noConversion"/>
  </si>
  <si>
    <t>ZZT1505081-1</t>
    <phoneticPr fontId="2" type="noConversion"/>
  </si>
  <si>
    <t>ZZU1505082-1</t>
    <phoneticPr fontId="2" type="noConversion"/>
  </si>
  <si>
    <t>ZZU1505083-1</t>
    <phoneticPr fontId="2" type="noConversion"/>
  </si>
  <si>
    <t>ZZU1505084-1</t>
    <phoneticPr fontId="2" type="noConversion"/>
  </si>
  <si>
    <t>ZZU1505085-1</t>
    <phoneticPr fontId="2" type="noConversion"/>
  </si>
  <si>
    <t>SDZ-H</t>
    <phoneticPr fontId="2" type="noConversion"/>
  </si>
  <si>
    <t>TABZ-H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</si>
  <si>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</si>
  <si>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</si>
  <si>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</si>
  <si>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</si>
  <si>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BZXD15050012</t>
    <phoneticPr fontId="17" type="noConversion"/>
  </si>
  <si>
    <t>S1.0DZ-H</t>
    <phoneticPr fontId="2" type="noConversion"/>
  </si>
  <si>
    <t>TA1.0BZ-H</t>
    <phoneticPr fontId="2" type="noConversion"/>
  </si>
  <si>
    <t>TA1.0CZ-H</t>
    <phoneticPr fontId="2" type="noConversion"/>
  </si>
  <si>
    <t>TA1.5CZ-H</t>
    <phoneticPr fontId="2" type="noConversion"/>
  </si>
  <si>
    <t>U1.0DSZ-H</t>
    <phoneticPr fontId="2" type="noConversion"/>
  </si>
  <si>
    <t>U1.75DSZ-H</t>
    <phoneticPr fontId="2" type="noConversion"/>
  </si>
  <si>
    <t>U1.0ESZ-H</t>
    <phoneticPr fontId="2" type="noConversion"/>
  </si>
  <si>
    <t>U1.0FSZ-H</t>
    <phoneticPr fontId="2" type="noConversion"/>
  </si>
  <si>
    <t>TA1.0DZ-H</t>
  </si>
  <si>
    <t>SBZ-H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</si>
  <si>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</si>
  <si>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</si>
  <si>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</si>
  <si>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TACZ-H</t>
    <phoneticPr fontId="2" type="noConversion"/>
  </si>
  <si>
    <t>TADZ-H</t>
    <phoneticPr fontId="2" type="noConversion"/>
  </si>
  <si>
    <t>TADZ-H</t>
    <phoneticPr fontId="2" type="noConversion"/>
  </si>
  <si>
    <t>TADLZ-H</t>
    <phoneticPr fontId="2" type="noConversion"/>
  </si>
  <si>
    <t>UDSZ-H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</si>
  <si>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</si>
  <si>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</si>
  <si>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</si>
  <si>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ZZS1505086-1</t>
    <phoneticPr fontId="2" type="noConversion"/>
  </si>
  <si>
    <t>ZZS1505087-1</t>
    <phoneticPr fontId="2" type="noConversion"/>
  </si>
  <si>
    <t>ZZS1505088-1</t>
    <phoneticPr fontId="2" type="noConversion"/>
  </si>
  <si>
    <t>ZZT1505089-1</t>
    <phoneticPr fontId="2" type="noConversion"/>
  </si>
  <si>
    <t>ZZT1505091-1</t>
    <phoneticPr fontId="2" type="noConversion"/>
  </si>
  <si>
    <t>ZZT1505093-1</t>
    <phoneticPr fontId="2" type="noConversion"/>
  </si>
  <si>
    <t>ZZT1505094-1</t>
    <phoneticPr fontId="2" type="noConversion"/>
  </si>
  <si>
    <t>ZZU1505095-1</t>
    <phoneticPr fontId="2" type="noConversion"/>
  </si>
  <si>
    <t>ZZU1505096-1</t>
    <phoneticPr fontId="2" type="noConversion"/>
  </si>
  <si>
    <t>ZZU1505097-1</t>
    <phoneticPr fontId="2" type="noConversion"/>
  </si>
  <si>
    <t>ZZU1505098-1</t>
    <phoneticPr fontId="2" type="noConversion"/>
  </si>
  <si>
    <r>
      <t>优力制动器</t>
    </r>
    <r>
      <rPr>
        <sz val="10"/>
        <rFont val="Arial"/>
        <family val="2"/>
      </rPr>
      <t>1.04.127---1.04.128</t>
    </r>
    <phoneticPr fontId="2" type="noConversion"/>
  </si>
  <si>
    <t>BZXD15050013</t>
    <phoneticPr fontId="17" type="noConversion"/>
  </si>
  <si>
    <t>TA1.5DZ(S)-H</t>
  </si>
  <si>
    <t>400*5*10*16-2(SB)</t>
  </si>
  <si>
    <t>U1.6ESZ-H</t>
  </si>
  <si>
    <t>U1.75FSZ-H</t>
  </si>
  <si>
    <t>SDZ-H</t>
    <phoneticPr fontId="2" type="noConversion"/>
  </si>
  <si>
    <t>TABZ-H</t>
    <phoneticPr fontId="2" type="noConversion"/>
  </si>
  <si>
    <t>TADZ-H</t>
    <phoneticPr fontId="2" type="noConversion"/>
  </si>
  <si>
    <t>UESZ-H</t>
    <phoneticPr fontId="2" type="noConversion"/>
  </si>
  <si>
    <t>UESZ-H</t>
    <phoneticPr fontId="2" type="noConversion"/>
  </si>
  <si>
    <t>UFSZ-H</t>
    <phoneticPr fontId="2" type="noConversion"/>
  </si>
  <si>
    <t>TADZ-H</t>
    <phoneticPr fontId="2" type="noConversion"/>
  </si>
  <si>
    <t>TACZ-H</t>
    <phoneticPr fontId="2" type="noConversion"/>
  </si>
  <si>
    <t>TACZ-H</t>
    <phoneticPr fontId="2" type="noConversion"/>
  </si>
  <si>
    <t>BZXD15050014</t>
    <phoneticPr fontId="17" type="noConversion"/>
  </si>
  <si>
    <t>S1.0BZ-H</t>
    <phoneticPr fontId="2" type="noConversion"/>
  </si>
  <si>
    <t>S1.75CZ-H</t>
    <phoneticPr fontId="2" type="noConversion"/>
  </si>
  <si>
    <t>S2.0DZ-H</t>
    <phoneticPr fontId="2" type="noConversion"/>
  </si>
  <si>
    <t>TA0.5CZ-H</t>
    <phoneticPr fontId="2" type="noConversion"/>
  </si>
  <si>
    <t>TA1.0CZ-H</t>
    <phoneticPr fontId="2" type="noConversion"/>
  </si>
  <si>
    <t>TA1.5CZ-H</t>
    <phoneticPr fontId="2" type="noConversion"/>
  </si>
  <si>
    <t>ZZT1505092-1</t>
    <phoneticPr fontId="2" type="noConversion"/>
  </si>
  <si>
    <t>TA1.0DZ-H</t>
    <phoneticPr fontId="2" type="noConversion"/>
  </si>
  <si>
    <t>TA1.75DZ-H</t>
    <phoneticPr fontId="2" type="noConversion"/>
  </si>
  <si>
    <t>TA0.5DLZ-H</t>
    <phoneticPr fontId="2" type="noConversion"/>
  </si>
  <si>
    <t>U1.0DSZ-H</t>
    <phoneticPr fontId="2" type="noConversion"/>
  </si>
  <si>
    <t>U1.75DSZ-H</t>
    <phoneticPr fontId="2" type="noConversion"/>
  </si>
  <si>
    <t>U1.75ESZ-H</t>
    <phoneticPr fontId="2" type="noConversion"/>
  </si>
  <si>
    <t>U1.0FSZ-H</t>
    <phoneticPr fontId="2" type="noConversion"/>
  </si>
  <si>
    <t>ZZS1505099-1</t>
    <phoneticPr fontId="2" type="noConversion"/>
  </si>
  <si>
    <t>ZZT1505100-1</t>
    <phoneticPr fontId="2" type="noConversion"/>
  </si>
  <si>
    <t>ZZT1505101-1</t>
    <phoneticPr fontId="2" type="noConversion"/>
  </si>
  <si>
    <t>ZZT1505102-1</t>
    <phoneticPr fontId="2" type="noConversion"/>
  </si>
  <si>
    <t>ZZT1505103-1</t>
    <phoneticPr fontId="2" type="noConversion"/>
  </si>
  <si>
    <t>ZZT1505104-1</t>
    <phoneticPr fontId="2" type="noConversion"/>
  </si>
  <si>
    <t>ZZU1505105-1</t>
    <phoneticPr fontId="2" type="noConversion"/>
  </si>
  <si>
    <t>ZZU1505106-1</t>
    <phoneticPr fontId="2" type="noConversion"/>
  </si>
  <si>
    <t>ZZU1505107-1</t>
    <phoneticPr fontId="2" type="noConversion"/>
  </si>
  <si>
    <t>ZZU1505108-1</t>
    <phoneticPr fontId="2" type="noConversion"/>
  </si>
  <si>
    <t>TA1.5CZ(S)-H</t>
    <phoneticPr fontId="2" type="noConversion"/>
  </si>
  <si>
    <t>TA1.75CZ(S)-H</t>
    <phoneticPr fontId="2" type="noConversion"/>
  </si>
  <si>
    <t>ZZT1505090-1</t>
    <phoneticPr fontId="2" type="noConversion"/>
  </si>
  <si>
    <t>TA1.0CZ-H</t>
  </si>
  <si>
    <t>TA2.0DZ-H</t>
  </si>
  <si>
    <t>TA1.75DZ-H</t>
  </si>
  <si>
    <t>S1.0BZ-H</t>
  </si>
  <si>
    <t>S1.5CZ-H</t>
  </si>
  <si>
    <t>U1.75ESZ-H</t>
  </si>
  <si>
    <t>S1.0CZ-H</t>
  </si>
  <si>
    <t>TA1.0CZ(S)-H</t>
  </si>
  <si>
    <t>ZZS1505109-1</t>
    <phoneticPr fontId="2" type="noConversion"/>
  </si>
  <si>
    <t>ZZS1505110-1</t>
    <phoneticPr fontId="2" type="noConversion"/>
  </si>
  <si>
    <t>ZZS1505111-1</t>
    <phoneticPr fontId="2" type="noConversion"/>
  </si>
  <si>
    <t>ZZT1505112-1</t>
    <phoneticPr fontId="2" type="noConversion"/>
  </si>
  <si>
    <t>ZZT1505113-1</t>
    <phoneticPr fontId="2" type="noConversion"/>
  </si>
  <si>
    <t>ZZT1505114-1</t>
    <phoneticPr fontId="2" type="noConversion"/>
  </si>
  <si>
    <t>ZZT1505115-1</t>
    <phoneticPr fontId="2" type="noConversion"/>
  </si>
  <si>
    <t>ZZU1505116-1</t>
    <phoneticPr fontId="2" type="noConversion"/>
  </si>
  <si>
    <t>UFSZ-H</t>
    <phoneticPr fontId="2" type="noConversion"/>
  </si>
  <si>
    <t>SBZ-H</t>
    <phoneticPr fontId="2" type="noConversion"/>
  </si>
  <si>
    <t>SCZ-H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</si>
  <si>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</si>
  <si>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</si>
  <si>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</si>
  <si>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GY150ZZT1505117-1</t>
    <phoneticPr fontId="2" type="noConversion"/>
  </si>
  <si>
    <t>GY150ZZT1505118-1</t>
    <phoneticPr fontId="2" type="noConversion"/>
  </si>
  <si>
    <t>TA1.75CZ-H</t>
  </si>
  <si>
    <t>TA0.5DLZ-H</t>
  </si>
  <si>
    <t>MC</t>
  </si>
  <si>
    <t>MM</t>
  </si>
  <si>
    <t>SCZ-H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</si>
  <si>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</si>
  <si>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</si>
  <si>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</si>
  <si>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TADLZ-H</t>
    <phoneticPr fontId="2" type="noConversion"/>
  </si>
  <si>
    <t>UDSZ-H</t>
    <phoneticPr fontId="2" type="noConversion"/>
  </si>
  <si>
    <t>UESZ-H</t>
    <phoneticPr fontId="2" type="noConversion"/>
  </si>
  <si>
    <t>ZZS1505119-1</t>
    <phoneticPr fontId="2" type="noConversion"/>
  </si>
  <si>
    <t>ZZS1505120-1</t>
    <phoneticPr fontId="2" type="noConversion"/>
  </si>
  <si>
    <t>ZZS1505121-1</t>
    <phoneticPr fontId="2" type="noConversion"/>
  </si>
  <si>
    <t>ZZS1505122-1</t>
    <phoneticPr fontId="2" type="noConversion"/>
  </si>
  <si>
    <t>ZZS1505123-1</t>
    <phoneticPr fontId="2" type="noConversion"/>
  </si>
  <si>
    <t>ZZT1505124-1</t>
    <phoneticPr fontId="2" type="noConversion"/>
  </si>
  <si>
    <t>ZZT1505125-1</t>
    <phoneticPr fontId="2" type="noConversion"/>
  </si>
  <si>
    <t>ZZT1505126-1</t>
    <phoneticPr fontId="2" type="noConversion"/>
  </si>
  <si>
    <t>ZZT1505127-1</t>
    <phoneticPr fontId="2" type="noConversion"/>
  </si>
  <si>
    <t>ZZU1505128-1</t>
    <phoneticPr fontId="2" type="noConversion"/>
  </si>
  <si>
    <t>ZZU1505129-1</t>
    <phoneticPr fontId="2" type="noConversion"/>
  </si>
  <si>
    <t>ZZT1505130</t>
    <phoneticPr fontId="2" type="noConversion"/>
  </si>
  <si>
    <t>BZXD15050015</t>
    <phoneticPr fontId="17" type="noConversion"/>
  </si>
  <si>
    <t>TA0.5DZ-H</t>
  </si>
  <si>
    <t>TA1.5CZ-H</t>
  </si>
  <si>
    <t>TA1.5DZ-H</t>
  </si>
  <si>
    <t>SDZ-H</t>
    <phoneticPr fontId="2" type="noConversion"/>
  </si>
  <si>
    <t>SDZ-N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</si>
  <si>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</si>
  <si>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</si>
  <si>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</si>
  <si>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</si>
  <si>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</si>
  <si>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广州广日</t>
    <phoneticPr fontId="3" type="noConversion"/>
  </si>
  <si>
    <t>ZZS1505131-1</t>
    <phoneticPr fontId="2" type="noConversion"/>
  </si>
  <si>
    <t>ZZS1505132-1</t>
    <phoneticPr fontId="2" type="noConversion"/>
  </si>
  <si>
    <t>ZZT1505133-1</t>
    <phoneticPr fontId="2" type="noConversion"/>
  </si>
  <si>
    <t>ZZT1505134-1</t>
    <phoneticPr fontId="2" type="noConversion"/>
  </si>
  <si>
    <t>ZZT1505135-1</t>
    <phoneticPr fontId="2" type="noConversion"/>
  </si>
  <si>
    <t>ZZT1505136-1</t>
    <phoneticPr fontId="2" type="noConversion"/>
  </si>
  <si>
    <t>ZZT1505137-1</t>
    <phoneticPr fontId="2" type="noConversion"/>
  </si>
  <si>
    <t>ZZU1505138-1</t>
    <phoneticPr fontId="2" type="noConversion"/>
  </si>
  <si>
    <t>ZZU1505139-1</t>
    <phoneticPr fontId="2" type="noConversion"/>
  </si>
  <si>
    <t>ZZU1505140-1</t>
    <phoneticPr fontId="2" type="noConversion"/>
  </si>
  <si>
    <t>ZZU1505141-1</t>
    <phoneticPr fontId="2" type="noConversion"/>
  </si>
  <si>
    <t>BZXD15050016</t>
    <phoneticPr fontId="17" type="noConversion"/>
  </si>
  <si>
    <t>SCZ-H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</si>
  <si>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</si>
  <si>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</si>
  <si>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</si>
  <si>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</si>
  <si>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</si>
  <si>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ZZS1505142-1</t>
    <phoneticPr fontId="2" type="noConversion"/>
  </si>
  <si>
    <t>ZZT1505144-1</t>
    <phoneticPr fontId="2" type="noConversion"/>
  </si>
  <si>
    <t>ZZT1505145-1</t>
    <phoneticPr fontId="2" type="noConversion"/>
  </si>
  <si>
    <t>ZZT1505146-1</t>
    <phoneticPr fontId="2" type="noConversion"/>
  </si>
  <si>
    <t>ZZT1505147-1</t>
    <phoneticPr fontId="2" type="noConversion"/>
  </si>
  <si>
    <t>ZZT1505148-1</t>
    <phoneticPr fontId="2" type="noConversion"/>
  </si>
  <si>
    <t>ZZU1505149-1</t>
    <phoneticPr fontId="2" type="noConversion"/>
  </si>
  <si>
    <t>ZZU1505150-1</t>
    <phoneticPr fontId="2" type="noConversion"/>
  </si>
  <si>
    <t>BZXD15050017</t>
    <phoneticPr fontId="17" type="noConversion"/>
  </si>
  <si>
    <t>ZZS1505143-1</t>
    <phoneticPr fontId="2" type="noConversion"/>
  </si>
  <si>
    <t>TA1.0BZ(S)-H</t>
  </si>
  <si>
    <t>TA1.75BLZ-H</t>
  </si>
  <si>
    <t>U2.0DSZ-H</t>
  </si>
  <si>
    <t>SBZ-H</t>
    <phoneticPr fontId="2" type="noConversion"/>
  </si>
  <si>
    <t>SEZ-H</t>
    <phoneticPr fontId="2" type="noConversion"/>
  </si>
  <si>
    <t>TACZ-H</t>
    <phoneticPr fontId="2" type="noConversion"/>
  </si>
  <si>
    <t>TABLZ-H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</si>
  <si>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</si>
  <si>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</si>
  <si>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</si>
  <si>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TABZ-H</t>
    <phoneticPr fontId="2" type="noConversion"/>
  </si>
  <si>
    <t>ZZS1505151-1</t>
    <phoneticPr fontId="2" type="noConversion"/>
  </si>
  <si>
    <t>ZZS1505152-1</t>
    <phoneticPr fontId="2" type="noConversion"/>
  </si>
  <si>
    <t>ZZT1505153-1</t>
    <phoneticPr fontId="2" type="noConversion"/>
  </si>
  <si>
    <t>ZZT1505154-1</t>
    <phoneticPr fontId="2" type="noConversion"/>
  </si>
  <si>
    <t>ZZT1505155-1</t>
    <phoneticPr fontId="2" type="noConversion"/>
  </si>
  <si>
    <t>ZZT1505156-1</t>
    <phoneticPr fontId="2" type="noConversion"/>
  </si>
  <si>
    <t>ZZT1505157-1</t>
    <phoneticPr fontId="2" type="noConversion"/>
  </si>
  <si>
    <t>ZZT1505158-1</t>
    <phoneticPr fontId="2" type="noConversion"/>
  </si>
  <si>
    <t>ZZT1505159-1</t>
    <phoneticPr fontId="2" type="noConversion"/>
  </si>
  <si>
    <t>ZZU1505160-1</t>
    <phoneticPr fontId="2" type="noConversion"/>
  </si>
  <si>
    <t>ZZU1505161-1</t>
    <phoneticPr fontId="2" type="noConversion"/>
  </si>
  <si>
    <t>S1.75EZ-H</t>
    <phoneticPr fontId="2" type="noConversion"/>
  </si>
  <si>
    <t>BZXD15050018</t>
    <phoneticPr fontId="17" type="noConversion"/>
  </si>
  <si>
    <t>U1.75DSZ-H</t>
  </si>
  <si>
    <t>SDZ-H</t>
    <phoneticPr fontId="2" type="noConversion"/>
  </si>
  <si>
    <t>TABZ-H</t>
    <phoneticPr fontId="2" type="noConversion"/>
  </si>
  <si>
    <t>TACZ-H</t>
    <phoneticPr fontId="2" type="noConversion"/>
  </si>
  <si>
    <t>TABLZ-H</t>
    <phoneticPr fontId="2" type="noConversion"/>
  </si>
  <si>
    <t>TADZ-H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</si>
  <si>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</si>
  <si>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</si>
  <si>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</si>
  <si>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BZXD15050019</t>
    <phoneticPr fontId="17" type="noConversion"/>
  </si>
  <si>
    <t>TA1.5C(S)-H</t>
  </si>
  <si>
    <t>SCZ-H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</si>
  <si>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</si>
  <si>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</si>
  <si>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</si>
  <si>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TADLZ-H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</si>
  <si>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</si>
  <si>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</si>
  <si>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</si>
  <si>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TACz-H</t>
    <phoneticPr fontId="2" type="noConversion"/>
  </si>
  <si>
    <t>ZZS1505162-1</t>
    <phoneticPr fontId="2" type="noConversion"/>
  </si>
  <si>
    <t>ZZU1505182-1</t>
    <phoneticPr fontId="2" type="noConversion"/>
  </si>
  <si>
    <t>ZZT1505181-1</t>
    <phoneticPr fontId="2" type="noConversion"/>
  </si>
  <si>
    <t>ZZT1505180-1</t>
    <phoneticPr fontId="2" type="noConversion"/>
  </si>
  <si>
    <t>ZZT1505179-1</t>
    <phoneticPr fontId="2" type="noConversion"/>
  </si>
  <si>
    <t>ZZT1505178-1</t>
    <phoneticPr fontId="2" type="noConversion"/>
  </si>
  <si>
    <t>ZZT1505177-1</t>
    <phoneticPr fontId="2" type="noConversion"/>
  </si>
  <si>
    <t>ZZS1505176-1</t>
    <phoneticPr fontId="2" type="noConversion"/>
  </si>
  <si>
    <t>ZZS1505175-1</t>
    <phoneticPr fontId="2" type="noConversion"/>
  </si>
  <si>
    <t>ZZS1505174-1</t>
    <phoneticPr fontId="2" type="noConversion"/>
  </si>
  <si>
    <t>ZZU1505173-1</t>
    <phoneticPr fontId="2" type="noConversion"/>
  </si>
  <si>
    <t>ZZT1505163-1</t>
    <phoneticPr fontId="2" type="noConversion"/>
  </si>
  <si>
    <t>ZZT1505164-1</t>
    <phoneticPr fontId="2" type="noConversion"/>
  </si>
  <si>
    <t>ZZT1505165-1</t>
    <phoneticPr fontId="2" type="noConversion"/>
  </si>
  <si>
    <t>ZZT1505166-1</t>
    <phoneticPr fontId="2" type="noConversion"/>
  </si>
  <si>
    <t>ZZT1505167-1</t>
    <phoneticPr fontId="2" type="noConversion"/>
  </si>
  <si>
    <t>ZZT1505168-1</t>
    <phoneticPr fontId="2" type="noConversion"/>
  </si>
  <si>
    <t>ZZU1505169-1</t>
    <phoneticPr fontId="2" type="noConversion"/>
  </si>
  <si>
    <t>ZZU1505170-1</t>
    <phoneticPr fontId="2" type="noConversion"/>
  </si>
  <si>
    <t>ZZU1505171-1</t>
    <phoneticPr fontId="2" type="noConversion"/>
  </si>
  <si>
    <t>ZZU1505172-1</t>
    <phoneticPr fontId="2" type="noConversion"/>
  </si>
  <si>
    <t>ZZU1505183-1</t>
    <phoneticPr fontId="2" type="noConversion"/>
  </si>
  <si>
    <t>ZZU1505184-1</t>
    <phoneticPr fontId="2" type="noConversion"/>
  </si>
  <si>
    <t>ZZU1505185-1</t>
    <phoneticPr fontId="2" type="noConversion"/>
  </si>
  <si>
    <t>BZXD15050020</t>
    <phoneticPr fontId="17" type="noConversion"/>
  </si>
  <si>
    <t>TA1.75D-H</t>
  </si>
  <si>
    <t>TJ276ZZT1505186-1</t>
    <phoneticPr fontId="2" type="noConversion"/>
  </si>
  <si>
    <t>TADZ-H</t>
    <phoneticPr fontId="2" type="noConversion"/>
  </si>
  <si>
    <t>S1.6DZ-H</t>
  </si>
  <si>
    <t>TA2.0CLZ-H</t>
  </si>
  <si>
    <t>U1.6DSZ-H</t>
  </si>
  <si>
    <t>SCZ-H</t>
    <phoneticPr fontId="2" type="noConversion"/>
  </si>
  <si>
    <t>SDZ-H</t>
    <phoneticPr fontId="2" type="noConversion"/>
  </si>
  <si>
    <t>TAM-H</t>
    <phoneticPr fontId="2" type="noConversion"/>
  </si>
  <si>
    <t>TACZ-H</t>
    <phoneticPr fontId="2" type="noConversion"/>
  </si>
  <si>
    <t>TADZ-H</t>
    <phoneticPr fontId="2" type="noConversion"/>
  </si>
  <si>
    <t>TACLZ-H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</si>
  <si>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</si>
  <si>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</si>
  <si>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</si>
  <si>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ZZS1505187-1</t>
    <phoneticPr fontId="2" type="noConversion"/>
  </si>
  <si>
    <t>ZZS1505188-1</t>
    <phoneticPr fontId="2" type="noConversion"/>
  </si>
  <si>
    <t>ZZS1505189-1</t>
    <phoneticPr fontId="2" type="noConversion"/>
  </si>
  <si>
    <t>ZZS1505190-1</t>
    <phoneticPr fontId="2" type="noConversion"/>
  </si>
  <si>
    <t>ZZS1505191-1</t>
    <phoneticPr fontId="2" type="noConversion"/>
  </si>
  <si>
    <t>ZZT1505192-1</t>
    <phoneticPr fontId="2" type="noConversion"/>
  </si>
  <si>
    <t>ZZT1505193-1</t>
    <phoneticPr fontId="2" type="noConversion"/>
  </si>
  <si>
    <t>ZZT1505194-1</t>
    <phoneticPr fontId="2" type="noConversion"/>
  </si>
  <si>
    <t>ZZT1505195-1</t>
    <phoneticPr fontId="2" type="noConversion"/>
  </si>
  <si>
    <t>ZZU1505196-1</t>
    <phoneticPr fontId="2" type="noConversion"/>
  </si>
  <si>
    <t>ZZU1505197-1</t>
    <phoneticPr fontId="2" type="noConversion"/>
  </si>
  <si>
    <t>ZZU1505198-1</t>
    <phoneticPr fontId="2" type="noConversion"/>
  </si>
  <si>
    <t>ZZU1505199-1</t>
    <phoneticPr fontId="2" type="noConversion"/>
  </si>
  <si>
    <t>BZXD15060001</t>
    <phoneticPr fontId="17" type="noConversion"/>
  </si>
  <si>
    <t>SDZ-H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</si>
  <si>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</si>
  <si>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</si>
  <si>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</si>
  <si>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TAEZ-H</t>
    <phoneticPr fontId="2" type="noConversion"/>
  </si>
  <si>
    <t>UDSZ-H</t>
    <phoneticPr fontId="2" type="noConversion"/>
  </si>
  <si>
    <t>UESZ-H</t>
    <phoneticPr fontId="2" type="noConversion"/>
  </si>
  <si>
    <t>ZZS1505200-1</t>
    <phoneticPr fontId="2" type="noConversion"/>
  </si>
  <si>
    <t>ZZT1505203-1</t>
    <phoneticPr fontId="2" type="noConversion"/>
  </si>
  <si>
    <t>ZZT1505204-1</t>
    <phoneticPr fontId="2" type="noConversion"/>
  </si>
  <si>
    <t>ZZT1505205-1</t>
    <phoneticPr fontId="2" type="noConversion"/>
  </si>
  <si>
    <t>ZZU1505207-1</t>
    <phoneticPr fontId="2" type="noConversion"/>
  </si>
  <si>
    <t>ZZU1505208-1</t>
    <phoneticPr fontId="2" type="noConversion"/>
  </si>
  <si>
    <t>ZZT1505201-1</t>
    <phoneticPr fontId="2" type="noConversion"/>
  </si>
  <si>
    <t>ZZT1505202-1</t>
    <phoneticPr fontId="2" type="noConversion"/>
  </si>
  <si>
    <t>ZZU1505206-1</t>
    <phoneticPr fontId="2" type="noConversion"/>
  </si>
  <si>
    <t>BZXD15060002</t>
    <phoneticPr fontId="17" type="noConversion"/>
  </si>
  <si>
    <t>TA1.5BLZ-H</t>
  </si>
  <si>
    <t>SBZ-H</t>
    <phoneticPr fontId="2" type="noConversion"/>
  </si>
  <si>
    <t>SDZ-H</t>
    <phoneticPr fontId="2" type="noConversion"/>
  </si>
  <si>
    <t>TAM-H</t>
    <phoneticPr fontId="2" type="noConversion"/>
  </si>
  <si>
    <t>TBM-H</t>
    <phoneticPr fontId="2" type="noConversion"/>
  </si>
  <si>
    <t>TABZ-H</t>
    <phoneticPr fontId="2" type="noConversion"/>
  </si>
  <si>
    <t>TABLZ-H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</si>
  <si>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</si>
  <si>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</si>
  <si>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</si>
  <si>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</si>
  <si>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ZZS1506001-1</t>
    <phoneticPr fontId="2" type="noConversion"/>
  </si>
  <si>
    <t>ZZS1506002-1</t>
    <phoneticPr fontId="2" type="noConversion"/>
  </si>
  <si>
    <t>ZZT1506003-1</t>
    <phoneticPr fontId="2" type="noConversion"/>
  </si>
  <si>
    <t>ZZT1506004-1</t>
    <phoneticPr fontId="2" type="noConversion"/>
  </si>
  <si>
    <t>ZZT1506005-1</t>
    <phoneticPr fontId="2" type="noConversion"/>
  </si>
  <si>
    <t>ZZT1506006-1</t>
    <phoneticPr fontId="2" type="noConversion"/>
  </si>
  <si>
    <t>ZZT1506007-1</t>
    <phoneticPr fontId="2" type="noConversion"/>
  </si>
  <si>
    <t>ZZT1506008-1</t>
    <phoneticPr fontId="2" type="noConversion"/>
  </si>
  <si>
    <t>ZZU1506009-1</t>
    <phoneticPr fontId="2" type="noConversion"/>
  </si>
  <si>
    <t>ZZU1506010-1</t>
    <phoneticPr fontId="2" type="noConversion"/>
  </si>
  <si>
    <t>TA1.0AZ-H</t>
  </si>
  <si>
    <t>U2.5DSZ-H</t>
  </si>
  <si>
    <t>SBZ-H</t>
    <phoneticPr fontId="2" type="noConversion"/>
  </si>
  <si>
    <t>SCZ-H</t>
    <phoneticPr fontId="2" type="noConversion"/>
  </si>
  <si>
    <t>SDZ-H</t>
    <phoneticPr fontId="2" type="noConversion"/>
  </si>
  <si>
    <t>SDZ-H</t>
    <phoneticPr fontId="2" type="noConversion"/>
  </si>
  <si>
    <t>TAAZ-H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</si>
  <si>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</si>
  <si>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</si>
  <si>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</si>
  <si>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TABZ-H</t>
    <phoneticPr fontId="2" type="noConversion"/>
  </si>
  <si>
    <t>ZZS1506011-1</t>
    <phoneticPr fontId="2" type="noConversion"/>
  </si>
  <si>
    <t>ZZS1506012-1</t>
    <phoneticPr fontId="2" type="noConversion"/>
  </si>
  <si>
    <t>ZZS1506013-1</t>
    <phoneticPr fontId="2" type="noConversion"/>
  </si>
  <si>
    <t>ZZS1506014-1</t>
    <phoneticPr fontId="2" type="noConversion"/>
  </si>
  <si>
    <t>ZZS1506015-1</t>
    <phoneticPr fontId="2" type="noConversion"/>
  </si>
  <si>
    <t>ZZT1506016-1</t>
    <phoneticPr fontId="2" type="noConversion"/>
  </si>
  <si>
    <t>ZZT1506017-1</t>
    <phoneticPr fontId="2" type="noConversion"/>
  </si>
  <si>
    <t>ZZT1506018-1</t>
    <phoneticPr fontId="2" type="noConversion"/>
  </si>
  <si>
    <t>ZZU1506019-1</t>
    <phoneticPr fontId="2" type="noConversion"/>
  </si>
  <si>
    <t>ZZU1506020-1</t>
    <phoneticPr fontId="2" type="noConversion"/>
  </si>
  <si>
    <t>ZZU1506021-1</t>
    <phoneticPr fontId="2" type="noConversion"/>
  </si>
  <si>
    <t>ZZU1506022-1</t>
    <phoneticPr fontId="2" type="noConversion"/>
  </si>
  <si>
    <t>BZXD15060004</t>
    <phoneticPr fontId="17" type="noConversion"/>
  </si>
  <si>
    <t>BZXD15060003</t>
    <phoneticPr fontId="17" type="noConversion"/>
  </si>
  <si>
    <t>ZZT1506023-1</t>
    <phoneticPr fontId="2" type="noConversion"/>
  </si>
  <si>
    <t>TAAZ-H</t>
    <phoneticPr fontId="2" type="noConversion"/>
  </si>
  <si>
    <t>TA1.5AZ-H</t>
    <phoneticPr fontId="2" type="noConversion"/>
  </si>
  <si>
    <t>S2.5DLZ-H</t>
  </si>
  <si>
    <t>SBZ-H</t>
    <phoneticPr fontId="2" type="noConversion"/>
  </si>
  <si>
    <t>SDLZ-H</t>
    <phoneticPr fontId="2" type="noConversion"/>
  </si>
  <si>
    <t>TBM-H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</si>
  <si>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</si>
  <si>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</si>
  <si>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</si>
  <si>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</si>
  <si>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</si>
  <si>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UESZ-H</t>
    <phoneticPr fontId="2" type="noConversion"/>
  </si>
  <si>
    <t>ZZS1506024-1</t>
    <phoneticPr fontId="2" type="noConversion"/>
  </si>
  <si>
    <t>ZZS1506025-1</t>
    <phoneticPr fontId="2" type="noConversion"/>
  </si>
  <si>
    <t>ZZT1506026-1</t>
    <phoneticPr fontId="2" type="noConversion"/>
  </si>
  <si>
    <t>ZZT1506027-1</t>
    <phoneticPr fontId="2" type="noConversion"/>
  </si>
  <si>
    <t>ZZT1506028-1</t>
    <phoneticPr fontId="2" type="noConversion"/>
  </si>
  <si>
    <t>ZZT1506029-1</t>
    <phoneticPr fontId="2" type="noConversion"/>
  </si>
  <si>
    <t>ZZT1506030-1</t>
    <phoneticPr fontId="2" type="noConversion"/>
  </si>
  <si>
    <t>ZZT1506031-1</t>
    <phoneticPr fontId="2" type="noConversion"/>
  </si>
  <si>
    <t>ZZU1506032-1</t>
    <phoneticPr fontId="2" type="noConversion"/>
  </si>
  <si>
    <t>ZZU1506033-1</t>
    <phoneticPr fontId="2" type="noConversion"/>
  </si>
  <si>
    <t>ZZU1506034-1</t>
    <phoneticPr fontId="2" type="noConversion"/>
  </si>
  <si>
    <t>BZXD15060005</t>
    <phoneticPr fontId="17" type="noConversion"/>
  </si>
  <si>
    <t>BZXD15060006</t>
    <phoneticPr fontId="17" type="noConversion"/>
  </si>
  <si>
    <t>S2.0CZ-H</t>
  </si>
  <si>
    <t>TA1.75DZ(S)-H</t>
  </si>
  <si>
    <t>TADZ-H</t>
  </si>
  <si>
    <t>UDSZ-H</t>
  </si>
  <si>
    <t>UESZ-H</t>
  </si>
  <si>
    <t>UFSZ-H</t>
  </si>
  <si>
    <t>ZZS1506035-1</t>
    <phoneticPr fontId="2" type="noConversion"/>
  </si>
  <si>
    <t>ZZS1506036-1</t>
    <phoneticPr fontId="2" type="noConversion"/>
  </si>
  <si>
    <t>ZZS1506037-1</t>
    <phoneticPr fontId="2" type="noConversion"/>
  </si>
  <si>
    <t>ZZT1506038-1</t>
    <phoneticPr fontId="2" type="noConversion"/>
  </si>
  <si>
    <t>TAM-H</t>
    <phoneticPr fontId="2" type="noConversion"/>
  </si>
  <si>
    <t>ZZT1506039-1</t>
    <phoneticPr fontId="2" type="noConversion"/>
  </si>
  <si>
    <t>ZZT1506040-1</t>
    <phoneticPr fontId="2" type="noConversion"/>
  </si>
  <si>
    <t>ZZT1506041-1</t>
    <phoneticPr fontId="2" type="noConversion"/>
  </si>
  <si>
    <t>TADZ-H</t>
    <phoneticPr fontId="2" type="noConversion"/>
  </si>
  <si>
    <t>ZZU1506042-1</t>
    <phoneticPr fontId="2" type="noConversion"/>
  </si>
  <si>
    <t>ZZU1506043-1</t>
    <phoneticPr fontId="2" type="noConversion"/>
  </si>
  <si>
    <t>UESZ-H</t>
    <phoneticPr fontId="2" type="noConversion"/>
  </si>
  <si>
    <t>ZZU1506044-1</t>
    <phoneticPr fontId="2" type="noConversion"/>
  </si>
  <si>
    <t>UFSZ-H</t>
    <phoneticPr fontId="2" type="noConversion"/>
  </si>
  <si>
    <t>AC220</t>
    <phoneticPr fontId="2" type="noConversion"/>
  </si>
  <si>
    <t>TA1.0E-H</t>
  </si>
  <si>
    <t>U1.5DSZ-H</t>
  </si>
  <si>
    <t>SCZ-H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</si>
  <si>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</si>
  <si>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</si>
  <si>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</si>
  <si>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TAEZ-H</t>
    <phoneticPr fontId="2" type="noConversion"/>
  </si>
  <si>
    <t>ZZS1506045-1</t>
    <phoneticPr fontId="2" type="noConversion"/>
  </si>
  <si>
    <t>ZZS1506046-1</t>
    <phoneticPr fontId="2" type="noConversion"/>
  </si>
  <si>
    <t>ZZT1506047-1</t>
    <phoneticPr fontId="2" type="noConversion"/>
  </si>
  <si>
    <t>ZZT1506048-1</t>
    <phoneticPr fontId="2" type="noConversion"/>
  </si>
  <si>
    <t>ZZT1506049-1</t>
    <phoneticPr fontId="2" type="noConversion"/>
  </si>
  <si>
    <t>ZZT1506050-1</t>
    <phoneticPr fontId="2" type="noConversion"/>
  </si>
  <si>
    <t>ZZT1506051-1</t>
    <phoneticPr fontId="2" type="noConversion"/>
  </si>
  <si>
    <t>ZZT1506052-1</t>
    <phoneticPr fontId="2" type="noConversion"/>
  </si>
  <si>
    <t>ZZU1506053-1</t>
    <phoneticPr fontId="2" type="noConversion"/>
  </si>
  <si>
    <t>ZZU1506054-1</t>
    <phoneticPr fontId="2" type="noConversion"/>
  </si>
  <si>
    <t>ZZU1506055-1</t>
    <phoneticPr fontId="2" type="noConversion"/>
  </si>
  <si>
    <t>ZZU1506056-1</t>
    <phoneticPr fontId="2" type="noConversion"/>
  </si>
  <si>
    <t>ZZU1506057-1</t>
    <phoneticPr fontId="2" type="noConversion"/>
  </si>
  <si>
    <t>ZZU1506058-1</t>
    <phoneticPr fontId="2" type="noConversion"/>
  </si>
  <si>
    <t>BZXD15060007</t>
    <phoneticPr fontId="17" type="noConversion"/>
  </si>
  <si>
    <t>S2.5DZ-H</t>
  </si>
  <si>
    <t>SDZ-H</t>
    <phoneticPr fontId="2" type="noConversion"/>
  </si>
  <si>
    <t>SCZ-H</t>
    <phoneticPr fontId="2" type="noConversion"/>
  </si>
  <si>
    <t>SDLZ-H</t>
    <phoneticPr fontId="2" type="noConversion"/>
  </si>
  <si>
    <t>UDSZ-H</t>
    <phoneticPr fontId="2" type="noConversion"/>
  </si>
  <si>
    <t>UESZ-H</t>
    <phoneticPr fontId="2" type="noConversion"/>
  </si>
  <si>
    <t>ZZS1506059-1</t>
    <phoneticPr fontId="2" type="noConversion"/>
  </si>
  <si>
    <t>ZZS1506060-1</t>
    <phoneticPr fontId="2" type="noConversion"/>
  </si>
  <si>
    <t>ZZS1506061-1</t>
    <phoneticPr fontId="2" type="noConversion"/>
  </si>
  <si>
    <t>ZZS1506062-1</t>
    <phoneticPr fontId="2" type="noConversion"/>
  </si>
  <si>
    <t>ZZU1506063-1</t>
    <phoneticPr fontId="2" type="noConversion"/>
  </si>
  <si>
    <t>ZZU1506064-1</t>
    <phoneticPr fontId="2" type="noConversion"/>
  </si>
  <si>
    <t>BZXD15060008</t>
    <phoneticPr fontId="17" type="noConversion"/>
  </si>
  <si>
    <t>UFSZ-H</t>
    <phoneticPr fontId="2" type="noConversion"/>
  </si>
  <si>
    <t>ZZU1506065-1</t>
    <phoneticPr fontId="2" type="noConversion"/>
  </si>
  <si>
    <t>U1.0FSZ-H</t>
    <phoneticPr fontId="2" type="noConversion"/>
  </si>
  <si>
    <t>BZXD15060009</t>
    <phoneticPr fontId="17" type="noConversion"/>
  </si>
  <si>
    <t>S1.0CZ-H</t>
    <phoneticPr fontId="2" type="noConversion"/>
  </si>
  <si>
    <t>S1.0DZ-H</t>
    <phoneticPr fontId="2" type="noConversion"/>
  </si>
  <si>
    <t>S2.0DZ-H</t>
    <phoneticPr fontId="2" type="noConversion"/>
  </si>
  <si>
    <t>S2.5DZ-H</t>
    <phoneticPr fontId="2" type="noConversion"/>
  </si>
  <si>
    <t>S1.0EZ-H</t>
    <phoneticPr fontId="2" type="noConversion"/>
  </si>
  <si>
    <t>T1.0BM-H</t>
    <phoneticPr fontId="2" type="noConversion"/>
  </si>
  <si>
    <t>TA1.5CZ-H</t>
    <phoneticPr fontId="2" type="noConversion"/>
  </si>
  <si>
    <t>TA1.5DZ-H</t>
    <phoneticPr fontId="2" type="noConversion"/>
  </si>
  <si>
    <t>U1.75DSZ-H</t>
    <phoneticPr fontId="2" type="noConversion"/>
  </si>
  <si>
    <t>U1.0ESZ-H</t>
    <phoneticPr fontId="2" type="noConversion"/>
  </si>
  <si>
    <t>U1.75ESZ-H</t>
    <phoneticPr fontId="2" type="noConversion"/>
  </si>
  <si>
    <t>SCZ-H</t>
    <phoneticPr fontId="2" type="noConversion"/>
  </si>
  <si>
    <t>SDZ-H</t>
    <phoneticPr fontId="2" type="noConversion"/>
  </si>
  <si>
    <t>SEZ-H</t>
    <phoneticPr fontId="2" type="noConversion"/>
  </si>
  <si>
    <t>TBM-H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</si>
  <si>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</si>
  <si>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</si>
  <si>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</si>
  <si>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</si>
  <si>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ZZS1506066-1</t>
    <phoneticPr fontId="2" type="noConversion"/>
  </si>
  <si>
    <t>ZZS1506067-1</t>
    <phoneticPr fontId="2" type="noConversion"/>
  </si>
  <si>
    <t>ZZS1506068-1</t>
    <phoneticPr fontId="2" type="noConversion"/>
  </si>
  <si>
    <t>ZZS1506069-1</t>
    <phoneticPr fontId="2" type="noConversion"/>
  </si>
  <si>
    <t>ZZS1506070-1</t>
    <phoneticPr fontId="2" type="noConversion"/>
  </si>
  <si>
    <t>ZZT1506071-1</t>
    <phoneticPr fontId="2" type="noConversion"/>
  </si>
  <si>
    <t>ZZT1506072-1</t>
    <phoneticPr fontId="2" type="noConversion"/>
  </si>
  <si>
    <t>ZZT1506073-1</t>
    <phoneticPr fontId="2" type="noConversion"/>
  </si>
  <si>
    <t>ZZU1506074-1</t>
    <phoneticPr fontId="2" type="noConversion"/>
  </si>
  <si>
    <t>ZZU1506075-1</t>
    <phoneticPr fontId="2" type="noConversion"/>
  </si>
  <si>
    <t>ZZU1506076-1</t>
    <phoneticPr fontId="2" type="noConversion"/>
  </si>
  <si>
    <t>S2.5CZ-H</t>
  </si>
  <si>
    <t>TC1.75CL-H</t>
  </si>
  <si>
    <t>SCZ-H</t>
    <phoneticPr fontId="2" type="noConversion"/>
  </si>
  <si>
    <t>SDZ-H</t>
    <phoneticPr fontId="2" type="noConversion"/>
  </si>
  <si>
    <t>TCCL-H</t>
    <phoneticPr fontId="2" type="noConversion"/>
  </si>
  <si>
    <t>UDSZ-H</t>
    <phoneticPr fontId="2" type="noConversion"/>
  </si>
  <si>
    <t>UFSZ-H</t>
    <phoneticPr fontId="2" type="noConversion"/>
  </si>
  <si>
    <t>ZZS1506077-1</t>
    <phoneticPr fontId="2" type="noConversion"/>
  </si>
  <si>
    <t>ZZS1506078-1</t>
    <phoneticPr fontId="2" type="noConversion"/>
  </si>
  <si>
    <t>ZZS1506079-1</t>
    <phoneticPr fontId="2" type="noConversion"/>
  </si>
  <si>
    <t>ZZS1506080-1</t>
    <phoneticPr fontId="2" type="noConversion"/>
  </si>
  <si>
    <t>ZZT1506081-1</t>
    <phoneticPr fontId="2" type="noConversion"/>
  </si>
  <si>
    <t>ZZT1506082-1</t>
    <phoneticPr fontId="2" type="noConversion"/>
  </si>
  <si>
    <t>ZZU1506083-1</t>
    <phoneticPr fontId="2" type="noConversion"/>
  </si>
  <si>
    <t>ZZU1506084-1</t>
    <phoneticPr fontId="2" type="noConversion"/>
  </si>
  <si>
    <t>TADZ-H</t>
    <phoneticPr fontId="2" type="noConversion"/>
  </si>
  <si>
    <t>TA1.75DZ(S)-H</t>
    <phoneticPr fontId="2" type="noConversion"/>
  </si>
  <si>
    <t>BZXD15060010</t>
    <phoneticPr fontId="17" type="noConversion"/>
  </si>
  <si>
    <t>TJ278ZZT1506085-1</t>
    <phoneticPr fontId="2" type="noConversion"/>
  </si>
  <si>
    <t>TA1.75CZ(S)-H</t>
  </si>
  <si>
    <t>TC1.75DL-H</t>
  </si>
  <si>
    <t>SDZ-H</t>
    <phoneticPr fontId="2" type="noConversion"/>
  </si>
  <si>
    <t>SDZ-H</t>
    <phoneticPr fontId="2" type="noConversion"/>
  </si>
  <si>
    <t>TACZ-H</t>
    <phoneticPr fontId="2" type="noConversion"/>
  </si>
  <si>
    <t>TACZ-H</t>
    <phoneticPr fontId="2" type="noConversion"/>
  </si>
  <si>
    <t>TCDL-H</t>
    <phoneticPr fontId="2" type="noConversion"/>
  </si>
  <si>
    <t>UDSZ-H</t>
    <phoneticPr fontId="2" type="noConversion"/>
  </si>
  <si>
    <t>UESZ-H</t>
    <phoneticPr fontId="2" type="noConversion"/>
  </si>
  <si>
    <t>ZZS1506086-1</t>
    <phoneticPr fontId="2" type="noConversion"/>
  </si>
  <si>
    <t>ZZS1506087-1</t>
    <phoneticPr fontId="2" type="noConversion"/>
  </si>
  <si>
    <t>ZZT1506088-1</t>
    <phoneticPr fontId="2" type="noConversion"/>
  </si>
  <si>
    <t>ZZT1506089-1</t>
    <phoneticPr fontId="2" type="noConversion"/>
  </si>
  <si>
    <t>ZZT1506090-1</t>
    <phoneticPr fontId="2" type="noConversion"/>
  </si>
  <si>
    <t>ZZT1506091-1</t>
    <phoneticPr fontId="2" type="noConversion"/>
  </si>
  <si>
    <t>ZZU1506092-1</t>
    <phoneticPr fontId="2" type="noConversion"/>
  </si>
  <si>
    <t>ZZU1506093-1</t>
    <phoneticPr fontId="2" type="noConversion"/>
  </si>
  <si>
    <t>BZXD15060011</t>
    <phoneticPr fontId="17" type="noConversion"/>
  </si>
  <si>
    <t>2013年~2014年Y型机领料</t>
    <phoneticPr fontId="2" type="noConversion"/>
  </si>
  <si>
    <t>A=23024    B=23122    C=24122    D=23028    E=24028</t>
    <phoneticPr fontId="2" type="noConversion"/>
  </si>
  <si>
    <r>
      <rPr>
        <b/>
        <sz val="10"/>
        <color indexed="8"/>
        <rFont val="宋体"/>
        <family val="3"/>
        <charset val="134"/>
      </rPr>
      <t>Y的东莞快意</t>
    </r>
    <r>
      <rPr>
        <sz val="10"/>
        <color indexed="8"/>
        <rFont val="宋体"/>
        <family val="3"/>
        <charset val="134"/>
      </rPr>
      <t>特殊110V不开制动器控制板 220V的多加一个接线电缆 2.09.228</t>
    </r>
    <phoneticPr fontId="2" type="noConversion"/>
  </si>
  <si>
    <r>
      <t>N</t>
    </r>
    <r>
      <rPr>
        <sz val="10"/>
        <rFont val="宋体"/>
        <family val="3"/>
        <charset val="134"/>
      </rPr>
      <t>SK的23024改用中国产的1.05.02.256</t>
    </r>
    <phoneticPr fontId="2" type="noConversion"/>
  </si>
  <si>
    <t>料单日期</t>
    <phoneticPr fontId="2" type="noConversion"/>
  </si>
  <si>
    <t>产号</t>
    <phoneticPr fontId="2" type="noConversion"/>
  </si>
  <si>
    <t>客户</t>
    <phoneticPr fontId="2" type="noConversion"/>
  </si>
  <si>
    <t>整机型号</t>
    <phoneticPr fontId="2" type="noConversion"/>
  </si>
  <si>
    <t>数量</t>
    <phoneticPr fontId="2" type="noConversion"/>
  </si>
  <si>
    <t>轴承</t>
    <phoneticPr fontId="2" type="noConversion"/>
  </si>
  <si>
    <t>制动器电压</t>
    <phoneticPr fontId="2" type="noConversion"/>
  </si>
  <si>
    <t>曳引轮</t>
    <phoneticPr fontId="2" type="noConversion"/>
  </si>
  <si>
    <t>曳引轮代码</t>
    <phoneticPr fontId="2" type="noConversion"/>
  </si>
  <si>
    <t>整机领料单号</t>
    <phoneticPr fontId="2" type="noConversion"/>
  </si>
  <si>
    <t>8960</t>
  </si>
  <si>
    <t>广州广日</t>
    <phoneticPr fontId="2" type="noConversion"/>
  </si>
  <si>
    <t>Y1.75BC</t>
    <phoneticPr fontId="2" type="noConversion"/>
  </si>
  <si>
    <t>BNN</t>
    <phoneticPr fontId="2" type="noConversion"/>
  </si>
  <si>
    <r>
      <t>D</t>
    </r>
    <r>
      <rPr>
        <sz val="10"/>
        <rFont val="宋体"/>
        <family val="3"/>
        <charset val="134"/>
      </rPr>
      <t>C110V</t>
    </r>
    <phoneticPr fontId="2" type="noConversion"/>
  </si>
  <si>
    <t>410*6*10*16-3E</t>
    <phoneticPr fontId="2" type="noConversion"/>
  </si>
  <si>
    <t>1.14.091</t>
  </si>
  <si>
    <r>
      <t>XCZZ130100</t>
    </r>
    <r>
      <rPr>
        <sz val="10"/>
        <rFont val="宋体"/>
        <family val="3"/>
        <charset val="134"/>
      </rPr>
      <t>1-1</t>
    </r>
    <phoneticPr fontId="2" type="noConversion"/>
  </si>
  <si>
    <t>5565/5791/6895</t>
    <phoneticPr fontId="2" type="noConversion"/>
  </si>
  <si>
    <t>Y1.0E1</t>
    <phoneticPr fontId="2" type="noConversion"/>
  </si>
  <si>
    <t>DWN</t>
    <phoneticPr fontId="2" type="noConversion"/>
  </si>
  <si>
    <t>480*7*10*16-3G</t>
    <phoneticPr fontId="2" type="noConversion"/>
  </si>
  <si>
    <t>1.15.053</t>
  </si>
  <si>
    <r>
      <t>XCZZ1301002</t>
    </r>
    <r>
      <rPr>
        <sz val="10"/>
        <rFont val="宋体"/>
        <family val="3"/>
        <charset val="134"/>
      </rPr>
      <t>-1</t>
    </r>
    <phoneticPr fontId="2" type="noConversion"/>
  </si>
  <si>
    <t>9667</t>
    <phoneticPr fontId="2" type="noConversion"/>
  </si>
  <si>
    <r>
      <t>XCZZ</t>
    </r>
    <r>
      <rPr>
        <sz val="10"/>
        <rFont val="宋体"/>
        <family val="3"/>
        <charset val="134"/>
      </rPr>
      <t>YY</t>
    </r>
    <r>
      <rPr>
        <sz val="10"/>
        <color indexed="8"/>
        <rFont val="宋体"/>
        <family val="3"/>
        <charset val="134"/>
      </rPr>
      <t>130</t>
    </r>
    <r>
      <rPr>
        <sz val="10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00</t>
    </r>
    <r>
      <rPr>
        <sz val="10"/>
        <rFont val="宋体"/>
        <family val="3"/>
        <charset val="134"/>
      </rPr>
      <t>1-1</t>
    </r>
    <phoneticPr fontId="2" type="noConversion"/>
  </si>
  <si>
    <t>00621</t>
    <phoneticPr fontId="2" type="noConversion"/>
  </si>
  <si>
    <t>许昌富士通电梯有限公司</t>
    <phoneticPr fontId="2" type="noConversion"/>
  </si>
  <si>
    <t>Y4.0B2</t>
    <phoneticPr fontId="2" type="noConversion"/>
  </si>
  <si>
    <t>CWW</t>
    <phoneticPr fontId="2" type="noConversion"/>
  </si>
  <si>
    <t>AC220V</t>
    <phoneticPr fontId="2" type="noConversion"/>
  </si>
  <si>
    <t>480*10*10*14-3F(F)</t>
    <phoneticPr fontId="2" type="noConversion"/>
  </si>
  <si>
    <t>1.14.194</t>
  </si>
  <si>
    <r>
      <t>XCZZ</t>
    </r>
    <r>
      <rPr>
        <sz val="10"/>
        <rFont val="宋体"/>
        <family val="3"/>
        <charset val="134"/>
      </rPr>
      <t>YY</t>
    </r>
    <r>
      <rPr>
        <sz val="10"/>
        <color indexed="8"/>
        <rFont val="宋体"/>
        <family val="3"/>
        <charset val="134"/>
      </rPr>
      <t>130</t>
    </r>
    <r>
      <rPr>
        <sz val="10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00</t>
    </r>
    <r>
      <rPr>
        <sz val="10"/>
        <rFont val="宋体"/>
        <family val="3"/>
        <charset val="134"/>
      </rPr>
      <t>2-1</t>
    </r>
    <phoneticPr fontId="2" type="noConversion"/>
  </si>
  <si>
    <t>00618</t>
  </si>
  <si>
    <t>重庆迈高</t>
    <phoneticPr fontId="2" type="noConversion"/>
  </si>
  <si>
    <t>Y2.5B2</t>
    <phoneticPr fontId="2" type="noConversion"/>
  </si>
  <si>
    <t>DC220V</t>
    <phoneticPr fontId="2" type="noConversion"/>
  </si>
  <si>
    <t>410*10*10*14-3F(A)</t>
    <phoneticPr fontId="2" type="noConversion"/>
  </si>
  <si>
    <t>1.14.056</t>
  </si>
  <si>
    <t>XCZZYY1302003-1</t>
    <phoneticPr fontId="2" type="noConversion"/>
  </si>
  <si>
    <t>00865</t>
    <phoneticPr fontId="2" type="noConversion"/>
  </si>
  <si>
    <t>苏州法奥</t>
    <phoneticPr fontId="2" type="noConversion"/>
  </si>
  <si>
    <t>Y3.0A3</t>
    <phoneticPr fontId="2" type="noConversion"/>
  </si>
  <si>
    <t>AWW</t>
    <phoneticPr fontId="2" type="noConversion"/>
  </si>
  <si>
    <t>DC110V</t>
    <phoneticPr fontId="2" type="noConversion"/>
  </si>
  <si>
    <t>DC110V</t>
    <phoneticPr fontId="2" type="noConversion"/>
  </si>
  <si>
    <t>480*5*10*16-3J</t>
    <phoneticPr fontId="2" type="noConversion"/>
  </si>
  <si>
    <t>1.14.189</t>
    <phoneticPr fontId="2" type="noConversion"/>
  </si>
  <si>
    <r>
      <t>XCZZYY130</t>
    </r>
    <r>
      <rPr>
        <sz val="10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00</t>
    </r>
    <r>
      <rPr>
        <sz val="10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</si>
  <si>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00953</t>
  </si>
  <si>
    <t>沃克斯电梯</t>
    <phoneticPr fontId="2" type="noConversion"/>
  </si>
  <si>
    <t>Y2.5B3</t>
    <phoneticPr fontId="2" type="noConversion"/>
  </si>
  <si>
    <t>410*6*10*16-3C</t>
    <phoneticPr fontId="2" type="noConversion"/>
  </si>
  <si>
    <t>1.14.059</t>
    <phoneticPr fontId="2" type="noConversion"/>
  </si>
  <si>
    <r>
      <t>XCZZYY130300</t>
    </r>
    <r>
      <rPr>
        <sz val="10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</si>
  <si>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00954</t>
  </si>
  <si>
    <t>苏州帝奥</t>
    <phoneticPr fontId="2" type="noConversion"/>
  </si>
  <si>
    <t>Y1.75F3</t>
    <phoneticPr fontId="2" type="noConversion"/>
  </si>
  <si>
    <t>DWW</t>
    <phoneticPr fontId="2" type="noConversion"/>
  </si>
  <si>
    <t>DC110V</t>
    <phoneticPr fontId="2" type="noConversion"/>
  </si>
  <si>
    <t>480*8*12*18-3D</t>
    <phoneticPr fontId="2" type="noConversion"/>
  </si>
  <si>
    <t>1.15.050</t>
  </si>
  <si>
    <r>
      <t>XCZZYY130300</t>
    </r>
    <r>
      <rPr>
        <sz val="10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</si>
  <si>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00187/00212</t>
    <phoneticPr fontId="2" type="noConversion"/>
  </si>
  <si>
    <t>广州广日</t>
    <phoneticPr fontId="2" type="noConversion"/>
  </si>
  <si>
    <t>Y1.75E1</t>
    <phoneticPr fontId="2" type="noConversion"/>
  </si>
  <si>
    <t>DWN</t>
    <phoneticPr fontId="2" type="noConversion"/>
  </si>
  <si>
    <t>480*7*10*16-3G</t>
    <phoneticPr fontId="2" type="noConversion"/>
  </si>
  <si>
    <r>
      <t>XCZZYY130300</t>
    </r>
    <r>
      <rPr>
        <sz val="10"/>
        <rFont val="宋体"/>
        <family val="3"/>
        <charset val="134"/>
      </rPr>
      <t>4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</si>
  <si>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01076</t>
  </si>
  <si>
    <t>青岛建秋西门子</t>
  </si>
  <si>
    <t>Y3.0B3</t>
    <phoneticPr fontId="2" type="noConversion"/>
  </si>
  <si>
    <t>AWW</t>
    <phoneticPr fontId="2" type="noConversion"/>
  </si>
  <si>
    <t>AC220V</t>
    <phoneticPr fontId="2" type="noConversion"/>
  </si>
  <si>
    <t>480*6*10*16-3J</t>
    <phoneticPr fontId="2" type="noConversion"/>
  </si>
  <si>
    <r>
      <t>1.14.</t>
    </r>
    <r>
      <rPr>
        <sz val="10"/>
        <rFont val="宋体"/>
        <family val="3"/>
        <charset val="134"/>
      </rPr>
      <t>190</t>
    </r>
    <phoneticPr fontId="2" type="noConversion"/>
  </si>
  <si>
    <r>
      <t>XCZZYY130300</t>
    </r>
    <r>
      <rPr>
        <sz val="10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</si>
  <si>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00442/00458</t>
    <phoneticPr fontId="2" type="noConversion"/>
  </si>
  <si>
    <r>
      <t>XCZZYY130300</t>
    </r>
    <r>
      <rPr>
        <sz val="10"/>
        <rFont val="宋体"/>
        <family val="3"/>
        <charset val="134"/>
      </rPr>
      <t>6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</si>
  <si>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QB130308</t>
  </si>
  <si>
    <t>康力电梯</t>
    <phoneticPr fontId="2" type="noConversion"/>
  </si>
  <si>
    <t>Y3.0C1</t>
    <phoneticPr fontId="2" type="noConversion"/>
  </si>
  <si>
    <t>CWW</t>
    <phoneticPr fontId="2" type="noConversion"/>
  </si>
  <si>
    <t>410*12*10*14-3F(A)</t>
    <phoneticPr fontId="2" type="noConversion"/>
  </si>
  <si>
    <t>1.14.055</t>
  </si>
  <si>
    <r>
      <t>XCZZYY130300</t>
    </r>
    <r>
      <rPr>
        <sz val="10"/>
        <rFont val="宋体"/>
        <family val="3"/>
        <charset val="134"/>
      </rPr>
      <t>7</t>
    </r>
    <r>
      <rPr>
        <sz val="10"/>
        <color indexed="8"/>
        <rFont val="宋体"/>
        <family val="3"/>
        <charset val="134"/>
      </rPr>
      <t>-1</t>
    </r>
    <phoneticPr fontId="2" type="noConversion"/>
  </si>
  <si>
    <t>01212</t>
  </si>
  <si>
    <t>珠江中富</t>
    <phoneticPr fontId="2" type="noConversion"/>
  </si>
  <si>
    <t>Y1.0E2</t>
    <phoneticPr fontId="2" type="noConversion"/>
  </si>
  <si>
    <t>EWW</t>
    <phoneticPr fontId="2" type="noConversion"/>
  </si>
  <si>
    <t>480*10*12*15-3F(C)</t>
    <phoneticPr fontId="2" type="noConversion"/>
  </si>
  <si>
    <t>1.15.046</t>
  </si>
  <si>
    <t>XCZZYY1303008-1</t>
    <phoneticPr fontId="2" type="noConversion"/>
  </si>
  <si>
    <t>01205</t>
  </si>
  <si>
    <t>东莞快意</t>
    <phoneticPr fontId="2" type="noConversion"/>
  </si>
  <si>
    <t>东莞快意</t>
    <phoneticPr fontId="2" type="noConversion"/>
  </si>
  <si>
    <t>DNN</t>
    <phoneticPr fontId="2" type="noConversion"/>
  </si>
  <si>
    <t>480*7*12*18-3L</t>
    <phoneticPr fontId="2" type="noConversion"/>
  </si>
  <si>
    <t>1.15.148</t>
  </si>
  <si>
    <t>XCZZYY1303009-1</t>
    <phoneticPr fontId="2" type="noConversion"/>
  </si>
  <si>
    <t>01294</t>
  </si>
  <si>
    <t>浙江怡达</t>
    <phoneticPr fontId="2" type="noConversion"/>
  </si>
  <si>
    <t>Y2.5B3</t>
    <phoneticPr fontId="2" type="noConversion"/>
  </si>
  <si>
    <t>410*6*10*16-3C</t>
    <phoneticPr fontId="2" type="noConversion"/>
  </si>
  <si>
    <t>1.14.059</t>
    <phoneticPr fontId="2" type="noConversion"/>
  </si>
  <si>
    <t>XCZZYY1303010-1</t>
    <phoneticPr fontId="2" type="noConversion"/>
  </si>
  <si>
    <t>00054</t>
  </si>
  <si>
    <t>Y1.0E1</t>
    <phoneticPr fontId="2" type="noConversion"/>
  </si>
  <si>
    <t>XCZZYY1303011-1</t>
    <phoneticPr fontId="2" type="noConversion"/>
  </si>
  <si>
    <t>00412/3081</t>
    <phoneticPr fontId="2" type="noConversion"/>
  </si>
  <si>
    <t>Y2.5B1</t>
    <phoneticPr fontId="2" type="noConversion"/>
  </si>
  <si>
    <t>BNN</t>
    <phoneticPr fontId="2" type="noConversion"/>
  </si>
  <si>
    <t>410*5*10*16-3E</t>
    <phoneticPr fontId="2" type="noConversion"/>
  </si>
  <si>
    <t>1.14.090</t>
  </si>
  <si>
    <t>XCZZYY1303012-1</t>
    <phoneticPr fontId="2" type="noConversion"/>
  </si>
  <si>
    <t>00037/00604</t>
    <phoneticPr fontId="2" type="noConversion"/>
  </si>
  <si>
    <t>XCZZYY1304001-1</t>
    <phoneticPr fontId="2" type="noConversion"/>
  </si>
  <si>
    <t>01317</t>
  </si>
  <si>
    <t>广州永日</t>
    <phoneticPr fontId="2" type="noConversion"/>
  </si>
  <si>
    <t>Y1.5E1</t>
    <phoneticPr fontId="2" type="noConversion"/>
  </si>
  <si>
    <t>480*6*12*18-3</t>
    <phoneticPr fontId="2" type="noConversion"/>
  </si>
  <si>
    <t>1.15.003</t>
  </si>
  <si>
    <t>XCZZYY1304002-1</t>
    <phoneticPr fontId="2" type="noConversion"/>
  </si>
  <si>
    <t>XCZZYY1304003-1</t>
    <phoneticPr fontId="2" type="noConversion"/>
  </si>
  <si>
    <t>01188</t>
    <phoneticPr fontId="2" type="noConversion"/>
  </si>
  <si>
    <t>HTS Elevadores Ltda</t>
    <phoneticPr fontId="2" type="noConversion"/>
  </si>
  <si>
    <t>Y1.0F1</t>
    <phoneticPr fontId="2" type="noConversion"/>
  </si>
  <si>
    <t>ENN</t>
    <phoneticPr fontId="2" type="noConversion"/>
  </si>
  <si>
    <t>ENN</t>
    <phoneticPr fontId="2" type="noConversion"/>
  </si>
  <si>
    <t>XCZZYY1304004-1</t>
    <phoneticPr fontId="2" type="noConversion"/>
  </si>
  <si>
    <t>00271\411\413</t>
    <phoneticPr fontId="2" type="noConversion"/>
  </si>
  <si>
    <r>
      <t>DWN</t>
    </r>
    <r>
      <rPr>
        <sz val="10"/>
        <rFont val="宋体"/>
        <family val="3"/>
        <charset val="134"/>
      </rPr>
      <t>(2)\ENN(1)</t>
    </r>
    <phoneticPr fontId="2" type="noConversion"/>
  </si>
  <si>
    <r>
      <t>XCZZYY130400</t>
    </r>
    <r>
      <rPr>
        <sz val="10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-</t>
    </r>
    <r>
      <rPr>
        <sz val="10"/>
        <rFont val="宋体"/>
        <family val="3"/>
        <charset val="134"/>
      </rPr>
      <t>1</t>
    </r>
    <phoneticPr fontId="2" type="noConversion"/>
  </si>
  <si>
    <t>00699</t>
    <phoneticPr fontId="2" type="noConversion"/>
  </si>
  <si>
    <t>康力</t>
    <phoneticPr fontId="2" type="noConversion"/>
  </si>
  <si>
    <t>Y2.5C2-H</t>
    <phoneticPr fontId="2" type="noConversion"/>
  </si>
  <si>
    <r>
      <t>XCZZYY130400</t>
    </r>
    <r>
      <rPr>
        <sz val="10"/>
        <rFont val="宋体"/>
        <family val="3"/>
        <charset val="134"/>
      </rPr>
      <t>6</t>
    </r>
    <r>
      <rPr>
        <sz val="10"/>
        <color indexed="8"/>
        <rFont val="宋体"/>
        <family val="3"/>
        <charset val="134"/>
      </rPr>
      <t>-</t>
    </r>
    <r>
      <rPr>
        <sz val="10"/>
        <rFont val="宋体"/>
        <family val="3"/>
        <charset val="134"/>
      </rPr>
      <t>1</t>
    </r>
    <phoneticPr fontId="2" type="noConversion"/>
  </si>
  <si>
    <t>01524</t>
    <phoneticPr fontId="2" type="noConversion"/>
  </si>
  <si>
    <t>广东联合</t>
    <phoneticPr fontId="2" type="noConversion"/>
  </si>
  <si>
    <t>Y1.0E1-N</t>
    <phoneticPr fontId="2" type="noConversion"/>
  </si>
  <si>
    <t>EWW</t>
    <phoneticPr fontId="2" type="noConversion"/>
  </si>
  <si>
    <t>480*7*10*16-3G</t>
    <phoneticPr fontId="2" type="noConversion"/>
  </si>
  <si>
    <t>XCZZYY1304007-1</t>
    <phoneticPr fontId="2" type="noConversion"/>
  </si>
  <si>
    <t>00569</t>
    <phoneticPr fontId="2" type="noConversion"/>
  </si>
  <si>
    <t>广州广日</t>
    <phoneticPr fontId="2" type="noConversion"/>
  </si>
  <si>
    <t>ENN</t>
    <phoneticPr fontId="2" type="noConversion"/>
  </si>
  <si>
    <t>XCZZYY1304008-1</t>
    <phoneticPr fontId="2" type="noConversion"/>
  </si>
  <si>
    <t>01072/01234</t>
    <phoneticPr fontId="2" type="noConversion"/>
  </si>
  <si>
    <t>Y2.5B1-N</t>
    <phoneticPr fontId="2" type="noConversion"/>
  </si>
  <si>
    <t>BNN</t>
    <phoneticPr fontId="2" type="noConversion"/>
  </si>
  <si>
    <t>410*5*10*16-3E</t>
    <phoneticPr fontId="2" type="noConversion"/>
  </si>
  <si>
    <t>XCZZYY1304009-1</t>
    <phoneticPr fontId="2" type="noConversion"/>
  </si>
  <si>
    <t>01011</t>
    <phoneticPr fontId="2" type="noConversion"/>
  </si>
  <si>
    <t>Y1.75D1-N</t>
    <phoneticPr fontId="2" type="noConversion"/>
  </si>
  <si>
    <t>DWN</t>
    <phoneticPr fontId="2" type="noConversion"/>
  </si>
  <si>
    <t>XCZZYY1304010-1</t>
    <phoneticPr fontId="2" type="noConversion"/>
  </si>
  <si>
    <t>00537</t>
    <phoneticPr fontId="2" type="noConversion"/>
  </si>
  <si>
    <t>XCZZYY1304011-1</t>
    <phoneticPr fontId="2" type="noConversion"/>
  </si>
  <si>
    <t>00039/00268</t>
    <phoneticPr fontId="2" type="noConversion"/>
  </si>
  <si>
    <t>Y1.75BC-N</t>
    <phoneticPr fontId="2" type="noConversion"/>
  </si>
  <si>
    <t>410*6*10*16-3E</t>
    <phoneticPr fontId="2" type="noConversion"/>
  </si>
  <si>
    <t>XCZZYY1304012-1</t>
    <phoneticPr fontId="2" type="noConversion"/>
  </si>
  <si>
    <t>00744</t>
    <phoneticPr fontId="2" type="noConversion"/>
  </si>
  <si>
    <t>XCZZYY1304013-1</t>
    <phoneticPr fontId="2" type="noConversion"/>
  </si>
  <si>
    <t>01674</t>
  </si>
  <si>
    <t>康力</t>
    <phoneticPr fontId="2" type="noConversion"/>
  </si>
  <si>
    <t>Y1.0E2-H</t>
    <phoneticPr fontId="2" type="noConversion"/>
  </si>
  <si>
    <t>AC220V</t>
    <phoneticPr fontId="2" type="noConversion"/>
  </si>
  <si>
    <t>480*10*12*15-3F(C)</t>
    <phoneticPr fontId="2" type="noConversion"/>
  </si>
  <si>
    <t>XCZZYY1304014-1</t>
    <phoneticPr fontId="2" type="noConversion"/>
  </si>
  <si>
    <t>01364/01365</t>
    <phoneticPr fontId="2" type="noConversion"/>
  </si>
  <si>
    <t>Y3.0C2-H</t>
    <phoneticPr fontId="2" type="noConversion"/>
  </si>
  <si>
    <t>Y3.0C2-H</t>
    <phoneticPr fontId="2" type="noConversion"/>
  </si>
  <si>
    <t>480*12*10*14-3F(R)</t>
    <phoneticPr fontId="2" type="noConversion"/>
  </si>
  <si>
    <t>1.15.162</t>
  </si>
  <si>
    <t>XCZZYY1304015-1</t>
    <phoneticPr fontId="2" type="noConversion"/>
  </si>
  <si>
    <t>01366/01365</t>
    <phoneticPr fontId="2" type="noConversion"/>
  </si>
  <si>
    <t>XCZZYY1304016-1</t>
    <phoneticPr fontId="2" type="noConversion"/>
  </si>
  <si>
    <t>预投</t>
    <phoneticPr fontId="2" type="noConversion"/>
  </si>
  <si>
    <r>
      <t>U</t>
    </r>
    <r>
      <rPr>
        <sz val="10"/>
        <rFont val="宋体"/>
        <family val="3"/>
        <charset val="134"/>
      </rPr>
      <t>10ES-H</t>
    </r>
    <phoneticPr fontId="2" type="noConversion"/>
  </si>
  <si>
    <r>
      <t>M</t>
    </r>
    <r>
      <rPr>
        <sz val="10"/>
        <rFont val="宋体"/>
        <family val="3"/>
        <charset val="134"/>
      </rPr>
      <t>M</t>
    </r>
    <phoneticPr fontId="2" type="noConversion"/>
  </si>
  <si>
    <t>480*7*12*18</t>
    <phoneticPr fontId="2" type="noConversion"/>
  </si>
  <si>
    <t>XCZZYY1304018-1</t>
    <phoneticPr fontId="2" type="noConversion"/>
  </si>
  <si>
    <t>01365/01367</t>
    <phoneticPr fontId="2" type="noConversion"/>
  </si>
  <si>
    <t>XCZZYY1304017-1</t>
    <phoneticPr fontId="2" type="noConversion"/>
  </si>
  <si>
    <t>01839</t>
  </si>
  <si>
    <t>Y1.75D3-H</t>
    <phoneticPr fontId="2" type="noConversion"/>
  </si>
  <si>
    <t>ANN</t>
    <phoneticPr fontId="2" type="noConversion"/>
  </si>
  <si>
    <t>410*7*10*16-3Q</t>
    <phoneticPr fontId="2" type="noConversion"/>
  </si>
  <si>
    <r>
      <t>1</t>
    </r>
    <r>
      <rPr>
        <sz val="10"/>
        <rFont val="宋体"/>
        <family val="3"/>
        <charset val="134"/>
      </rPr>
      <t>.14.293</t>
    </r>
    <phoneticPr fontId="2" type="noConversion"/>
  </si>
  <si>
    <r>
      <t>XCZZYY130401</t>
    </r>
    <r>
      <rPr>
        <sz val="10"/>
        <rFont val="宋体"/>
        <family val="3"/>
        <charset val="134"/>
      </rPr>
      <t>9-1</t>
    </r>
    <phoneticPr fontId="2" type="noConversion"/>
  </si>
  <si>
    <t>01925</t>
  </si>
  <si>
    <t>东莞快意</t>
    <phoneticPr fontId="2" type="noConversion"/>
  </si>
  <si>
    <t>Y1.75E3-H</t>
    <phoneticPr fontId="2" type="noConversion"/>
  </si>
  <si>
    <t>CNN</t>
    <phoneticPr fontId="2" type="noConversion"/>
  </si>
  <si>
    <t>DC110V</t>
    <phoneticPr fontId="2" type="noConversion"/>
  </si>
  <si>
    <t>410*8*10*16-3Q</t>
    <phoneticPr fontId="2" type="noConversion"/>
  </si>
  <si>
    <r>
      <t>1</t>
    </r>
    <r>
      <rPr>
        <sz val="10"/>
        <rFont val="宋体"/>
        <family val="3"/>
        <charset val="134"/>
      </rPr>
      <t>.14.294</t>
    </r>
    <r>
      <rPr>
        <sz val="10"/>
        <color indexed="8"/>
        <rFont val="宋体"/>
        <family val="3"/>
        <charset val="134"/>
      </rPr>
      <t/>
    </r>
  </si>
  <si>
    <t>XCZZYY1304020-1</t>
    <phoneticPr fontId="2" type="noConversion"/>
  </si>
  <si>
    <t>01840</t>
  </si>
  <si>
    <t>Y1.6F3-H</t>
    <phoneticPr fontId="2" type="noConversion"/>
  </si>
  <si>
    <t>DNN</t>
    <phoneticPr fontId="2" type="noConversion"/>
  </si>
  <si>
    <t>480*7*12*18-3L</t>
    <phoneticPr fontId="2" type="noConversion"/>
  </si>
  <si>
    <t>XCZZYY1304021-1</t>
    <phoneticPr fontId="2" type="noConversion"/>
  </si>
  <si>
    <t>01229</t>
  </si>
  <si>
    <t>广州广日</t>
    <phoneticPr fontId="2" type="noConversion"/>
  </si>
  <si>
    <t>Y2.5B1-N</t>
    <phoneticPr fontId="2" type="noConversion"/>
  </si>
  <si>
    <t>BNN</t>
    <phoneticPr fontId="2" type="noConversion"/>
  </si>
  <si>
    <t>410*5*10*16-3E</t>
    <phoneticPr fontId="2" type="noConversion"/>
  </si>
  <si>
    <t>XCZZYY1304022-1</t>
    <phoneticPr fontId="2" type="noConversion"/>
  </si>
  <si>
    <t>XCZZYY1304023-1</t>
    <phoneticPr fontId="2" type="noConversion"/>
  </si>
  <si>
    <t>00889</t>
  </si>
  <si>
    <t>Y2.0D1-N</t>
    <phoneticPr fontId="2" type="noConversion"/>
  </si>
  <si>
    <t>DWN</t>
    <phoneticPr fontId="2" type="noConversion"/>
  </si>
  <si>
    <t>480*7*10*16-3G</t>
    <phoneticPr fontId="2" type="noConversion"/>
  </si>
  <si>
    <t>XCZZYY1304024-1</t>
    <phoneticPr fontId="2" type="noConversion"/>
  </si>
  <si>
    <t>01231</t>
    <phoneticPr fontId="2" type="noConversion"/>
  </si>
  <si>
    <t>Y2.5D1-N</t>
    <phoneticPr fontId="2" type="noConversion"/>
  </si>
  <si>
    <t>ENN</t>
    <phoneticPr fontId="2" type="noConversion"/>
  </si>
  <si>
    <t>480*14*10*15-3F(D)</t>
    <phoneticPr fontId="2" type="noConversion"/>
  </si>
  <si>
    <t>1.15.055</t>
    <phoneticPr fontId="2" type="noConversion"/>
  </si>
  <si>
    <t>XCZZYY1304025-1</t>
    <phoneticPr fontId="2" type="noConversion"/>
  </si>
  <si>
    <t>01365/01368</t>
    <phoneticPr fontId="2" type="noConversion"/>
  </si>
  <si>
    <t>康力</t>
    <phoneticPr fontId="2" type="noConversion"/>
  </si>
  <si>
    <t>Y3.0C2-H</t>
    <phoneticPr fontId="2" type="noConversion"/>
  </si>
  <si>
    <t>EWW</t>
    <phoneticPr fontId="2" type="noConversion"/>
  </si>
  <si>
    <t>AC220V</t>
    <phoneticPr fontId="2" type="noConversion"/>
  </si>
  <si>
    <t>480*12*10*14-3F(R)</t>
    <phoneticPr fontId="2" type="noConversion"/>
  </si>
  <si>
    <t>XCZZYY1304026-1</t>
    <phoneticPr fontId="2" type="noConversion"/>
  </si>
  <si>
    <t>02188</t>
  </si>
  <si>
    <t>DNN</t>
  </si>
  <si>
    <t>XCZZYY1304027-1</t>
    <phoneticPr fontId="2" type="noConversion"/>
  </si>
  <si>
    <t>01972</t>
    <phoneticPr fontId="2" type="noConversion"/>
  </si>
  <si>
    <t>广州永日</t>
    <phoneticPr fontId="2" type="noConversion"/>
  </si>
  <si>
    <t>Y1.5E1-H</t>
    <phoneticPr fontId="2" type="noConversion"/>
  </si>
  <si>
    <t>480*6*12*18-3</t>
    <phoneticPr fontId="2" type="noConversion"/>
  </si>
  <si>
    <t>XCZZYY1304028-1</t>
    <phoneticPr fontId="2" type="noConversion"/>
  </si>
  <si>
    <t>01369</t>
  </si>
  <si>
    <t>XCZZYY1304029-1</t>
    <phoneticPr fontId="2" type="noConversion"/>
  </si>
  <si>
    <t>02180</t>
  </si>
  <si>
    <t>Y1.0E1-H</t>
    <phoneticPr fontId="2" type="noConversion"/>
  </si>
  <si>
    <t>XCZZYY1304030-1</t>
    <phoneticPr fontId="2" type="noConversion"/>
  </si>
  <si>
    <t>02189</t>
  </si>
  <si>
    <t>广州广日</t>
    <phoneticPr fontId="2" type="noConversion"/>
  </si>
  <si>
    <t>Y1.75D1-N</t>
  </si>
  <si>
    <t>DNN</t>
    <phoneticPr fontId="2" type="noConversion"/>
  </si>
  <si>
    <t>DC110V</t>
    <phoneticPr fontId="2" type="noConversion"/>
  </si>
  <si>
    <t>480*7*10*16-3G</t>
    <phoneticPr fontId="2" type="noConversion"/>
  </si>
  <si>
    <t>XCZZYY1304031-1</t>
    <phoneticPr fontId="2" type="noConversion"/>
  </si>
  <si>
    <t>用QW110826-12主机更换编码器连接轴、编码器、制动器、曳引轮，提供原点值</t>
    <phoneticPr fontId="2" type="noConversion"/>
  </si>
  <si>
    <t>Y2.0D1-N</t>
    <phoneticPr fontId="2" type="noConversion"/>
  </si>
  <si>
    <r>
      <t>E</t>
    </r>
    <r>
      <rPr>
        <sz val="10"/>
        <rFont val="宋体"/>
        <family val="3"/>
        <charset val="134"/>
      </rPr>
      <t>NN</t>
    </r>
    <phoneticPr fontId="2" type="noConversion"/>
  </si>
  <si>
    <t>XCZZYY1304032-1</t>
    <phoneticPr fontId="2" type="noConversion"/>
  </si>
  <si>
    <t>00907</t>
  </si>
  <si>
    <t>Y1.75E1-N</t>
    <phoneticPr fontId="2" type="noConversion"/>
  </si>
  <si>
    <t>XCZZYY1304033-1</t>
    <phoneticPr fontId="2" type="noConversion"/>
  </si>
  <si>
    <t>BLM-OT45D60V1.0</t>
  </si>
  <si>
    <t>TA</t>
    <phoneticPr fontId="2" type="noConversion"/>
  </si>
  <si>
    <t>∮600*5*∮13*20</t>
    <phoneticPr fontId="2" type="noConversion"/>
  </si>
  <si>
    <t>XCZZYY1304038-1</t>
    <phoneticPr fontId="2" type="noConversion"/>
  </si>
  <si>
    <t>02211</t>
  </si>
  <si>
    <t>东莞快意</t>
    <phoneticPr fontId="2" type="noConversion"/>
  </si>
  <si>
    <t>Y2.5BC3-H</t>
    <phoneticPr fontId="2" type="noConversion"/>
  </si>
  <si>
    <r>
      <t>A</t>
    </r>
    <r>
      <rPr>
        <sz val="10"/>
        <rFont val="宋体"/>
        <family val="3"/>
        <charset val="134"/>
      </rPr>
      <t>NN</t>
    </r>
    <phoneticPr fontId="2" type="noConversion"/>
  </si>
  <si>
    <r>
      <t>410*6*10*16</t>
    </r>
    <r>
      <rPr>
        <sz val="10"/>
        <rFont val="宋体"/>
        <family val="3"/>
        <charset val="134"/>
      </rPr>
      <t>-3R</t>
    </r>
    <phoneticPr fontId="2" type="noConversion"/>
  </si>
  <si>
    <t>XCZZYY1304034-1</t>
    <phoneticPr fontId="2" type="noConversion"/>
  </si>
  <si>
    <t>XCZZYY1304035-1</t>
    <phoneticPr fontId="2" type="noConversion"/>
  </si>
  <si>
    <t>01232</t>
  </si>
  <si>
    <t>Y2.5B1-N</t>
    <phoneticPr fontId="2" type="noConversion"/>
  </si>
  <si>
    <t>CNN</t>
    <phoneticPr fontId="2" type="noConversion"/>
  </si>
  <si>
    <t>410*5*10*16-3E</t>
    <phoneticPr fontId="2" type="noConversion"/>
  </si>
  <si>
    <t>XCZZYY1304036-1\-2</t>
    <phoneticPr fontId="2" type="noConversion"/>
  </si>
  <si>
    <t>10134</t>
  </si>
  <si>
    <t>Y1.75BC-N</t>
    <phoneticPr fontId="2" type="noConversion"/>
  </si>
  <si>
    <t>BNN</t>
    <phoneticPr fontId="2" type="noConversion"/>
  </si>
  <si>
    <t>410*6*10*16-3E</t>
    <phoneticPr fontId="2" type="noConversion"/>
  </si>
  <si>
    <t>XCZZYY1304037-1</t>
    <phoneticPr fontId="2" type="noConversion"/>
  </si>
  <si>
    <t>02049</t>
  </si>
  <si>
    <t>浙江西尼</t>
    <phoneticPr fontId="2" type="noConversion"/>
  </si>
  <si>
    <t>Y2.5A2-H</t>
    <phoneticPr fontId="2" type="noConversion"/>
  </si>
  <si>
    <t>CWW</t>
    <phoneticPr fontId="2" type="noConversion"/>
  </si>
  <si>
    <t>AC220V</t>
    <phoneticPr fontId="2" type="noConversion"/>
  </si>
  <si>
    <t>410*8*10*14-3F(A)</t>
    <phoneticPr fontId="2" type="noConversion"/>
  </si>
  <si>
    <t>1.14.057</t>
  </si>
  <si>
    <t>XCZZYY1304039-1</t>
    <phoneticPr fontId="2" type="noConversion"/>
  </si>
  <si>
    <t>02048</t>
  </si>
  <si>
    <t>浙江西尼</t>
    <phoneticPr fontId="2" type="noConversion"/>
  </si>
  <si>
    <t>Y2.5B2-H</t>
    <phoneticPr fontId="2" type="noConversion"/>
  </si>
  <si>
    <t>Y2.5B2-H</t>
    <phoneticPr fontId="2" type="noConversion"/>
  </si>
  <si>
    <t>CWW</t>
    <phoneticPr fontId="2" type="noConversion"/>
  </si>
  <si>
    <t>410*10*10*14-3F(A)</t>
    <phoneticPr fontId="2" type="noConversion"/>
  </si>
  <si>
    <t>XCZZYY1304040-1</t>
    <phoneticPr fontId="2" type="noConversion"/>
  </si>
  <si>
    <t>01954</t>
  </si>
  <si>
    <t>浙江怡达</t>
    <phoneticPr fontId="2" type="noConversion"/>
  </si>
  <si>
    <t>Y2.5B3-H</t>
    <phoneticPr fontId="2" type="noConversion"/>
  </si>
  <si>
    <t>AWW</t>
    <phoneticPr fontId="2" type="noConversion"/>
  </si>
  <si>
    <t>410*6*10*16-3C</t>
    <phoneticPr fontId="2" type="noConversion"/>
  </si>
  <si>
    <t>1.14.059</t>
    <phoneticPr fontId="2" type="noConversion"/>
  </si>
  <si>
    <t>XCZZYY1304041-1</t>
    <phoneticPr fontId="2" type="noConversion"/>
  </si>
  <si>
    <t>XCZZYY1304042-1</t>
    <phoneticPr fontId="2" type="noConversion"/>
  </si>
  <si>
    <t>02487</t>
  </si>
  <si>
    <t>苏州铃木</t>
    <phoneticPr fontId="2" type="noConversion"/>
  </si>
  <si>
    <t>Y1.6E2-H</t>
    <phoneticPr fontId="2" type="noConversion"/>
  </si>
  <si>
    <t>EWW</t>
    <phoneticPr fontId="2" type="noConversion"/>
  </si>
  <si>
    <t>AC220V</t>
    <phoneticPr fontId="2" type="noConversion"/>
  </si>
  <si>
    <t>480*10*12*15-3F(C)</t>
    <phoneticPr fontId="2" type="noConversion"/>
  </si>
  <si>
    <t>XCZZYY1304043-1</t>
    <phoneticPr fontId="2" type="noConversion"/>
  </si>
  <si>
    <t>02437/01954</t>
    <phoneticPr fontId="2" type="noConversion"/>
  </si>
  <si>
    <t>东莞快意/浙江怡达</t>
    <phoneticPr fontId="2" type="noConversion"/>
  </si>
  <si>
    <t>Y2.5B3-H</t>
    <phoneticPr fontId="2" type="noConversion"/>
  </si>
  <si>
    <t>4-ANN/1-AWW</t>
    <phoneticPr fontId="2" type="noConversion"/>
  </si>
  <si>
    <t>4-DC110V /1-AC220V</t>
    <phoneticPr fontId="2" type="noConversion"/>
  </si>
  <si>
    <t>4-410*7*10*16-3Q/ 1-410*6*10*16-3C</t>
    <phoneticPr fontId="2" type="noConversion"/>
  </si>
  <si>
    <r>
      <t>1</t>
    </r>
    <r>
      <rPr>
        <sz val="10"/>
        <rFont val="宋体"/>
        <family val="3"/>
        <charset val="134"/>
      </rPr>
      <t>.14.293</t>
    </r>
    <r>
      <rPr>
        <sz val="10"/>
        <color indexed="8"/>
        <rFont val="宋体"/>
        <family val="3"/>
        <charset val="134"/>
      </rPr>
      <t>/1.14.059</t>
    </r>
    <phoneticPr fontId="2" type="noConversion"/>
  </si>
  <si>
    <t>XCZZYY1304044-1</t>
    <phoneticPr fontId="2" type="noConversion"/>
  </si>
  <si>
    <t>01954/01953</t>
    <phoneticPr fontId="2" type="noConversion"/>
  </si>
  <si>
    <t>浙江怡达</t>
    <phoneticPr fontId="2" type="noConversion"/>
  </si>
  <si>
    <t>AWW-2/ANN-3</t>
    <phoneticPr fontId="2" type="noConversion"/>
  </si>
  <si>
    <t>410*6*10*16-3C</t>
    <phoneticPr fontId="2" type="noConversion"/>
  </si>
  <si>
    <t>1.14.059</t>
    <phoneticPr fontId="2" type="noConversion"/>
  </si>
  <si>
    <t>XCZZYY1304045-1</t>
    <phoneticPr fontId="2" type="noConversion"/>
  </si>
  <si>
    <t>QB130407</t>
    <phoneticPr fontId="2" type="noConversion"/>
  </si>
  <si>
    <t>康力电梯</t>
    <phoneticPr fontId="2" type="noConversion"/>
  </si>
  <si>
    <t>Y3.0C1-H</t>
    <phoneticPr fontId="2" type="noConversion"/>
  </si>
  <si>
    <t>CWW</t>
    <phoneticPr fontId="2" type="noConversion"/>
  </si>
  <si>
    <t>410*12*10*14-3F(A)</t>
    <phoneticPr fontId="2" type="noConversion"/>
  </si>
  <si>
    <t>XCZZYY1304046-1</t>
    <phoneticPr fontId="2" type="noConversion"/>
  </si>
  <si>
    <t>广州广日</t>
    <phoneticPr fontId="2" type="noConversion"/>
  </si>
  <si>
    <t>Y2.5B1-N</t>
    <phoneticPr fontId="2" type="noConversion"/>
  </si>
  <si>
    <t>CNN</t>
    <phoneticPr fontId="2" type="noConversion"/>
  </si>
  <si>
    <t>DC110V</t>
    <phoneticPr fontId="2" type="noConversion"/>
  </si>
  <si>
    <t>410*5*10*16-3E</t>
    <phoneticPr fontId="2" type="noConversion"/>
  </si>
  <si>
    <t>XCZZYY1305001-1</t>
    <phoneticPr fontId="2" type="noConversion"/>
  </si>
  <si>
    <t>01953</t>
    <phoneticPr fontId="2" type="noConversion"/>
  </si>
  <si>
    <t>AWW</t>
    <phoneticPr fontId="2" type="noConversion"/>
  </si>
  <si>
    <t>XCZZYY1305002-1</t>
    <phoneticPr fontId="2" type="noConversion"/>
  </si>
  <si>
    <t>Y2.0D1-N</t>
    <phoneticPr fontId="2" type="noConversion"/>
  </si>
  <si>
    <r>
      <t>E</t>
    </r>
    <r>
      <rPr>
        <sz val="10"/>
        <rFont val="宋体"/>
        <family val="3"/>
        <charset val="134"/>
      </rPr>
      <t>NN</t>
    </r>
    <phoneticPr fontId="2" type="noConversion"/>
  </si>
  <si>
    <t>480*7*10*16-3G</t>
    <phoneticPr fontId="2" type="noConversion"/>
  </si>
  <si>
    <t>XCZZYY1305003-1</t>
    <phoneticPr fontId="2" type="noConversion"/>
  </si>
  <si>
    <t>01232</t>
    <phoneticPr fontId="2" type="noConversion"/>
  </si>
  <si>
    <t>1.14.090</t>
    <phoneticPr fontId="2" type="noConversion"/>
  </si>
  <si>
    <t>XCZZYY1305004-1</t>
    <phoneticPr fontId="2" type="noConversion"/>
  </si>
  <si>
    <t>01071</t>
    <phoneticPr fontId="2" type="noConversion"/>
  </si>
  <si>
    <t>Y1.75D1-N</t>
    <phoneticPr fontId="2" type="noConversion"/>
  </si>
  <si>
    <t>ENN</t>
    <phoneticPr fontId="2" type="noConversion"/>
  </si>
  <si>
    <t>1.15.053</t>
    <phoneticPr fontId="2" type="noConversion"/>
  </si>
  <si>
    <t>XCZZYY1305005-1</t>
    <phoneticPr fontId="2" type="noConversion"/>
  </si>
  <si>
    <t>01010</t>
    <phoneticPr fontId="2" type="noConversion"/>
  </si>
  <si>
    <t>Y1.0E1-N</t>
    <phoneticPr fontId="2" type="noConversion"/>
  </si>
  <si>
    <t>XCZZYY1305006-1</t>
    <phoneticPr fontId="2" type="noConversion"/>
  </si>
  <si>
    <t>02775</t>
    <phoneticPr fontId="2" type="noConversion"/>
  </si>
  <si>
    <t>东莞快意</t>
    <phoneticPr fontId="2" type="noConversion"/>
  </si>
  <si>
    <t>Y2.5BC3-H</t>
    <phoneticPr fontId="2" type="noConversion"/>
  </si>
  <si>
    <t>ANN</t>
    <phoneticPr fontId="2" type="noConversion"/>
  </si>
  <si>
    <t>480*7*10*16-3S</t>
    <phoneticPr fontId="2" type="noConversion"/>
  </si>
  <si>
    <t>1.14.301</t>
    <phoneticPr fontId="2" type="noConversion"/>
  </si>
  <si>
    <t>XCZZYY1305007-1</t>
    <phoneticPr fontId="2" type="noConversion"/>
  </si>
  <si>
    <t>轴承</t>
    <phoneticPr fontId="2" type="noConversion"/>
  </si>
  <si>
    <t>02776</t>
    <phoneticPr fontId="2" type="noConversion"/>
  </si>
  <si>
    <t>Y1.0F3-H</t>
    <phoneticPr fontId="2" type="noConversion"/>
  </si>
  <si>
    <t>XCZZYY1305008-1</t>
    <phoneticPr fontId="2" type="noConversion"/>
  </si>
  <si>
    <t>A</t>
    <phoneticPr fontId="2" type="noConversion"/>
  </si>
  <si>
    <t>02798</t>
    <phoneticPr fontId="2" type="noConversion"/>
  </si>
  <si>
    <t>江苏凯斯博电梯有限公司</t>
    <phoneticPr fontId="2" type="noConversion"/>
  </si>
  <si>
    <t>Y2.5E2-H</t>
    <phoneticPr fontId="2" type="noConversion"/>
  </si>
  <si>
    <t>480*10*12*15-3F(C)</t>
    <phoneticPr fontId="2" type="noConversion"/>
  </si>
  <si>
    <t>XCZZYY1305009-1</t>
    <phoneticPr fontId="2" type="noConversion"/>
  </si>
  <si>
    <t>B</t>
    <phoneticPr fontId="2" type="noConversion"/>
  </si>
  <si>
    <r>
      <t>1</t>
    </r>
    <r>
      <rPr>
        <sz val="10"/>
        <rFont val="宋体"/>
        <family val="3"/>
        <charset val="134"/>
      </rPr>
      <t>370-71</t>
    </r>
    <phoneticPr fontId="2" type="noConversion"/>
  </si>
  <si>
    <r>
      <t>XCZZYY13050</t>
    </r>
    <r>
      <rPr>
        <sz val="10"/>
        <rFont val="宋体"/>
        <family val="3"/>
        <charset val="134"/>
      </rPr>
      <t>10-1</t>
    </r>
    <phoneticPr fontId="2" type="noConversion"/>
  </si>
  <si>
    <t>C</t>
    <phoneticPr fontId="2" type="noConversion"/>
  </si>
  <si>
    <t>01010</t>
  </si>
  <si>
    <t>Y1.0E1-N</t>
    <phoneticPr fontId="2" type="noConversion"/>
  </si>
  <si>
    <t>1.15.053</t>
    <phoneticPr fontId="2" type="noConversion"/>
  </si>
  <si>
    <r>
      <t>XCZZYY13050</t>
    </r>
    <r>
      <rPr>
        <sz val="10"/>
        <rFont val="宋体"/>
        <family val="3"/>
        <charset val="134"/>
      </rPr>
      <t>11-1</t>
    </r>
    <phoneticPr fontId="2" type="noConversion"/>
  </si>
  <si>
    <t>D</t>
    <phoneticPr fontId="2" type="noConversion"/>
  </si>
  <si>
    <t>01371</t>
  </si>
  <si>
    <r>
      <t>XCZZYY13050</t>
    </r>
    <r>
      <rPr>
        <sz val="10"/>
        <rFont val="宋体"/>
        <family val="3"/>
        <charset val="134"/>
      </rPr>
      <t>12-1</t>
    </r>
    <phoneticPr fontId="2" type="noConversion"/>
  </si>
  <si>
    <t>E</t>
    <phoneticPr fontId="2" type="noConversion"/>
  </si>
  <si>
    <t>02353</t>
    <phoneticPr fontId="2" type="noConversion"/>
  </si>
  <si>
    <t>Y2.5C2-H</t>
    <phoneticPr fontId="2" type="noConversion"/>
  </si>
  <si>
    <t>530*10*12*15-3F(Q)</t>
    <phoneticPr fontId="2" type="noConversion"/>
  </si>
  <si>
    <r>
      <t>1.15.1</t>
    </r>
    <r>
      <rPr>
        <sz val="10"/>
        <rFont val="宋体"/>
        <family val="3"/>
        <charset val="134"/>
      </rPr>
      <t>50</t>
    </r>
    <phoneticPr fontId="2" type="noConversion"/>
  </si>
  <si>
    <r>
      <t>XCZZYY13050</t>
    </r>
    <r>
      <rPr>
        <sz val="10"/>
        <rFont val="宋体"/>
        <family val="3"/>
        <charset val="134"/>
      </rPr>
      <t>13-1</t>
    </r>
    <phoneticPr fontId="2" type="noConversion"/>
  </si>
  <si>
    <t>02903\03020</t>
    <phoneticPr fontId="2" type="noConversion"/>
  </si>
  <si>
    <t>1.14.090</t>
    <phoneticPr fontId="2" type="noConversion"/>
  </si>
  <si>
    <r>
      <t>XCZZYY13050</t>
    </r>
    <r>
      <rPr>
        <sz val="10"/>
        <rFont val="宋体"/>
        <family val="3"/>
        <charset val="134"/>
      </rPr>
      <t>14</t>
    </r>
    <phoneticPr fontId="2" type="noConversion"/>
  </si>
  <si>
    <t>02987</t>
    <phoneticPr fontId="2" type="noConversion"/>
  </si>
  <si>
    <t>Y1.0E1-N</t>
    <phoneticPr fontId="2" type="noConversion"/>
  </si>
  <si>
    <t>ENN</t>
    <phoneticPr fontId="2" type="noConversion"/>
  </si>
  <si>
    <t>1.15.053</t>
    <phoneticPr fontId="2" type="noConversion"/>
  </si>
  <si>
    <r>
      <t>XCZZYY1305015</t>
    </r>
    <r>
      <rPr>
        <sz val="12"/>
        <rFont val="宋体"/>
        <family val="3"/>
        <charset val="134"/>
      </rPr>
      <t/>
    </r>
  </si>
  <si>
    <t>02353</t>
    <phoneticPr fontId="2" type="noConversion"/>
  </si>
  <si>
    <t>康力</t>
    <phoneticPr fontId="2" type="noConversion"/>
  </si>
  <si>
    <t>Y2.5C2-H</t>
    <phoneticPr fontId="2" type="noConversion"/>
  </si>
  <si>
    <t>EWW</t>
    <phoneticPr fontId="2" type="noConversion"/>
  </si>
  <si>
    <t>530*10*12*15-3F(Q)</t>
    <phoneticPr fontId="2" type="noConversion"/>
  </si>
  <si>
    <r>
      <t>1.15.1</t>
    </r>
    <r>
      <rPr>
        <sz val="10"/>
        <rFont val="宋体"/>
        <family val="3"/>
        <charset val="134"/>
      </rPr>
      <t>50</t>
    </r>
    <phoneticPr fontId="2" type="noConversion"/>
  </si>
  <si>
    <r>
      <t>XCZZYY1305016</t>
    </r>
    <r>
      <rPr>
        <sz val="12"/>
        <rFont val="宋体"/>
        <family val="3"/>
        <charset val="134"/>
      </rPr>
      <t/>
    </r>
  </si>
  <si>
    <t>02776</t>
    <phoneticPr fontId="2" type="noConversion"/>
  </si>
  <si>
    <t>Y1.0F3-H</t>
    <phoneticPr fontId="2" type="noConversion"/>
  </si>
  <si>
    <t>480*7*12*18-3L</t>
    <phoneticPr fontId="2" type="noConversion"/>
  </si>
  <si>
    <t>1.15.148</t>
    <phoneticPr fontId="2" type="noConversion"/>
  </si>
  <si>
    <r>
      <t>XCZZYY1305017</t>
    </r>
    <r>
      <rPr>
        <sz val="12"/>
        <rFont val="宋体"/>
        <family val="3"/>
        <charset val="134"/>
      </rPr>
      <t/>
    </r>
  </si>
  <si>
    <t>02729</t>
    <phoneticPr fontId="2" type="noConversion"/>
  </si>
  <si>
    <t>Y1.75D1-N</t>
    <phoneticPr fontId="2" type="noConversion"/>
  </si>
  <si>
    <r>
      <t>XCZZYY1305018</t>
    </r>
    <r>
      <rPr>
        <sz val="12"/>
        <rFont val="宋体"/>
        <family val="3"/>
        <charset val="134"/>
      </rPr>
      <t/>
    </r>
  </si>
  <si>
    <t>02664</t>
    <phoneticPr fontId="2" type="noConversion"/>
  </si>
  <si>
    <r>
      <t>XCZZYY1305019</t>
    </r>
    <r>
      <rPr>
        <sz val="12"/>
        <rFont val="宋体"/>
        <family val="3"/>
        <charset val="134"/>
      </rPr>
      <t/>
    </r>
  </si>
  <si>
    <t>02731</t>
    <phoneticPr fontId="2" type="noConversion"/>
  </si>
  <si>
    <r>
      <t>XCZZYY1305020</t>
    </r>
    <r>
      <rPr>
        <sz val="12"/>
        <rFont val="宋体"/>
        <family val="3"/>
        <charset val="134"/>
      </rPr>
      <t/>
    </r>
  </si>
  <si>
    <t>Y换控制板-13台</t>
    <phoneticPr fontId="2" type="noConversion"/>
  </si>
  <si>
    <t>02087</t>
    <phoneticPr fontId="2" type="noConversion"/>
  </si>
  <si>
    <r>
      <t>XCZZYY1305021</t>
    </r>
    <r>
      <rPr>
        <sz val="12"/>
        <rFont val="宋体"/>
        <family val="3"/>
        <charset val="134"/>
      </rPr>
      <t/>
    </r>
    <phoneticPr fontId="2" type="noConversion"/>
  </si>
  <si>
    <t>YF036A</t>
    <phoneticPr fontId="2" type="noConversion"/>
  </si>
  <si>
    <r>
      <t>Y</t>
    </r>
    <r>
      <rPr>
        <sz val="10"/>
        <rFont val="宋体"/>
        <family val="3"/>
        <charset val="134"/>
      </rPr>
      <t>F036</t>
    </r>
    <r>
      <rPr>
        <sz val="10"/>
        <color indexed="8"/>
        <rFont val="宋体"/>
        <family val="3"/>
        <charset val="134"/>
      </rPr>
      <t>XCZZYY1305022</t>
    </r>
    <r>
      <rPr>
        <sz val="12"/>
        <rFont val="宋体"/>
        <family val="3"/>
        <charset val="134"/>
      </rPr>
      <t/>
    </r>
    <phoneticPr fontId="2" type="noConversion"/>
  </si>
  <si>
    <t>02692</t>
    <phoneticPr fontId="2" type="noConversion"/>
  </si>
  <si>
    <t>410*8*10*14-3F(A)</t>
    <phoneticPr fontId="2" type="noConversion"/>
  </si>
  <si>
    <r>
      <t>XCZZYY130502</t>
    </r>
    <r>
      <rPr>
        <sz val="10"/>
        <rFont val="宋体"/>
        <family val="3"/>
        <charset val="134"/>
      </rPr>
      <t>3</t>
    </r>
    <phoneticPr fontId="2" type="noConversion"/>
  </si>
  <si>
    <r>
      <t>XCZZYY1305024</t>
    </r>
    <r>
      <rPr>
        <sz val="12"/>
        <rFont val="宋体"/>
        <family val="3"/>
        <charset val="134"/>
      </rPr>
      <t/>
    </r>
    <phoneticPr fontId="2" type="noConversion"/>
  </si>
  <si>
    <t>U1.0ES</t>
  </si>
  <si>
    <r>
      <t>XCZZYY1305025</t>
    </r>
    <r>
      <rPr>
        <sz val="12"/>
        <rFont val="宋体"/>
        <family val="3"/>
        <charset val="134"/>
      </rPr>
      <t/>
    </r>
  </si>
  <si>
    <t>02723</t>
    <phoneticPr fontId="2" type="noConversion"/>
  </si>
  <si>
    <r>
      <t>XCZZYY1305026</t>
    </r>
    <r>
      <rPr>
        <sz val="12"/>
        <rFont val="宋体"/>
        <family val="3"/>
        <charset val="134"/>
      </rPr>
      <t/>
    </r>
  </si>
  <si>
    <t>02627</t>
    <phoneticPr fontId="2" type="noConversion"/>
  </si>
  <si>
    <r>
      <t>XCZZYY1305027</t>
    </r>
    <r>
      <rPr>
        <sz val="12"/>
        <rFont val="宋体"/>
        <family val="3"/>
        <charset val="134"/>
      </rPr>
      <t/>
    </r>
  </si>
  <si>
    <t>03449</t>
    <phoneticPr fontId="2" type="noConversion"/>
  </si>
  <si>
    <r>
      <t>XCZZYY1305028</t>
    </r>
    <r>
      <rPr>
        <sz val="12"/>
        <rFont val="宋体"/>
        <family val="3"/>
        <charset val="134"/>
      </rPr>
      <t/>
    </r>
    <phoneticPr fontId="2" type="noConversion"/>
  </si>
  <si>
    <t>02665</t>
    <phoneticPr fontId="2" type="noConversion"/>
  </si>
  <si>
    <r>
      <t>XCZZYY1305029</t>
    </r>
    <r>
      <rPr>
        <sz val="12"/>
        <rFont val="宋体"/>
        <family val="3"/>
        <charset val="134"/>
      </rPr>
      <t/>
    </r>
  </si>
  <si>
    <t>U1.0DS-H</t>
    <phoneticPr fontId="2" type="noConversion"/>
  </si>
  <si>
    <r>
      <t>XCZZYY1305030</t>
    </r>
    <r>
      <rPr>
        <sz val="12"/>
        <rFont val="宋体"/>
        <family val="3"/>
        <charset val="134"/>
      </rPr>
      <t/>
    </r>
  </si>
  <si>
    <t>U1.75ES-H</t>
    <phoneticPr fontId="2" type="noConversion"/>
  </si>
  <si>
    <r>
      <t>XCZZYY1305031</t>
    </r>
    <r>
      <rPr>
        <sz val="12"/>
        <rFont val="宋体"/>
        <family val="3"/>
        <charset val="134"/>
      </rPr>
      <t/>
    </r>
  </si>
  <si>
    <t>U1.0ES-H</t>
    <phoneticPr fontId="2" type="noConversion"/>
  </si>
  <si>
    <r>
      <t>XCZZYY1305032</t>
    </r>
    <r>
      <rPr>
        <sz val="12"/>
        <rFont val="宋体"/>
        <family val="3"/>
        <charset val="134"/>
      </rPr>
      <t/>
    </r>
  </si>
  <si>
    <t>02666</t>
    <phoneticPr fontId="2" type="noConversion"/>
  </si>
  <si>
    <t>Y1.75E1-N</t>
    <phoneticPr fontId="2" type="noConversion"/>
  </si>
  <si>
    <r>
      <t>XCZZYY1305033</t>
    </r>
    <r>
      <rPr>
        <sz val="12"/>
        <rFont val="宋体"/>
        <family val="3"/>
        <charset val="134"/>
      </rPr>
      <t/>
    </r>
  </si>
  <si>
    <t>02691</t>
    <phoneticPr fontId="2" type="noConversion"/>
  </si>
  <si>
    <r>
      <t>XCZZYY1305034</t>
    </r>
    <r>
      <rPr>
        <sz val="12"/>
        <rFont val="宋体"/>
        <family val="3"/>
        <charset val="134"/>
      </rPr>
      <t/>
    </r>
  </si>
  <si>
    <r>
      <t>XCZZYY1305035</t>
    </r>
    <r>
      <rPr>
        <sz val="12"/>
        <rFont val="宋体"/>
        <family val="3"/>
        <charset val="134"/>
      </rPr>
      <t/>
    </r>
  </si>
  <si>
    <t>02772</t>
    <phoneticPr fontId="2" type="noConversion"/>
  </si>
  <si>
    <t>Y2.0B2-H</t>
    <phoneticPr fontId="2" type="noConversion"/>
  </si>
  <si>
    <t>410*12*10*14-3F(A)</t>
    <phoneticPr fontId="2" type="noConversion"/>
  </si>
  <si>
    <r>
      <t>XCZZYY1305036</t>
    </r>
    <r>
      <rPr>
        <sz val="12"/>
        <rFont val="宋体"/>
        <family val="3"/>
        <charset val="134"/>
      </rPr>
      <t/>
    </r>
  </si>
  <si>
    <t>03244</t>
    <phoneticPr fontId="2" type="noConversion"/>
  </si>
  <si>
    <t>沃克斯电梯</t>
    <phoneticPr fontId="2" type="noConversion"/>
  </si>
  <si>
    <t>410*6*10*16-3C</t>
  </si>
  <si>
    <r>
      <t>XCZZYY1305037</t>
    </r>
    <r>
      <rPr>
        <sz val="12"/>
        <rFont val="宋体"/>
        <family val="3"/>
        <charset val="134"/>
      </rPr>
      <t/>
    </r>
  </si>
  <si>
    <t>02777</t>
  </si>
  <si>
    <t>1.15.148</t>
    <phoneticPr fontId="2" type="noConversion"/>
  </si>
  <si>
    <r>
      <t>XCZZYY1305038</t>
    </r>
    <r>
      <rPr>
        <sz val="12"/>
        <rFont val="宋体"/>
        <family val="3"/>
        <charset val="134"/>
      </rPr>
      <t/>
    </r>
  </si>
  <si>
    <r>
      <t>XCZZYY1305039</t>
    </r>
    <r>
      <rPr>
        <sz val="12"/>
        <rFont val="宋体"/>
        <family val="3"/>
        <charset val="134"/>
      </rPr>
      <t/>
    </r>
    <phoneticPr fontId="2" type="noConversion"/>
  </si>
  <si>
    <r>
      <t>XCZZYY1305040</t>
    </r>
    <r>
      <rPr>
        <sz val="12"/>
        <rFont val="宋体"/>
        <family val="3"/>
        <charset val="134"/>
      </rPr>
      <t/>
    </r>
  </si>
  <si>
    <t>02663\02717</t>
    <phoneticPr fontId="2" type="noConversion"/>
  </si>
  <si>
    <t>Y1.75D1-N</t>
    <phoneticPr fontId="2" type="noConversion"/>
  </si>
  <si>
    <r>
      <t>XCZZYY1305041</t>
    </r>
    <r>
      <rPr>
        <sz val="12"/>
        <rFont val="宋体"/>
        <family val="3"/>
        <charset val="134"/>
      </rPr>
      <t/>
    </r>
  </si>
  <si>
    <r>
      <t>XCZZYY1305042</t>
    </r>
    <r>
      <rPr>
        <sz val="12"/>
        <rFont val="宋体"/>
        <family val="3"/>
        <charset val="134"/>
      </rPr>
      <t/>
    </r>
  </si>
  <si>
    <t>02772</t>
  </si>
  <si>
    <r>
      <t>XCZZYY130</t>
    </r>
    <r>
      <rPr>
        <sz val="10"/>
        <rFont val="宋体"/>
        <family val="3"/>
        <charset val="134"/>
      </rPr>
      <t>6001</t>
    </r>
    <phoneticPr fontId="2" type="noConversion"/>
  </si>
  <si>
    <t>03809</t>
    <phoneticPr fontId="2" type="noConversion"/>
  </si>
  <si>
    <t>Y2.0BC-N</t>
    <phoneticPr fontId="2" type="noConversion"/>
  </si>
  <si>
    <t>410*6*10*16-3E</t>
    <phoneticPr fontId="2" type="noConversion"/>
  </si>
  <si>
    <r>
      <t>XCZZYY1306002</t>
    </r>
    <r>
      <rPr>
        <sz val="12"/>
        <rFont val="宋体"/>
        <family val="3"/>
        <charset val="134"/>
      </rPr>
      <t/>
    </r>
  </si>
  <si>
    <r>
      <t>XCZZYY1306003</t>
    </r>
    <r>
      <rPr>
        <sz val="12"/>
        <rFont val="宋体"/>
        <family val="3"/>
        <charset val="134"/>
      </rPr>
      <t/>
    </r>
  </si>
  <si>
    <t>03616</t>
    <phoneticPr fontId="2" type="noConversion"/>
  </si>
  <si>
    <t>Y1.0ES-H</t>
    <phoneticPr fontId="2" type="noConversion"/>
  </si>
  <si>
    <t>410*7*10*16-3C</t>
    <phoneticPr fontId="2" type="noConversion"/>
  </si>
  <si>
    <t>1.14.060</t>
    <phoneticPr fontId="2" type="noConversion"/>
  </si>
  <si>
    <r>
      <t>XCZZYY1306004</t>
    </r>
    <r>
      <rPr>
        <sz val="12"/>
        <rFont val="宋体"/>
        <family val="3"/>
        <charset val="134"/>
      </rPr>
      <t/>
    </r>
    <phoneticPr fontId="2" type="noConversion"/>
  </si>
  <si>
    <t>取消订单</t>
    <phoneticPr fontId="2" type="noConversion"/>
  </si>
  <si>
    <t>04028</t>
    <phoneticPr fontId="2" type="noConversion"/>
  </si>
  <si>
    <t>东莞三洋</t>
    <phoneticPr fontId="2" type="noConversion"/>
  </si>
  <si>
    <t>410*9*10*16-3DD</t>
    <phoneticPr fontId="2" type="noConversion"/>
  </si>
  <si>
    <t>04030</t>
    <phoneticPr fontId="2" type="noConversion"/>
  </si>
  <si>
    <t>Y1.6ES-H</t>
    <phoneticPr fontId="2" type="noConversion"/>
  </si>
  <si>
    <r>
      <t>XCZZYY130600</t>
    </r>
    <r>
      <rPr>
        <sz val="10"/>
        <rFont val="宋体"/>
        <family val="3"/>
        <charset val="134"/>
      </rPr>
      <t>7</t>
    </r>
    <phoneticPr fontId="2" type="noConversion"/>
  </si>
  <si>
    <t>02777</t>
    <phoneticPr fontId="2" type="noConversion"/>
  </si>
  <si>
    <r>
      <t>XCZZYY130600</t>
    </r>
    <r>
      <rPr>
        <sz val="10"/>
        <rFont val="宋体"/>
        <family val="3"/>
        <charset val="134"/>
      </rPr>
      <t>5</t>
    </r>
    <phoneticPr fontId="2" type="noConversion"/>
  </si>
  <si>
    <t>02832</t>
    <phoneticPr fontId="2" type="noConversion"/>
  </si>
  <si>
    <t>深圳港日</t>
    <phoneticPr fontId="2" type="noConversion"/>
  </si>
  <si>
    <t>DWW</t>
    <phoneticPr fontId="2" type="noConversion"/>
  </si>
  <si>
    <t>480*8*12*18-3D</t>
    <phoneticPr fontId="2" type="noConversion"/>
  </si>
  <si>
    <r>
      <t>XCZZYY1306006</t>
    </r>
    <r>
      <rPr>
        <sz val="12"/>
        <rFont val="宋体"/>
        <family val="3"/>
        <charset val="134"/>
      </rPr>
      <t/>
    </r>
  </si>
  <si>
    <t>03264</t>
    <phoneticPr fontId="2" type="noConversion"/>
  </si>
  <si>
    <t>Y1.6F3-N</t>
    <phoneticPr fontId="2" type="noConversion"/>
  </si>
  <si>
    <t>02667</t>
  </si>
  <si>
    <t>1.14.090</t>
    <phoneticPr fontId="2" type="noConversion"/>
  </si>
  <si>
    <r>
      <t>XCZZYY130600</t>
    </r>
    <r>
      <rPr>
        <sz val="10"/>
        <rFont val="宋体"/>
        <family val="3"/>
        <charset val="134"/>
      </rPr>
      <t>8</t>
    </r>
    <phoneticPr fontId="2" type="noConversion"/>
  </si>
  <si>
    <t>02667</t>
    <phoneticPr fontId="2" type="noConversion"/>
  </si>
  <si>
    <r>
      <t>XCZZYY1306009</t>
    </r>
    <r>
      <rPr>
        <sz val="12"/>
        <rFont val="宋体"/>
        <family val="3"/>
        <charset val="134"/>
      </rPr>
      <t/>
    </r>
  </si>
  <si>
    <t>03315</t>
    <phoneticPr fontId="2" type="noConversion"/>
  </si>
  <si>
    <r>
      <t>1</t>
    </r>
    <r>
      <rPr>
        <sz val="10"/>
        <rFont val="宋体"/>
        <family val="3"/>
        <charset val="134"/>
      </rPr>
      <t>.14.294</t>
    </r>
    <phoneticPr fontId="2" type="noConversion"/>
  </si>
  <si>
    <r>
      <t>XCZZYY1306010</t>
    </r>
    <r>
      <rPr>
        <sz val="12"/>
        <rFont val="宋体"/>
        <family val="3"/>
        <charset val="134"/>
      </rPr>
      <t/>
    </r>
  </si>
  <si>
    <t>02833</t>
    <phoneticPr fontId="2" type="noConversion"/>
  </si>
  <si>
    <t>Y2.0E3-H</t>
    <phoneticPr fontId="2" type="noConversion"/>
  </si>
  <si>
    <r>
      <t>1</t>
    </r>
    <r>
      <rPr>
        <sz val="10"/>
        <rFont val="宋体"/>
        <family val="3"/>
        <charset val="134"/>
      </rPr>
      <t>.14.079</t>
    </r>
    <phoneticPr fontId="2" type="noConversion"/>
  </si>
  <si>
    <r>
      <t>XCZZYY1306011</t>
    </r>
    <r>
      <rPr>
        <sz val="12"/>
        <rFont val="宋体"/>
        <family val="3"/>
        <charset val="134"/>
      </rPr>
      <t/>
    </r>
  </si>
  <si>
    <t>02834</t>
    <phoneticPr fontId="2" type="noConversion"/>
  </si>
  <si>
    <t>Y2.5E3-H</t>
    <phoneticPr fontId="2" type="noConversion"/>
  </si>
  <si>
    <r>
      <t>XCZZYY1306012</t>
    </r>
    <r>
      <rPr>
        <sz val="12"/>
        <rFont val="宋体"/>
        <family val="3"/>
        <charset val="134"/>
      </rPr>
      <t/>
    </r>
    <phoneticPr fontId="2" type="noConversion"/>
  </si>
  <si>
    <r>
      <t>XCZZYY1306013</t>
    </r>
    <r>
      <rPr>
        <sz val="12"/>
        <rFont val="宋体"/>
        <family val="3"/>
        <charset val="134"/>
      </rPr>
      <t/>
    </r>
  </si>
  <si>
    <t>TJ242130524</t>
    <phoneticPr fontId="2" type="noConversion"/>
  </si>
  <si>
    <t>Y4.0F2-H</t>
    <phoneticPr fontId="2" type="noConversion"/>
  </si>
  <si>
    <t xml:space="preserve"> 480*12*12*15-3F（C）</t>
  </si>
  <si>
    <r>
      <t>TJ242</t>
    </r>
    <r>
      <rPr>
        <sz val="10"/>
        <rFont val="宋体"/>
        <family val="3"/>
        <charset val="134"/>
      </rPr>
      <t>XCZZYY1306017</t>
    </r>
    <phoneticPr fontId="2" type="noConversion"/>
  </si>
  <si>
    <t>130502</t>
    <phoneticPr fontId="2" type="noConversion"/>
  </si>
  <si>
    <t>油田电机</t>
    <phoneticPr fontId="2" type="noConversion"/>
  </si>
  <si>
    <t>BLM-OT45D60V1.0</t>
    <phoneticPr fontId="2" type="noConversion"/>
  </si>
  <si>
    <t>∮600*5*∮13*20</t>
    <phoneticPr fontId="2" type="noConversion"/>
  </si>
  <si>
    <r>
      <t>XCZZYY130602</t>
    </r>
    <r>
      <rPr>
        <sz val="10"/>
        <rFont val="宋体"/>
        <family val="3"/>
        <charset val="134"/>
      </rPr>
      <t>1</t>
    </r>
    <phoneticPr fontId="2" type="noConversion"/>
  </si>
  <si>
    <t>02660</t>
    <phoneticPr fontId="2" type="noConversion"/>
  </si>
  <si>
    <r>
      <t>XCZZYY1306014</t>
    </r>
    <r>
      <rPr>
        <sz val="12"/>
        <rFont val="宋体"/>
        <family val="3"/>
        <charset val="134"/>
      </rPr>
      <t/>
    </r>
  </si>
  <si>
    <t>02717</t>
    <phoneticPr fontId="2" type="noConversion"/>
  </si>
  <si>
    <r>
      <t>XCZZYY1306015</t>
    </r>
    <r>
      <rPr>
        <sz val="12"/>
        <rFont val="宋体"/>
        <family val="3"/>
        <charset val="134"/>
      </rPr>
      <t/>
    </r>
  </si>
  <si>
    <t>02660、02249</t>
    <phoneticPr fontId="2" type="noConversion"/>
  </si>
  <si>
    <r>
      <t>XCZZYY1306016</t>
    </r>
    <r>
      <rPr>
        <sz val="12"/>
        <rFont val="宋体"/>
        <family val="3"/>
        <charset val="134"/>
      </rPr>
      <t/>
    </r>
    <phoneticPr fontId="2" type="noConversion"/>
  </si>
  <si>
    <t>02249</t>
    <phoneticPr fontId="2" type="noConversion"/>
  </si>
  <si>
    <r>
      <t>XCZZYY130601</t>
    </r>
    <r>
      <rPr>
        <sz val="10"/>
        <rFont val="宋体"/>
        <family val="3"/>
        <charset val="134"/>
      </rPr>
      <t>8</t>
    </r>
    <phoneticPr fontId="2" type="noConversion"/>
  </si>
  <si>
    <t>04361、03880</t>
    <phoneticPr fontId="2" type="noConversion"/>
  </si>
  <si>
    <r>
      <t>XCZZYY1306019</t>
    </r>
    <r>
      <rPr>
        <sz val="12"/>
        <rFont val="宋体"/>
        <family val="3"/>
        <charset val="134"/>
      </rPr>
      <t/>
    </r>
    <phoneticPr fontId="2" type="noConversion"/>
  </si>
  <si>
    <t>02988</t>
  </si>
  <si>
    <t>Y1.75E1-N</t>
    <phoneticPr fontId="2" type="noConversion"/>
  </si>
  <si>
    <r>
      <t>XCZZYY1306020</t>
    </r>
    <r>
      <rPr>
        <sz val="12"/>
        <rFont val="宋体"/>
        <family val="3"/>
        <charset val="134"/>
      </rPr>
      <t/>
    </r>
  </si>
  <si>
    <t>02929</t>
    <phoneticPr fontId="2" type="noConversion"/>
  </si>
  <si>
    <t>河南省现代电梯有限公司</t>
    <phoneticPr fontId="2" type="noConversion"/>
  </si>
  <si>
    <r>
      <t>XCZZYY130602</t>
    </r>
    <r>
      <rPr>
        <sz val="10"/>
        <rFont val="宋体"/>
        <family val="3"/>
        <charset val="134"/>
      </rPr>
      <t>2</t>
    </r>
    <phoneticPr fontId="2" type="noConversion"/>
  </si>
  <si>
    <t>02667\03812</t>
    <phoneticPr fontId="2" type="noConversion"/>
  </si>
  <si>
    <r>
      <t>XCZZYY1306023</t>
    </r>
    <r>
      <rPr>
        <sz val="12"/>
        <rFont val="宋体"/>
        <family val="3"/>
        <charset val="134"/>
      </rPr>
      <t/>
    </r>
  </si>
  <si>
    <t>02626\02621</t>
    <phoneticPr fontId="2" type="noConversion"/>
  </si>
  <si>
    <r>
      <t>XCZZYY1306024</t>
    </r>
    <r>
      <rPr>
        <sz val="12"/>
        <rFont val="宋体"/>
        <family val="3"/>
        <charset val="134"/>
      </rPr>
      <t/>
    </r>
  </si>
  <si>
    <t>04440</t>
    <phoneticPr fontId="2" type="noConversion"/>
  </si>
  <si>
    <t>江苏嘉捷</t>
    <phoneticPr fontId="2" type="noConversion"/>
  </si>
  <si>
    <t>Y3.0D2-H</t>
    <phoneticPr fontId="2" type="noConversion"/>
  </si>
  <si>
    <t>480*12*11*15-3F(N)</t>
    <phoneticPr fontId="2" type="noConversion"/>
  </si>
  <si>
    <r>
      <t>XCZZYY1306025</t>
    </r>
    <r>
      <rPr>
        <sz val="12"/>
        <rFont val="宋体"/>
        <family val="3"/>
        <charset val="134"/>
      </rPr>
      <t/>
    </r>
  </si>
  <si>
    <t>03057</t>
    <phoneticPr fontId="2" type="noConversion"/>
  </si>
  <si>
    <t>沃克斯电梯</t>
    <phoneticPr fontId="2" type="noConversion"/>
  </si>
  <si>
    <r>
      <t>XCZZYY1306026</t>
    </r>
    <r>
      <rPr>
        <sz val="10"/>
        <rFont val="宋体"/>
        <family val="3"/>
        <charset val="134"/>
      </rPr>
      <t>-1</t>
    </r>
    <phoneticPr fontId="2" type="noConversion"/>
  </si>
  <si>
    <t>03812、02626、02249</t>
    <phoneticPr fontId="2" type="noConversion"/>
  </si>
  <si>
    <r>
      <t>XCZZYY1306027</t>
    </r>
    <r>
      <rPr>
        <sz val="10"/>
        <rFont val="宋体"/>
        <family val="3"/>
        <charset val="134"/>
      </rPr>
      <t>-1</t>
    </r>
    <phoneticPr fontId="2" type="noConversion"/>
  </si>
  <si>
    <t>02249、02192、01033</t>
    <phoneticPr fontId="2" type="noConversion"/>
  </si>
  <si>
    <r>
      <t>XCZZYY1306028</t>
    </r>
    <r>
      <rPr>
        <sz val="12"/>
        <rFont val="宋体"/>
        <family val="3"/>
        <charset val="134"/>
      </rPr>
      <t/>
    </r>
    <phoneticPr fontId="2" type="noConversion"/>
  </si>
  <si>
    <r>
      <t>04224</t>
    </r>
    <r>
      <rPr>
        <sz val="10"/>
        <rFont val="宋体"/>
        <family val="3"/>
        <charset val="134"/>
      </rPr>
      <t>\04362</t>
    </r>
    <phoneticPr fontId="2" type="noConversion"/>
  </si>
  <si>
    <r>
      <t>XCZZYY1306029</t>
    </r>
    <r>
      <rPr>
        <sz val="12"/>
        <rFont val="宋体"/>
        <family val="3"/>
        <charset val="134"/>
      </rPr>
      <t/>
    </r>
  </si>
  <si>
    <t>04633\04489</t>
    <phoneticPr fontId="2" type="noConversion"/>
  </si>
  <si>
    <r>
      <t>XCZZYY1306030</t>
    </r>
    <r>
      <rPr>
        <sz val="12"/>
        <rFont val="宋体"/>
        <family val="3"/>
        <charset val="134"/>
      </rPr>
      <t/>
    </r>
    <phoneticPr fontId="2" type="noConversion"/>
  </si>
  <si>
    <t>03111\02734\02666</t>
    <phoneticPr fontId="2" type="noConversion"/>
  </si>
  <si>
    <r>
      <t>XCZZYY1306031</t>
    </r>
    <r>
      <rPr>
        <sz val="12"/>
        <rFont val="宋体"/>
        <family val="3"/>
        <charset val="134"/>
      </rPr>
      <t/>
    </r>
  </si>
  <si>
    <t>04630</t>
    <phoneticPr fontId="2" type="noConversion"/>
  </si>
  <si>
    <r>
      <t>XCZZYY1306032</t>
    </r>
    <r>
      <rPr>
        <sz val="12"/>
        <rFont val="宋体"/>
        <family val="3"/>
        <charset val="134"/>
      </rPr>
      <t/>
    </r>
  </si>
  <si>
    <t>04629</t>
    <phoneticPr fontId="2" type="noConversion"/>
  </si>
  <si>
    <r>
      <t>XCZZYY1306033</t>
    </r>
    <r>
      <rPr>
        <sz val="12"/>
        <rFont val="宋体"/>
        <family val="3"/>
        <charset val="134"/>
      </rPr>
      <t/>
    </r>
  </si>
  <si>
    <t>04698</t>
    <phoneticPr fontId="2" type="noConversion"/>
  </si>
  <si>
    <t>东莞快意</t>
    <phoneticPr fontId="2" type="noConversion"/>
  </si>
  <si>
    <t>Y3.5D1-H</t>
    <phoneticPr fontId="2" type="noConversion"/>
  </si>
  <si>
    <t>480*14*10*14-3F(S)</t>
    <phoneticPr fontId="2" type="noConversion"/>
  </si>
  <si>
    <r>
      <t>XCZZYY1306034</t>
    </r>
    <r>
      <rPr>
        <sz val="12"/>
        <rFont val="宋体"/>
        <family val="3"/>
        <charset val="134"/>
      </rPr>
      <t/>
    </r>
    <phoneticPr fontId="2" type="noConversion"/>
  </si>
  <si>
    <t>用库存机器，更换标尺，
曳引轮、防护罩。</t>
    <phoneticPr fontId="2" type="noConversion"/>
  </si>
  <si>
    <t>03817</t>
    <phoneticPr fontId="2" type="noConversion"/>
  </si>
  <si>
    <r>
      <t>XCZZYY130</t>
    </r>
    <r>
      <rPr>
        <sz val="10"/>
        <rFont val="宋体"/>
        <family val="3"/>
        <charset val="134"/>
      </rPr>
      <t>7001</t>
    </r>
    <phoneticPr fontId="2" type="noConversion"/>
  </si>
  <si>
    <t>04628</t>
    <phoneticPr fontId="2" type="noConversion"/>
  </si>
  <si>
    <r>
      <t>XCZZYY1307002</t>
    </r>
    <r>
      <rPr>
        <sz val="12"/>
        <rFont val="宋体"/>
        <family val="3"/>
        <charset val="134"/>
      </rPr>
      <t/>
    </r>
  </si>
  <si>
    <t>04631</t>
    <phoneticPr fontId="2" type="noConversion"/>
  </si>
  <si>
    <r>
      <t>XCZZYY1307003</t>
    </r>
    <r>
      <rPr>
        <sz val="12"/>
        <rFont val="宋体"/>
        <family val="3"/>
        <charset val="134"/>
      </rPr>
      <t/>
    </r>
  </si>
  <si>
    <t>03988</t>
  </si>
  <si>
    <t>浙江快速</t>
    <phoneticPr fontId="2" type="noConversion"/>
  </si>
  <si>
    <t>Y2.5D3-H</t>
    <phoneticPr fontId="2" type="noConversion"/>
  </si>
  <si>
    <t>410*8*10*16-3C</t>
  </si>
  <si>
    <r>
      <t>XCZZYY1307004</t>
    </r>
    <r>
      <rPr>
        <sz val="12"/>
        <rFont val="宋体"/>
        <family val="3"/>
        <charset val="134"/>
      </rPr>
      <t/>
    </r>
  </si>
  <si>
    <t>04699</t>
    <phoneticPr fontId="2" type="noConversion"/>
  </si>
  <si>
    <t>Y3.0EF2-H</t>
    <phoneticPr fontId="2" type="noConversion"/>
  </si>
  <si>
    <t>480*12*12*15-3F(C)</t>
    <phoneticPr fontId="2" type="noConversion"/>
  </si>
  <si>
    <r>
      <t>XCZZYY1307005</t>
    </r>
    <r>
      <rPr>
        <sz val="12"/>
        <rFont val="宋体"/>
        <family val="3"/>
        <charset val="134"/>
      </rPr>
      <t/>
    </r>
  </si>
  <si>
    <t>03583\03638\02718</t>
    <phoneticPr fontId="2" type="noConversion"/>
  </si>
  <si>
    <r>
      <t>XCZZYY1307006</t>
    </r>
    <r>
      <rPr>
        <sz val="12"/>
        <rFont val="宋体"/>
        <family val="3"/>
        <charset val="134"/>
      </rPr>
      <t/>
    </r>
  </si>
  <si>
    <t>04634\03879\04937\04734</t>
    <phoneticPr fontId="2" type="noConversion"/>
  </si>
  <si>
    <r>
      <t>XCZZYY1307007</t>
    </r>
    <r>
      <rPr>
        <sz val="12"/>
        <rFont val="宋体"/>
        <family val="3"/>
        <charset val="134"/>
      </rPr>
      <t/>
    </r>
    <phoneticPr fontId="2" type="noConversion"/>
  </si>
  <si>
    <t>04632</t>
  </si>
  <si>
    <r>
      <t>XCZZYY1307008</t>
    </r>
    <r>
      <rPr>
        <sz val="12"/>
        <rFont val="宋体"/>
        <family val="3"/>
        <charset val="134"/>
      </rPr>
      <t/>
    </r>
  </si>
  <si>
    <t>03884</t>
  </si>
  <si>
    <t>Y2.0A2-N</t>
    <phoneticPr fontId="2" type="noConversion"/>
  </si>
  <si>
    <r>
      <t>XCZZYY1307009</t>
    </r>
    <r>
      <rPr>
        <sz val="12"/>
        <rFont val="宋体"/>
        <family val="3"/>
        <charset val="134"/>
      </rPr>
      <t/>
    </r>
    <phoneticPr fontId="2" type="noConversion"/>
  </si>
  <si>
    <t>04253\03111</t>
    <phoneticPr fontId="2" type="noConversion"/>
  </si>
  <si>
    <r>
      <t>XCZZYY1307010</t>
    </r>
    <r>
      <rPr>
        <sz val="12"/>
        <rFont val="宋体"/>
        <family val="3"/>
        <charset val="134"/>
      </rPr>
      <t/>
    </r>
    <phoneticPr fontId="2" type="noConversion"/>
  </si>
  <si>
    <t>04697</t>
  </si>
  <si>
    <t>480*12*10*14-3F(F)</t>
    <phoneticPr fontId="2" type="noConversion"/>
  </si>
  <si>
    <r>
      <t>XCZZYY1307011</t>
    </r>
    <r>
      <rPr>
        <sz val="12"/>
        <rFont val="宋体"/>
        <family val="3"/>
        <charset val="134"/>
      </rPr>
      <t/>
    </r>
  </si>
  <si>
    <t>04698</t>
  </si>
  <si>
    <r>
      <t>XCZZYY1307012</t>
    </r>
    <r>
      <rPr>
        <sz val="12"/>
        <rFont val="宋体"/>
        <family val="3"/>
        <charset val="134"/>
      </rPr>
      <t/>
    </r>
  </si>
  <si>
    <t>用库存机器，更换标尺，
曳引轮、电缆，快意标包装箱</t>
    <phoneticPr fontId="2" type="noConversion"/>
  </si>
  <si>
    <t>03184</t>
  </si>
  <si>
    <r>
      <t>XCZZYY1307013</t>
    </r>
    <r>
      <rPr>
        <sz val="12"/>
        <rFont val="宋体"/>
        <family val="3"/>
        <charset val="134"/>
      </rPr>
      <t/>
    </r>
  </si>
  <si>
    <t>04736</t>
  </si>
  <si>
    <t>410*8*10*16-3P</t>
    <phoneticPr fontId="2" type="noConversion"/>
  </si>
  <si>
    <r>
      <t>XCZZYY1307014</t>
    </r>
    <r>
      <rPr>
        <sz val="12"/>
        <rFont val="宋体"/>
        <family val="3"/>
        <charset val="134"/>
      </rPr>
      <t/>
    </r>
  </si>
  <si>
    <t>02432\02110\02144</t>
    <phoneticPr fontId="2" type="noConversion"/>
  </si>
  <si>
    <r>
      <t>XCZZYY1307015</t>
    </r>
    <r>
      <rPr>
        <sz val="12"/>
        <rFont val="宋体"/>
        <family val="3"/>
        <charset val="134"/>
      </rPr>
      <t/>
    </r>
  </si>
  <si>
    <t>04027</t>
    <phoneticPr fontId="2" type="noConversion"/>
  </si>
  <si>
    <t>Y1.6D3-H</t>
    <phoneticPr fontId="2" type="noConversion"/>
  </si>
  <si>
    <r>
      <t>XCZZYY1307016</t>
    </r>
    <r>
      <rPr>
        <sz val="12"/>
        <rFont val="宋体"/>
        <family val="3"/>
        <charset val="134"/>
      </rPr>
      <t/>
    </r>
  </si>
  <si>
    <t>04029</t>
    <phoneticPr fontId="2" type="noConversion"/>
  </si>
  <si>
    <t>Y1.6E3-H</t>
    <phoneticPr fontId="2" type="noConversion"/>
  </si>
  <si>
    <r>
      <t>XCZZYY1307017</t>
    </r>
    <r>
      <rPr>
        <sz val="12"/>
        <rFont val="宋体"/>
        <family val="3"/>
        <charset val="134"/>
      </rPr>
      <t/>
    </r>
  </si>
  <si>
    <t>00529</t>
    <phoneticPr fontId="2" type="noConversion"/>
  </si>
  <si>
    <r>
      <t>XCZZYY1307018</t>
    </r>
    <r>
      <rPr>
        <sz val="12"/>
        <rFont val="宋体"/>
        <family val="3"/>
        <charset val="134"/>
      </rPr>
      <t/>
    </r>
  </si>
  <si>
    <t>01890</t>
    <phoneticPr fontId="2" type="noConversion"/>
  </si>
  <si>
    <r>
      <t>XCZZYY1307019</t>
    </r>
    <r>
      <rPr>
        <sz val="12"/>
        <rFont val="宋体"/>
        <family val="3"/>
        <charset val="134"/>
      </rPr>
      <t/>
    </r>
  </si>
  <si>
    <t>00531</t>
    <phoneticPr fontId="2" type="noConversion"/>
  </si>
  <si>
    <r>
      <t>XCZZYY1307020</t>
    </r>
    <r>
      <rPr>
        <sz val="12"/>
        <rFont val="宋体"/>
        <family val="3"/>
        <charset val="134"/>
      </rPr>
      <t/>
    </r>
  </si>
  <si>
    <r>
      <t>XCZZYY1307021</t>
    </r>
    <r>
      <rPr>
        <sz val="12"/>
        <rFont val="宋体"/>
        <family val="3"/>
        <charset val="134"/>
      </rPr>
      <t/>
    </r>
  </si>
  <si>
    <t>04966</t>
    <phoneticPr fontId="2" type="noConversion"/>
  </si>
  <si>
    <r>
      <t>XCZZYY1307022</t>
    </r>
    <r>
      <rPr>
        <sz val="12"/>
        <rFont val="宋体"/>
        <family val="3"/>
        <charset val="134"/>
      </rPr>
      <t/>
    </r>
  </si>
  <si>
    <r>
      <t>XCZZYY1307023</t>
    </r>
    <r>
      <rPr>
        <sz val="12"/>
        <rFont val="宋体"/>
        <family val="3"/>
        <charset val="134"/>
      </rPr>
      <t/>
    </r>
  </si>
  <si>
    <r>
      <t>XCZZYY1307024</t>
    </r>
    <r>
      <rPr>
        <sz val="12"/>
        <rFont val="宋体"/>
        <family val="3"/>
        <charset val="134"/>
      </rPr>
      <t/>
    </r>
  </si>
  <si>
    <t>04454</t>
    <phoneticPr fontId="2" type="noConversion"/>
  </si>
  <si>
    <t>重庆正生电梯</t>
    <phoneticPr fontId="2" type="noConversion"/>
  </si>
  <si>
    <t>Y2.0B2-N</t>
    <phoneticPr fontId="2" type="noConversion"/>
  </si>
  <si>
    <r>
      <t>XCZZYY1307025</t>
    </r>
    <r>
      <rPr>
        <sz val="12"/>
        <rFont val="宋体"/>
        <family val="3"/>
        <charset val="134"/>
      </rPr>
      <t/>
    </r>
    <phoneticPr fontId="2" type="noConversion"/>
  </si>
  <si>
    <t>04617</t>
    <phoneticPr fontId="2" type="noConversion"/>
  </si>
  <si>
    <t>广东广船</t>
    <phoneticPr fontId="2" type="noConversion"/>
  </si>
  <si>
    <t>Y2.5BC3-H</t>
    <phoneticPr fontId="2" type="noConversion"/>
  </si>
  <si>
    <r>
      <t>XCZZYY1307026</t>
    </r>
    <r>
      <rPr>
        <sz val="12"/>
        <rFont val="宋体"/>
        <family val="3"/>
        <charset val="134"/>
      </rPr>
      <t/>
    </r>
    <phoneticPr fontId="2" type="noConversion"/>
  </si>
  <si>
    <t>00814、00814</t>
    <phoneticPr fontId="2" type="noConversion"/>
  </si>
  <si>
    <r>
      <t>XCZZYY1307027</t>
    </r>
    <r>
      <rPr>
        <sz val="12"/>
        <rFont val="宋体"/>
        <family val="3"/>
        <charset val="134"/>
      </rPr>
      <t/>
    </r>
  </si>
  <si>
    <r>
      <t>XCZZYY1307028</t>
    </r>
    <r>
      <rPr>
        <sz val="12"/>
        <rFont val="宋体"/>
        <family val="3"/>
        <charset val="134"/>
      </rPr>
      <t/>
    </r>
  </si>
  <si>
    <r>
      <t>XCZZYY1307029</t>
    </r>
    <r>
      <rPr>
        <sz val="12"/>
        <rFont val="宋体"/>
        <family val="3"/>
        <charset val="134"/>
      </rPr>
      <t/>
    </r>
  </si>
  <si>
    <t>QD130623</t>
    <phoneticPr fontId="2" type="noConversion"/>
  </si>
  <si>
    <t>山东富春华</t>
    <phoneticPr fontId="2" type="noConversion"/>
  </si>
  <si>
    <t>Y3.0B2-H</t>
    <phoneticPr fontId="2" type="noConversion"/>
  </si>
  <si>
    <t>480*10*10*14-3F(F)</t>
    <phoneticPr fontId="2" type="noConversion"/>
  </si>
  <si>
    <r>
      <t>XCZZYY1307030</t>
    </r>
    <r>
      <rPr>
        <sz val="12"/>
        <rFont val="宋体"/>
        <family val="3"/>
        <charset val="134"/>
      </rPr>
      <t/>
    </r>
    <phoneticPr fontId="2" type="noConversion"/>
  </si>
  <si>
    <t>05331</t>
    <phoneticPr fontId="2" type="noConversion"/>
  </si>
  <si>
    <t>沈阳三洋</t>
    <phoneticPr fontId="2" type="noConversion"/>
  </si>
  <si>
    <t>Y2.5B3-H</t>
    <phoneticPr fontId="2" type="noConversion"/>
  </si>
  <si>
    <t>AWW</t>
    <phoneticPr fontId="2" type="noConversion"/>
  </si>
  <si>
    <t>AC220V</t>
    <phoneticPr fontId="2" type="noConversion"/>
  </si>
  <si>
    <r>
      <t>XCZZYY1307031</t>
    </r>
    <r>
      <rPr>
        <sz val="12"/>
        <rFont val="宋体"/>
        <family val="3"/>
        <charset val="134"/>
      </rPr>
      <t/>
    </r>
  </si>
  <si>
    <t>01031\01848\01890\01920</t>
    <phoneticPr fontId="2" type="noConversion"/>
  </si>
  <si>
    <t>广州广日</t>
    <phoneticPr fontId="2" type="noConversion"/>
  </si>
  <si>
    <t>Y1.0E1-N</t>
    <phoneticPr fontId="2" type="noConversion"/>
  </si>
  <si>
    <t>ENN</t>
    <phoneticPr fontId="2" type="noConversion"/>
  </si>
  <si>
    <t>DC110V</t>
    <phoneticPr fontId="2" type="noConversion"/>
  </si>
  <si>
    <t>480*7*10*16-3G</t>
    <phoneticPr fontId="2" type="noConversion"/>
  </si>
  <si>
    <r>
      <t>XCZZYY1307032</t>
    </r>
    <r>
      <rPr>
        <sz val="12"/>
        <rFont val="宋体"/>
        <family val="3"/>
        <charset val="134"/>
      </rPr>
      <t/>
    </r>
  </si>
  <si>
    <t>04692</t>
    <phoneticPr fontId="2" type="noConversion"/>
  </si>
  <si>
    <t>浙江汉诺威</t>
    <phoneticPr fontId="2" type="noConversion"/>
  </si>
  <si>
    <t>Y3.0E2-H</t>
    <phoneticPr fontId="2" type="noConversion"/>
  </si>
  <si>
    <t>EWW</t>
    <phoneticPr fontId="2" type="noConversion"/>
  </si>
  <si>
    <t>480*10*12*15-3F(C)</t>
    <phoneticPr fontId="2" type="noConversion"/>
  </si>
  <si>
    <r>
      <t>XCZZYY1307033</t>
    </r>
    <r>
      <rPr>
        <sz val="12"/>
        <rFont val="宋体"/>
        <family val="3"/>
        <charset val="134"/>
      </rPr>
      <t/>
    </r>
  </si>
  <si>
    <t>04841</t>
    <phoneticPr fontId="2" type="noConversion"/>
  </si>
  <si>
    <t>Y2.5B1-N</t>
    <phoneticPr fontId="2" type="noConversion"/>
  </si>
  <si>
    <t>CNN</t>
    <phoneticPr fontId="2" type="noConversion"/>
  </si>
  <si>
    <t>410*5*10*16-3E</t>
    <phoneticPr fontId="2" type="noConversion"/>
  </si>
  <si>
    <r>
      <t>XCZZYY1307034</t>
    </r>
    <r>
      <rPr>
        <sz val="12"/>
        <rFont val="宋体"/>
        <family val="3"/>
        <charset val="134"/>
      </rPr>
      <t/>
    </r>
  </si>
  <si>
    <r>
      <t>XCZZYY1307035</t>
    </r>
    <r>
      <rPr>
        <sz val="12"/>
        <rFont val="宋体"/>
        <family val="3"/>
        <charset val="134"/>
      </rPr>
      <t/>
    </r>
  </si>
  <si>
    <t>03640</t>
    <phoneticPr fontId="2" type="noConversion"/>
  </si>
  <si>
    <r>
      <t>XCZZYY1307036</t>
    </r>
    <r>
      <rPr>
        <sz val="12"/>
        <rFont val="宋体"/>
        <family val="3"/>
        <charset val="134"/>
      </rPr>
      <t/>
    </r>
  </si>
  <si>
    <t>04886</t>
  </si>
  <si>
    <t>浙江怡达</t>
    <phoneticPr fontId="2" type="noConversion"/>
  </si>
  <si>
    <t>Y1.75E3-H</t>
    <phoneticPr fontId="2" type="noConversion"/>
  </si>
  <si>
    <t>CWW</t>
    <phoneticPr fontId="2" type="noConversion"/>
  </si>
  <si>
    <r>
      <t>XCZZYY1307037</t>
    </r>
    <r>
      <rPr>
        <sz val="12"/>
        <rFont val="宋体"/>
        <family val="3"/>
        <charset val="134"/>
      </rPr>
      <t/>
    </r>
  </si>
  <si>
    <t>04967</t>
    <phoneticPr fontId="2" type="noConversion"/>
  </si>
  <si>
    <t>沃克斯电梯</t>
    <phoneticPr fontId="2" type="noConversion"/>
  </si>
  <si>
    <t>Y2.5BC3-H</t>
    <phoneticPr fontId="2" type="noConversion"/>
  </si>
  <si>
    <t>410*7*10*16-3C</t>
    <phoneticPr fontId="2" type="noConversion"/>
  </si>
  <si>
    <r>
      <t>XCZZYY1307038</t>
    </r>
    <r>
      <rPr>
        <sz val="12"/>
        <rFont val="宋体"/>
        <family val="3"/>
        <charset val="134"/>
      </rPr>
      <t/>
    </r>
    <phoneticPr fontId="2" type="noConversion"/>
  </si>
  <si>
    <t>04630、04841</t>
    <phoneticPr fontId="2" type="noConversion"/>
  </si>
  <si>
    <r>
      <t>XCZZYY1307039</t>
    </r>
    <r>
      <rPr>
        <sz val="12"/>
        <rFont val="宋体"/>
        <family val="3"/>
        <charset val="134"/>
      </rPr>
      <t/>
    </r>
  </si>
  <si>
    <t>05404、05402</t>
    <phoneticPr fontId="2" type="noConversion"/>
  </si>
  <si>
    <r>
      <t>XCZZYY1307040</t>
    </r>
    <r>
      <rPr>
        <sz val="12"/>
        <rFont val="宋体"/>
        <family val="3"/>
        <charset val="134"/>
      </rPr>
      <t/>
    </r>
    <phoneticPr fontId="2" type="noConversion"/>
  </si>
  <si>
    <t>05263、05403、03006</t>
    <phoneticPr fontId="2" type="noConversion"/>
  </si>
  <si>
    <t>Y1.75E1-N</t>
    <phoneticPr fontId="2" type="noConversion"/>
  </si>
  <si>
    <r>
      <t>XCZZYY1307041</t>
    </r>
    <r>
      <rPr>
        <sz val="12"/>
        <rFont val="宋体"/>
        <family val="3"/>
        <charset val="134"/>
      </rPr>
      <t/>
    </r>
  </si>
  <si>
    <t>02717</t>
    <phoneticPr fontId="2" type="noConversion"/>
  </si>
  <si>
    <r>
      <t>XCZZYY1307042</t>
    </r>
    <r>
      <rPr>
        <sz val="12"/>
        <rFont val="宋体"/>
        <family val="3"/>
        <charset val="134"/>
      </rPr>
      <t/>
    </r>
    <phoneticPr fontId="2" type="noConversion"/>
  </si>
  <si>
    <t>05632</t>
    <phoneticPr fontId="2" type="noConversion"/>
  </si>
  <si>
    <t>Y2.5B3-H</t>
  </si>
  <si>
    <t>AWW</t>
  </si>
  <si>
    <r>
      <t>XCZZYY1307043</t>
    </r>
    <r>
      <rPr>
        <sz val="12"/>
        <rFont val="宋体"/>
        <family val="3"/>
        <charset val="134"/>
      </rPr>
      <t/>
    </r>
    <phoneticPr fontId="2" type="noConversion"/>
  </si>
  <si>
    <t>05645</t>
    <phoneticPr fontId="2" type="noConversion"/>
  </si>
  <si>
    <t>东莞快意</t>
    <phoneticPr fontId="2" type="noConversion"/>
  </si>
  <si>
    <t>Y3.0C2-H</t>
    <phoneticPr fontId="2" type="noConversion"/>
  </si>
  <si>
    <t>480*12*10*14-3F(F)</t>
    <phoneticPr fontId="2" type="noConversion"/>
  </si>
  <si>
    <r>
      <t>XCZZYY1307044</t>
    </r>
    <r>
      <rPr>
        <sz val="12"/>
        <rFont val="宋体"/>
        <family val="3"/>
        <charset val="134"/>
      </rPr>
      <t/>
    </r>
    <phoneticPr fontId="2" type="noConversion"/>
  </si>
  <si>
    <t>05696</t>
    <phoneticPr fontId="2" type="noConversion"/>
  </si>
  <si>
    <r>
      <t>XCZZYY1307045</t>
    </r>
    <r>
      <rPr>
        <sz val="12"/>
        <rFont val="宋体"/>
        <family val="3"/>
        <charset val="134"/>
      </rPr>
      <t/>
    </r>
  </si>
  <si>
    <t>04966</t>
    <phoneticPr fontId="2" type="noConversion"/>
  </si>
  <si>
    <t>Y3.0EF2-H</t>
    <phoneticPr fontId="2" type="noConversion"/>
  </si>
  <si>
    <t>480*12*12*15-3F(C)</t>
    <phoneticPr fontId="2" type="noConversion"/>
  </si>
  <si>
    <r>
      <t>XCZZYY1307046</t>
    </r>
    <r>
      <rPr>
        <sz val="12"/>
        <rFont val="宋体"/>
        <family val="3"/>
        <charset val="134"/>
      </rPr>
      <t/>
    </r>
  </si>
  <si>
    <t>05538</t>
    <phoneticPr fontId="2" type="noConversion"/>
  </si>
  <si>
    <t>XCZZYY1307047/48</t>
    <phoneticPr fontId="2" type="noConversion"/>
  </si>
  <si>
    <t>05934\04841</t>
    <phoneticPr fontId="2" type="noConversion"/>
  </si>
  <si>
    <t>XCZZYY1308001</t>
    <phoneticPr fontId="2" type="noConversion"/>
  </si>
  <si>
    <t>04841</t>
  </si>
  <si>
    <t>XCZZYY1308002</t>
    <phoneticPr fontId="2" type="noConversion"/>
  </si>
  <si>
    <t>05882</t>
  </si>
  <si>
    <t>浙江富控</t>
    <phoneticPr fontId="2" type="noConversion"/>
  </si>
  <si>
    <t>Y2.5C2-H</t>
    <phoneticPr fontId="2" type="noConversion"/>
  </si>
  <si>
    <t>DC110V</t>
  </si>
  <si>
    <t>XCZZYY1308003</t>
    <phoneticPr fontId="2" type="noConversion"/>
  </si>
  <si>
    <t>00038\01222\01227\01309\02663\05264</t>
    <phoneticPr fontId="2" type="noConversion"/>
  </si>
  <si>
    <t>Y1.75D1-N</t>
    <phoneticPr fontId="2" type="noConversion"/>
  </si>
  <si>
    <t>XCZZYY1308004</t>
    <phoneticPr fontId="2" type="noConversion"/>
  </si>
  <si>
    <t>XCZZYY1308005</t>
  </si>
  <si>
    <t>06148</t>
    <phoneticPr fontId="2" type="noConversion"/>
  </si>
  <si>
    <t>康力</t>
    <phoneticPr fontId="2" type="noConversion"/>
  </si>
  <si>
    <t>Y1.6E2-H</t>
    <phoneticPr fontId="2" type="noConversion"/>
  </si>
  <si>
    <t>XCZZYY1308006</t>
    <phoneticPr fontId="2" type="noConversion"/>
  </si>
  <si>
    <t>06180</t>
    <phoneticPr fontId="2" type="noConversion"/>
  </si>
  <si>
    <t>杭州新马</t>
    <phoneticPr fontId="2" type="noConversion"/>
  </si>
  <si>
    <t>Y1.0D3-H</t>
    <phoneticPr fontId="2" type="noConversion"/>
  </si>
  <si>
    <t>410*8*10*16-3C</t>
    <phoneticPr fontId="2" type="noConversion"/>
  </si>
  <si>
    <t>XCZZYY1308007</t>
    <phoneticPr fontId="2" type="noConversion"/>
  </si>
  <si>
    <t>05401\05935\06088</t>
    <phoneticPr fontId="2" type="noConversion"/>
  </si>
  <si>
    <t>XCZZYY1308008</t>
    <phoneticPr fontId="2" type="noConversion"/>
  </si>
  <si>
    <t>06299</t>
  </si>
  <si>
    <t>XCZZYY1308009</t>
  </si>
  <si>
    <t>06129</t>
    <phoneticPr fontId="2" type="noConversion"/>
  </si>
  <si>
    <t>苏州铃木</t>
    <phoneticPr fontId="2" type="noConversion"/>
  </si>
  <si>
    <t>Y2.5B2-H</t>
    <phoneticPr fontId="2" type="noConversion"/>
  </si>
  <si>
    <t>CNN</t>
    <phoneticPr fontId="2" type="noConversion"/>
  </si>
  <si>
    <t>AC220V</t>
    <phoneticPr fontId="2" type="noConversion"/>
  </si>
  <si>
    <t>410*10*10*14-3F(A)</t>
    <phoneticPr fontId="2" type="noConversion"/>
  </si>
  <si>
    <t>XCZZYY1308010</t>
    <phoneticPr fontId="2" type="noConversion"/>
  </si>
  <si>
    <t>06259</t>
    <phoneticPr fontId="2" type="noConversion"/>
  </si>
  <si>
    <t>广州广日</t>
    <phoneticPr fontId="2" type="noConversion"/>
  </si>
  <si>
    <t>Y1.0E1-N</t>
    <phoneticPr fontId="2" type="noConversion"/>
  </si>
  <si>
    <t>ENN</t>
    <phoneticPr fontId="2" type="noConversion"/>
  </si>
  <si>
    <t>DC110V</t>
    <phoneticPr fontId="2" type="noConversion"/>
  </si>
  <si>
    <t>480*7*10*16-3G</t>
    <phoneticPr fontId="2" type="noConversion"/>
  </si>
  <si>
    <t>XCZZYY1308011</t>
  </si>
  <si>
    <t>06388</t>
  </si>
  <si>
    <t>山东三洋</t>
  </si>
  <si>
    <t>Y3.0B3-H</t>
    <phoneticPr fontId="2" type="noConversion"/>
  </si>
  <si>
    <t>AWW</t>
    <phoneticPr fontId="2" type="noConversion"/>
  </si>
  <si>
    <t>480*6*10*16-3J</t>
    <phoneticPr fontId="2" type="noConversion"/>
  </si>
  <si>
    <t>XCZZYY1308012</t>
    <phoneticPr fontId="2" type="noConversion"/>
  </si>
  <si>
    <t>06547</t>
  </si>
  <si>
    <t>广东亚太西奥</t>
    <phoneticPr fontId="2" type="noConversion"/>
  </si>
  <si>
    <t>Y2.0D3-H</t>
    <phoneticPr fontId="2" type="noConversion"/>
  </si>
  <si>
    <t>410*8*10*16-3C</t>
    <phoneticPr fontId="2" type="noConversion"/>
  </si>
  <si>
    <t>XCZZYY1308013</t>
  </si>
  <si>
    <t>Y1.75D1-N</t>
    <phoneticPr fontId="2" type="noConversion"/>
  </si>
  <si>
    <t>XCZZYY1308014</t>
  </si>
  <si>
    <t>06013</t>
    <phoneticPr fontId="2" type="noConversion"/>
  </si>
  <si>
    <t>Y2.5B1-N</t>
    <phoneticPr fontId="2" type="noConversion"/>
  </si>
  <si>
    <t>410*5*10*16-3E</t>
    <phoneticPr fontId="2" type="noConversion"/>
  </si>
  <si>
    <t>XCZZYY1308015</t>
  </si>
  <si>
    <t>06734</t>
  </si>
  <si>
    <t>沃克斯电梯</t>
    <phoneticPr fontId="2" type="noConversion"/>
  </si>
  <si>
    <t>Y2.5B3-H</t>
    <phoneticPr fontId="2" type="noConversion"/>
  </si>
  <si>
    <t>XCZZYY1308016</t>
  </si>
  <si>
    <t>06784\06785</t>
    <phoneticPr fontId="2" type="noConversion"/>
  </si>
  <si>
    <t>Y2.5A3-H</t>
    <phoneticPr fontId="2" type="noConversion"/>
  </si>
  <si>
    <t>410*5*10*16-3C</t>
    <phoneticPr fontId="2" type="noConversion"/>
  </si>
  <si>
    <t>XCZZYY1308017</t>
  </si>
  <si>
    <t>06855</t>
  </si>
  <si>
    <t>康力</t>
    <phoneticPr fontId="2" type="noConversion"/>
  </si>
  <si>
    <t>Y1.6E2-H</t>
    <phoneticPr fontId="2" type="noConversion"/>
  </si>
  <si>
    <t>EWW</t>
    <phoneticPr fontId="2" type="noConversion"/>
  </si>
  <si>
    <t>480*10*12*15-3F(C)</t>
    <phoneticPr fontId="2" type="noConversion"/>
  </si>
  <si>
    <t>XCZZYY1308018</t>
  </si>
  <si>
    <t>06826</t>
    <phoneticPr fontId="2" type="noConversion"/>
  </si>
  <si>
    <t>XCZZYY1308019</t>
  </si>
  <si>
    <t>06035</t>
  </si>
  <si>
    <t>XCZZYY1309001</t>
    <phoneticPr fontId="2" type="noConversion"/>
  </si>
  <si>
    <t>06086\06340</t>
    <phoneticPr fontId="2" type="noConversion"/>
  </si>
  <si>
    <t>Y1.75BC-N</t>
    <phoneticPr fontId="2" type="noConversion"/>
  </si>
  <si>
    <t>410*6*10*16-3E</t>
    <phoneticPr fontId="2" type="noConversion"/>
  </si>
  <si>
    <t>XCZZYY1309002</t>
  </si>
  <si>
    <t>06624</t>
    <phoneticPr fontId="2" type="noConversion"/>
  </si>
  <si>
    <t>XCZZYY1309003</t>
  </si>
  <si>
    <t>06424</t>
    <phoneticPr fontId="2" type="noConversion"/>
  </si>
  <si>
    <t>Y1.75E1-N</t>
    <phoneticPr fontId="2" type="noConversion"/>
  </si>
  <si>
    <t>XCZZYY1309004</t>
  </si>
  <si>
    <t>06950</t>
  </si>
  <si>
    <t>广州永日</t>
    <phoneticPr fontId="2" type="noConversion"/>
  </si>
  <si>
    <t>Y1.0E1-H</t>
    <phoneticPr fontId="2" type="noConversion"/>
  </si>
  <si>
    <t>480*6*12*18-3</t>
    <phoneticPr fontId="2" type="noConversion"/>
  </si>
  <si>
    <t>XCZZYY1309005</t>
  </si>
  <si>
    <t>06489</t>
  </si>
  <si>
    <t>XCZZYY1309006</t>
  </si>
  <si>
    <t>06235</t>
  </si>
  <si>
    <t>XCZZYY1309007</t>
  </si>
  <si>
    <t>06865、06899</t>
    <phoneticPr fontId="2" type="noConversion"/>
  </si>
  <si>
    <t>XCZZYY1309008</t>
  </si>
  <si>
    <t>XCZZYY1309009</t>
  </si>
  <si>
    <t>06490</t>
    <phoneticPr fontId="2" type="noConversion"/>
  </si>
  <si>
    <t>Y1.0BC-N</t>
    <phoneticPr fontId="2" type="noConversion"/>
  </si>
  <si>
    <t>XCZZYY1309010</t>
  </si>
  <si>
    <t>06087</t>
    <phoneticPr fontId="2" type="noConversion"/>
  </si>
  <si>
    <t>XCZZYY1309011</t>
  </si>
  <si>
    <t>07174</t>
  </si>
  <si>
    <t>XCZZYY1309012</t>
  </si>
  <si>
    <t>07078</t>
  </si>
  <si>
    <t>XCZZYY1309013</t>
  </si>
  <si>
    <t>07149</t>
  </si>
  <si>
    <t>浙江快客</t>
    <phoneticPr fontId="2" type="noConversion"/>
  </si>
  <si>
    <t>Y3.0E2-H</t>
    <phoneticPr fontId="2" type="noConversion"/>
  </si>
  <si>
    <t>XCZZYY1309014</t>
  </si>
  <si>
    <t>07040</t>
    <phoneticPr fontId="2" type="noConversion"/>
  </si>
  <si>
    <t>Y1.0BC3-H</t>
    <phoneticPr fontId="2" type="noConversion"/>
  </si>
  <si>
    <t>480*7*10*16-3U</t>
    <phoneticPr fontId="2" type="noConversion"/>
  </si>
  <si>
    <t>XCZZYY1309015</t>
  </si>
  <si>
    <t>07048</t>
  </si>
  <si>
    <t>Y3.0C2-H</t>
    <phoneticPr fontId="2" type="noConversion"/>
  </si>
  <si>
    <t>480*12*10*14-3F（F）</t>
    <phoneticPr fontId="2" type="noConversion"/>
  </si>
  <si>
    <t>480*12*10*14-3F（F）</t>
    <phoneticPr fontId="2" type="noConversion"/>
  </si>
  <si>
    <t>XCZZYY1309016</t>
  </si>
  <si>
    <t>07042</t>
    <phoneticPr fontId="2" type="noConversion"/>
  </si>
  <si>
    <t>Y2.0F2-H</t>
    <phoneticPr fontId="2" type="noConversion"/>
  </si>
  <si>
    <t>480*16*10*14-3F（H）</t>
    <phoneticPr fontId="2" type="noConversion"/>
  </si>
  <si>
    <t>XCZZYY1309017</t>
  </si>
  <si>
    <t>07297</t>
    <phoneticPr fontId="2" type="noConversion"/>
  </si>
  <si>
    <t>广州永日</t>
    <phoneticPr fontId="2" type="noConversion"/>
  </si>
  <si>
    <t>Y2.0A3-H</t>
    <phoneticPr fontId="2" type="noConversion"/>
  </si>
  <si>
    <t>410*5*10*16-3C</t>
    <phoneticPr fontId="2" type="noConversion"/>
  </si>
  <si>
    <t>XCZZYY1309018</t>
  </si>
  <si>
    <t>07047</t>
    <phoneticPr fontId="2" type="noConversion"/>
  </si>
  <si>
    <t>XCZZYY1309019</t>
  </si>
  <si>
    <t>07046</t>
    <phoneticPr fontId="2" type="noConversion"/>
  </si>
  <si>
    <t>Y1.75E3-H</t>
    <phoneticPr fontId="2" type="noConversion"/>
  </si>
  <si>
    <t>DNN</t>
    <phoneticPr fontId="2" type="noConversion"/>
  </si>
  <si>
    <t>480*6*12*18-3M</t>
    <phoneticPr fontId="2" type="noConversion"/>
  </si>
  <si>
    <t>XCZZYY1309020</t>
  </si>
  <si>
    <t>XCZZYY1309021</t>
  </si>
  <si>
    <t>06850</t>
  </si>
  <si>
    <t>苏州铃木</t>
    <phoneticPr fontId="2" type="noConversion"/>
  </si>
  <si>
    <t>Y2.5B2-H</t>
    <phoneticPr fontId="2" type="noConversion"/>
  </si>
  <si>
    <t>410*10*10*14-3F(A)</t>
    <phoneticPr fontId="2" type="noConversion"/>
  </si>
  <si>
    <t>XCZZYY1309022</t>
  </si>
  <si>
    <t>07097</t>
  </si>
  <si>
    <t>Y1.0E2-H</t>
    <phoneticPr fontId="2" type="noConversion"/>
  </si>
  <si>
    <t>XCZZYY1309023</t>
  </si>
  <si>
    <t>06851</t>
  </si>
  <si>
    <t>Y2.5A2-H</t>
    <phoneticPr fontId="2" type="noConversion"/>
  </si>
  <si>
    <t>XCZZYY1309024</t>
  </si>
  <si>
    <t>XCZZYY1309025</t>
  </si>
  <si>
    <t>07398</t>
  </si>
  <si>
    <t>山东奔速</t>
  </si>
  <si>
    <t>Y4.0E2-H</t>
    <phoneticPr fontId="2" type="noConversion"/>
  </si>
  <si>
    <t>XCZZYY1309026</t>
  </si>
  <si>
    <t>07294</t>
  </si>
  <si>
    <t>Y2.0BC3-H</t>
    <phoneticPr fontId="2" type="noConversion"/>
  </si>
  <si>
    <t>480*7*10*16-3W</t>
    <phoneticPr fontId="2" type="noConversion"/>
  </si>
  <si>
    <t>XCZZYY1309027</t>
  </si>
  <si>
    <t>07427</t>
    <phoneticPr fontId="2" type="noConversion"/>
  </si>
  <si>
    <t>XCZZYY1309028</t>
  </si>
  <si>
    <t>07321</t>
  </si>
  <si>
    <t>Y1.6F3-H</t>
    <phoneticPr fontId="2" type="noConversion"/>
  </si>
  <si>
    <t>480*7*12*18-3L</t>
    <phoneticPr fontId="2" type="noConversion"/>
  </si>
  <si>
    <t>XCZZYY1309029</t>
  </si>
  <si>
    <t>07355</t>
  </si>
  <si>
    <t>XCZZYY1309030</t>
  </si>
  <si>
    <t>07457</t>
  </si>
  <si>
    <t>XCZZYY1309031</t>
  </si>
  <si>
    <t>07591</t>
  </si>
  <si>
    <t>广东广船</t>
    <phoneticPr fontId="2" type="noConversion"/>
  </si>
  <si>
    <t>Y1.0F3-H</t>
    <phoneticPr fontId="2" type="noConversion"/>
  </si>
  <si>
    <t>DWW</t>
    <phoneticPr fontId="2" type="noConversion"/>
  </si>
  <si>
    <t>480*8*12*18-3D</t>
    <phoneticPr fontId="2" type="noConversion"/>
  </si>
  <si>
    <t>XCZZYY1309032</t>
  </si>
  <si>
    <t>07614\07187\07175\07320</t>
    <phoneticPr fontId="2" type="noConversion"/>
  </si>
  <si>
    <t>XCZZYY1309033</t>
  </si>
  <si>
    <t>XCZZYY1309034</t>
  </si>
  <si>
    <t>07725</t>
  </si>
  <si>
    <t>四川科莱</t>
    <phoneticPr fontId="2" type="noConversion"/>
  </si>
  <si>
    <t>Y1.6E1-H</t>
    <phoneticPr fontId="2" type="noConversion"/>
  </si>
  <si>
    <t>480*7*10*16-3H</t>
    <phoneticPr fontId="2" type="noConversion"/>
  </si>
  <si>
    <t>XCZZYY1309035</t>
  </si>
  <si>
    <t>06085\07332</t>
    <phoneticPr fontId="2" type="noConversion"/>
  </si>
  <si>
    <t>XCZZYY1309036</t>
  </si>
  <si>
    <t>130726</t>
    <phoneticPr fontId="2" type="noConversion"/>
  </si>
  <si>
    <t>油田电机</t>
    <phoneticPr fontId="2" type="noConversion"/>
  </si>
  <si>
    <t>BLM-OT45D60V1.0</t>
    <phoneticPr fontId="2" type="noConversion"/>
  </si>
  <si>
    <t>∮600*5*∮13*20</t>
    <phoneticPr fontId="2" type="noConversion"/>
  </si>
  <si>
    <t>XCZZYY1309037</t>
  </si>
  <si>
    <t>07220</t>
    <phoneticPr fontId="2" type="noConversion"/>
  </si>
  <si>
    <t>Y1.5G3-H</t>
    <phoneticPr fontId="2" type="noConversion"/>
  </si>
  <si>
    <t>480*9*12*18-3P</t>
    <phoneticPr fontId="2" type="noConversion"/>
  </si>
  <si>
    <t>XCZZYY1309038</t>
  </si>
  <si>
    <t>05092</t>
  </si>
  <si>
    <t>Y1.75BC-N</t>
    <phoneticPr fontId="2" type="noConversion"/>
  </si>
  <si>
    <t>410*6*10*16-3E</t>
    <phoneticPr fontId="2" type="noConversion"/>
  </si>
  <si>
    <t>XCZZYY1309039</t>
  </si>
  <si>
    <t>07812</t>
    <phoneticPr fontId="2" type="noConversion"/>
  </si>
  <si>
    <t>Y0.5E1-H</t>
    <phoneticPr fontId="2" type="noConversion"/>
  </si>
  <si>
    <t>480*6*12*18-3</t>
    <phoneticPr fontId="2" type="noConversion"/>
  </si>
  <si>
    <t>XCZZYY1309040</t>
  </si>
  <si>
    <t>07810</t>
  </si>
  <si>
    <t xml:space="preserve"> </t>
    <phoneticPr fontId="2" type="noConversion"/>
  </si>
  <si>
    <t>XCZZYY1309041</t>
  </si>
  <si>
    <t>06993\04843</t>
    <phoneticPr fontId="2" type="noConversion"/>
  </si>
  <si>
    <t>XCZZYY1310001</t>
    <phoneticPr fontId="2" type="noConversion"/>
  </si>
  <si>
    <t>07857</t>
  </si>
  <si>
    <t>Y2.0B3-H</t>
    <phoneticPr fontId="2" type="noConversion"/>
  </si>
  <si>
    <t>XCZZYY1310002</t>
  </si>
  <si>
    <t>07594</t>
  </si>
  <si>
    <t>Y1.0D1-H</t>
    <phoneticPr fontId="2" type="noConversion"/>
  </si>
  <si>
    <t>XCZZYY1310003</t>
  </si>
  <si>
    <t>07973</t>
  </si>
  <si>
    <t>珠江中富</t>
    <phoneticPr fontId="2" type="noConversion"/>
  </si>
  <si>
    <t>Y1.75E1-H</t>
    <phoneticPr fontId="2" type="noConversion"/>
  </si>
  <si>
    <t>480*7*12*18-3D</t>
    <phoneticPr fontId="2" type="noConversion"/>
  </si>
  <si>
    <t>XCZZYY1310004</t>
  </si>
  <si>
    <t>07542</t>
  </si>
  <si>
    <t>XCZZYY1310005</t>
  </si>
  <si>
    <t>07851</t>
  </si>
  <si>
    <t>XCZZYY1310006</t>
  </si>
  <si>
    <t>07854</t>
  </si>
  <si>
    <t>XCZZYY1310007</t>
  </si>
  <si>
    <t>07855</t>
  </si>
  <si>
    <t>XCZZYY1310008</t>
  </si>
  <si>
    <t>07852</t>
  </si>
  <si>
    <t>Y1.0BC-N</t>
    <phoneticPr fontId="2" type="noConversion"/>
  </si>
  <si>
    <t>XCZZYY1310009</t>
  </si>
  <si>
    <t>07853</t>
  </si>
  <si>
    <t>XCZZYY1310010</t>
  </si>
  <si>
    <t>08177</t>
  </si>
  <si>
    <t>Y1.6E3-H</t>
    <phoneticPr fontId="2" type="noConversion"/>
  </si>
  <si>
    <t>410*8*10*16-3R</t>
    <phoneticPr fontId="2" type="noConversion"/>
  </si>
  <si>
    <t>XCZZYY1310011</t>
  </si>
  <si>
    <t>08275</t>
    <phoneticPr fontId="2" type="noConversion"/>
  </si>
  <si>
    <t>福建中侨富士</t>
    <phoneticPr fontId="2" type="noConversion"/>
  </si>
  <si>
    <t>福建中侨富士</t>
    <phoneticPr fontId="2" type="noConversion"/>
  </si>
  <si>
    <t>Y2.5C2-H</t>
    <phoneticPr fontId="2" type="noConversion"/>
  </si>
  <si>
    <t>XCZZYY1310012</t>
    <phoneticPr fontId="2" type="noConversion"/>
  </si>
  <si>
    <t>YF043120201-1#、2#</t>
    <phoneticPr fontId="2" type="noConversion"/>
  </si>
  <si>
    <t>YF043XCZZYY131001</t>
    <phoneticPr fontId="2" type="noConversion"/>
  </si>
  <si>
    <t>08364</t>
  </si>
  <si>
    <t>Y1.75BC3-H</t>
    <phoneticPr fontId="2" type="noConversion"/>
  </si>
  <si>
    <t>V410*6*10*16-3T</t>
    <phoneticPr fontId="2" type="noConversion"/>
  </si>
  <si>
    <t>XCZZYY1310013</t>
    <phoneticPr fontId="2" type="noConversion"/>
  </si>
  <si>
    <t>08346</t>
  </si>
  <si>
    <t>XCZZYY1310014</t>
  </si>
  <si>
    <t>08499</t>
  </si>
  <si>
    <t>XCZZYY1310015</t>
  </si>
  <si>
    <t>08492</t>
  </si>
  <si>
    <t>XCZZYY1310016</t>
  </si>
  <si>
    <t>08569、08569</t>
    <phoneticPr fontId="2" type="noConversion"/>
  </si>
  <si>
    <t>XCZZYY1310017</t>
  </si>
  <si>
    <t>08572</t>
  </si>
  <si>
    <t>XCZZYY1310018</t>
  </si>
  <si>
    <t>07968</t>
    <phoneticPr fontId="2" type="noConversion"/>
  </si>
  <si>
    <t>XCZZYY1310019</t>
  </si>
  <si>
    <t>07967\07969\08540</t>
    <phoneticPr fontId="2" type="noConversion"/>
  </si>
  <si>
    <t>XCZZYY1310020</t>
  </si>
  <si>
    <t>08760</t>
  </si>
  <si>
    <t>哈尔滨达鑫</t>
  </si>
  <si>
    <t>Y4.0B3-H</t>
  </si>
  <si>
    <t>480*6*10*16-3J</t>
  </si>
  <si>
    <t>XCZZYY1310021</t>
  </si>
  <si>
    <t>TJ246131010</t>
    <phoneticPr fontId="2" type="noConversion"/>
  </si>
  <si>
    <t>H8.0E1</t>
    <phoneticPr fontId="2" type="noConversion"/>
  </si>
  <si>
    <t>ZZYY1310022</t>
    <phoneticPr fontId="2" type="noConversion"/>
  </si>
  <si>
    <t>08135</t>
  </si>
  <si>
    <r>
      <t>ZZYY131</t>
    </r>
    <r>
      <rPr>
        <sz val="10"/>
        <rFont val="宋体"/>
        <family val="3"/>
        <charset val="134"/>
      </rPr>
      <t>1001</t>
    </r>
    <phoneticPr fontId="2" type="noConversion"/>
  </si>
  <si>
    <t>08783</t>
  </si>
  <si>
    <t>480*10*12*15-3F（C）</t>
    <phoneticPr fontId="2" type="noConversion"/>
  </si>
  <si>
    <r>
      <t>ZZYY1311002</t>
    </r>
    <r>
      <rPr>
        <sz val="12"/>
        <rFont val="宋体"/>
        <family val="3"/>
        <charset val="134"/>
      </rPr>
      <t/>
    </r>
  </si>
  <si>
    <t>05649、06491</t>
    <phoneticPr fontId="2" type="noConversion"/>
  </si>
  <si>
    <r>
      <t>ZZYY1311003</t>
    </r>
    <r>
      <rPr>
        <sz val="12"/>
        <rFont val="宋体"/>
        <family val="3"/>
        <charset val="134"/>
      </rPr>
      <t/>
    </r>
  </si>
  <si>
    <t>08892</t>
  </si>
  <si>
    <r>
      <t>ZZYY1311004</t>
    </r>
    <r>
      <rPr>
        <sz val="12"/>
        <rFont val="宋体"/>
        <family val="3"/>
        <charset val="134"/>
      </rPr>
      <t/>
    </r>
  </si>
  <si>
    <t>08819</t>
  </si>
  <si>
    <t>Y1.0E2-H</t>
  </si>
  <si>
    <r>
      <t>ZZYY1311005</t>
    </r>
    <r>
      <rPr>
        <sz val="12"/>
        <rFont val="宋体"/>
        <family val="3"/>
        <charset val="134"/>
      </rPr>
      <t/>
    </r>
  </si>
  <si>
    <t>08704</t>
  </si>
  <si>
    <t>Y1.75BC-N</t>
  </si>
  <si>
    <r>
      <t>ZZYY1311006</t>
    </r>
    <r>
      <rPr>
        <sz val="12"/>
        <rFont val="宋体"/>
        <family val="3"/>
        <charset val="134"/>
      </rPr>
      <t/>
    </r>
  </si>
  <si>
    <t>08706/06992</t>
    <phoneticPr fontId="2" type="noConversion"/>
  </si>
  <si>
    <t>Y1.75E1-N</t>
  </si>
  <si>
    <r>
      <t>ZZYY1311007</t>
    </r>
    <r>
      <rPr>
        <sz val="12"/>
        <rFont val="宋体"/>
        <family val="3"/>
        <charset val="134"/>
      </rPr>
      <t/>
    </r>
  </si>
  <si>
    <r>
      <t>08892</t>
    </r>
    <r>
      <rPr>
        <sz val="10"/>
        <rFont val="宋体"/>
        <family val="3"/>
        <charset val="134"/>
      </rPr>
      <t xml:space="preserve"> / 08855</t>
    </r>
    <phoneticPr fontId="2" type="noConversion"/>
  </si>
  <si>
    <r>
      <t>ZZYY1311008</t>
    </r>
    <r>
      <rPr>
        <sz val="12"/>
        <rFont val="宋体"/>
        <family val="3"/>
        <charset val="134"/>
      </rPr>
      <t/>
    </r>
  </si>
  <si>
    <t>09093</t>
  </si>
  <si>
    <t>Y2.5E2-H</t>
    <phoneticPr fontId="2" type="noConversion"/>
  </si>
  <si>
    <t>480*12*12*15-3F(C)</t>
    <phoneticPr fontId="2" type="noConversion"/>
  </si>
  <si>
    <r>
      <t>ZZYY1311009</t>
    </r>
    <r>
      <rPr>
        <sz val="12"/>
        <rFont val="宋体"/>
        <family val="3"/>
        <charset val="134"/>
      </rPr>
      <t/>
    </r>
  </si>
  <si>
    <t>09229</t>
  </si>
  <si>
    <t>ThyseenKrupp Elevator(India)Pvt.ltd</t>
    <phoneticPr fontId="2" type="noConversion"/>
  </si>
  <si>
    <t>410*7*10*16-3C</t>
    <phoneticPr fontId="2" type="noConversion"/>
  </si>
  <si>
    <r>
      <t>ZZYY1311010</t>
    </r>
    <r>
      <rPr>
        <sz val="12"/>
        <rFont val="宋体"/>
        <family val="3"/>
        <charset val="134"/>
      </rPr>
      <t/>
    </r>
  </si>
  <si>
    <t>09258</t>
  </si>
  <si>
    <r>
      <t>ZZYY1311011</t>
    </r>
    <r>
      <rPr>
        <sz val="12"/>
        <rFont val="宋体"/>
        <family val="3"/>
        <charset val="134"/>
      </rPr>
      <t/>
    </r>
  </si>
  <si>
    <t>09166</t>
  </si>
  <si>
    <t>Y3.0EF2-H</t>
    <phoneticPr fontId="2" type="noConversion"/>
  </si>
  <si>
    <r>
      <t>ZZYY1311012</t>
    </r>
    <r>
      <rPr>
        <sz val="12"/>
        <rFont val="宋体"/>
        <family val="3"/>
        <charset val="134"/>
      </rPr>
      <t/>
    </r>
  </si>
  <si>
    <t>09222</t>
  </si>
  <si>
    <r>
      <t>ZZYY1311013</t>
    </r>
    <r>
      <rPr>
        <sz val="12"/>
        <rFont val="宋体"/>
        <family val="3"/>
        <charset val="134"/>
      </rPr>
      <t/>
    </r>
  </si>
  <si>
    <r>
      <t>09357</t>
    </r>
    <r>
      <rPr>
        <sz val="10"/>
        <rFont val="宋体"/>
        <family val="3"/>
        <charset val="134"/>
      </rPr>
      <t xml:space="preserve"> / 09358</t>
    </r>
    <phoneticPr fontId="2" type="noConversion"/>
  </si>
  <si>
    <t>沈阳三洋</t>
    <phoneticPr fontId="2" type="noConversion"/>
  </si>
  <si>
    <r>
      <t>ZZYY1311014</t>
    </r>
    <r>
      <rPr>
        <sz val="12"/>
        <rFont val="宋体"/>
        <family val="3"/>
        <charset val="134"/>
      </rPr>
      <t/>
    </r>
  </si>
  <si>
    <t>09212 / 09213</t>
    <phoneticPr fontId="2" type="noConversion"/>
  </si>
  <si>
    <r>
      <t>ZZYY1311015</t>
    </r>
    <r>
      <rPr>
        <sz val="12"/>
        <rFont val="宋体"/>
        <family val="3"/>
        <charset val="134"/>
      </rPr>
      <t/>
    </r>
  </si>
  <si>
    <r>
      <t>ZZYY1311016</t>
    </r>
    <r>
      <rPr>
        <sz val="12"/>
        <rFont val="宋体"/>
        <family val="3"/>
        <charset val="134"/>
      </rPr>
      <t/>
    </r>
  </si>
  <si>
    <t>09301/09320</t>
    <phoneticPr fontId="2" type="noConversion"/>
  </si>
  <si>
    <r>
      <t>ZZYY1311017</t>
    </r>
    <r>
      <rPr>
        <sz val="12"/>
        <rFont val="宋体"/>
        <family val="3"/>
        <charset val="134"/>
      </rPr>
      <t/>
    </r>
  </si>
  <si>
    <t>06866/06774</t>
    <phoneticPr fontId="2" type="noConversion"/>
  </si>
  <si>
    <r>
      <t>ZZYY1311018</t>
    </r>
    <r>
      <rPr>
        <sz val="12"/>
        <rFont val="宋体"/>
        <family val="3"/>
        <charset val="134"/>
      </rPr>
      <t/>
    </r>
  </si>
  <si>
    <t>09415</t>
  </si>
  <si>
    <t>广东亚太西奥</t>
  </si>
  <si>
    <t>Y2.0D3-H</t>
  </si>
  <si>
    <r>
      <t>ZZYY1311019</t>
    </r>
    <r>
      <rPr>
        <sz val="12"/>
        <rFont val="宋体"/>
        <family val="3"/>
        <charset val="134"/>
      </rPr>
      <t/>
    </r>
  </si>
  <si>
    <t>09461</t>
  </si>
  <si>
    <t>克莱斯（中国）</t>
    <phoneticPr fontId="2" type="noConversion"/>
  </si>
  <si>
    <t>Y3.0D3-H</t>
  </si>
  <si>
    <t>480*8*10*16-3J</t>
    <phoneticPr fontId="2" type="noConversion"/>
  </si>
  <si>
    <r>
      <t>ZZYY1311020</t>
    </r>
    <r>
      <rPr>
        <sz val="12"/>
        <rFont val="宋体"/>
        <family val="3"/>
        <charset val="134"/>
      </rPr>
      <t/>
    </r>
  </si>
  <si>
    <t>09375</t>
  </si>
  <si>
    <t>伯朗郴州</t>
    <phoneticPr fontId="2" type="noConversion"/>
  </si>
  <si>
    <t>Y4.0E3-H</t>
  </si>
  <si>
    <r>
      <t>ZZYY1311021</t>
    </r>
    <r>
      <rPr>
        <sz val="12"/>
        <rFont val="宋体"/>
        <family val="3"/>
        <charset val="134"/>
      </rPr>
      <t/>
    </r>
  </si>
  <si>
    <t>09606</t>
  </si>
  <si>
    <r>
      <t>ZZYY1311022</t>
    </r>
    <r>
      <rPr>
        <sz val="12"/>
        <rFont val="宋体"/>
        <family val="3"/>
        <charset val="134"/>
      </rPr>
      <t/>
    </r>
  </si>
  <si>
    <t>09167</t>
  </si>
  <si>
    <r>
      <t>ZZYY1311023</t>
    </r>
    <r>
      <rPr>
        <sz val="12"/>
        <rFont val="宋体"/>
        <family val="3"/>
        <charset val="134"/>
      </rPr>
      <t/>
    </r>
  </si>
  <si>
    <t>09166</t>
    <phoneticPr fontId="2" type="noConversion"/>
  </si>
  <si>
    <r>
      <t>ZZYY1311024</t>
    </r>
    <r>
      <rPr>
        <sz val="12"/>
        <rFont val="宋体"/>
        <family val="3"/>
        <charset val="134"/>
      </rPr>
      <t/>
    </r>
  </si>
  <si>
    <t>09794 / 09822</t>
    <phoneticPr fontId="2" type="noConversion"/>
  </si>
  <si>
    <r>
      <t>ZZYY1311025</t>
    </r>
    <r>
      <rPr>
        <sz val="12"/>
        <rFont val="宋体"/>
        <family val="3"/>
        <charset val="134"/>
      </rPr>
      <t/>
    </r>
    <phoneticPr fontId="2" type="noConversion"/>
  </si>
  <si>
    <t>09850</t>
  </si>
  <si>
    <t>江苏菱智电梯有限公司</t>
    <phoneticPr fontId="2" type="noConversion"/>
  </si>
  <si>
    <t>480*10*12*18-3F（E）</t>
    <phoneticPr fontId="2" type="noConversion"/>
  </si>
  <si>
    <r>
      <t>ZZYY1311026</t>
    </r>
    <r>
      <rPr>
        <sz val="12"/>
        <rFont val="宋体"/>
        <family val="3"/>
        <charset val="134"/>
      </rPr>
      <t/>
    </r>
  </si>
  <si>
    <t>09856</t>
    <phoneticPr fontId="2" type="noConversion"/>
  </si>
  <si>
    <r>
      <t>ZZYY131</t>
    </r>
    <r>
      <rPr>
        <sz val="10"/>
        <rFont val="宋体"/>
        <family val="3"/>
        <charset val="134"/>
      </rPr>
      <t>2001</t>
    </r>
    <phoneticPr fontId="2" type="noConversion"/>
  </si>
  <si>
    <t>08916/08917</t>
    <phoneticPr fontId="2" type="noConversion"/>
  </si>
  <si>
    <t>辽宁三洋</t>
    <phoneticPr fontId="2" type="noConversion"/>
  </si>
  <si>
    <t>Y1.6D3-H</t>
    <phoneticPr fontId="2" type="noConversion"/>
  </si>
  <si>
    <t>410*8*10*16-3C</t>
    <phoneticPr fontId="2" type="noConversion"/>
  </si>
  <si>
    <r>
      <t>ZZYY1312002</t>
    </r>
    <r>
      <rPr>
        <sz val="12"/>
        <rFont val="宋体"/>
        <family val="3"/>
        <charset val="134"/>
      </rPr>
      <t/>
    </r>
    <phoneticPr fontId="2" type="noConversion"/>
  </si>
  <si>
    <t>09986/09987/09989</t>
    <phoneticPr fontId="2" type="noConversion"/>
  </si>
  <si>
    <r>
      <t>ZZYY1312003</t>
    </r>
    <r>
      <rPr>
        <sz val="12"/>
        <rFont val="宋体"/>
        <family val="3"/>
        <charset val="134"/>
      </rPr>
      <t/>
    </r>
  </si>
  <si>
    <t>10011/10012</t>
    <phoneticPr fontId="2" type="noConversion"/>
  </si>
  <si>
    <r>
      <t>ZZYY131200</t>
    </r>
    <r>
      <rPr>
        <sz val="10"/>
        <rFont val="宋体"/>
        <family val="3"/>
        <charset val="134"/>
      </rPr>
      <t>4</t>
    </r>
    <phoneticPr fontId="2" type="noConversion"/>
  </si>
  <si>
    <t>10034</t>
  </si>
  <si>
    <t>广东广船</t>
  </si>
  <si>
    <t>Y2.5BC3-H</t>
  </si>
  <si>
    <t>410*7*10*16-3C</t>
  </si>
  <si>
    <r>
      <t>ZZYY1312005</t>
    </r>
    <r>
      <rPr>
        <sz val="12"/>
        <rFont val="宋体"/>
        <family val="3"/>
        <charset val="134"/>
      </rPr>
      <t/>
    </r>
  </si>
  <si>
    <t>10033</t>
  </si>
  <si>
    <t>Y2.5C3-H</t>
    <phoneticPr fontId="2" type="noConversion"/>
  </si>
  <si>
    <r>
      <t>ZZYY1312006</t>
    </r>
    <r>
      <rPr>
        <sz val="12"/>
        <rFont val="宋体"/>
        <family val="3"/>
        <charset val="134"/>
      </rPr>
      <t/>
    </r>
  </si>
  <si>
    <t>09984</t>
  </si>
  <si>
    <t>Y3.0BC3-H</t>
    <phoneticPr fontId="2" type="noConversion"/>
  </si>
  <si>
    <r>
      <t>ZZYY1312007</t>
    </r>
    <r>
      <rPr>
        <sz val="12"/>
        <rFont val="宋体"/>
        <family val="3"/>
        <charset val="134"/>
      </rPr>
      <t/>
    </r>
    <phoneticPr fontId="2" type="noConversion"/>
  </si>
  <si>
    <r>
      <t>*</t>
    </r>
    <r>
      <rPr>
        <sz val="10"/>
        <rFont val="宋体"/>
        <family val="3"/>
        <charset val="134"/>
      </rPr>
      <t>,1.05.02.256</t>
    </r>
    <phoneticPr fontId="2" type="noConversion"/>
  </si>
  <si>
    <t>08152</t>
  </si>
  <si>
    <r>
      <t>ZZYY1312008</t>
    </r>
    <r>
      <rPr>
        <sz val="12"/>
        <rFont val="宋体"/>
        <family val="3"/>
        <charset val="134"/>
      </rPr>
      <t/>
    </r>
  </si>
  <si>
    <t>08947/10008</t>
    <phoneticPr fontId="2" type="noConversion"/>
  </si>
  <si>
    <r>
      <t>ZZYY1312009</t>
    </r>
    <r>
      <rPr>
        <sz val="12"/>
        <rFont val="宋体"/>
        <family val="3"/>
        <charset val="134"/>
      </rPr>
      <t/>
    </r>
  </si>
  <si>
    <t>09983</t>
    <phoneticPr fontId="2" type="noConversion"/>
  </si>
  <si>
    <t>Y3.0D3-H</t>
    <phoneticPr fontId="2" type="noConversion"/>
  </si>
  <si>
    <r>
      <t>ZZYY1312010</t>
    </r>
    <r>
      <rPr>
        <sz val="12"/>
        <rFont val="宋体"/>
        <family val="3"/>
        <charset val="134"/>
      </rPr>
      <t/>
    </r>
  </si>
  <si>
    <t>*</t>
    <phoneticPr fontId="2" type="noConversion"/>
  </si>
  <si>
    <t>10007</t>
  </si>
  <si>
    <r>
      <t>ZZYY1312011</t>
    </r>
    <r>
      <rPr>
        <sz val="12"/>
        <rFont val="宋体"/>
        <family val="3"/>
        <charset val="134"/>
      </rPr>
      <t/>
    </r>
  </si>
  <si>
    <t>10193</t>
  </si>
  <si>
    <r>
      <t>ZZYY1312012</t>
    </r>
    <r>
      <rPr>
        <sz val="12"/>
        <rFont val="宋体"/>
        <family val="3"/>
        <charset val="134"/>
      </rPr>
      <t/>
    </r>
  </si>
  <si>
    <t>10321</t>
    <phoneticPr fontId="2" type="noConversion"/>
  </si>
  <si>
    <r>
      <t>ZZYY1312013</t>
    </r>
    <r>
      <rPr>
        <sz val="12"/>
        <rFont val="宋体"/>
        <family val="3"/>
        <charset val="134"/>
      </rPr>
      <t/>
    </r>
  </si>
  <si>
    <t>10419</t>
  </si>
  <si>
    <t>苏州歌拉瑞</t>
    <phoneticPr fontId="2" type="noConversion"/>
  </si>
  <si>
    <r>
      <t>ZZYY1312014</t>
    </r>
    <r>
      <rPr>
        <sz val="12"/>
        <rFont val="宋体"/>
        <family val="3"/>
        <charset val="134"/>
      </rPr>
      <t/>
    </r>
  </si>
  <si>
    <t>10403</t>
  </si>
  <si>
    <r>
      <t>ZZYY1312015</t>
    </r>
    <r>
      <rPr>
        <sz val="12"/>
        <rFont val="宋体"/>
        <family val="3"/>
        <charset val="134"/>
      </rPr>
      <t/>
    </r>
  </si>
  <si>
    <t>10311</t>
  </si>
  <si>
    <t>重庆正生电梯</t>
    <phoneticPr fontId="2" type="noConversion"/>
  </si>
  <si>
    <t>Y2.5B2-N</t>
    <phoneticPr fontId="2" type="noConversion"/>
  </si>
  <si>
    <r>
      <t>ZZYY1312016</t>
    </r>
    <r>
      <rPr>
        <sz val="12"/>
        <rFont val="宋体"/>
        <family val="3"/>
        <charset val="134"/>
      </rPr>
      <t/>
    </r>
  </si>
  <si>
    <t>10398</t>
  </si>
  <si>
    <t>Y2.5D2-H</t>
    <phoneticPr fontId="2" type="noConversion"/>
  </si>
  <si>
    <t>480*10*12*15-3F(C)</t>
  </si>
  <si>
    <r>
      <t>ZZYY1312017</t>
    </r>
    <r>
      <rPr>
        <sz val="12"/>
        <rFont val="宋体"/>
        <family val="3"/>
        <charset val="134"/>
      </rPr>
      <t/>
    </r>
  </si>
  <si>
    <t>10415</t>
  </si>
  <si>
    <r>
      <t>ZZYY1312018</t>
    </r>
    <r>
      <rPr>
        <sz val="12"/>
        <rFont val="宋体"/>
        <family val="3"/>
        <charset val="134"/>
      </rPr>
      <t/>
    </r>
  </si>
  <si>
    <t>10322</t>
  </si>
  <si>
    <r>
      <t>ZZYY1312019</t>
    </r>
    <r>
      <rPr>
        <sz val="12"/>
        <rFont val="宋体"/>
        <family val="3"/>
        <charset val="134"/>
      </rPr>
      <t/>
    </r>
  </si>
  <si>
    <t>10573</t>
  </si>
  <si>
    <r>
      <t>ZZYY1312020</t>
    </r>
    <r>
      <rPr>
        <sz val="12"/>
        <rFont val="宋体"/>
        <family val="3"/>
        <charset val="134"/>
      </rPr>
      <t/>
    </r>
    <phoneticPr fontId="2" type="noConversion"/>
  </si>
  <si>
    <t>08878</t>
  </si>
  <si>
    <r>
      <t>ZZYY1</t>
    </r>
    <r>
      <rPr>
        <sz val="10"/>
        <rFont val="宋体"/>
        <family val="3"/>
        <charset val="134"/>
      </rPr>
      <t>401003</t>
    </r>
    <phoneticPr fontId="2" type="noConversion"/>
  </si>
  <si>
    <t>10555</t>
  </si>
  <si>
    <t>Y2.0F3-H</t>
    <phoneticPr fontId="2" type="noConversion"/>
  </si>
  <si>
    <t>480*9*10*16-3N</t>
    <phoneticPr fontId="2" type="noConversion"/>
  </si>
  <si>
    <r>
      <t>ZZYY1401004</t>
    </r>
    <r>
      <rPr>
        <sz val="12"/>
        <rFont val="宋体"/>
        <family val="3"/>
        <charset val="134"/>
      </rPr>
      <t/>
    </r>
    <phoneticPr fontId="2" type="noConversion"/>
  </si>
  <si>
    <t>10668</t>
  </si>
  <si>
    <r>
      <t>ZZYY1401006</t>
    </r>
    <r>
      <rPr>
        <sz val="12"/>
        <rFont val="宋体"/>
        <family val="3"/>
        <charset val="134"/>
      </rPr>
      <t/>
    </r>
  </si>
  <si>
    <t>10597</t>
  </si>
  <si>
    <t>中原智能</t>
    <phoneticPr fontId="2" type="noConversion"/>
  </si>
  <si>
    <r>
      <t>ZZYY1401007</t>
    </r>
    <r>
      <rPr>
        <sz val="12"/>
        <rFont val="宋体"/>
        <family val="3"/>
        <charset val="134"/>
      </rPr>
      <t/>
    </r>
    <phoneticPr fontId="2" type="noConversion"/>
  </si>
  <si>
    <r>
      <t>ZZYY140100</t>
    </r>
    <r>
      <rPr>
        <sz val="10"/>
        <rFont val="宋体"/>
        <family val="3"/>
        <charset val="134"/>
      </rPr>
      <t>8</t>
    </r>
    <phoneticPr fontId="2" type="noConversion"/>
  </si>
  <si>
    <r>
      <t>ZZYY1401009</t>
    </r>
    <r>
      <rPr>
        <sz val="12"/>
        <rFont val="宋体"/>
        <family val="3"/>
        <charset val="134"/>
      </rPr>
      <t/>
    </r>
    <phoneticPr fontId="2" type="noConversion"/>
  </si>
  <si>
    <r>
      <t>ZZYY1401010</t>
    </r>
    <r>
      <rPr>
        <sz val="12"/>
        <rFont val="宋体"/>
        <family val="3"/>
        <charset val="134"/>
      </rPr>
      <t/>
    </r>
    <phoneticPr fontId="2" type="noConversion"/>
  </si>
  <si>
    <t>10715</t>
  </si>
  <si>
    <r>
      <t>ZZYY1401011</t>
    </r>
    <r>
      <rPr>
        <sz val="12"/>
        <rFont val="宋体"/>
        <family val="3"/>
        <charset val="134"/>
      </rPr>
      <t/>
    </r>
    <phoneticPr fontId="2" type="noConversion"/>
  </si>
  <si>
    <r>
      <t>ZZYY1401012</t>
    </r>
    <r>
      <rPr>
        <sz val="12"/>
        <rFont val="宋体"/>
        <family val="3"/>
        <charset val="134"/>
      </rPr>
      <t/>
    </r>
    <phoneticPr fontId="2" type="noConversion"/>
  </si>
  <si>
    <t>10786</t>
  </si>
  <si>
    <r>
      <t>ZZYY1401013</t>
    </r>
    <r>
      <rPr>
        <sz val="12"/>
        <rFont val="宋体"/>
        <family val="3"/>
        <charset val="134"/>
      </rPr>
      <t/>
    </r>
    <phoneticPr fontId="2" type="noConversion"/>
  </si>
  <si>
    <t>10621</t>
  </si>
  <si>
    <t>410*6*10*16-3R</t>
    <phoneticPr fontId="2" type="noConversion"/>
  </si>
  <si>
    <r>
      <t>ZZYY1401014</t>
    </r>
    <r>
      <rPr>
        <sz val="12"/>
        <rFont val="宋体"/>
        <family val="3"/>
        <charset val="134"/>
      </rPr>
      <t/>
    </r>
  </si>
  <si>
    <t>10666/10667</t>
    <phoneticPr fontId="2" type="noConversion"/>
  </si>
  <si>
    <r>
      <t>ZZYY1401015</t>
    </r>
    <r>
      <rPr>
        <sz val="12"/>
        <rFont val="宋体"/>
        <family val="3"/>
        <charset val="134"/>
      </rPr>
      <t/>
    </r>
  </si>
  <si>
    <t>131216</t>
    <phoneticPr fontId="2" type="noConversion"/>
  </si>
  <si>
    <t>沈阳天奕</t>
    <phoneticPr fontId="2" type="noConversion"/>
  </si>
  <si>
    <t>BLM-OT45D52V1.0</t>
    <phoneticPr fontId="2" type="noConversion"/>
  </si>
  <si>
    <t>TA</t>
    <phoneticPr fontId="2" type="noConversion"/>
  </si>
  <si>
    <t>∮520*5*∮13*20</t>
    <phoneticPr fontId="2" type="noConversion"/>
  </si>
  <si>
    <t>ZZYYOT45D52140101</t>
    <phoneticPr fontId="2" type="noConversion"/>
  </si>
  <si>
    <t>10714</t>
    <phoneticPr fontId="2" type="noConversion"/>
  </si>
  <si>
    <r>
      <t>ZZYY140101</t>
    </r>
    <r>
      <rPr>
        <sz val="10"/>
        <rFont val="宋体"/>
        <family val="3"/>
        <charset val="134"/>
      </rPr>
      <t>6</t>
    </r>
    <phoneticPr fontId="2" type="noConversion"/>
  </si>
  <si>
    <t>10721</t>
    <phoneticPr fontId="2" type="noConversion"/>
  </si>
  <si>
    <t>Y4.0F2-H</t>
    <phoneticPr fontId="2" type="noConversion"/>
  </si>
  <si>
    <t>480*12*12*15-3F（C)</t>
    <phoneticPr fontId="2" type="noConversion"/>
  </si>
  <si>
    <r>
      <t>ZZYY1401017</t>
    </r>
    <r>
      <rPr>
        <sz val="12"/>
        <rFont val="宋体"/>
        <family val="3"/>
        <charset val="134"/>
      </rPr>
      <t/>
    </r>
    <phoneticPr fontId="2" type="noConversion"/>
  </si>
  <si>
    <t>10668</t>
    <phoneticPr fontId="2" type="noConversion"/>
  </si>
  <si>
    <r>
      <t>ZZYY1401018</t>
    </r>
    <r>
      <rPr>
        <sz val="12"/>
        <rFont val="宋体"/>
        <family val="3"/>
        <charset val="134"/>
      </rPr>
      <t/>
    </r>
    <phoneticPr fontId="2" type="noConversion"/>
  </si>
  <si>
    <t>奥蒂斯转子</t>
    <phoneticPr fontId="2" type="noConversion"/>
  </si>
  <si>
    <t>10786</t>
    <phoneticPr fontId="2" type="noConversion"/>
  </si>
  <si>
    <r>
      <t>ZZYY1401019</t>
    </r>
    <r>
      <rPr>
        <sz val="12"/>
        <rFont val="宋体"/>
        <family val="3"/>
        <charset val="134"/>
      </rPr>
      <t/>
    </r>
    <phoneticPr fontId="2" type="noConversion"/>
  </si>
  <si>
    <t>（3台用奥蒂斯转子）</t>
    <phoneticPr fontId="2" type="noConversion"/>
  </si>
  <si>
    <t>10793</t>
    <phoneticPr fontId="2" type="noConversion"/>
  </si>
  <si>
    <r>
      <t>ZZYY1401020</t>
    </r>
    <r>
      <rPr>
        <sz val="12"/>
        <rFont val="宋体"/>
        <family val="3"/>
        <charset val="134"/>
      </rPr>
      <t/>
    </r>
    <phoneticPr fontId="2" type="noConversion"/>
  </si>
  <si>
    <t>00116</t>
    <phoneticPr fontId="2" type="noConversion"/>
  </si>
  <si>
    <t>Y1.5E1-H</t>
    <phoneticPr fontId="2" type="noConversion"/>
  </si>
  <si>
    <r>
      <t>ZZYY1401021</t>
    </r>
    <r>
      <rPr>
        <sz val="12"/>
        <rFont val="宋体"/>
        <family val="3"/>
        <charset val="134"/>
      </rPr>
      <t/>
    </r>
    <phoneticPr fontId="2" type="noConversion"/>
  </si>
  <si>
    <r>
      <t>ZZYY1401022</t>
    </r>
    <r>
      <rPr>
        <sz val="12"/>
        <rFont val="宋体"/>
        <family val="3"/>
        <charset val="134"/>
      </rPr>
      <t/>
    </r>
    <phoneticPr fontId="2" type="noConversion"/>
  </si>
  <si>
    <t>10669</t>
    <phoneticPr fontId="2" type="noConversion"/>
  </si>
  <si>
    <r>
      <t>ZZYY1401023</t>
    </r>
    <r>
      <rPr>
        <sz val="12"/>
        <rFont val="宋体"/>
        <family val="3"/>
        <charset val="134"/>
      </rPr>
      <t/>
    </r>
    <phoneticPr fontId="2" type="noConversion"/>
  </si>
  <si>
    <t>09682</t>
    <phoneticPr fontId="2" type="noConversion"/>
  </si>
  <si>
    <r>
      <t>ZZYY1401024</t>
    </r>
    <r>
      <rPr>
        <sz val="12"/>
        <rFont val="宋体"/>
        <family val="3"/>
        <charset val="134"/>
      </rPr>
      <t/>
    </r>
    <phoneticPr fontId="2" type="noConversion"/>
  </si>
  <si>
    <t>00139</t>
    <phoneticPr fontId="2" type="noConversion"/>
  </si>
  <si>
    <t>Y3.0F2-H</t>
    <phoneticPr fontId="2" type="noConversion"/>
  </si>
  <si>
    <r>
      <t>ZZYY1401025</t>
    </r>
    <r>
      <rPr>
        <sz val="12"/>
        <rFont val="宋体"/>
        <family val="3"/>
        <charset val="134"/>
      </rPr>
      <t/>
    </r>
    <phoneticPr fontId="2" type="noConversion"/>
  </si>
  <si>
    <t>09684 / 08705</t>
    <phoneticPr fontId="2" type="noConversion"/>
  </si>
  <si>
    <r>
      <t>ZZYY1401026</t>
    </r>
    <r>
      <rPr>
        <sz val="12"/>
        <rFont val="宋体"/>
        <family val="3"/>
        <charset val="134"/>
      </rPr>
      <t/>
    </r>
    <phoneticPr fontId="2" type="noConversion"/>
  </si>
  <si>
    <r>
      <t>ZZYY1401027</t>
    </r>
    <r>
      <rPr>
        <sz val="12"/>
        <rFont val="宋体"/>
        <family val="3"/>
        <charset val="134"/>
      </rPr>
      <t/>
    </r>
    <phoneticPr fontId="2" type="noConversion"/>
  </si>
  <si>
    <r>
      <t>1</t>
    </r>
    <r>
      <rPr>
        <sz val="10"/>
        <rFont val="宋体"/>
        <family val="3"/>
        <charset val="134"/>
      </rPr>
      <t>-奥蒂斯转子</t>
    </r>
    <phoneticPr fontId="2" type="noConversion"/>
  </si>
  <si>
    <t>10715</t>
    <phoneticPr fontId="2" type="noConversion"/>
  </si>
  <si>
    <r>
      <t>ZZYY1401028</t>
    </r>
    <r>
      <rPr>
        <sz val="12"/>
        <rFont val="宋体"/>
        <family val="3"/>
        <charset val="134"/>
      </rPr>
      <t/>
    </r>
    <phoneticPr fontId="2" type="noConversion"/>
  </si>
  <si>
    <t>GY14001-2#</t>
    <phoneticPr fontId="2" type="noConversion"/>
  </si>
  <si>
    <t>提供原点值,用江苏通达
动力科技有限公司生产的定子铁芯和转子冲片</t>
    <phoneticPr fontId="2" type="noConversion"/>
  </si>
  <si>
    <r>
      <t>ZZYY140200</t>
    </r>
    <r>
      <rPr>
        <sz val="10"/>
        <rFont val="宋体"/>
        <family val="3"/>
        <charset val="134"/>
      </rPr>
      <t>3</t>
    </r>
    <phoneticPr fontId="2" type="noConversion"/>
  </si>
  <si>
    <t>00218</t>
  </si>
  <si>
    <t>ZZYY1402001</t>
    <phoneticPr fontId="2" type="noConversion"/>
  </si>
  <si>
    <t>00219</t>
  </si>
  <si>
    <t>ZZYY1402002</t>
  </si>
  <si>
    <t>GY14001-1#</t>
  </si>
  <si>
    <t>ZZYY1402004</t>
    <phoneticPr fontId="2" type="noConversion"/>
  </si>
  <si>
    <t>02669</t>
  </si>
  <si>
    <t>ZZYY1402005</t>
  </si>
  <si>
    <t>3585、02429、04735、03592</t>
    <phoneticPr fontId="2" type="noConversion"/>
  </si>
  <si>
    <t>ZZYY1402006</t>
  </si>
  <si>
    <t>00243</t>
    <phoneticPr fontId="2" type="noConversion"/>
  </si>
  <si>
    <t>浙江北菱电梯有限公司</t>
    <phoneticPr fontId="2" type="noConversion"/>
  </si>
  <si>
    <t>Y3.0B2-H</t>
    <phoneticPr fontId="2" type="noConversion"/>
  </si>
  <si>
    <t>480*10*10*14-3F(F)</t>
    <phoneticPr fontId="2" type="noConversion"/>
  </si>
  <si>
    <t>ZZYY1402007</t>
  </si>
  <si>
    <t>10524</t>
  </si>
  <si>
    <t>ZZYY1402008</t>
  </si>
  <si>
    <t>ZZYY1402009</t>
  </si>
  <si>
    <t>YF043120201-3#/4#, 1000KG  \ 1.75M/S</t>
    <phoneticPr fontId="2" type="noConversion"/>
  </si>
  <si>
    <r>
      <t>Y</t>
    </r>
    <r>
      <rPr>
        <sz val="10"/>
        <rFont val="宋体"/>
        <family val="3"/>
        <charset val="134"/>
      </rPr>
      <t>F043</t>
    </r>
    <r>
      <rPr>
        <sz val="10"/>
        <color indexed="8"/>
        <rFont val="宋体"/>
        <family val="3"/>
        <charset val="134"/>
      </rPr>
      <t>ZZYY1402010</t>
    </r>
    <phoneticPr fontId="2" type="noConversion"/>
  </si>
  <si>
    <t>00419</t>
  </si>
  <si>
    <t>苏州铃木</t>
  </si>
  <si>
    <t>Y2.5B2-H</t>
  </si>
  <si>
    <t>410*10*10*14-3F(A)</t>
  </si>
  <si>
    <r>
      <t>ZZYY1402011</t>
    </r>
    <r>
      <rPr>
        <sz val="10"/>
        <color indexed="8"/>
        <rFont val="宋体"/>
        <family val="3"/>
        <charset val="134"/>
      </rPr>
      <t/>
    </r>
    <phoneticPr fontId="2" type="noConversion"/>
  </si>
  <si>
    <t>00313</t>
  </si>
  <si>
    <r>
      <t>ZZYY1402012</t>
    </r>
    <r>
      <rPr>
        <sz val="10"/>
        <color indexed="8"/>
        <rFont val="宋体"/>
        <family val="3"/>
        <charset val="134"/>
      </rPr>
      <t/>
    </r>
    <phoneticPr fontId="2" type="noConversion"/>
  </si>
  <si>
    <r>
      <t>ZZYY1402013</t>
    </r>
    <r>
      <rPr>
        <sz val="10"/>
        <color indexed="8"/>
        <rFont val="宋体"/>
        <family val="3"/>
        <charset val="134"/>
      </rPr>
      <t/>
    </r>
  </si>
  <si>
    <t>00422</t>
  </si>
  <si>
    <r>
      <t>ZZYY1402014</t>
    </r>
    <r>
      <rPr>
        <sz val="10"/>
        <color indexed="8"/>
        <rFont val="宋体"/>
        <family val="3"/>
        <charset val="134"/>
      </rPr>
      <t/>
    </r>
  </si>
  <si>
    <t>00426</t>
  </si>
  <si>
    <t>ThyseenKrupp Elevator(India)Pvt.ltd</t>
  </si>
  <si>
    <t>Y2.5D3-H</t>
  </si>
  <si>
    <r>
      <t>ZZYY1402015</t>
    </r>
    <r>
      <rPr>
        <sz val="10"/>
        <color indexed="8"/>
        <rFont val="宋体"/>
        <family val="3"/>
        <charset val="134"/>
      </rPr>
      <t/>
    </r>
  </si>
  <si>
    <t>00248</t>
  </si>
  <si>
    <t>Y1.0E3-H</t>
    <phoneticPr fontId="2" type="noConversion"/>
  </si>
  <si>
    <r>
      <t>ZZYY1402016</t>
    </r>
    <r>
      <rPr>
        <sz val="10"/>
        <color indexed="8"/>
        <rFont val="宋体"/>
        <family val="3"/>
        <charset val="134"/>
      </rPr>
      <t/>
    </r>
  </si>
  <si>
    <t>Q140233</t>
    <phoneticPr fontId="2" type="noConversion"/>
  </si>
  <si>
    <t>Y转子组件</t>
    <phoneticPr fontId="2" type="noConversion"/>
  </si>
  <si>
    <t>WYT-Y1C.2B</t>
    <phoneticPr fontId="2" type="noConversion"/>
  </si>
  <si>
    <t>有</t>
    <phoneticPr fontId="2" type="noConversion"/>
  </si>
  <si>
    <t>14.2.21</t>
    <phoneticPr fontId="2" type="noConversion"/>
  </si>
  <si>
    <t>复绕，轴长200，发组装件，木箱包装，曳引轮410*10*10*14-3F(A)，1.14.056。原主机Y2.0B1-N，1110789CNN，有机房。</t>
    <phoneticPr fontId="2" type="noConversion"/>
  </si>
  <si>
    <t>前内压盖</t>
    <phoneticPr fontId="2" type="noConversion"/>
  </si>
  <si>
    <t>WYT-Y1C-7</t>
    <phoneticPr fontId="2" type="noConversion"/>
  </si>
  <si>
    <t>轴承(TWB)</t>
    <phoneticPr fontId="2" type="noConversion"/>
  </si>
  <si>
    <t>6316-2Z</t>
    <phoneticPr fontId="2" type="noConversion"/>
  </si>
  <si>
    <t>00405</t>
  </si>
  <si>
    <r>
      <t>ZZYY1402017</t>
    </r>
    <r>
      <rPr>
        <sz val="10"/>
        <color indexed="8"/>
        <rFont val="宋体"/>
        <family val="3"/>
        <charset val="134"/>
      </rPr>
      <t/>
    </r>
  </si>
  <si>
    <t>00423</t>
  </si>
  <si>
    <t>Y2.5D2-H</t>
  </si>
  <si>
    <r>
      <t>ZZYY1402018</t>
    </r>
    <r>
      <rPr>
        <sz val="10"/>
        <color indexed="8"/>
        <rFont val="宋体"/>
        <family val="3"/>
        <charset val="134"/>
      </rPr>
      <t/>
    </r>
  </si>
  <si>
    <r>
      <t>ZZYY1402019</t>
    </r>
    <r>
      <rPr>
        <sz val="10"/>
        <color indexed="8"/>
        <rFont val="宋体"/>
        <family val="3"/>
        <charset val="134"/>
      </rPr>
      <t/>
    </r>
  </si>
  <si>
    <t>00559</t>
  </si>
  <si>
    <r>
      <t>ZZYY1402020</t>
    </r>
    <r>
      <rPr>
        <sz val="10"/>
        <color indexed="8"/>
        <rFont val="宋体"/>
        <family val="3"/>
        <charset val="134"/>
      </rPr>
      <t/>
    </r>
  </si>
  <si>
    <t>00558\00560</t>
    <phoneticPr fontId="2" type="noConversion"/>
  </si>
  <si>
    <t>ZZYY1403001</t>
    <phoneticPr fontId="2" type="noConversion"/>
  </si>
  <si>
    <t>00493</t>
    <phoneticPr fontId="2" type="noConversion"/>
  </si>
  <si>
    <t>偉塵科技工程股份有限公司</t>
    <phoneticPr fontId="2" type="noConversion"/>
  </si>
  <si>
    <t>Y2.0B3-N</t>
    <phoneticPr fontId="2" type="noConversion"/>
  </si>
  <si>
    <t xml:space="preserve"> DC220V</t>
    <phoneticPr fontId="2" type="noConversion"/>
  </si>
  <si>
    <r>
      <t>ZZYY1403002</t>
    </r>
    <r>
      <rPr>
        <sz val="10"/>
        <color indexed="8"/>
        <rFont val="宋体"/>
        <family val="3"/>
        <charset val="134"/>
      </rPr>
      <t/>
    </r>
  </si>
  <si>
    <t>00561</t>
  </si>
  <si>
    <r>
      <t>ZZYY1403003</t>
    </r>
    <r>
      <rPr>
        <sz val="10"/>
        <color indexed="8"/>
        <rFont val="宋体"/>
        <family val="3"/>
        <charset val="134"/>
      </rPr>
      <t/>
    </r>
  </si>
  <si>
    <t>07174</t>
    <phoneticPr fontId="2" type="noConversion"/>
  </si>
  <si>
    <r>
      <t>ZZYY1403004</t>
    </r>
    <r>
      <rPr>
        <sz val="10"/>
        <color indexed="8"/>
        <rFont val="宋体"/>
        <family val="3"/>
        <charset val="134"/>
      </rPr>
      <t/>
    </r>
    <phoneticPr fontId="2" type="noConversion"/>
  </si>
  <si>
    <r>
      <t>1台</t>
    </r>
    <r>
      <rPr>
        <b/>
        <sz val="10"/>
        <rFont val="宋体"/>
        <family val="3"/>
        <charset val="134"/>
      </rPr>
      <t>使用奥的斯转子</t>
    </r>
    <phoneticPr fontId="2" type="noConversion"/>
  </si>
  <si>
    <t>Q140238</t>
    <phoneticPr fontId="2" type="noConversion"/>
  </si>
  <si>
    <t>沃克斯</t>
    <phoneticPr fontId="2" type="noConversion"/>
  </si>
  <si>
    <t>曳引轮</t>
    <phoneticPr fontId="2" type="noConversion"/>
  </si>
  <si>
    <t>14.2.26</t>
    <phoneticPr fontId="2" type="noConversion"/>
  </si>
  <si>
    <t>发组装件，木箱包装，原主机Y2.5BC3-H，1371234AWW。</t>
    <phoneticPr fontId="2" type="noConversion"/>
  </si>
  <si>
    <t>制动轮</t>
    <phoneticPr fontId="2" type="noConversion"/>
  </si>
  <si>
    <t>WYT-Y1C-2</t>
    <phoneticPr fontId="2" type="noConversion"/>
  </si>
  <si>
    <t>内六角螺钉12*35</t>
    <phoneticPr fontId="2" type="noConversion"/>
  </si>
  <si>
    <t>GB/T70.1-1985</t>
    <phoneticPr fontId="2" type="noConversion"/>
  </si>
  <si>
    <t>弹性圆柱销16*60</t>
    <phoneticPr fontId="2" type="noConversion"/>
  </si>
  <si>
    <t>GB/T879-2000</t>
    <phoneticPr fontId="2" type="noConversion"/>
  </si>
  <si>
    <t>00646</t>
  </si>
  <si>
    <r>
      <t>ZZYY1403005</t>
    </r>
    <r>
      <rPr>
        <sz val="10"/>
        <color indexed="8"/>
        <rFont val="宋体"/>
        <family val="3"/>
        <charset val="134"/>
      </rPr>
      <t/>
    </r>
  </si>
  <si>
    <t>00650</t>
  </si>
  <si>
    <r>
      <t>ZZYY1403006</t>
    </r>
    <r>
      <rPr>
        <sz val="10"/>
        <color indexed="8"/>
        <rFont val="宋体"/>
        <family val="3"/>
        <charset val="134"/>
      </rPr>
      <t/>
    </r>
    <phoneticPr fontId="2" type="noConversion"/>
  </si>
  <si>
    <r>
      <t>ZZYY1403007</t>
    </r>
    <r>
      <rPr>
        <sz val="10"/>
        <color indexed="8"/>
        <rFont val="宋体"/>
        <family val="3"/>
        <charset val="134"/>
      </rPr>
      <t/>
    </r>
  </si>
  <si>
    <t>00530</t>
  </si>
  <si>
    <t>东莞快意</t>
  </si>
  <si>
    <t>ANN</t>
  </si>
  <si>
    <t>410*6*10*16-3R</t>
  </si>
  <si>
    <r>
      <t>ZZYY1403008</t>
    </r>
    <r>
      <rPr>
        <sz val="10"/>
        <color indexed="8"/>
        <rFont val="宋体"/>
        <family val="3"/>
        <charset val="134"/>
      </rPr>
      <t/>
    </r>
    <phoneticPr fontId="2" type="noConversion"/>
  </si>
  <si>
    <t>Q140301</t>
    <phoneticPr fontId="2" type="noConversion"/>
  </si>
  <si>
    <t>14.3.4</t>
    <phoneticPr fontId="2" type="noConversion"/>
  </si>
  <si>
    <t>复绕，轴长250，发组装件，木箱包装，曳引轮410*12*10*14-3F(A)，1.14.055。原主机Y2.5C1-H，09100278L，有机房。</t>
    <phoneticPr fontId="2" type="noConversion"/>
  </si>
  <si>
    <r>
      <t>ZZYY1403009</t>
    </r>
    <r>
      <rPr>
        <sz val="10"/>
        <color indexed="8"/>
        <rFont val="宋体"/>
        <family val="3"/>
        <charset val="134"/>
      </rPr>
      <t/>
    </r>
    <phoneticPr fontId="2" type="noConversion"/>
  </si>
  <si>
    <t>00597</t>
  </si>
  <si>
    <r>
      <t>ZZYY1403010</t>
    </r>
    <r>
      <rPr>
        <sz val="10"/>
        <color indexed="8"/>
        <rFont val="宋体"/>
        <family val="3"/>
        <charset val="134"/>
      </rPr>
      <t/>
    </r>
  </si>
  <si>
    <r>
      <t>ZZYY1403011</t>
    </r>
    <r>
      <rPr>
        <sz val="10"/>
        <color indexed="8"/>
        <rFont val="宋体"/>
        <family val="3"/>
        <charset val="134"/>
      </rPr>
      <t/>
    </r>
  </si>
  <si>
    <t>Q140234</t>
    <phoneticPr fontId="2" type="noConversion"/>
  </si>
  <si>
    <t>复绕，轴长250，发组装件，木箱包装，曳引轮410*12*10*14-3F(A)，1.14.055。原主机Y2.5C1-H，10050605C，有机房。</t>
    <phoneticPr fontId="2" type="noConversion"/>
  </si>
  <si>
    <t>00596</t>
  </si>
  <si>
    <r>
      <t>ZZYY1403012</t>
    </r>
    <r>
      <rPr>
        <sz val="10"/>
        <color indexed="8"/>
        <rFont val="宋体"/>
        <family val="3"/>
        <charset val="134"/>
      </rPr>
      <t/>
    </r>
  </si>
  <si>
    <t>00595</t>
  </si>
  <si>
    <r>
      <t>ZZYY1403013</t>
    </r>
    <r>
      <rPr>
        <sz val="10"/>
        <color indexed="8"/>
        <rFont val="宋体"/>
        <family val="3"/>
        <charset val="134"/>
      </rPr>
      <t/>
    </r>
  </si>
  <si>
    <r>
      <t>ZZYY1403014</t>
    </r>
    <r>
      <rPr>
        <sz val="10"/>
        <color indexed="8"/>
        <rFont val="宋体"/>
        <family val="3"/>
        <charset val="134"/>
      </rPr>
      <t/>
    </r>
  </si>
  <si>
    <t>00497</t>
  </si>
  <si>
    <r>
      <t>ZZYY1403015</t>
    </r>
    <r>
      <rPr>
        <sz val="10"/>
        <color indexed="8"/>
        <rFont val="宋体"/>
        <family val="3"/>
        <charset val="134"/>
      </rPr>
      <t/>
    </r>
  </si>
  <si>
    <t>08706\02730</t>
    <phoneticPr fontId="2" type="noConversion"/>
  </si>
  <si>
    <r>
      <t>ZZYY1403016</t>
    </r>
    <r>
      <rPr>
        <sz val="10"/>
        <color indexed="8"/>
        <rFont val="宋体"/>
        <family val="3"/>
        <charset val="134"/>
      </rPr>
      <t/>
    </r>
  </si>
  <si>
    <r>
      <t>ZZYY1403017</t>
    </r>
    <r>
      <rPr>
        <sz val="10"/>
        <color indexed="8"/>
        <rFont val="宋体"/>
        <family val="3"/>
        <charset val="134"/>
      </rPr>
      <t/>
    </r>
  </si>
  <si>
    <t>01113</t>
  </si>
  <si>
    <r>
      <t>ZZYY1403018</t>
    </r>
    <r>
      <rPr>
        <sz val="10"/>
        <color indexed="8"/>
        <rFont val="宋体"/>
        <family val="3"/>
        <charset val="134"/>
      </rPr>
      <t/>
    </r>
  </si>
  <si>
    <t>00974</t>
  </si>
  <si>
    <r>
      <t>ZZYY1403019</t>
    </r>
    <r>
      <rPr>
        <sz val="10"/>
        <color indexed="8"/>
        <rFont val="宋体"/>
        <family val="3"/>
        <charset val="134"/>
      </rPr>
      <t/>
    </r>
  </si>
  <si>
    <t>00307</t>
  </si>
  <si>
    <r>
      <t>ZZYY1403020</t>
    </r>
    <r>
      <rPr>
        <sz val="10"/>
        <color indexed="8"/>
        <rFont val="宋体"/>
        <family val="3"/>
        <charset val="134"/>
      </rPr>
      <t/>
    </r>
  </si>
  <si>
    <t>00739</t>
    <phoneticPr fontId="2" type="noConversion"/>
  </si>
  <si>
    <r>
      <t>ZZYY1403021</t>
    </r>
    <r>
      <rPr>
        <sz val="10"/>
        <color indexed="8"/>
        <rFont val="宋体"/>
        <family val="3"/>
        <charset val="134"/>
      </rPr>
      <t/>
    </r>
  </si>
  <si>
    <r>
      <t>ZZYY1403022</t>
    </r>
    <r>
      <rPr>
        <sz val="10"/>
        <color indexed="8"/>
        <rFont val="宋体"/>
        <family val="3"/>
        <charset val="134"/>
      </rPr>
      <t/>
    </r>
  </si>
  <si>
    <t>00702</t>
    <phoneticPr fontId="2" type="noConversion"/>
  </si>
  <si>
    <r>
      <t>ZZYY1403023</t>
    </r>
    <r>
      <rPr>
        <sz val="10"/>
        <color indexed="8"/>
        <rFont val="宋体"/>
        <family val="3"/>
        <charset val="134"/>
      </rPr>
      <t/>
    </r>
  </si>
  <si>
    <t>00701</t>
    <phoneticPr fontId="2" type="noConversion"/>
  </si>
  <si>
    <r>
      <t>ZZYY1403024</t>
    </r>
    <r>
      <rPr>
        <sz val="10"/>
        <color indexed="8"/>
        <rFont val="宋体"/>
        <family val="3"/>
        <charset val="134"/>
      </rPr>
      <t/>
    </r>
  </si>
  <si>
    <t>01214</t>
  </si>
  <si>
    <t>参展样机</t>
    <phoneticPr fontId="2" type="noConversion"/>
  </si>
  <si>
    <r>
      <t>ZZYY1403025</t>
    </r>
    <r>
      <rPr>
        <sz val="10"/>
        <color indexed="8"/>
        <rFont val="宋体"/>
        <family val="3"/>
        <charset val="134"/>
      </rPr>
      <t/>
    </r>
  </si>
  <si>
    <t>不带磁钢和线包，外观要美观，要打腻子喷汽车漆</t>
    <phoneticPr fontId="2" type="noConversion"/>
  </si>
  <si>
    <t>01081</t>
  </si>
  <si>
    <r>
      <t>ZZYY1403026</t>
    </r>
    <r>
      <rPr>
        <sz val="10"/>
        <color indexed="8"/>
        <rFont val="宋体"/>
        <family val="3"/>
        <charset val="134"/>
      </rPr>
      <t/>
    </r>
  </si>
  <si>
    <t>01226、01227</t>
    <phoneticPr fontId="2" type="noConversion"/>
  </si>
  <si>
    <t>浙江西尼</t>
    <phoneticPr fontId="2" type="noConversion"/>
  </si>
  <si>
    <t>410*8*10*14-3F(A)</t>
  </si>
  <si>
    <r>
      <t>ZZYY1403027</t>
    </r>
    <r>
      <rPr>
        <sz val="10"/>
        <color indexed="8"/>
        <rFont val="宋体"/>
        <family val="3"/>
        <charset val="134"/>
      </rPr>
      <t/>
    </r>
  </si>
  <si>
    <t>01111</t>
    <phoneticPr fontId="2" type="noConversion"/>
  </si>
  <si>
    <t>广东欧宝</t>
    <phoneticPr fontId="2" type="noConversion"/>
  </si>
  <si>
    <t>Y3.0E3-H</t>
    <phoneticPr fontId="2" type="noConversion"/>
  </si>
  <si>
    <r>
      <t>ZZYY1403028</t>
    </r>
    <r>
      <rPr>
        <sz val="10"/>
        <color indexed="8"/>
        <rFont val="宋体"/>
        <family val="3"/>
        <charset val="134"/>
      </rPr>
      <t/>
    </r>
  </si>
  <si>
    <t>01028</t>
  </si>
  <si>
    <t>苏州帝奥</t>
    <phoneticPr fontId="2" type="noConversion"/>
  </si>
  <si>
    <r>
      <t>ZZYY1403029</t>
    </r>
    <r>
      <rPr>
        <sz val="10"/>
        <color indexed="8"/>
        <rFont val="宋体"/>
        <family val="3"/>
        <charset val="134"/>
      </rPr>
      <t/>
    </r>
  </si>
  <si>
    <t>00495</t>
  </si>
  <si>
    <r>
      <t>ZZYY1403030</t>
    </r>
    <r>
      <rPr>
        <sz val="10"/>
        <color indexed="8"/>
        <rFont val="宋体"/>
        <family val="3"/>
        <charset val="134"/>
      </rPr>
      <t/>
    </r>
  </si>
  <si>
    <t>00507\00495\00618</t>
    <phoneticPr fontId="2" type="noConversion"/>
  </si>
  <si>
    <t>ZZYY1404001</t>
    <phoneticPr fontId="2" type="noConversion"/>
  </si>
  <si>
    <t>00496\00506</t>
    <phoneticPr fontId="2" type="noConversion"/>
  </si>
  <si>
    <r>
      <t>ZZYY1404002</t>
    </r>
    <r>
      <rPr>
        <sz val="10"/>
        <color indexed="8"/>
        <rFont val="宋体"/>
        <family val="3"/>
        <charset val="134"/>
      </rPr>
      <t/>
    </r>
  </si>
  <si>
    <t>01231</t>
  </si>
  <si>
    <t>广东亚太西奥</t>
    <phoneticPr fontId="2" type="noConversion"/>
  </si>
  <si>
    <r>
      <t>ZZYY1404003</t>
    </r>
    <r>
      <rPr>
        <sz val="10"/>
        <color indexed="8"/>
        <rFont val="宋体"/>
        <family val="3"/>
        <charset val="134"/>
      </rPr>
      <t/>
    </r>
  </si>
  <si>
    <t>01113</t>
    <phoneticPr fontId="2" type="noConversion"/>
  </si>
  <si>
    <r>
      <t>ZZYY1404004</t>
    </r>
    <r>
      <rPr>
        <sz val="10"/>
        <color indexed="8"/>
        <rFont val="宋体"/>
        <family val="3"/>
        <charset val="134"/>
      </rPr>
      <t/>
    </r>
  </si>
  <si>
    <t>01059</t>
    <phoneticPr fontId="2" type="noConversion"/>
  </si>
  <si>
    <t>Y1.0E1-H</t>
    <phoneticPr fontId="2" type="noConversion"/>
  </si>
  <si>
    <r>
      <t>ZZYY1404005</t>
    </r>
    <r>
      <rPr>
        <sz val="10"/>
        <color indexed="8"/>
        <rFont val="宋体"/>
        <family val="3"/>
        <charset val="134"/>
      </rPr>
      <t/>
    </r>
  </si>
  <si>
    <t>6691</t>
  </si>
  <si>
    <t>康力</t>
    <phoneticPr fontId="2" type="noConversion"/>
  </si>
  <si>
    <r>
      <t>ZZYY1404006</t>
    </r>
    <r>
      <rPr>
        <sz val="10"/>
        <color indexed="8"/>
        <rFont val="宋体"/>
        <family val="3"/>
        <charset val="134"/>
      </rPr>
      <t/>
    </r>
  </si>
  <si>
    <t>01606</t>
  </si>
  <si>
    <t>富机设备（苏州）有限公司</t>
    <phoneticPr fontId="2" type="noConversion"/>
  </si>
  <si>
    <t>Y2.5A3-H</t>
    <phoneticPr fontId="2" type="noConversion"/>
  </si>
  <si>
    <r>
      <t>ZZYY1404007</t>
    </r>
    <r>
      <rPr>
        <sz val="10"/>
        <color indexed="8"/>
        <rFont val="宋体"/>
        <family val="3"/>
        <charset val="134"/>
      </rPr>
      <t/>
    </r>
  </si>
  <si>
    <t>01467</t>
  </si>
  <si>
    <t>410*7*10*17-3R</t>
    <phoneticPr fontId="2" type="noConversion"/>
  </si>
  <si>
    <r>
      <t>ZZYY1404008</t>
    </r>
    <r>
      <rPr>
        <sz val="10"/>
        <color indexed="8"/>
        <rFont val="宋体"/>
        <family val="3"/>
        <charset val="134"/>
      </rPr>
      <t/>
    </r>
  </si>
  <si>
    <t>TJ255140321    1#</t>
    <phoneticPr fontId="2" type="noConversion"/>
  </si>
  <si>
    <t>加载实验对拖用</t>
  </si>
  <si>
    <t xml:space="preserve">Y4.0B3-H </t>
  </si>
  <si>
    <t xml:space="preserve"> 480*6*10*16-3J</t>
    <phoneticPr fontId="2" type="noConversion"/>
  </si>
  <si>
    <r>
      <t>TJ255ZZYY1404009</t>
    </r>
    <r>
      <rPr>
        <sz val="10"/>
        <color indexed="8"/>
        <rFont val="宋体"/>
        <family val="3"/>
        <charset val="134"/>
      </rPr>
      <t/>
    </r>
    <phoneticPr fontId="2" type="noConversion"/>
  </si>
  <si>
    <t>TJ255140321    2#</t>
    <phoneticPr fontId="2" type="noConversion"/>
  </si>
  <si>
    <t xml:space="preserve">Y3.0F3-H </t>
  </si>
  <si>
    <r>
      <t>D</t>
    </r>
    <r>
      <rPr>
        <sz val="10"/>
        <rFont val="宋体"/>
        <family val="3"/>
        <charset val="134"/>
      </rPr>
      <t>WW</t>
    </r>
    <phoneticPr fontId="2" type="noConversion"/>
  </si>
  <si>
    <r>
      <t>TJ255ZZYY1404010</t>
    </r>
    <r>
      <rPr>
        <sz val="10"/>
        <color indexed="8"/>
        <rFont val="宋体"/>
        <family val="3"/>
        <charset val="134"/>
      </rPr>
      <t/>
    </r>
    <phoneticPr fontId="2" type="noConversion"/>
  </si>
  <si>
    <t>预投</t>
    <phoneticPr fontId="2" type="noConversion"/>
  </si>
  <si>
    <r>
      <t>ZZYY1404011</t>
    </r>
    <r>
      <rPr>
        <sz val="10"/>
        <color indexed="8"/>
        <rFont val="宋体"/>
        <family val="3"/>
        <charset val="134"/>
      </rPr>
      <t/>
    </r>
    <phoneticPr fontId="2" type="noConversion"/>
  </si>
  <si>
    <t>HM31</t>
    <phoneticPr fontId="2" type="noConversion"/>
  </si>
  <si>
    <t>惠民工程</t>
    <phoneticPr fontId="2" type="noConversion"/>
  </si>
  <si>
    <t xml:space="preserve"> Y3.0D3-H </t>
    <phoneticPr fontId="2" type="noConversion"/>
  </si>
  <si>
    <r>
      <t>HM31ZZYY1404012</t>
    </r>
    <r>
      <rPr>
        <sz val="10"/>
        <color indexed="8"/>
        <rFont val="宋体"/>
        <family val="3"/>
        <charset val="134"/>
      </rPr>
      <t/>
    </r>
    <phoneticPr fontId="2" type="noConversion"/>
  </si>
  <si>
    <t>HM32</t>
    <phoneticPr fontId="2" type="noConversion"/>
  </si>
  <si>
    <t xml:space="preserve"> Y1.0E3-H </t>
    <phoneticPr fontId="2" type="noConversion"/>
  </si>
  <si>
    <t>410*9*10*16-3DD</t>
    <phoneticPr fontId="2" type="noConversion"/>
  </si>
  <si>
    <r>
      <t>HM32ZZYY1404013</t>
    </r>
    <r>
      <rPr>
        <sz val="10"/>
        <color indexed="8"/>
        <rFont val="宋体"/>
        <family val="3"/>
        <charset val="134"/>
      </rPr>
      <t/>
    </r>
    <phoneticPr fontId="2" type="noConversion"/>
  </si>
  <si>
    <t>HM35</t>
    <phoneticPr fontId="2" type="noConversion"/>
  </si>
  <si>
    <t xml:space="preserve"> Y3.0F3-H </t>
    <phoneticPr fontId="2" type="noConversion"/>
  </si>
  <si>
    <r>
      <t>HM35ZZYY1404014</t>
    </r>
    <r>
      <rPr>
        <sz val="10"/>
        <color indexed="8"/>
        <rFont val="宋体"/>
        <family val="3"/>
        <charset val="134"/>
      </rPr>
      <t/>
    </r>
    <phoneticPr fontId="2" type="noConversion"/>
  </si>
  <si>
    <r>
      <t>ZZYY1404015</t>
    </r>
    <r>
      <rPr>
        <sz val="10"/>
        <color indexed="8"/>
        <rFont val="宋体"/>
        <family val="3"/>
        <charset val="134"/>
      </rPr>
      <t/>
    </r>
    <phoneticPr fontId="2" type="noConversion"/>
  </si>
  <si>
    <t>HM23</t>
    <phoneticPr fontId="2" type="noConversion"/>
  </si>
  <si>
    <t xml:space="preserve"> Y2.5A3-H </t>
    <phoneticPr fontId="2" type="noConversion"/>
  </si>
  <si>
    <r>
      <t>HM23ZZYY1404016</t>
    </r>
    <r>
      <rPr>
        <sz val="10"/>
        <color indexed="8"/>
        <rFont val="宋体"/>
        <family val="3"/>
        <charset val="134"/>
      </rPr>
      <t/>
    </r>
    <phoneticPr fontId="2" type="noConversion"/>
  </si>
  <si>
    <t>HM27</t>
    <phoneticPr fontId="2" type="noConversion"/>
  </si>
  <si>
    <t xml:space="preserve"> Y4.0BC3-H </t>
    <phoneticPr fontId="2" type="noConversion"/>
  </si>
  <si>
    <t>480*7*10*16-3J</t>
    <phoneticPr fontId="2" type="noConversion"/>
  </si>
  <si>
    <r>
      <t>HM27ZZYY1404017</t>
    </r>
    <r>
      <rPr>
        <sz val="10"/>
        <color indexed="8"/>
        <rFont val="宋体"/>
        <family val="3"/>
        <charset val="134"/>
      </rPr>
      <t/>
    </r>
    <phoneticPr fontId="2" type="noConversion"/>
  </si>
  <si>
    <t>HM28</t>
    <phoneticPr fontId="2" type="noConversion"/>
  </si>
  <si>
    <t xml:space="preserve"> Y3.0C3-H </t>
    <phoneticPr fontId="2" type="noConversion"/>
  </si>
  <si>
    <r>
      <t>HM28ZZYY1404018</t>
    </r>
    <r>
      <rPr>
        <sz val="10"/>
        <color indexed="8"/>
        <rFont val="宋体"/>
        <family val="3"/>
        <charset val="134"/>
      </rPr>
      <t/>
    </r>
    <phoneticPr fontId="2" type="noConversion"/>
  </si>
  <si>
    <t>HM24</t>
    <phoneticPr fontId="2" type="noConversion"/>
  </si>
  <si>
    <t>Y4.0A3-H</t>
    <phoneticPr fontId="2" type="noConversion"/>
  </si>
  <si>
    <t>480*5*10*16-3J</t>
    <phoneticPr fontId="2" type="noConversion"/>
  </si>
  <si>
    <r>
      <t>HM24ZZYY1404019</t>
    </r>
    <r>
      <rPr>
        <sz val="10"/>
        <color indexed="8"/>
        <rFont val="宋体"/>
        <family val="3"/>
        <charset val="134"/>
      </rPr>
      <t/>
    </r>
    <phoneticPr fontId="2" type="noConversion"/>
  </si>
  <si>
    <t>HM25</t>
    <phoneticPr fontId="2" type="noConversion"/>
  </si>
  <si>
    <t xml:space="preserve"> Y2.5B3-H </t>
    <phoneticPr fontId="2" type="noConversion"/>
  </si>
  <si>
    <r>
      <t>HM25ZZYY1404020</t>
    </r>
    <r>
      <rPr>
        <sz val="10"/>
        <color indexed="8"/>
        <rFont val="宋体"/>
        <family val="3"/>
        <charset val="134"/>
      </rPr>
      <t/>
    </r>
    <phoneticPr fontId="2" type="noConversion"/>
  </si>
  <si>
    <t>HM26</t>
    <phoneticPr fontId="2" type="noConversion"/>
  </si>
  <si>
    <t xml:space="preserve"> Y2.0BC3-H </t>
    <phoneticPr fontId="2" type="noConversion"/>
  </si>
  <si>
    <r>
      <t>HM26ZZYY1404021</t>
    </r>
    <r>
      <rPr>
        <sz val="10"/>
        <color indexed="8"/>
        <rFont val="宋体"/>
        <family val="3"/>
        <charset val="134"/>
      </rPr>
      <t/>
    </r>
    <phoneticPr fontId="2" type="noConversion"/>
  </si>
  <si>
    <t>HM30</t>
    <phoneticPr fontId="2" type="noConversion"/>
  </si>
  <si>
    <t xml:space="preserve">Y1.6D3-H </t>
  </si>
  <si>
    <r>
      <t>HM30ZZYY1404022</t>
    </r>
    <r>
      <rPr>
        <sz val="10"/>
        <color indexed="8"/>
        <rFont val="宋体"/>
        <family val="3"/>
        <charset val="134"/>
      </rPr>
      <t/>
    </r>
    <phoneticPr fontId="2" type="noConversion"/>
  </si>
  <si>
    <t>HM34</t>
    <phoneticPr fontId="2" type="noConversion"/>
  </si>
  <si>
    <t xml:space="preserve">Y1.75EF3-H </t>
  </si>
  <si>
    <r>
      <t>HM34ZZYY1404023</t>
    </r>
    <r>
      <rPr>
        <sz val="10"/>
        <color indexed="8"/>
        <rFont val="宋体"/>
        <family val="3"/>
        <charset val="134"/>
      </rPr>
      <t/>
    </r>
    <phoneticPr fontId="2" type="noConversion"/>
  </si>
  <si>
    <t>01688</t>
  </si>
  <si>
    <t>精富电梯（上海）有限公司</t>
    <phoneticPr fontId="2" type="noConversion"/>
  </si>
  <si>
    <t>Y4.0B2-H</t>
  </si>
  <si>
    <t>480*10*10*14-3F(F)</t>
  </si>
  <si>
    <r>
      <t>ZZYY1404024</t>
    </r>
    <r>
      <rPr>
        <sz val="10"/>
        <color indexed="8"/>
        <rFont val="宋体"/>
        <family val="3"/>
        <charset val="134"/>
      </rPr>
      <t/>
    </r>
  </si>
  <si>
    <t>Q140377</t>
    <phoneticPr fontId="2" type="noConversion"/>
  </si>
  <si>
    <t>01631</t>
  </si>
  <si>
    <r>
      <t>ZZYY1404025</t>
    </r>
    <r>
      <rPr>
        <sz val="10"/>
        <color indexed="8"/>
        <rFont val="宋体"/>
        <family val="3"/>
        <charset val="134"/>
      </rPr>
      <t/>
    </r>
  </si>
  <si>
    <t>01440</t>
  </si>
  <si>
    <r>
      <t>ZZYY1404026</t>
    </r>
    <r>
      <rPr>
        <sz val="10"/>
        <color indexed="8"/>
        <rFont val="宋体"/>
        <family val="3"/>
        <charset val="134"/>
      </rPr>
      <t/>
    </r>
  </si>
  <si>
    <t>HM40</t>
    <phoneticPr fontId="2" type="noConversion"/>
  </si>
  <si>
    <t>Y1.0F2-H</t>
    <phoneticPr fontId="2" type="noConversion"/>
  </si>
  <si>
    <r>
      <t>HM40ZZYY1404027</t>
    </r>
    <r>
      <rPr>
        <sz val="10"/>
        <color indexed="8"/>
        <rFont val="宋体"/>
        <family val="3"/>
        <charset val="134"/>
      </rPr>
      <t/>
    </r>
    <phoneticPr fontId="2" type="noConversion"/>
  </si>
  <si>
    <r>
      <t>ZZYY1404028</t>
    </r>
    <r>
      <rPr>
        <sz val="10"/>
        <color indexed="8"/>
        <rFont val="宋体"/>
        <family val="3"/>
        <charset val="134"/>
      </rPr>
      <t/>
    </r>
  </si>
  <si>
    <t>01234</t>
  </si>
  <si>
    <r>
      <t>ZZYY1404029</t>
    </r>
    <r>
      <rPr>
        <sz val="10"/>
        <color indexed="8"/>
        <rFont val="宋体"/>
        <family val="3"/>
        <charset val="134"/>
      </rPr>
      <t/>
    </r>
  </si>
  <si>
    <t>01771</t>
  </si>
  <si>
    <t>410*9*10*16-3X</t>
    <phoneticPr fontId="2" type="noConversion"/>
  </si>
  <si>
    <r>
      <t>ZZYY1404030</t>
    </r>
    <r>
      <rPr>
        <sz val="10"/>
        <color indexed="8"/>
        <rFont val="宋体"/>
        <family val="3"/>
        <charset val="134"/>
      </rPr>
      <t/>
    </r>
  </si>
  <si>
    <t>01772</t>
  </si>
  <si>
    <t>480*7*12*18-3M</t>
    <phoneticPr fontId="2" type="noConversion"/>
  </si>
  <si>
    <r>
      <t>ZZYY1404031</t>
    </r>
    <r>
      <rPr>
        <sz val="10"/>
        <color indexed="8"/>
        <rFont val="宋体"/>
        <family val="3"/>
        <charset val="134"/>
      </rPr>
      <t/>
    </r>
  </si>
  <si>
    <t>01774/01775</t>
    <phoneticPr fontId="2" type="noConversion"/>
  </si>
  <si>
    <r>
      <t>ZZYY1404032</t>
    </r>
    <r>
      <rPr>
        <sz val="10"/>
        <color indexed="8"/>
        <rFont val="宋体"/>
        <family val="3"/>
        <charset val="134"/>
      </rPr>
      <t/>
    </r>
  </si>
  <si>
    <t>00261/00539</t>
    <phoneticPr fontId="2" type="noConversion"/>
  </si>
  <si>
    <r>
      <t>ZZYY1404033</t>
    </r>
    <r>
      <rPr>
        <sz val="10"/>
        <color indexed="8"/>
        <rFont val="宋体"/>
        <family val="3"/>
        <charset val="134"/>
      </rPr>
      <t/>
    </r>
  </si>
  <si>
    <t>00153</t>
  </si>
  <si>
    <r>
      <t>ZZYY1404034</t>
    </r>
    <r>
      <rPr>
        <sz val="10"/>
        <color indexed="8"/>
        <rFont val="宋体"/>
        <family val="3"/>
        <charset val="134"/>
      </rPr>
      <t/>
    </r>
  </si>
  <si>
    <t>02142/01542/02022/01235</t>
    <phoneticPr fontId="2" type="noConversion"/>
  </si>
  <si>
    <r>
      <t>ZZYY1404035</t>
    </r>
    <r>
      <rPr>
        <sz val="10"/>
        <color indexed="8"/>
        <rFont val="宋体"/>
        <family val="3"/>
        <charset val="134"/>
      </rPr>
      <t/>
    </r>
  </si>
  <si>
    <t>00648/02070</t>
    <phoneticPr fontId="2" type="noConversion"/>
  </si>
  <si>
    <r>
      <t>ZZYY1404036</t>
    </r>
    <r>
      <rPr>
        <sz val="10"/>
        <color indexed="8"/>
        <rFont val="宋体"/>
        <family val="3"/>
        <charset val="134"/>
      </rPr>
      <t/>
    </r>
  </si>
  <si>
    <t>02070</t>
  </si>
  <si>
    <r>
      <t>ZZYY1404037</t>
    </r>
    <r>
      <rPr>
        <sz val="10"/>
        <color indexed="8"/>
        <rFont val="宋体"/>
        <family val="3"/>
        <charset val="134"/>
      </rPr>
      <t/>
    </r>
  </si>
  <si>
    <t>01114/01236/10655</t>
    <phoneticPr fontId="2" type="noConversion"/>
  </si>
  <si>
    <r>
      <t>ZZYY1404038</t>
    </r>
    <r>
      <rPr>
        <sz val="10"/>
        <color indexed="8"/>
        <rFont val="宋体"/>
        <family val="3"/>
        <charset val="134"/>
      </rPr>
      <t/>
    </r>
  </si>
  <si>
    <t>02718</t>
  </si>
  <si>
    <r>
      <t>ZZYY1404039</t>
    </r>
    <r>
      <rPr>
        <sz val="10"/>
        <color indexed="8"/>
        <rFont val="宋体"/>
        <family val="3"/>
        <charset val="134"/>
      </rPr>
      <t/>
    </r>
  </si>
  <si>
    <t>02148</t>
    <phoneticPr fontId="2" type="noConversion"/>
  </si>
  <si>
    <r>
      <t>ZZYY1404040</t>
    </r>
    <r>
      <rPr>
        <sz val="10"/>
        <color indexed="8"/>
        <rFont val="宋体"/>
        <family val="3"/>
        <charset val="134"/>
      </rPr>
      <t/>
    </r>
  </si>
  <si>
    <t>02026</t>
  </si>
  <si>
    <r>
      <t>ZZYY1404041</t>
    </r>
    <r>
      <rPr>
        <sz val="10"/>
        <color indexed="8"/>
        <rFont val="宋体"/>
        <family val="3"/>
        <charset val="134"/>
      </rPr>
      <t/>
    </r>
  </si>
  <si>
    <t>02073</t>
    <phoneticPr fontId="2" type="noConversion"/>
  </si>
  <si>
    <t>Y3.5C2-H</t>
    <phoneticPr fontId="2" type="noConversion"/>
  </si>
  <si>
    <t>480*12*10*14-3F(F)</t>
    <phoneticPr fontId="2" type="noConversion"/>
  </si>
  <si>
    <r>
      <t>ZZYY1404042</t>
    </r>
    <r>
      <rPr>
        <sz val="10"/>
        <color indexed="8"/>
        <rFont val="宋体"/>
        <family val="3"/>
        <charset val="134"/>
      </rPr>
      <t/>
    </r>
  </si>
  <si>
    <r>
      <t>ZZYY1404043</t>
    </r>
    <r>
      <rPr>
        <sz val="10"/>
        <color indexed="8"/>
        <rFont val="宋体"/>
        <family val="3"/>
        <charset val="134"/>
      </rPr>
      <t/>
    </r>
    <phoneticPr fontId="2" type="noConversion"/>
  </si>
  <si>
    <t>02223</t>
    <phoneticPr fontId="2" type="noConversion"/>
  </si>
  <si>
    <t>Y3.5E2-H</t>
    <phoneticPr fontId="2" type="noConversion"/>
  </si>
  <si>
    <t>480*14*10*14-3F(S)</t>
    <phoneticPr fontId="2" type="noConversion"/>
  </si>
  <si>
    <r>
      <t>ZZYY1404044</t>
    </r>
    <r>
      <rPr>
        <sz val="10"/>
        <color indexed="8"/>
        <rFont val="宋体"/>
        <family val="3"/>
        <charset val="134"/>
      </rPr>
      <t/>
    </r>
  </si>
  <si>
    <t>02399</t>
  </si>
  <si>
    <r>
      <t>ZZYY1404045</t>
    </r>
    <r>
      <rPr>
        <sz val="10"/>
        <color indexed="8"/>
        <rFont val="宋体"/>
        <family val="3"/>
        <charset val="134"/>
      </rPr>
      <t/>
    </r>
  </si>
  <si>
    <t>02350</t>
  </si>
  <si>
    <r>
      <t>ZZYY1404046</t>
    </r>
    <r>
      <rPr>
        <sz val="10"/>
        <color indexed="8"/>
        <rFont val="宋体"/>
        <family val="3"/>
        <charset val="134"/>
      </rPr>
      <t/>
    </r>
  </si>
  <si>
    <t>02401</t>
  </si>
  <si>
    <r>
      <t>ZZYY1404047</t>
    </r>
    <r>
      <rPr>
        <sz val="10"/>
        <color indexed="8"/>
        <rFont val="宋体"/>
        <family val="3"/>
        <charset val="134"/>
      </rPr>
      <t/>
    </r>
  </si>
  <si>
    <t>09533</t>
  </si>
  <si>
    <r>
      <t>ZZYY1404048</t>
    </r>
    <r>
      <rPr>
        <sz val="10"/>
        <color indexed="8"/>
        <rFont val="宋体"/>
        <family val="3"/>
        <charset val="134"/>
      </rPr>
      <t/>
    </r>
  </si>
  <si>
    <t>01614</t>
  </si>
  <si>
    <r>
      <t>ZZYY1404049</t>
    </r>
    <r>
      <rPr>
        <sz val="10"/>
        <color indexed="8"/>
        <rFont val="宋体"/>
        <family val="3"/>
        <charset val="134"/>
      </rPr>
      <t/>
    </r>
  </si>
  <si>
    <t>02214</t>
  </si>
  <si>
    <t>Y4.0F3-H</t>
    <phoneticPr fontId="2" type="noConversion"/>
  </si>
  <si>
    <t>参展不带磁钢线包</t>
    <phoneticPr fontId="2" type="noConversion"/>
  </si>
  <si>
    <r>
      <t>ZZYY1404050</t>
    </r>
    <r>
      <rPr>
        <sz val="10"/>
        <color indexed="8"/>
        <rFont val="宋体"/>
        <family val="3"/>
        <charset val="134"/>
      </rPr>
      <t/>
    </r>
  </si>
  <si>
    <r>
      <t>ZZYY1404051</t>
    </r>
    <r>
      <rPr>
        <sz val="10"/>
        <color indexed="8"/>
        <rFont val="宋体"/>
        <family val="3"/>
        <charset val="134"/>
      </rPr>
      <t/>
    </r>
  </si>
  <si>
    <t>02399/02070</t>
    <phoneticPr fontId="2" type="noConversion"/>
  </si>
  <si>
    <r>
      <t>ZZYY140</t>
    </r>
    <r>
      <rPr>
        <sz val="10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0</t>
    </r>
    <r>
      <rPr>
        <sz val="10"/>
        <rFont val="宋体"/>
        <family val="3"/>
        <charset val="134"/>
      </rPr>
      <t>01</t>
    </r>
    <phoneticPr fontId="2" type="noConversion"/>
  </si>
  <si>
    <t>02389</t>
  </si>
  <si>
    <t>Y3.0B3-H</t>
    <phoneticPr fontId="2" type="noConversion"/>
  </si>
  <si>
    <t>480*6*10*16-3J</t>
    <phoneticPr fontId="2" type="noConversion"/>
  </si>
  <si>
    <r>
      <t>ZZYY1405002</t>
    </r>
    <r>
      <rPr>
        <sz val="12"/>
        <rFont val="宋体"/>
        <family val="3"/>
        <charset val="134"/>
      </rPr>
      <t/>
    </r>
  </si>
  <si>
    <t>02449</t>
  </si>
  <si>
    <r>
      <t>ZZYY1405003</t>
    </r>
    <r>
      <rPr>
        <sz val="12"/>
        <rFont val="宋体"/>
        <family val="3"/>
        <charset val="134"/>
      </rPr>
      <t/>
    </r>
  </si>
  <si>
    <t>02819</t>
  </si>
  <si>
    <r>
      <t>ZZYY1405004</t>
    </r>
    <r>
      <rPr>
        <sz val="12"/>
        <rFont val="宋体"/>
        <family val="3"/>
        <charset val="134"/>
      </rPr>
      <t/>
    </r>
  </si>
  <si>
    <t>02550</t>
    <phoneticPr fontId="2" type="noConversion"/>
  </si>
  <si>
    <t>480*10*12*15-3F(D)</t>
    <phoneticPr fontId="2" type="noConversion"/>
  </si>
  <si>
    <r>
      <t>ZZYY1405005</t>
    </r>
    <r>
      <rPr>
        <sz val="12"/>
        <rFont val="宋体"/>
        <family val="3"/>
        <charset val="134"/>
      </rPr>
      <t/>
    </r>
  </si>
  <si>
    <t>02859/02903</t>
    <phoneticPr fontId="2" type="noConversion"/>
  </si>
  <si>
    <r>
      <t>ZZYY1405006</t>
    </r>
    <r>
      <rPr>
        <sz val="12"/>
        <rFont val="宋体"/>
        <family val="3"/>
        <charset val="134"/>
      </rPr>
      <t/>
    </r>
  </si>
  <si>
    <r>
      <t>ZZYY1405007</t>
    </r>
    <r>
      <rPr>
        <sz val="12"/>
        <rFont val="宋体"/>
        <family val="3"/>
        <charset val="134"/>
      </rPr>
      <t/>
    </r>
  </si>
  <si>
    <t>03091</t>
  </si>
  <si>
    <r>
      <t>ZZYY1405008</t>
    </r>
    <r>
      <rPr>
        <sz val="12"/>
        <rFont val="宋体"/>
        <family val="3"/>
        <charset val="134"/>
      </rPr>
      <t/>
    </r>
  </si>
  <si>
    <t>02786</t>
  </si>
  <si>
    <r>
      <t>ZZYY1405009</t>
    </r>
    <r>
      <rPr>
        <sz val="12"/>
        <rFont val="宋体"/>
        <family val="3"/>
        <charset val="134"/>
      </rPr>
      <t/>
    </r>
  </si>
  <si>
    <t>03051</t>
    <phoneticPr fontId="2" type="noConversion"/>
  </si>
  <si>
    <r>
      <t>ZZYY1405010</t>
    </r>
    <r>
      <rPr>
        <sz val="12"/>
        <rFont val="宋体"/>
        <family val="3"/>
        <charset val="134"/>
      </rPr>
      <t/>
    </r>
  </si>
  <si>
    <t>00648</t>
  </si>
  <si>
    <r>
      <t>ZZYY1405011</t>
    </r>
    <r>
      <rPr>
        <sz val="12"/>
        <rFont val="宋体"/>
        <family val="3"/>
        <charset val="134"/>
      </rPr>
      <t/>
    </r>
  </si>
  <si>
    <t>北京安磐科技有限公司</t>
    <phoneticPr fontId="2" type="noConversion"/>
  </si>
  <si>
    <r>
      <t>ZZYY1405012</t>
    </r>
    <r>
      <rPr>
        <sz val="12"/>
        <rFont val="宋体"/>
        <family val="3"/>
        <charset val="134"/>
      </rPr>
      <t/>
    </r>
  </si>
  <si>
    <r>
      <t>ZZYY1405013</t>
    </r>
    <r>
      <rPr>
        <sz val="12"/>
        <rFont val="宋体"/>
        <family val="3"/>
        <charset val="134"/>
      </rPr>
      <t/>
    </r>
  </si>
  <si>
    <t>02965</t>
  </si>
  <si>
    <r>
      <t>ZZYY1405014</t>
    </r>
    <r>
      <rPr>
        <sz val="12"/>
        <rFont val="宋体"/>
        <family val="3"/>
        <charset val="134"/>
      </rPr>
      <t/>
    </r>
  </si>
  <si>
    <r>
      <t>ZZYY1405015</t>
    </r>
    <r>
      <rPr>
        <sz val="12"/>
        <rFont val="宋体"/>
        <family val="3"/>
        <charset val="134"/>
      </rPr>
      <t/>
    </r>
  </si>
  <si>
    <t>03332</t>
  </si>
  <si>
    <r>
      <t>ZZYY1405016</t>
    </r>
    <r>
      <rPr>
        <sz val="12"/>
        <rFont val="宋体"/>
        <family val="3"/>
        <charset val="134"/>
      </rPr>
      <t/>
    </r>
  </si>
  <si>
    <t>03396</t>
  </si>
  <si>
    <r>
      <t>ZZYY1405017</t>
    </r>
    <r>
      <rPr>
        <sz val="12"/>
        <rFont val="宋体"/>
        <family val="3"/>
        <charset val="134"/>
      </rPr>
      <t/>
    </r>
  </si>
  <si>
    <t>02902</t>
  </si>
  <si>
    <r>
      <t>ZZYY1405018</t>
    </r>
    <r>
      <rPr>
        <sz val="12"/>
        <rFont val="宋体"/>
        <family val="3"/>
        <charset val="134"/>
      </rPr>
      <t/>
    </r>
  </si>
  <si>
    <r>
      <t>ZZYY1405019</t>
    </r>
    <r>
      <rPr>
        <sz val="12"/>
        <rFont val="宋体"/>
        <family val="3"/>
        <charset val="134"/>
      </rPr>
      <t/>
    </r>
  </si>
  <si>
    <t>1.14.296</t>
    <phoneticPr fontId="2" type="noConversion"/>
  </si>
  <si>
    <r>
      <t>ZZYY1405020</t>
    </r>
    <r>
      <rPr>
        <sz val="12"/>
        <rFont val="宋体"/>
        <family val="3"/>
        <charset val="134"/>
      </rPr>
      <t/>
    </r>
  </si>
  <si>
    <t>03455</t>
  </si>
  <si>
    <t>松日电梯</t>
    <phoneticPr fontId="2" type="noConversion"/>
  </si>
  <si>
    <r>
      <t>1</t>
    </r>
    <r>
      <rPr>
        <sz val="10"/>
        <rFont val="宋体"/>
        <family val="3"/>
        <charset val="134"/>
      </rPr>
      <t>.14.079</t>
    </r>
    <phoneticPr fontId="2" type="noConversion"/>
  </si>
  <si>
    <r>
      <t>ZZYY1405021</t>
    </r>
    <r>
      <rPr>
        <sz val="12"/>
        <rFont val="宋体"/>
        <family val="3"/>
        <charset val="134"/>
      </rPr>
      <t/>
    </r>
  </si>
  <si>
    <t>03313</t>
  </si>
  <si>
    <r>
      <t>ZZYY140</t>
    </r>
    <r>
      <rPr>
        <sz val="10"/>
        <rFont val="宋体"/>
        <family val="3"/>
        <charset val="134"/>
      </rPr>
      <t>6001</t>
    </r>
    <phoneticPr fontId="2" type="noConversion"/>
  </si>
  <si>
    <t>03254</t>
  </si>
  <si>
    <t>Y1.6EF3-H</t>
    <phoneticPr fontId="2" type="noConversion"/>
  </si>
  <si>
    <r>
      <t>ZZYY1406002</t>
    </r>
    <r>
      <rPr>
        <sz val="12"/>
        <rFont val="宋体"/>
        <family val="3"/>
        <charset val="134"/>
      </rPr>
      <t/>
    </r>
  </si>
  <si>
    <t>03584</t>
  </si>
  <si>
    <t>410*6*10*16-3E</t>
  </si>
  <si>
    <r>
      <t>ZZYY1406003</t>
    </r>
    <r>
      <rPr>
        <sz val="12"/>
        <rFont val="宋体"/>
        <family val="3"/>
        <charset val="134"/>
      </rPr>
      <t/>
    </r>
    <phoneticPr fontId="2" type="noConversion"/>
  </si>
  <si>
    <t>03361</t>
  </si>
  <si>
    <r>
      <t>ZZYY1406004</t>
    </r>
    <r>
      <rPr>
        <sz val="12"/>
        <rFont val="宋体"/>
        <family val="3"/>
        <charset val="134"/>
      </rPr>
      <t/>
    </r>
  </si>
  <si>
    <t>03733</t>
  </si>
  <si>
    <r>
      <t>ZZYY1406005</t>
    </r>
    <r>
      <rPr>
        <sz val="12"/>
        <rFont val="宋体"/>
        <family val="3"/>
        <charset val="134"/>
      </rPr>
      <t/>
    </r>
  </si>
  <si>
    <t>03732</t>
  </si>
  <si>
    <r>
      <t>ZZYY1406006</t>
    </r>
    <r>
      <rPr>
        <sz val="12"/>
        <rFont val="宋体"/>
        <family val="3"/>
        <charset val="134"/>
      </rPr>
      <t/>
    </r>
  </si>
  <si>
    <t>03668</t>
  </si>
  <si>
    <t>Y3.0E2-H</t>
    <phoneticPr fontId="2" type="noConversion"/>
  </si>
  <si>
    <r>
      <t>ZZYY1406007</t>
    </r>
    <r>
      <rPr>
        <sz val="12"/>
        <rFont val="宋体"/>
        <family val="3"/>
        <charset val="134"/>
      </rPr>
      <t/>
    </r>
  </si>
  <si>
    <t>02975</t>
    <phoneticPr fontId="2" type="noConversion"/>
  </si>
  <si>
    <t>山西德奥</t>
    <phoneticPr fontId="2" type="noConversion"/>
  </si>
  <si>
    <r>
      <t>ZZYY1406008</t>
    </r>
    <r>
      <rPr>
        <sz val="12"/>
        <rFont val="宋体"/>
        <family val="3"/>
        <charset val="134"/>
      </rPr>
      <t/>
    </r>
  </si>
  <si>
    <t>03797</t>
  </si>
  <si>
    <t xml:space="preserve">AC220V </t>
    <phoneticPr fontId="2" type="noConversion"/>
  </si>
  <si>
    <r>
      <t>ZZYY1406009</t>
    </r>
    <r>
      <rPr>
        <sz val="12"/>
        <rFont val="宋体"/>
        <family val="3"/>
        <charset val="134"/>
      </rPr>
      <t/>
    </r>
  </si>
  <si>
    <t>03758</t>
  </si>
  <si>
    <r>
      <t>ZZYY1406010</t>
    </r>
    <r>
      <rPr>
        <sz val="12"/>
        <rFont val="宋体"/>
        <family val="3"/>
        <charset val="134"/>
      </rPr>
      <t/>
    </r>
  </si>
  <si>
    <r>
      <t>ZZYY1406011</t>
    </r>
    <r>
      <rPr>
        <sz val="12"/>
        <rFont val="宋体"/>
        <family val="3"/>
        <charset val="134"/>
      </rPr>
      <t/>
    </r>
  </si>
  <si>
    <t>03736</t>
  </si>
  <si>
    <r>
      <t>ZZYY1406012</t>
    </r>
    <r>
      <rPr>
        <sz val="12"/>
        <rFont val="宋体"/>
        <family val="3"/>
        <charset val="134"/>
      </rPr>
      <t/>
    </r>
  </si>
  <si>
    <t>03637</t>
  </si>
  <si>
    <r>
      <t>ZZYY1406013</t>
    </r>
    <r>
      <rPr>
        <sz val="12"/>
        <rFont val="宋体"/>
        <family val="3"/>
        <charset val="134"/>
      </rPr>
      <t/>
    </r>
    <phoneticPr fontId="2" type="noConversion"/>
  </si>
  <si>
    <t>03769</t>
  </si>
  <si>
    <t>Y2.5D1-N</t>
    <phoneticPr fontId="2" type="noConversion"/>
  </si>
  <si>
    <t>480*14*10*15-3F(D)</t>
    <phoneticPr fontId="2" type="noConversion"/>
  </si>
  <si>
    <r>
      <t>ZZYY1406014</t>
    </r>
    <r>
      <rPr>
        <sz val="12"/>
        <rFont val="宋体"/>
        <family val="3"/>
        <charset val="134"/>
      </rPr>
      <t/>
    </r>
  </si>
  <si>
    <r>
      <t>ZZYY1406015</t>
    </r>
    <r>
      <rPr>
        <sz val="12"/>
        <rFont val="宋体"/>
        <family val="3"/>
        <charset val="134"/>
      </rPr>
      <t/>
    </r>
  </si>
  <si>
    <t>03759</t>
    <phoneticPr fontId="2" type="noConversion"/>
  </si>
  <si>
    <t>Y2.5D3-H</t>
    <phoneticPr fontId="2" type="noConversion"/>
  </si>
  <si>
    <t>410*7*10*16-3R</t>
    <phoneticPr fontId="2" type="noConversion"/>
  </si>
  <si>
    <r>
      <t>ZZYY1406016</t>
    </r>
    <r>
      <rPr>
        <sz val="12"/>
        <rFont val="宋体"/>
        <family val="3"/>
        <charset val="134"/>
      </rPr>
      <t/>
    </r>
    <phoneticPr fontId="2" type="noConversion"/>
  </si>
  <si>
    <t>02409</t>
  </si>
  <si>
    <r>
      <t>ZZYY1406017</t>
    </r>
    <r>
      <rPr>
        <sz val="12"/>
        <rFont val="宋体"/>
        <family val="3"/>
        <charset val="134"/>
      </rPr>
      <t/>
    </r>
  </si>
  <si>
    <r>
      <t>ZZYY1406018</t>
    </r>
    <r>
      <rPr>
        <sz val="12"/>
        <rFont val="宋体"/>
        <family val="3"/>
        <charset val="134"/>
      </rPr>
      <t/>
    </r>
  </si>
  <si>
    <t>03880</t>
  </si>
  <si>
    <r>
      <t>ZZYY1406019</t>
    </r>
    <r>
      <rPr>
        <sz val="12"/>
        <rFont val="宋体"/>
        <family val="3"/>
        <charset val="134"/>
      </rPr>
      <t/>
    </r>
  </si>
  <si>
    <t>04285</t>
  </si>
  <si>
    <t>沃克斯电梯（上海腾能）</t>
    <phoneticPr fontId="2" type="noConversion"/>
  </si>
  <si>
    <r>
      <t>ZZYY1406020</t>
    </r>
    <r>
      <rPr>
        <sz val="12"/>
        <rFont val="宋体"/>
        <family val="3"/>
        <charset val="134"/>
      </rPr>
      <t/>
    </r>
  </si>
  <si>
    <t>04347</t>
  </si>
  <si>
    <r>
      <t>ZZYY1406021</t>
    </r>
    <r>
      <rPr>
        <sz val="12"/>
        <rFont val="宋体"/>
        <family val="3"/>
        <charset val="134"/>
      </rPr>
      <t/>
    </r>
  </si>
  <si>
    <t>Q140603-2</t>
    <phoneticPr fontId="2" type="noConversion"/>
  </si>
  <si>
    <t>康力电梯</t>
  </si>
  <si>
    <t>480*12*10*14-3F（R）</t>
    <phoneticPr fontId="2" type="noConversion"/>
  </si>
  <si>
    <t>WYT-Y2D-2</t>
    <phoneticPr fontId="2" type="noConversion"/>
  </si>
  <si>
    <t>弹垫16（黑色）</t>
    <phoneticPr fontId="2" type="noConversion"/>
  </si>
  <si>
    <t>GB93</t>
    <phoneticPr fontId="2" type="noConversion"/>
  </si>
  <si>
    <t>内六角螺钉16*45</t>
    <phoneticPr fontId="2" type="noConversion"/>
  </si>
  <si>
    <t>GB70.1</t>
    <phoneticPr fontId="2" type="noConversion"/>
  </si>
  <si>
    <t>GB879</t>
    <phoneticPr fontId="2" type="noConversion"/>
  </si>
  <si>
    <t>140521</t>
    <phoneticPr fontId="2" type="noConversion"/>
  </si>
  <si>
    <t>河南信宇</t>
    <phoneticPr fontId="2" type="noConversion"/>
  </si>
  <si>
    <r>
      <t>ZZYY1406022</t>
    </r>
    <r>
      <rPr>
        <sz val="12"/>
        <rFont val="宋体"/>
        <family val="3"/>
        <charset val="134"/>
      </rPr>
      <t/>
    </r>
  </si>
  <si>
    <t>Q140603-1</t>
    <phoneticPr fontId="2" type="noConversion"/>
  </si>
  <si>
    <t>Y转子组件(L=150)C2/D2</t>
    <phoneticPr fontId="2" type="noConversion"/>
  </si>
  <si>
    <t>WYT-Y2D.2　</t>
    <phoneticPr fontId="2" type="noConversion"/>
  </si>
  <si>
    <t>WYT-Y2D-7</t>
    <phoneticPr fontId="2" type="noConversion"/>
  </si>
  <si>
    <t>TWB轴承</t>
    <phoneticPr fontId="2" type="noConversion"/>
  </si>
  <si>
    <t>24028CA/W33SPM</t>
    <phoneticPr fontId="2" type="noConversion"/>
  </si>
  <si>
    <t>6318-2Z/R1</t>
    <phoneticPr fontId="2" type="noConversion"/>
  </si>
  <si>
    <t>04572</t>
  </si>
  <si>
    <t>Y1.0C3-H</t>
    <phoneticPr fontId="2" type="noConversion"/>
  </si>
  <si>
    <r>
      <t>ZZYY1406023</t>
    </r>
    <r>
      <rPr>
        <sz val="12"/>
        <rFont val="宋体"/>
        <family val="3"/>
        <charset val="134"/>
      </rPr>
      <t/>
    </r>
  </si>
  <si>
    <t>04592</t>
  </si>
  <si>
    <t>沈阳博林特</t>
    <phoneticPr fontId="2" type="noConversion"/>
  </si>
  <si>
    <r>
      <t>ZZYY1406024</t>
    </r>
    <r>
      <rPr>
        <sz val="12"/>
        <rFont val="宋体"/>
        <family val="3"/>
        <charset val="134"/>
      </rPr>
      <t/>
    </r>
  </si>
  <si>
    <t>04656/04657</t>
    <phoneticPr fontId="2" type="noConversion"/>
  </si>
  <si>
    <t>Y1.75B2-H</t>
    <phoneticPr fontId="2" type="noConversion"/>
  </si>
  <si>
    <r>
      <t>ZZYY1406025</t>
    </r>
    <r>
      <rPr>
        <sz val="12"/>
        <rFont val="宋体"/>
        <family val="3"/>
        <charset val="134"/>
      </rPr>
      <t/>
    </r>
  </si>
  <si>
    <t>Q140658</t>
    <phoneticPr fontId="2" type="noConversion"/>
  </si>
  <si>
    <t>Y转子组件（L=180）E2</t>
    <phoneticPr fontId="2" type="noConversion"/>
  </si>
  <si>
    <t>WYT-Y2D.2</t>
    <phoneticPr fontId="2" type="noConversion"/>
  </si>
  <si>
    <t>Q140661</t>
    <phoneticPr fontId="2" type="noConversion"/>
  </si>
  <si>
    <t>04640</t>
  </si>
  <si>
    <t>苏州建新电梯部件有限公司</t>
    <phoneticPr fontId="2" type="noConversion"/>
  </si>
  <si>
    <r>
      <t>ZZYY140</t>
    </r>
    <r>
      <rPr>
        <sz val="10"/>
        <rFont val="宋体"/>
        <family val="3"/>
        <charset val="134"/>
      </rPr>
      <t>7001</t>
    </r>
    <phoneticPr fontId="2" type="noConversion"/>
  </si>
  <si>
    <r>
      <t>ZZYY1407002</t>
    </r>
    <r>
      <rPr>
        <sz val="12"/>
        <rFont val="宋体"/>
        <family val="3"/>
        <charset val="134"/>
      </rPr>
      <t/>
    </r>
  </si>
  <si>
    <t>Q140648</t>
    <phoneticPr fontId="2" type="noConversion"/>
  </si>
  <si>
    <t>Y2.5C1-H</t>
    <phoneticPr fontId="2" type="noConversion"/>
  </si>
  <si>
    <t>04790</t>
  </si>
  <si>
    <t>恒达富士</t>
  </si>
  <si>
    <r>
      <t>ZZYY140700</t>
    </r>
    <r>
      <rPr>
        <sz val="10"/>
        <rFont val="宋体"/>
        <family val="3"/>
        <charset val="134"/>
      </rPr>
      <t>3</t>
    </r>
    <phoneticPr fontId="2" type="noConversion"/>
  </si>
  <si>
    <r>
      <t>ZZYY1407004</t>
    </r>
    <r>
      <rPr>
        <sz val="12"/>
        <rFont val="宋体"/>
        <family val="3"/>
        <charset val="134"/>
      </rPr>
      <t/>
    </r>
  </si>
  <si>
    <t>04891</t>
  </si>
  <si>
    <t>Y2.5E1-N</t>
    <phoneticPr fontId="2" type="noConversion"/>
  </si>
  <si>
    <r>
      <t>ZZYY1407005</t>
    </r>
    <r>
      <rPr>
        <sz val="12"/>
        <rFont val="宋体"/>
        <family val="3"/>
        <charset val="134"/>
      </rPr>
      <t/>
    </r>
  </si>
  <si>
    <t>04767</t>
  </si>
  <si>
    <t>Y4.0B2-H</t>
    <phoneticPr fontId="2" type="noConversion"/>
  </si>
  <si>
    <r>
      <t>ZZYY1407006</t>
    </r>
    <r>
      <rPr>
        <sz val="12"/>
        <rFont val="宋体"/>
        <family val="3"/>
        <charset val="134"/>
      </rPr>
      <t/>
    </r>
  </si>
  <si>
    <t>永磁</t>
    <phoneticPr fontId="2" type="noConversion"/>
  </si>
  <si>
    <r>
      <t>ZZYY14</t>
    </r>
    <r>
      <rPr>
        <sz val="10"/>
        <rFont val="宋体"/>
        <family val="3"/>
        <charset val="134"/>
      </rPr>
      <t>07</t>
    </r>
    <r>
      <rPr>
        <sz val="10"/>
        <color indexed="8"/>
        <rFont val="宋体"/>
        <family val="3"/>
        <charset val="134"/>
      </rPr>
      <t>0</t>
    </r>
    <r>
      <rPr>
        <sz val="10"/>
        <rFont val="宋体"/>
        <family val="3"/>
        <charset val="134"/>
      </rPr>
      <t>1</t>
    </r>
    <phoneticPr fontId="2" type="noConversion"/>
  </si>
  <si>
    <t>04989</t>
  </si>
  <si>
    <r>
      <t>ZZYY1407008</t>
    </r>
    <r>
      <rPr>
        <sz val="12"/>
        <rFont val="宋体"/>
        <family val="3"/>
        <charset val="134"/>
      </rPr>
      <t/>
    </r>
  </si>
  <si>
    <t>04558/04381/04328</t>
    <phoneticPr fontId="2" type="noConversion"/>
  </si>
  <si>
    <r>
      <t>ZZYY1407009</t>
    </r>
    <r>
      <rPr>
        <sz val="12"/>
        <rFont val="宋体"/>
        <family val="3"/>
        <charset val="134"/>
      </rPr>
      <t/>
    </r>
  </si>
  <si>
    <t>05105</t>
  </si>
  <si>
    <r>
      <t>ZZYY1407010</t>
    </r>
    <r>
      <rPr>
        <sz val="12"/>
        <rFont val="宋体"/>
        <family val="3"/>
        <charset val="134"/>
      </rPr>
      <t/>
    </r>
  </si>
  <si>
    <t>05165</t>
  </si>
  <si>
    <t>410*7*10*16-3T</t>
    <phoneticPr fontId="2" type="noConversion"/>
  </si>
  <si>
    <r>
      <t>ZZYY1407011</t>
    </r>
    <r>
      <rPr>
        <sz val="12"/>
        <rFont val="宋体"/>
        <family val="3"/>
        <charset val="134"/>
      </rPr>
      <t/>
    </r>
  </si>
  <si>
    <t>05239/05280</t>
    <phoneticPr fontId="2" type="noConversion"/>
  </si>
  <si>
    <r>
      <t>ZZYY1407012</t>
    </r>
    <r>
      <rPr>
        <sz val="12"/>
        <rFont val="宋体"/>
        <family val="3"/>
        <charset val="134"/>
      </rPr>
      <t/>
    </r>
  </si>
  <si>
    <t>Q140731</t>
    <phoneticPr fontId="2" type="noConversion"/>
  </si>
  <si>
    <t>05164</t>
  </si>
  <si>
    <r>
      <t>ZZYY140701</t>
    </r>
    <r>
      <rPr>
        <sz val="10"/>
        <rFont val="宋体"/>
        <family val="3"/>
        <charset val="134"/>
      </rPr>
      <t>3</t>
    </r>
    <phoneticPr fontId="2" type="noConversion"/>
  </si>
  <si>
    <t>05037</t>
  </si>
  <si>
    <r>
      <t>ZZYY1407014</t>
    </r>
    <r>
      <rPr>
        <sz val="12"/>
        <rFont val="宋体"/>
        <family val="3"/>
        <charset val="134"/>
      </rPr>
      <t/>
    </r>
  </si>
  <si>
    <t>05196</t>
  </si>
  <si>
    <t>恒达富士</t>
    <phoneticPr fontId="2" type="noConversion"/>
  </si>
  <si>
    <r>
      <t>ZZYY1407015</t>
    </r>
    <r>
      <rPr>
        <sz val="12"/>
        <rFont val="宋体"/>
        <family val="3"/>
        <charset val="134"/>
      </rPr>
      <t/>
    </r>
  </si>
  <si>
    <t>05309</t>
    <phoneticPr fontId="2" type="noConversion"/>
  </si>
  <si>
    <t>贵州北凯特</t>
    <phoneticPr fontId="2" type="noConversion"/>
  </si>
  <si>
    <t>Y2.5E2-N</t>
    <phoneticPr fontId="2" type="noConversion"/>
  </si>
  <si>
    <t>480*14*12*16-3F(K)</t>
    <phoneticPr fontId="2" type="noConversion"/>
  </si>
  <si>
    <r>
      <t>ZZYY1407016</t>
    </r>
    <r>
      <rPr>
        <sz val="12"/>
        <rFont val="宋体"/>
        <family val="3"/>
        <charset val="134"/>
      </rPr>
      <t/>
    </r>
  </si>
  <si>
    <t>05370</t>
  </si>
  <si>
    <r>
      <t>ZZYY1407017</t>
    </r>
    <r>
      <rPr>
        <sz val="12"/>
        <rFont val="宋体"/>
        <family val="3"/>
        <charset val="134"/>
      </rPr>
      <t/>
    </r>
  </si>
  <si>
    <t>05361</t>
  </si>
  <si>
    <r>
      <t>ZZYY1407018</t>
    </r>
    <r>
      <rPr>
        <sz val="12"/>
        <rFont val="宋体"/>
        <family val="3"/>
        <charset val="134"/>
      </rPr>
      <t/>
    </r>
  </si>
  <si>
    <t>05517</t>
    <phoneticPr fontId="2" type="noConversion"/>
  </si>
  <si>
    <t>Y2.5BC-N</t>
    <phoneticPr fontId="2" type="noConversion"/>
  </si>
  <si>
    <r>
      <t>ZZYY1407019</t>
    </r>
    <r>
      <rPr>
        <sz val="12"/>
        <rFont val="宋体"/>
        <family val="3"/>
        <charset val="134"/>
      </rPr>
      <t/>
    </r>
  </si>
  <si>
    <t>05384/02290/02152/00225</t>
    <phoneticPr fontId="2" type="noConversion"/>
  </si>
  <si>
    <r>
      <t>ZZYY140</t>
    </r>
    <r>
      <rPr>
        <sz val="10"/>
        <rFont val="宋体"/>
        <family val="3"/>
        <charset val="134"/>
      </rPr>
      <t>8</t>
    </r>
    <r>
      <rPr>
        <sz val="10"/>
        <color indexed="8"/>
        <rFont val="宋体"/>
        <family val="3"/>
        <charset val="134"/>
      </rPr>
      <t>0</t>
    </r>
    <r>
      <rPr>
        <sz val="10"/>
        <rFont val="宋体"/>
        <family val="3"/>
        <charset val="134"/>
      </rPr>
      <t>01</t>
    </r>
    <phoneticPr fontId="2" type="noConversion"/>
  </si>
  <si>
    <t>Q140764</t>
    <phoneticPr fontId="2" type="noConversion"/>
  </si>
  <si>
    <t>480*10*12*15-3F（C)</t>
    <phoneticPr fontId="2" type="noConversion"/>
  </si>
  <si>
    <t>05062</t>
  </si>
  <si>
    <r>
      <t>ZZYY1408002</t>
    </r>
    <r>
      <rPr>
        <sz val="12"/>
        <rFont val="宋体"/>
        <family val="3"/>
        <charset val="134"/>
      </rPr>
      <t/>
    </r>
  </si>
  <si>
    <t>05280</t>
  </si>
  <si>
    <r>
      <t>ZZYY1408003</t>
    </r>
    <r>
      <rPr>
        <sz val="12"/>
        <rFont val="宋体"/>
        <family val="3"/>
        <charset val="134"/>
      </rPr>
      <t/>
    </r>
  </si>
  <si>
    <t>05712/00646/05807</t>
    <phoneticPr fontId="2" type="noConversion"/>
  </si>
  <si>
    <r>
      <t>ZZYY1408004</t>
    </r>
    <r>
      <rPr>
        <sz val="12"/>
        <rFont val="宋体"/>
        <family val="3"/>
        <charset val="134"/>
      </rPr>
      <t/>
    </r>
  </si>
  <si>
    <t>05711/05808</t>
    <phoneticPr fontId="2" type="noConversion"/>
  </si>
  <si>
    <r>
      <t>ZZYY1408005</t>
    </r>
    <r>
      <rPr>
        <sz val="12"/>
        <rFont val="宋体"/>
        <family val="3"/>
        <charset val="134"/>
      </rPr>
      <t/>
    </r>
  </si>
  <si>
    <t>05518/05519</t>
    <phoneticPr fontId="2" type="noConversion"/>
  </si>
  <si>
    <t>Y1.0E3-H</t>
  </si>
  <si>
    <r>
      <t>ZZYY1408006</t>
    </r>
    <r>
      <rPr>
        <sz val="12"/>
        <rFont val="宋体"/>
        <family val="3"/>
        <charset val="134"/>
      </rPr>
      <t/>
    </r>
  </si>
  <si>
    <t>05973</t>
  </si>
  <si>
    <t>苏州菱奥</t>
    <phoneticPr fontId="2" type="noConversion"/>
  </si>
  <si>
    <r>
      <t>ZZYY1408007</t>
    </r>
    <r>
      <rPr>
        <sz val="12"/>
        <rFont val="宋体"/>
        <family val="3"/>
        <charset val="134"/>
      </rPr>
      <t/>
    </r>
  </si>
  <si>
    <t>05735</t>
  </si>
  <si>
    <t>苏州法奥</t>
    <phoneticPr fontId="2" type="noConversion"/>
  </si>
  <si>
    <r>
      <t>ZZYY1408008</t>
    </r>
    <r>
      <rPr>
        <sz val="12"/>
        <rFont val="宋体"/>
        <family val="3"/>
        <charset val="134"/>
      </rPr>
      <t/>
    </r>
  </si>
  <si>
    <t>05911</t>
  </si>
  <si>
    <t>重庆富士</t>
    <phoneticPr fontId="2" type="noConversion"/>
  </si>
  <si>
    <t>480*6*12*18-3Y</t>
    <phoneticPr fontId="2" type="noConversion"/>
  </si>
  <si>
    <r>
      <t>ZZYY1408009</t>
    </r>
    <r>
      <rPr>
        <sz val="12"/>
        <rFont val="宋体"/>
        <family val="3"/>
        <charset val="134"/>
      </rPr>
      <t/>
    </r>
  </si>
  <si>
    <t>06090</t>
  </si>
  <si>
    <t>山东富士</t>
    <phoneticPr fontId="2" type="noConversion"/>
  </si>
  <si>
    <t>用维修机更换制动器和曳引轮</t>
    <phoneticPr fontId="2" type="noConversion"/>
  </si>
  <si>
    <r>
      <t>ZZYY1408010</t>
    </r>
    <r>
      <rPr>
        <sz val="10"/>
        <rFont val="宋体"/>
        <family val="3"/>
        <charset val="134"/>
      </rPr>
      <t>-1</t>
    </r>
    <phoneticPr fontId="2" type="noConversion"/>
  </si>
  <si>
    <r>
      <t>单据成本对象开的是Y</t>
    </r>
    <r>
      <rPr>
        <sz val="10"/>
        <rFont val="宋体"/>
        <family val="3"/>
        <charset val="134"/>
      </rPr>
      <t>2.5B3</t>
    </r>
    <phoneticPr fontId="2" type="noConversion"/>
  </si>
  <si>
    <t>06037</t>
  </si>
  <si>
    <t>Y2.5BC-N</t>
  </si>
  <si>
    <r>
      <t>ZZYY1408011</t>
    </r>
    <r>
      <rPr>
        <sz val="12"/>
        <rFont val="宋体"/>
        <family val="3"/>
        <charset val="134"/>
      </rPr>
      <t/>
    </r>
  </si>
  <si>
    <t>06047</t>
  </si>
  <si>
    <t>Y2.5BC3-H</t>
    <phoneticPr fontId="2" type="noConversion"/>
  </si>
  <si>
    <t>ANN</t>
    <phoneticPr fontId="2" type="noConversion"/>
  </si>
  <si>
    <t>410*6*10*16-3R</t>
    <phoneticPr fontId="2" type="noConversion"/>
  </si>
  <si>
    <r>
      <t>ZZYY1408012</t>
    </r>
    <r>
      <rPr>
        <sz val="12"/>
        <rFont val="宋体"/>
        <family val="3"/>
        <charset val="134"/>
      </rPr>
      <t/>
    </r>
  </si>
  <si>
    <t>05911</t>
    <phoneticPr fontId="2" type="noConversion"/>
  </si>
  <si>
    <t>重庆富士</t>
    <phoneticPr fontId="2" type="noConversion"/>
  </si>
  <si>
    <t>480*6*12*18-3Y</t>
    <phoneticPr fontId="2" type="noConversion"/>
  </si>
  <si>
    <r>
      <t>ZZYY1408013</t>
    </r>
    <r>
      <rPr>
        <sz val="12"/>
        <rFont val="宋体"/>
        <family val="3"/>
        <charset val="134"/>
      </rPr>
      <t/>
    </r>
  </si>
  <si>
    <t>05928</t>
    <phoneticPr fontId="2" type="noConversion"/>
  </si>
  <si>
    <t>ASCENSORES JORDÀ, S.A.U.西班牙</t>
    <phoneticPr fontId="2" type="noConversion"/>
  </si>
  <si>
    <t>Y1.6E3-H</t>
  </si>
  <si>
    <t>CWW</t>
    <phoneticPr fontId="2" type="noConversion"/>
  </si>
  <si>
    <t>410*9*10*16-3DD</t>
  </si>
  <si>
    <r>
      <t>ZZYY1408014</t>
    </r>
    <r>
      <rPr>
        <sz val="12"/>
        <rFont val="宋体"/>
        <family val="3"/>
        <charset val="134"/>
      </rPr>
      <t/>
    </r>
  </si>
  <si>
    <t>140530</t>
    <phoneticPr fontId="2" type="noConversion"/>
  </si>
  <si>
    <t>北京安磐科技有限公司</t>
    <phoneticPr fontId="2" type="noConversion"/>
  </si>
  <si>
    <t>BLM-OT45D60V1.0</t>
    <phoneticPr fontId="2" type="noConversion"/>
  </si>
  <si>
    <t>∮600*5*∮13*20</t>
    <phoneticPr fontId="2" type="noConversion"/>
  </si>
  <si>
    <r>
      <t>ZZYY1408015</t>
    </r>
    <r>
      <rPr>
        <sz val="12"/>
        <rFont val="宋体"/>
        <family val="3"/>
        <charset val="134"/>
      </rPr>
      <t/>
    </r>
  </si>
  <si>
    <r>
      <t>ZZYY1408016</t>
    </r>
    <r>
      <rPr>
        <sz val="12"/>
        <rFont val="宋体"/>
        <family val="3"/>
        <charset val="134"/>
      </rPr>
      <t/>
    </r>
  </si>
  <si>
    <t>06248</t>
  </si>
  <si>
    <t>浙江怡达</t>
    <phoneticPr fontId="2" type="noConversion"/>
  </si>
  <si>
    <r>
      <t>ZZYY1408017</t>
    </r>
    <r>
      <rPr>
        <sz val="12"/>
        <rFont val="宋体"/>
        <family val="3"/>
        <charset val="134"/>
      </rPr>
      <t/>
    </r>
  </si>
  <si>
    <t>06348</t>
  </si>
  <si>
    <t>Y2.5B1-N</t>
  </si>
  <si>
    <t>410*5*10*16-3E</t>
  </si>
  <si>
    <r>
      <t>ZZYY1408018</t>
    </r>
    <r>
      <rPr>
        <sz val="12"/>
        <rFont val="宋体"/>
        <family val="3"/>
        <charset val="134"/>
      </rPr>
      <t/>
    </r>
  </si>
  <si>
    <t>00306</t>
  </si>
  <si>
    <t>苏州歌拉瑞</t>
    <phoneticPr fontId="2" type="noConversion"/>
  </si>
  <si>
    <t>H7.0E1-H</t>
    <phoneticPr fontId="2" type="noConversion"/>
  </si>
  <si>
    <t>NN</t>
    <phoneticPr fontId="2" type="noConversion"/>
  </si>
  <si>
    <t>DC90V</t>
    <phoneticPr fontId="2" type="noConversion"/>
  </si>
  <si>
    <t>710*16*16*20</t>
    <phoneticPr fontId="2" type="noConversion"/>
  </si>
  <si>
    <r>
      <t>ZZYY1408019</t>
    </r>
    <r>
      <rPr>
        <sz val="12"/>
        <rFont val="宋体"/>
        <family val="3"/>
        <charset val="134"/>
      </rPr>
      <t/>
    </r>
    <phoneticPr fontId="2" type="noConversion"/>
  </si>
  <si>
    <t>03669</t>
  </si>
  <si>
    <t>H8.0E1-H</t>
    <phoneticPr fontId="2" type="noConversion"/>
  </si>
  <si>
    <r>
      <t>ZZYY1408020</t>
    </r>
    <r>
      <rPr>
        <sz val="12"/>
        <rFont val="宋体"/>
        <family val="3"/>
        <charset val="134"/>
      </rPr>
      <t/>
    </r>
  </si>
  <si>
    <t>06377</t>
  </si>
  <si>
    <t>浙江远东快速</t>
    <phoneticPr fontId="2" type="noConversion"/>
  </si>
  <si>
    <r>
      <t>ZZYY1408021</t>
    </r>
    <r>
      <rPr>
        <sz val="12"/>
        <rFont val="宋体"/>
        <family val="3"/>
        <charset val="134"/>
      </rPr>
      <t/>
    </r>
  </si>
  <si>
    <t>06218</t>
  </si>
  <si>
    <r>
      <t>ZZYY1408022</t>
    </r>
    <r>
      <rPr>
        <sz val="12"/>
        <rFont val="宋体"/>
        <family val="3"/>
        <charset val="134"/>
      </rPr>
      <t/>
    </r>
  </si>
  <si>
    <t>06370</t>
  </si>
  <si>
    <t>只开曳引轮</t>
    <phoneticPr fontId="2" type="noConversion"/>
  </si>
  <si>
    <r>
      <t>ZZYY1408023</t>
    </r>
    <r>
      <rPr>
        <sz val="12"/>
        <rFont val="宋体"/>
        <family val="3"/>
        <charset val="134"/>
      </rPr>
      <t/>
    </r>
  </si>
  <si>
    <r>
      <t>单据成本对象开的是Y</t>
    </r>
    <r>
      <rPr>
        <sz val="10"/>
        <rFont val="宋体"/>
        <family val="3"/>
        <charset val="134"/>
      </rPr>
      <t>2.5B3</t>
    </r>
    <phoneticPr fontId="2" type="noConversion"/>
  </si>
  <si>
    <t>06389</t>
  </si>
  <si>
    <t>福建中侨富士</t>
  </si>
  <si>
    <r>
      <t>ZZYY1408024</t>
    </r>
    <r>
      <rPr>
        <sz val="12"/>
        <rFont val="宋体"/>
        <family val="3"/>
        <charset val="134"/>
      </rPr>
      <t/>
    </r>
  </si>
  <si>
    <t>06340</t>
  </si>
  <si>
    <t>Y1.75E2-H</t>
    <phoneticPr fontId="2" type="noConversion"/>
  </si>
  <si>
    <r>
      <t>ZZYY1408025</t>
    </r>
    <r>
      <rPr>
        <sz val="12"/>
        <rFont val="宋体"/>
        <family val="3"/>
        <charset val="134"/>
      </rPr>
      <t/>
    </r>
  </si>
  <si>
    <t>06577/06581</t>
    <phoneticPr fontId="2" type="noConversion"/>
  </si>
  <si>
    <t>沃克斯电梯（上海腾能）</t>
    <phoneticPr fontId="2" type="noConversion"/>
  </si>
  <si>
    <r>
      <t>ZZYY1408026</t>
    </r>
    <r>
      <rPr>
        <sz val="12"/>
        <rFont val="宋体"/>
        <family val="3"/>
        <charset val="134"/>
      </rPr>
      <t/>
    </r>
  </si>
  <si>
    <t>06509</t>
  </si>
  <si>
    <r>
      <t>ZZYY1408027</t>
    </r>
    <r>
      <rPr>
        <sz val="12"/>
        <rFont val="宋体"/>
        <family val="3"/>
        <charset val="134"/>
      </rPr>
      <t/>
    </r>
  </si>
  <si>
    <t>06577/06581/06582/06583</t>
    <phoneticPr fontId="2" type="noConversion"/>
  </si>
  <si>
    <r>
      <t>ZZYY1408028</t>
    </r>
    <r>
      <rPr>
        <sz val="12"/>
        <rFont val="宋体"/>
        <family val="3"/>
        <charset val="134"/>
      </rPr>
      <t/>
    </r>
  </si>
  <si>
    <t>05992</t>
  </si>
  <si>
    <r>
      <t>ZZYY140</t>
    </r>
    <r>
      <rPr>
        <sz val="10"/>
        <rFont val="宋体"/>
        <family val="3"/>
        <charset val="134"/>
      </rPr>
      <t>9001</t>
    </r>
    <phoneticPr fontId="2" type="noConversion"/>
  </si>
  <si>
    <t>06539</t>
  </si>
  <si>
    <t>苏州帝奥</t>
    <phoneticPr fontId="2" type="noConversion"/>
  </si>
  <si>
    <t>Y1.0F3-H</t>
    <phoneticPr fontId="2" type="noConversion"/>
  </si>
  <si>
    <t>DWW</t>
    <phoneticPr fontId="2" type="noConversion"/>
  </si>
  <si>
    <t>480*8*12*18-3D</t>
    <phoneticPr fontId="2" type="noConversion"/>
  </si>
  <si>
    <r>
      <t>ZZYY1409002</t>
    </r>
    <r>
      <rPr>
        <sz val="12"/>
        <rFont val="宋体"/>
        <family val="3"/>
        <charset val="134"/>
      </rPr>
      <t/>
    </r>
  </si>
  <si>
    <t>06492/06493/06494</t>
    <phoneticPr fontId="2" type="noConversion"/>
  </si>
  <si>
    <r>
      <t>ZZYY1409003</t>
    </r>
    <r>
      <rPr>
        <sz val="12"/>
        <rFont val="宋体"/>
        <family val="3"/>
        <charset val="134"/>
      </rPr>
      <t/>
    </r>
  </si>
  <si>
    <t>06689</t>
  </si>
  <si>
    <r>
      <t>ZZYY1409004</t>
    </r>
    <r>
      <rPr>
        <sz val="12"/>
        <rFont val="宋体"/>
        <family val="3"/>
        <charset val="134"/>
      </rPr>
      <t/>
    </r>
  </si>
  <si>
    <t>06756</t>
  </si>
  <si>
    <r>
      <t>ZZYY1409005</t>
    </r>
    <r>
      <rPr>
        <sz val="12"/>
        <rFont val="宋体"/>
        <family val="3"/>
        <charset val="134"/>
      </rPr>
      <t/>
    </r>
  </si>
  <si>
    <t>06713</t>
  </si>
  <si>
    <t>山西铃木</t>
    <phoneticPr fontId="2" type="noConversion"/>
  </si>
  <si>
    <t>Y4.0B2-H</t>
    <phoneticPr fontId="2" type="noConversion"/>
  </si>
  <si>
    <r>
      <t>ZZYY1409006</t>
    </r>
    <r>
      <rPr>
        <sz val="12"/>
        <rFont val="宋体"/>
        <family val="3"/>
        <charset val="134"/>
      </rPr>
      <t/>
    </r>
  </si>
  <si>
    <t>06784</t>
    <phoneticPr fontId="2" type="noConversion"/>
  </si>
  <si>
    <t>曳引轮</t>
    <phoneticPr fontId="2" type="noConversion"/>
  </si>
  <si>
    <t>480*10*12.4*15-3F(T)</t>
    <phoneticPr fontId="2" type="noConversion"/>
  </si>
  <si>
    <t>制动轮</t>
    <phoneticPr fontId="2" type="noConversion"/>
  </si>
  <si>
    <t>WYT-Y2D-2</t>
    <phoneticPr fontId="2" type="noConversion"/>
  </si>
  <si>
    <t>弹垫16（黑色）</t>
    <phoneticPr fontId="2" type="noConversion"/>
  </si>
  <si>
    <t>GB93</t>
    <phoneticPr fontId="2" type="noConversion"/>
  </si>
  <si>
    <t>内六角螺钉16*45</t>
    <phoneticPr fontId="2" type="noConversion"/>
  </si>
  <si>
    <t>GB70.1</t>
    <phoneticPr fontId="2" type="noConversion"/>
  </si>
  <si>
    <t>弹性圆柱销16*60</t>
    <phoneticPr fontId="2" type="noConversion"/>
  </si>
  <si>
    <t>GB879</t>
    <phoneticPr fontId="2" type="noConversion"/>
  </si>
  <si>
    <t>06920</t>
    <phoneticPr fontId="2" type="noConversion"/>
  </si>
  <si>
    <r>
      <t>ZZYY1409007</t>
    </r>
    <r>
      <rPr>
        <sz val="12"/>
        <rFont val="宋体"/>
        <family val="3"/>
        <charset val="134"/>
      </rPr>
      <t/>
    </r>
    <phoneticPr fontId="2" type="noConversion"/>
  </si>
  <si>
    <t>06856</t>
  </si>
  <si>
    <r>
      <t>ZZYY1409008</t>
    </r>
    <r>
      <rPr>
        <sz val="12"/>
        <rFont val="宋体"/>
        <family val="3"/>
        <charset val="134"/>
      </rPr>
      <t/>
    </r>
  </si>
  <si>
    <t>06857</t>
  </si>
  <si>
    <t>Y2.5D1-N</t>
    <phoneticPr fontId="2" type="noConversion"/>
  </si>
  <si>
    <t>480*14*10*15-3F(D)</t>
    <phoneticPr fontId="2" type="noConversion"/>
  </si>
  <si>
    <r>
      <t>ZZYY1409009</t>
    </r>
    <r>
      <rPr>
        <sz val="12"/>
        <rFont val="宋体"/>
        <family val="3"/>
        <charset val="134"/>
      </rPr>
      <t/>
    </r>
  </si>
  <si>
    <t>06760</t>
  </si>
  <si>
    <t>Y1.6D2-H</t>
    <phoneticPr fontId="2" type="noConversion"/>
  </si>
  <si>
    <r>
      <t>ZZYY1409010</t>
    </r>
    <r>
      <rPr>
        <sz val="12"/>
        <rFont val="宋体"/>
        <family val="3"/>
        <charset val="134"/>
      </rPr>
      <t/>
    </r>
  </si>
  <si>
    <t>06886</t>
  </si>
  <si>
    <r>
      <t>ZZYY1409011</t>
    </r>
    <r>
      <rPr>
        <sz val="12"/>
        <rFont val="宋体"/>
        <family val="3"/>
        <charset val="134"/>
      </rPr>
      <t/>
    </r>
  </si>
  <si>
    <t>140530</t>
    <phoneticPr fontId="2" type="noConversion"/>
  </si>
  <si>
    <r>
      <t>ZZYY1409012</t>
    </r>
    <r>
      <rPr>
        <sz val="12"/>
        <rFont val="宋体"/>
        <family val="3"/>
        <charset val="134"/>
      </rPr>
      <t/>
    </r>
  </si>
  <si>
    <t>Q140901</t>
    <phoneticPr fontId="2" type="noConversion"/>
  </si>
  <si>
    <t>山东东达</t>
  </si>
  <si>
    <t>480*12*12*15-3F（C）</t>
    <phoneticPr fontId="2" type="noConversion"/>
  </si>
  <si>
    <r>
      <t>ZZYY1409013</t>
    </r>
    <r>
      <rPr>
        <sz val="12"/>
        <rFont val="宋体"/>
        <family val="3"/>
        <charset val="134"/>
      </rPr>
      <t/>
    </r>
    <phoneticPr fontId="2" type="noConversion"/>
  </si>
  <si>
    <t>不带编码器</t>
    <phoneticPr fontId="2" type="noConversion"/>
  </si>
  <si>
    <t>07000/07001</t>
    <phoneticPr fontId="2" type="noConversion"/>
  </si>
  <si>
    <r>
      <t>ZZYY1409014</t>
    </r>
    <r>
      <rPr>
        <sz val="12"/>
        <rFont val="宋体"/>
        <family val="3"/>
        <charset val="134"/>
      </rPr>
      <t/>
    </r>
  </si>
  <si>
    <t>07004</t>
  </si>
  <si>
    <r>
      <t>ZZYY1409015</t>
    </r>
    <r>
      <rPr>
        <sz val="12"/>
        <rFont val="宋体"/>
        <family val="3"/>
        <charset val="134"/>
      </rPr>
      <t/>
    </r>
  </si>
  <si>
    <t>07251</t>
  </si>
  <si>
    <t>广东朗格斯</t>
    <phoneticPr fontId="2" type="noConversion"/>
  </si>
  <si>
    <t>Y3.0E2-H</t>
  </si>
  <si>
    <r>
      <t>ZZYY1409016</t>
    </r>
    <r>
      <rPr>
        <sz val="12"/>
        <rFont val="宋体"/>
        <family val="3"/>
        <charset val="134"/>
      </rPr>
      <t/>
    </r>
    <phoneticPr fontId="2" type="noConversion"/>
  </si>
  <si>
    <t>07125</t>
    <phoneticPr fontId="2" type="noConversion"/>
  </si>
  <si>
    <t>江苏嘉捷</t>
  </si>
  <si>
    <t>Y4.0D2-H</t>
    <phoneticPr fontId="2" type="noConversion"/>
  </si>
  <si>
    <t>EWW</t>
  </si>
  <si>
    <t>480*12*11*15-3F(N)</t>
  </si>
  <si>
    <t>1.15.135</t>
  </si>
  <si>
    <r>
      <t>ZZYY1409017</t>
    </r>
    <r>
      <rPr>
        <sz val="12"/>
        <rFont val="宋体"/>
        <family val="3"/>
        <charset val="134"/>
      </rPr>
      <t/>
    </r>
    <phoneticPr fontId="2" type="noConversion"/>
  </si>
  <si>
    <t>Q140922</t>
    <phoneticPr fontId="2" type="noConversion"/>
  </si>
  <si>
    <t>CWW</t>
  </si>
  <si>
    <t>410*12*10*14-3F(A)</t>
  </si>
  <si>
    <r>
      <t>ZZYY1409018</t>
    </r>
    <r>
      <rPr>
        <sz val="12"/>
        <rFont val="宋体"/>
        <family val="3"/>
        <charset val="134"/>
      </rPr>
      <t/>
    </r>
    <phoneticPr fontId="2" type="noConversion"/>
  </si>
  <si>
    <t>07057</t>
    <phoneticPr fontId="2" type="noConversion"/>
  </si>
  <si>
    <t>Y1.0D1-N</t>
    <phoneticPr fontId="2" type="noConversion"/>
  </si>
  <si>
    <r>
      <t>ZZYY1409019</t>
    </r>
    <r>
      <rPr>
        <sz val="12"/>
        <rFont val="宋体"/>
        <family val="3"/>
        <charset val="134"/>
      </rPr>
      <t/>
    </r>
    <phoneticPr fontId="2" type="noConversion"/>
  </si>
  <si>
    <t>07353</t>
  </si>
  <si>
    <t>德森克</t>
    <phoneticPr fontId="2" type="noConversion"/>
  </si>
  <si>
    <t>H8.0E1-H</t>
    <phoneticPr fontId="2" type="noConversion"/>
  </si>
  <si>
    <t>NN</t>
    <phoneticPr fontId="2" type="noConversion"/>
  </si>
  <si>
    <t>DC90V</t>
    <phoneticPr fontId="2" type="noConversion"/>
  </si>
  <si>
    <t>710*16*16*20</t>
    <phoneticPr fontId="2" type="noConversion"/>
  </si>
  <si>
    <r>
      <t>ZZYY1409020</t>
    </r>
    <r>
      <rPr>
        <sz val="12"/>
        <rFont val="宋体"/>
        <family val="3"/>
        <charset val="134"/>
      </rPr>
      <t/>
    </r>
    <phoneticPr fontId="2" type="noConversion"/>
  </si>
  <si>
    <t>07320</t>
    <phoneticPr fontId="2" type="noConversion"/>
  </si>
  <si>
    <r>
      <t>ZZYY1409021</t>
    </r>
    <r>
      <rPr>
        <sz val="12"/>
        <rFont val="宋体"/>
        <family val="3"/>
        <charset val="134"/>
      </rPr>
      <t/>
    </r>
    <phoneticPr fontId="2" type="noConversion"/>
  </si>
  <si>
    <t>07633</t>
    <phoneticPr fontId="2" type="noConversion"/>
  </si>
  <si>
    <r>
      <t>ZZYY1409022</t>
    </r>
    <r>
      <rPr>
        <sz val="12"/>
        <rFont val="宋体"/>
        <family val="3"/>
        <charset val="134"/>
      </rPr>
      <t/>
    </r>
    <phoneticPr fontId="2" type="noConversion"/>
  </si>
  <si>
    <t>07601</t>
  </si>
  <si>
    <t>ENN</t>
  </si>
  <si>
    <t>480*7*10*16-3G</t>
  </si>
  <si>
    <r>
      <t>ZZYY1409023</t>
    </r>
    <r>
      <rPr>
        <sz val="12"/>
        <rFont val="宋体"/>
        <family val="3"/>
        <charset val="134"/>
      </rPr>
      <t/>
    </r>
  </si>
  <si>
    <t>07224</t>
  </si>
  <si>
    <t>480*10*10*15-3F(H)</t>
  </si>
  <si>
    <r>
      <t>ZZYY1409024</t>
    </r>
    <r>
      <rPr>
        <sz val="12"/>
        <rFont val="宋体"/>
        <family val="3"/>
        <charset val="134"/>
      </rPr>
      <t/>
    </r>
    <phoneticPr fontId="2" type="noConversion"/>
  </si>
  <si>
    <t>06418</t>
    <phoneticPr fontId="2" type="noConversion"/>
  </si>
  <si>
    <t>CNN</t>
  </si>
  <si>
    <r>
      <t>ZZYY1409025</t>
    </r>
    <r>
      <rPr>
        <sz val="12"/>
        <rFont val="宋体"/>
        <family val="3"/>
        <charset val="134"/>
      </rPr>
      <t/>
    </r>
    <phoneticPr fontId="2" type="noConversion"/>
  </si>
  <si>
    <t>Q140992</t>
    <phoneticPr fontId="2" type="noConversion"/>
  </si>
  <si>
    <t>武汉智能</t>
  </si>
  <si>
    <t>预投</t>
  </si>
  <si>
    <t>H8.0E1-H</t>
    <phoneticPr fontId="2" type="noConversion"/>
  </si>
  <si>
    <t>NN</t>
    <phoneticPr fontId="2" type="noConversion"/>
  </si>
  <si>
    <t>DC90V</t>
    <phoneticPr fontId="2" type="noConversion"/>
  </si>
  <si>
    <t>710*16*16*20</t>
  </si>
  <si>
    <t>ZZYY1409026</t>
    <phoneticPr fontId="2" type="noConversion"/>
  </si>
  <si>
    <t>07722</t>
  </si>
  <si>
    <t>Y2.5BC-N</t>
    <phoneticPr fontId="2" type="noConversion"/>
  </si>
  <si>
    <t>ZZYY1410001</t>
    <phoneticPr fontId="2" type="noConversion"/>
  </si>
  <si>
    <t>07633</t>
    <phoneticPr fontId="2" type="noConversion"/>
  </si>
  <si>
    <t>沃克斯电梯（上海腾能）</t>
    <phoneticPr fontId="2" type="noConversion"/>
  </si>
  <si>
    <t>Y2.5B3-H</t>
    <phoneticPr fontId="2" type="noConversion"/>
  </si>
  <si>
    <t>ZZYY1410003</t>
    <phoneticPr fontId="2" type="noConversion"/>
  </si>
  <si>
    <t>07733</t>
  </si>
  <si>
    <t>Y1.0D1-N</t>
    <phoneticPr fontId="2" type="noConversion"/>
  </si>
  <si>
    <t>ZZYY1410002</t>
    <phoneticPr fontId="2" type="noConversion"/>
  </si>
  <si>
    <t>07221</t>
  </si>
  <si>
    <t>Y2.5D3-H</t>
    <phoneticPr fontId="2" type="noConversion"/>
  </si>
  <si>
    <t>410*7*10*16-3R</t>
  </si>
  <si>
    <t>ZZYY1410004</t>
    <phoneticPr fontId="2" type="noConversion"/>
  </si>
  <si>
    <t>07436</t>
  </si>
  <si>
    <t>菱王电梯股份</t>
  </si>
  <si>
    <t>Y4.0F3-H</t>
    <phoneticPr fontId="2" type="noConversion"/>
  </si>
  <si>
    <t>480*8*12*18-3D</t>
  </si>
  <si>
    <t>ZZYY1410005</t>
  </si>
  <si>
    <t>07792</t>
  </si>
  <si>
    <t>ZZYY1410006</t>
  </si>
  <si>
    <t>07741</t>
  </si>
  <si>
    <t>辽宁三洋</t>
  </si>
  <si>
    <t>Y1.0D3-H</t>
    <phoneticPr fontId="2" type="noConversion"/>
  </si>
  <si>
    <t>ZZYY1410007</t>
    <phoneticPr fontId="2" type="noConversion"/>
  </si>
  <si>
    <t>07975</t>
  </si>
  <si>
    <t>沃克斯电梯（上海腾能）</t>
  </si>
  <si>
    <t>ZZYY1410008</t>
    <phoneticPr fontId="2" type="noConversion"/>
  </si>
  <si>
    <t>140922-1</t>
  </si>
  <si>
    <t>北京天弈谷能源技术有限公司</t>
  </si>
  <si>
    <t>BLM-OT45D60V1.0</t>
    <phoneticPr fontId="2" type="noConversion"/>
  </si>
  <si>
    <t>TA</t>
  </si>
  <si>
    <t>∮600*5*∮13*20</t>
  </si>
  <si>
    <t>ZZYY1410009</t>
    <phoneticPr fontId="2" type="noConversion"/>
  </si>
  <si>
    <t>ZZYY1410010</t>
    <phoneticPr fontId="2" type="noConversion"/>
  </si>
  <si>
    <t>ZZYY1410011</t>
  </si>
  <si>
    <t>07868</t>
  </si>
  <si>
    <t>Y2.0F3-H</t>
    <phoneticPr fontId="2" type="noConversion"/>
  </si>
  <si>
    <t>480*9*10*16-3N</t>
  </si>
  <si>
    <t>ZZYY1410012</t>
    <phoneticPr fontId="2" type="noConversion"/>
  </si>
  <si>
    <t>07962</t>
  </si>
  <si>
    <t>上海房屋</t>
    <phoneticPr fontId="2" type="noConversion"/>
  </si>
  <si>
    <r>
      <t>Y4.0D2</t>
    </r>
    <r>
      <rPr>
        <sz val="10"/>
        <rFont val="宋体"/>
        <family val="3"/>
        <charset val="134"/>
      </rPr>
      <t>-H</t>
    </r>
    <phoneticPr fontId="2" type="noConversion"/>
  </si>
  <si>
    <t>480*10*12*15-3F(C)</t>
    <phoneticPr fontId="2" type="noConversion"/>
  </si>
  <si>
    <t>ZZYY1410013</t>
    <phoneticPr fontId="2" type="noConversion"/>
  </si>
  <si>
    <t>08151</t>
  </si>
  <si>
    <t>Y1.6F2-H</t>
    <phoneticPr fontId="2" type="noConversion"/>
  </si>
  <si>
    <t>480*12*12*15-3F(C)</t>
    <phoneticPr fontId="2" type="noConversion"/>
  </si>
  <si>
    <t>ZZYY1410014</t>
    <phoneticPr fontId="2" type="noConversion"/>
  </si>
  <si>
    <t>08016</t>
  </si>
  <si>
    <t>AWW</t>
    <phoneticPr fontId="2" type="noConversion"/>
  </si>
  <si>
    <t>410*6*10*16-3C</t>
    <phoneticPr fontId="2" type="noConversion"/>
  </si>
  <si>
    <t>ZZYY1410015</t>
    <phoneticPr fontId="2" type="noConversion"/>
  </si>
  <si>
    <t>TJ258140625-1#</t>
    <phoneticPr fontId="2" type="noConversion"/>
  </si>
  <si>
    <t>SKZT800</t>
  </si>
  <si>
    <t>ZZYY1410016</t>
    <phoneticPr fontId="2" type="noConversion"/>
  </si>
  <si>
    <t>TJ258140625-2#</t>
    <phoneticPr fontId="2" type="noConversion"/>
  </si>
  <si>
    <t>08185</t>
  </si>
  <si>
    <t>ZZYY1410017</t>
    <phoneticPr fontId="2" type="noConversion"/>
  </si>
  <si>
    <t>06495/06509/06855</t>
    <phoneticPr fontId="2" type="noConversion"/>
  </si>
  <si>
    <t>ZZYY1410018</t>
    <phoneticPr fontId="2" type="noConversion"/>
  </si>
  <si>
    <t>06960</t>
  </si>
  <si>
    <t>ZZYY1410019</t>
    <phoneticPr fontId="2" type="noConversion"/>
  </si>
  <si>
    <t>08331</t>
  </si>
  <si>
    <t>珠江中富</t>
  </si>
  <si>
    <t xml:space="preserve">AC220V </t>
  </si>
  <si>
    <t>ZZYY1410020</t>
    <phoneticPr fontId="2" type="noConversion"/>
  </si>
  <si>
    <t>TJ260140808-1#</t>
  </si>
  <si>
    <t>SKZT320</t>
  </si>
  <si>
    <t>ZZYY1410021</t>
    <phoneticPr fontId="2" type="noConversion"/>
  </si>
  <si>
    <t>TJ260140808-2#</t>
  </si>
  <si>
    <t>TJ260140808-3#</t>
  </si>
  <si>
    <t>TJ260140808-4#</t>
  </si>
  <si>
    <t>6.03.003</t>
    <phoneticPr fontId="2" type="noConversion"/>
  </si>
  <si>
    <t>TJ260140808-5#</t>
  </si>
  <si>
    <t>TJ260140808-6#</t>
  </si>
  <si>
    <t>TJ260140808-7#</t>
  </si>
  <si>
    <t>TJ260140808-8#</t>
  </si>
  <si>
    <t>TJ260140808-9#</t>
  </si>
  <si>
    <t>08485</t>
  </si>
  <si>
    <t>苏州科莱曼</t>
    <phoneticPr fontId="2" type="noConversion"/>
  </si>
  <si>
    <t>Y4.0F2-H</t>
    <phoneticPr fontId="2" type="noConversion"/>
  </si>
  <si>
    <t>ZZYY1410022</t>
    <phoneticPr fontId="2" type="noConversion"/>
  </si>
  <si>
    <t>HM45</t>
    <phoneticPr fontId="2" type="noConversion"/>
  </si>
  <si>
    <t xml:space="preserve">Y1.0A3-H </t>
    <phoneticPr fontId="2" type="noConversion"/>
  </si>
  <si>
    <t>410*5*10*16-3C</t>
  </si>
  <si>
    <t>HM45ZZYY1411001</t>
    <phoneticPr fontId="2" type="noConversion"/>
  </si>
  <si>
    <t>HM47</t>
    <phoneticPr fontId="2" type="noConversion"/>
  </si>
  <si>
    <t>Y3.0E3-H</t>
    <phoneticPr fontId="2" type="noConversion"/>
  </si>
  <si>
    <t>DWW</t>
  </si>
  <si>
    <t>480*7*12*18-3D</t>
  </si>
  <si>
    <t>HM47ZZYY1411002</t>
    <phoneticPr fontId="2" type="noConversion"/>
  </si>
  <si>
    <t>08489</t>
  </si>
  <si>
    <t>Y1.6E3-H</t>
    <phoneticPr fontId="2" type="noConversion"/>
  </si>
  <si>
    <t>410*8*10*16-3R</t>
  </si>
  <si>
    <t>ZZYY1411003</t>
    <phoneticPr fontId="2" type="noConversion"/>
  </si>
  <si>
    <t>HM46</t>
    <phoneticPr fontId="2" type="noConversion"/>
  </si>
  <si>
    <t>Y3.0D2-H</t>
  </si>
  <si>
    <t xml:space="preserve"> 480*10*12*15-3F（C）</t>
  </si>
  <si>
    <t>HM46ZZYY1411004</t>
    <phoneticPr fontId="2" type="noConversion"/>
  </si>
  <si>
    <t>08747</t>
    <phoneticPr fontId="2" type="noConversion"/>
  </si>
  <si>
    <t>Y1.0D1-N</t>
  </si>
  <si>
    <t>ZZYY1411005</t>
    <phoneticPr fontId="2" type="noConversion"/>
  </si>
  <si>
    <t>HM48</t>
    <phoneticPr fontId="2" type="noConversion"/>
  </si>
  <si>
    <r>
      <t>A</t>
    </r>
    <r>
      <rPr>
        <sz val="10"/>
        <rFont val="宋体"/>
        <family val="3"/>
        <charset val="134"/>
      </rPr>
      <t>C220V</t>
    </r>
    <phoneticPr fontId="2" type="noConversion"/>
  </si>
  <si>
    <t>410*8*10*16-3C</t>
    <phoneticPr fontId="2" type="noConversion"/>
  </si>
  <si>
    <t>HM48ZZYY1411006</t>
    <phoneticPr fontId="2" type="noConversion"/>
  </si>
  <si>
    <t>Q141046</t>
    <phoneticPr fontId="2" type="noConversion"/>
  </si>
  <si>
    <t>Y1.6F3-H</t>
    <phoneticPr fontId="2" type="noConversion"/>
  </si>
  <si>
    <t>ZZYY1411007</t>
    <phoneticPr fontId="2" type="noConversion"/>
  </si>
  <si>
    <t>Q141066</t>
    <phoneticPr fontId="2" type="noConversion"/>
  </si>
  <si>
    <t>沃克斯</t>
  </si>
  <si>
    <t>Y2.5B3-H Y转子组件</t>
    <phoneticPr fontId="2" type="noConversion"/>
  </si>
  <si>
    <t>ZZYY1411008</t>
    <phoneticPr fontId="2" type="noConversion"/>
  </si>
  <si>
    <t>08880</t>
    <phoneticPr fontId="2" type="noConversion"/>
  </si>
  <si>
    <t>ZZYY1411009</t>
    <phoneticPr fontId="2" type="noConversion"/>
  </si>
  <si>
    <t>06036</t>
    <phoneticPr fontId="2" type="noConversion"/>
  </si>
  <si>
    <t>ZZY1411010</t>
    <phoneticPr fontId="2" type="noConversion"/>
  </si>
  <si>
    <t>08796</t>
    <phoneticPr fontId="2" type="noConversion"/>
  </si>
  <si>
    <t>ZZY1411011</t>
    <phoneticPr fontId="2" type="noConversion"/>
  </si>
  <si>
    <t>07982/08218</t>
    <phoneticPr fontId="2" type="noConversion"/>
  </si>
  <si>
    <t>ZZY1411012</t>
    <phoneticPr fontId="2" type="noConversion"/>
  </si>
  <si>
    <t>08840</t>
    <phoneticPr fontId="2" type="noConversion"/>
  </si>
  <si>
    <t>ANN</t>
    <phoneticPr fontId="2" type="noConversion"/>
  </si>
  <si>
    <t>410*7*10*16-3R</t>
    <phoneticPr fontId="2" type="noConversion"/>
  </si>
  <si>
    <t>1.14.297</t>
    <phoneticPr fontId="2" type="noConversion"/>
  </si>
  <si>
    <t>ZZY1411013</t>
    <phoneticPr fontId="2" type="noConversion"/>
  </si>
  <si>
    <t>08537/08618</t>
    <phoneticPr fontId="2" type="noConversion"/>
  </si>
  <si>
    <t>ZZY1411014</t>
    <phoneticPr fontId="2" type="noConversion"/>
  </si>
  <si>
    <t>TJ259140715-1#</t>
    <phoneticPr fontId="2" type="noConversion"/>
  </si>
  <si>
    <t>SKZT630</t>
    <phoneticPr fontId="2" type="noConversion"/>
  </si>
  <si>
    <t>ZZY1411015</t>
    <phoneticPr fontId="2" type="noConversion"/>
  </si>
  <si>
    <t>TJ259140715-2#</t>
    <phoneticPr fontId="2" type="noConversion"/>
  </si>
  <si>
    <t>09011</t>
    <phoneticPr fontId="2" type="noConversion"/>
  </si>
  <si>
    <t>广州永日</t>
    <phoneticPr fontId="2" type="noConversion"/>
  </si>
  <si>
    <t>Y2.0B3-H</t>
    <phoneticPr fontId="2" type="noConversion"/>
  </si>
  <si>
    <t>ZZY1411016</t>
    <phoneticPr fontId="2" type="noConversion"/>
  </si>
  <si>
    <t>08538</t>
    <phoneticPr fontId="2" type="noConversion"/>
  </si>
  <si>
    <t>ZZY1411017</t>
    <phoneticPr fontId="2" type="noConversion"/>
  </si>
  <si>
    <t>09124</t>
    <phoneticPr fontId="2" type="noConversion"/>
  </si>
  <si>
    <t>ZZY1411018</t>
  </si>
  <si>
    <t>09146</t>
    <phoneticPr fontId="2" type="noConversion"/>
  </si>
  <si>
    <t>山东莱茵艾佳</t>
    <phoneticPr fontId="2" type="noConversion"/>
  </si>
  <si>
    <t>Y4.0D2-H</t>
    <phoneticPr fontId="2" type="noConversion"/>
  </si>
  <si>
    <t>DC220V</t>
    <phoneticPr fontId="2" type="noConversion"/>
  </si>
  <si>
    <t>1.15.046</t>
    <phoneticPr fontId="2" type="noConversion"/>
  </si>
  <si>
    <t>ZZY1411019</t>
    <phoneticPr fontId="2" type="noConversion"/>
  </si>
  <si>
    <t>09142</t>
    <phoneticPr fontId="2" type="noConversion"/>
  </si>
  <si>
    <t>辽宁北富</t>
    <phoneticPr fontId="2" type="noConversion"/>
  </si>
  <si>
    <t>Y4.0B2-H</t>
    <phoneticPr fontId="2" type="noConversion"/>
  </si>
  <si>
    <t>480*10*10*14-3F(F)</t>
    <phoneticPr fontId="2" type="noConversion"/>
  </si>
  <si>
    <t>ZZY1411020</t>
    <phoneticPr fontId="2" type="noConversion"/>
  </si>
  <si>
    <t>09010</t>
    <phoneticPr fontId="2" type="noConversion"/>
  </si>
  <si>
    <t>ZZY1411021</t>
  </si>
  <si>
    <t>09010/09011</t>
    <phoneticPr fontId="2" type="noConversion"/>
  </si>
  <si>
    <t>ZZY1411022</t>
    <phoneticPr fontId="2" type="noConversion"/>
  </si>
  <si>
    <t>HM49</t>
    <phoneticPr fontId="2" type="noConversion"/>
  </si>
  <si>
    <t>Y1.0B3-H</t>
    <phoneticPr fontId="2" type="noConversion"/>
  </si>
  <si>
    <t>HM49ZZY1411023</t>
    <phoneticPr fontId="2" type="noConversion"/>
  </si>
  <si>
    <t>HM50</t>
    <phoneticPr fontId="2" type="noConversion"/>
  </si>
  <si>
    <t>DWW</t>
    <phoneticPr fontId="2" type="noConversion"/>
  </si>
  <si>
    <t xml:space="preserve"> 480*8*12*18-3D</t>
    <phoneticPr fontId="2" type="noConversion"/>
  </si>
  <si>
    <t>HM50ZZY1411024</t>
    <phoneticPr fontId="2" type="noConversion"/>
  </si>
  <si>
    <t>09330</t>
    <phoneticPr fontId="2" type="noConversion"/>
  </si>
  <si>
    <t>Y2.5D1-N</t>
    <phoneticPr fontId="2" type="noConversion"/>
  </si>
  <si>
    <t>480*14*10*15-3F(D)</t>
    <phoneticPr fontId="2" type="noConversion"/>
  </si>
  <si>
    <t>1.15.055</t>
    <phoneticPr fontId="2" type="noConversion"/>
  </si>
  <si>
    <t>ZZY1411025</t>
    <phoneticPr fontId="2" type="noConversion"/>
  </si>
  <si>
    <t>09476</t>
    <phoneticPr fontId="2" type="noConversion"/>
  </si>
  <si>
    <t>ZZY1411026</t>
    <phoneticPr fontId="2" type="noConversion"/>
  </si>
  <si>
    <t>09445</t>
    <phoneticPr fontId="2" type="noConversion"/>
  </si>
  <si>
    <t>Y2.0BC3-H</t>
    <phoneticPr fontId="2" type="noConversion"/>
  </si>
  <si>
    <t>410*7*10*16-3C</t>
    <phoneticPr fontId="2" type="noConversion"/>
  </si>
  <si>
    <t>ZZY1412001</t>
    <phoneticPr fontId="2" type="noConversion"/>
  </si>
  <si>
    <t>09314/09315</t>
    <phoneticPr fontId="2" type="noConversion"/>
  </si>
  <si>
    <r>
      <t>Y3.0</t>
    </r>
    <r>
      <rPr>
        <sz val="10"/>
        <rFont val="宋体"/>
        <family val="3"/>
        <charset val="134"/>
      </rPr>
      <t>E3-H</t>
    </r>
    <phoneticPr fontId="2" type="noConversion"/>
  </si>
  <si>
    <t>480*8*10*15-3Q</t>
    <phoneticPr fontId="2" type="noConversion"/>
  </si>
  <si>
    <t>ZZY1412002</t>
  </si>
  <si>
    <t>140521</t>
    <phoneticPr fontId="2" type="noConversion"/>
  </si>
  <si>
    <t>濮阳市天弈信宇石油装备有限公司</t>
    <phoneticPr fontId="2" type="noConversion"/>
  </si>
  <si>
    <t>BLM-OT45D52V1.0</t>
    <phoneticPr fontId="2" type="noConversion"/>
  </si>
  <si>
    <t>∮520*5*∮13*20</t>
    <phoneticPr fontId="2" type="noConversion"/>
  </si>
  <si>
    <t>ZZY1412003</t>
  </si>
  <si>
    <t>09779</t>
  </si>
  <si>
    <t>苏州铃木</t>
    <phoneticPr fontId="2" type="noConversion"/>
  </si>
  <si>
    <t>Y2.5B2-H</t>
    <phoneticPr fontId="2" type="noConversion"/>
  </si>
  <si>
    <t>ZZY1412004</t>
  </si>
  <si>
    <t>TJ260140808-10#</t>
    <phoneticPr fontId="2" type="noConversion"/>
  </si>
  <si>
    <t>SKZT320</t>
    <phoneticPr fontId="2" type="noConversion"/>
  </si>
  <si>
    <t>ZZY1412005</t>
  </si>
  <si>
    <t>09765</t>
  </si>
  <si>
    <t>ZZY1412006</t>
  </si>
  <si>
    <t>09923</t>
  </si>
  <si>
    <t>ZZY1412007</t>
  </si>
  <si>
    <t>预投</t>
    <phoneticPr fontId="2" type="noConversion"/>
  </si>
  <si>
    <t>ZZY1412008</t>
  </si>
  <si>
    <t>HM35</t>
    <phoneticPr fontId="2" type="noConversion"/>
  </si>
  <si>
    <t>惠民工程</t>
    <phoneticPr fontId="2" type="noConversion"/>
  </si>
  <si>
    <t xml:space="preserve"> Y3.0F3-H </t>
    <phoneticPr fontId="2" type="noConversion"/>
  </si>
  <si>
    <t>480*8*12*18-3D</t>
    <phoneticPr fontId="2" type="noConversion"/>
  </si>
  <si>
    <t>更换制动器成本对向用Y2.0BC3-H</t>
    <phoneticPr fontId="2" type="noConversion"/>
  </si>
  <si>
    <t>HM35ZZYY1404014-2</t>
    <phoneticPr fontId="2" type="noConversion"/>
  </si>
  <si>
    <t>ZZY1412009</t>
    <phoneticPr fontId="2" type="noConversion"/>
  </si>
  <si>
    <t>10051</t>
  </si>
  <si>
    <t>Y1.0BC-N</t>
    <phoneticPr fontId="2" type="noConversion"/>
  </si>
  <si>
    <t>ZZY1412010</t>
  </si>
  <si>
    <t>ZZY1412011</t>
  </si>
  <si>
    <t>Q141236</t>
    <phoneticPr fontId="2" type="noConversion"/>
  </si>
  <si>
    <t>康力电梯</t>
    <phoneticPr fontId="2" type="noConversion"/>
  </si>
  <si>
    <t>Y转子组件</t>
    <phoneticPr fontId="2" type="noConversion"/>
  </si>
  <si>
    <t>WYT-Y1C.2B</t>
    <phoneticPr fontId="2" type="noConversion"/>
  </si>
  <si>
    <t>ZZY1412012</t>
    <phoneticPr fontId="2" type="noConversion"/>
  </si>
  <si>
    <t>前内压盖</t>
    <phoneticPr fontId="2" type="noConversion"/>
  </si>
  <si>
    <t>WYT-Y1C-7</t>
    <phoneticPr fontId="2" type="noConversion"/>
  </si>
  <si>
    <t>轴承(TWB)</t>
    <phoneticPr fontId="2" type="noConversion"/>
  </si>
  <si>
    <t>6316-2Z</t>
    <phoneticPr fontId="2" type="noConversion"/>
  </si>
  <si>
    <r>
      <t>T</t>
    </r>
    <r>
      <rPr>
        <sz val="10"/>
        <rFont val="宋体"/>
        <family val="3"/>
        <charset val="134"/>
      </rPr>
      <t>A</t>
    </r>
    <phoneticPr fontId="2" type="noConversion"/>
  </si>
  <si>
    <t>ZZY1412013</t>
    <phoneticPr fontId="2" type="noConversion"/>
  </si>
  <si>
    <t>10092</t>
  </si>
  <si>
    <t>Y2.0E3-H</t>
    <phoneticPr fontId="2" type="noConversion"/>
  </si>
  <si>
    <t>410*8*10*16-3R</t>
    <phoneticPr fontId="2" type="noConversion"/>
  </si>
  <si>
    <t>ZZY1412014</t>
  </si>
  <si>
    <t>TJ258140625-3#</t>
    <phoneticPr fontId="2" type="noConversion"/>
  </si>
  <si>
    <t>SKZT800</t>
    <phoneticPr fontId="2" type="noConversion"/>
  </si>
  <si>
    <t>ZZY1412015</t>
    <phoneticPr fontId="2" type="noConversion"/>
  </si>
  <si>
    <t>TJ258140625-4#</t>
  </si>
  <si>
    <t>TJ259140715-3#</t>
    <phoneticPr fontId="2" type="noConversion"/>
  </si>
  <si>
    <t>ZZY1412016</t>
    <phoneticPr fontId="2" type="noConversion"/>
  </si>
  <si>
    <t>HM51</t>
    <phoneticPr fontId="2" type="noConversion"/>
  </si>
  <si>
    <t>定子铁芯L=270mm,转子L=270，轴L=225</t>
    <phoneticPr fontId="2" type="noConversion"/>
  </si>
  <si>
    <t>HM51-52ZZY1412017</t>
    <phoneticPr fontId="2" type="noConversion"/>
  </si>
  <si>
    <t>HM52</t>
    <phoneticPr fontId="2" type="noConversion"/>
  </si>
  <si>
    <t>YF048140315-6#</t>
    <phoneticPr fontId="2" type="noConversion"/>
  </si>
  <si>
    <t>1.75m/s/1000kg-H</t>
    <phoneticPr fontId="2" type="noConversion"/>
  </si>
  <si>
    <t>MM</t>
    <phoneticPr fontId="2" type="noConversion"/>
  </si>
  <si>
    <t>320*8*8*12</t>
    <phoneticPr fontId="2" type="noConversion"/>
  </si>
  <si>
    <t>YF048ZZY1412018</t>
    <phoneticPr fontId="2" type="noConversion"/>
  </si>
  <si>
    <t>10304</t>
    <phoneticPr fontId="2" type="noConversion"/>
  </si>
  <si>
    <t>Y3.0C2-H</t>
    <phoneticPr fontId="2" type="noConversion"/>
  </si>
  <si>
    <t>480*12*10*14-3F（F）</t>
    <phoneticPr fontId="2" type="noConversion"/>
  </si>
  <si>
    <t>ZZY1412019</t>
    <phoneticPr fontId="2" type="noConversion"/>
  </si>
  <si>
    <t>10305</t>
  </si>
  <si>
    <t>10521</t>
    <phoneticPr fontId="2" type="noConversion"/>
  </si>
  <si>
    <t>偉塵科技工程股份有限公司</t>
    <phoneticPr fontId="2" type="noConversion"/>
  </si>
  <si>
    <t>ZZY1501001</t>
    <phoneticPr fontId="2" type="noConversion"/>
  </si>
  <si>
    <t>10732</t>
    <phoneticPr fontId="2" type="noConversion"/>
  </si>
  <si>
    <t>ZZY1501002</t>
  </si>
  <si>
    <t>10610</t>
    <phoneticPr fontId="2" type="noConversion"/>
  </si>
  <si>
    <t>Y4.0E2-H</t>
    <phoneticPr fontId="2" type="noConversion"/>
  </si>
  <si>
    <t>ZZY1501003</t>
  </si>
  <si>
    <t>10765</t>
    <phoneticPr fontId="2" type="noConversion"/>
  </si>
  <si>
    <t>ZZY1501004</t>
  </si>
  <si>
    <t>TJ258140625-5#</t>
    <phoneticPr fontId="2" type="noConversion"/>
  </si>
  <si>
    <t>TJ258ZZY1501005</t>
    <phoneticPr fontId="2" type="noConversion"/>
  </si>
  <si>
    <t>TJ259140715-4#\5#</t>
    <phoneticPr fontId="2" type="noConversion"/>
  </si>
  <si>
    <t>TJ259ZZY1501006</t>
    <phoneticPr fontId="2" type="noConversion"/>
  </si>
  <si>
    <t>10838</t>
  </si>
  <si>
    <t>ZZY1501007</t>
    <phoneticPr fontId="2" type="noConversion"/>
  </si>
  <si>
    <t>10640</t>
  </si>
  <si>
    <t>480*14*10*15-3F(D)</t>
  </si>
  <si>
    <t>ZZY1501008</t>
  </si>
  <si>
    <t>10906</t>
  </si>
  <si>
    <t>长沙能达电梯</t>
  </si>
  <si>
    <t>ZZY1501009</t>
  </si>
  <si>
    <t>10832</t>
  </si>
  <si>
    <t>珠江中富</t>
    <phoneticPr fontId="2" type="noConversion"/>
  </si>
  <si>
    <r>
      <t>A</t>
    </r>
    <r>
      <rPr>
        <sz val="10"/>
        <rFont val="宋体"/>
        <family val="3"/>
        <charset val="134"/>
      </rPr>
      <t xml:space="preserve">C220V </t>
    </r>
    <phoneticPr fontId="2" type="noConversion"/>
  </si>
  <si>
    <t>ZZY1501010</t>
  </si>
  <si>
    <t>10831</t>
  </si>
  <si>
    <t>Y2.5D2-H</t>
    <phoneticPr fontId="2" type="noConversion"/>
  </si>
  <si>
    <t>ZZY1501011</t>
  </si>
  <si>
    <t>10438</t>
  </si>
  <si>
    <t>ZZY1501012</t>
  </si>
  <si>
    <t>YF048140315-2#</t>
    <phoneticPr fontId="2" type="noConversion"/>
  </si>
  <si>
    <t>1.75m/s/630kg-H</t>
    <phoneticPr fontId="2" type="noConversion"/>
  </si>
  <si>
    <t>CM</t>
    <phoneticPr fontId="2" type="noConversion"/>
  </si>
  <si>
    <t>320*6*8*12</t>
    <phoneticPr fontId="2" type="noConversion"/>
  </si>
  <si>
    <t>YF048ZZY1501013</t>
    <phoneticPr fontId="2" type="noConversion"/>
  </si>
  <si>
    <t>YF048140315-3#</t>
    <phoneticPr fontId="2" type="noConversion"/>
  </si>
  <si>
    <t>1.75m/s/800kg-H</t>
    <phoneticPr fontId="2" type="noConversion"/>
  </si>
  <si>
    <t>320*7*8*12</t>
    <phoneticPr fontId="2" type="noConversion"/>
  </si>
  <si>
    <t>YF048ZZY1501014</t>
    <phoneticPr fontId="2" type="noConversion"/>
  </si>
  <si>
    <t>10775</t>
  </si>
  <si>
    <t>ThyseenKrupp Elevator(India)Pvt.ltd</t>
    <phoneticPr fontId="2" type="noConversion"/>
  </si>
  <si>
    <r>
      <t>A</t>
    </r>
    <r>
      <rPr>
        <sz val="10"/>
        <rFont val="宋体"/>
        <family val="3"/>
        <charset val="134"/>
      </rPr>
      <t>WW</t>
    </r>
    <phoneticPr fontId="2" type="noConversion"/>
  </si>
  <si>
    <t>ZZY1501015</t>
    <phoneticPr fontId="2" type="noConversion"/>
  </si>
  <si>
    <t>09872</t>
  </si>
  <si>
    <t>ZZY1501016</t>
  </si>
  <si>
    <t>ZZY1501017</t>
  </si>
  <si>
    <t>10873</t>
  </si>
  <si>
    <t>410*6*10*16-3R</t>
    <phoneticPr fontId="2" type="noConversion"/>
  </si>
  <si>
    <t>ZZY1501018</t>
  </si>
  <si>
    <t>00473</t>
  </si>
  <si>
    <t>ZZY1501019</t>
  </si>
  <si>
    <t>ZZY1501020</t>
  </si>
  <si>
    <t>更换曳引轮</t>
    <phoneticPr fontId="2" type="noConversion"/>
  </si>
  <si>
    <t>ZZY1501020-2</t>
  </si>
  <si>
    <t>开16E3B2A制动器</t>
    <phoneticPr fontId="2" type="noConversion"/>
  </si>
  <si>
    <t>YF050140310-5#、6#</t>
    <phoneticPr fontId="2" type="noConversion"/>
  </si>
  <si>
    <t>320kg/0.5m/s</t>
    <phoneticPr fontId="2" type="noConversion"/>
  </si>
  <si>
    <t>NC</t>
    <phoneticPr fontId="2" type="noConversion"/>
  </si>
  <si>
    <t>320*4*8*12</t>
    <phoneticPr fontId="2" type="noConversion"/>
  </si>
  <si>
    <t>YF050ZZY1501021</t>
    <phoneticPr fontId="2" type="noConversion"/>
  </si>
  <si>
    <t>YF050140310-15#、16#</t>
    <phoneticPr fontId="2" type="noConversion"/>
  </si>
  <si>
    <t>450kg/1.0m/s</t>
    <phoneticPr fontId="2" type="noConversion"/>
  </si>
  <si>
    <t>YF050ZZY1501022</t>
    <phoneticPr fontId="2" type="noConversion"/>
  </si>
  <si>
    <r>
      <t>Z</t>
    </r>
    <r>
      <rPr>
        <sz val="10"/>
        <color indexed="8"/>
        <rFont val="宋体"/>
        <family val="3"/>
        <charset val="134"/>
      </rPr>
      <t>ZY150201</t>
    </r>
    <phoneticPr fontId="2" type="noConversion"/>
  </si>
  <si>
    <t>00420</t>
  </si>
  <si>
    <t>480*7*12*18-3M</t>
    <phoneticPr fontId="2" type="noConversion"/>
  </si>
  <si>
    <r>
      <t>Z</t>
    </r>
    <r>
      <rPr>
        <sz val="10"/>
        <color indexed="8"/>
        <rFont val="宋体"/>
        <family val="3"/>
        <charset val="134"/>
      </rPr>
      <t>ZY150202</t>
    </r>
    <r>
      <rPr>
        <sz val="11"/>
        <color indexed="8"/>
        <rFont val="宋体"/>
        <family val="3"/>
        <charset val="134"/>
      </rPr>
      <t/>
    </r>
  </si>
  <si>
    <t>00489</t>
  </si>
  <si>
    <t>金华市盛帝斯电梯有限公司</t>
    <phoneticPr fontId="2" type="noConversion"/>
  </si>
  <si>
    <t>Y4.0E3-H</t>
    <phoneticPr fontId="2" type="noConversion"/>
  </si>
  <si>
    <t xml:space="preserve"> DC110V </t>
    <phoneticPr fontId="2" type="noConversion"/>
  </si>
  <si>
    <t>480*7*12*18-3D</t>
    <phoneticPr fontId="2" type="noConversion"/>
  </si>
  <si>
    <r>
      <t>Z</t>
    </r>
    <r>
      <rPr>
        <sz val="10"/>
        <color indexed="8"/>
        <rFont val="宋体"/>
        <family val="3"/>
        <charset val="134"/>
      </rPr>
      <t>ZY150203</t>
    </r>
    <r>
      <rPr>
        <sz val="11"/>
        <color indexed="8"/>
        <rFont val="宋体"/>
        <family val="3"/>
        <charset val="134"/>
      </rPr>
      <t/>
    </r>
  </si>
  <si>
    <t>Q150146</t>
    <phoneticPr fontId="2" type="noConversion"/>
  </si>
  <si>
    <t>YF050140310-17#/-18#</t>
    <phoneticPr fontId="2" type="noConversion"/>
  </si>
  <si>
    <t>630kg/1.75m/s</t>
    <phoneticPr fontId="2" type="noConversion"/>
  </si>
  <si>
    <t>240*8*6*9</t>
    <phoneticPr fontId="2" type="noConversion"/>
  </si>
  <si>
    <r>
      <rPr>
        <sz val="10"/>
        <color indexed="8"/>
        <rFont val="宋体"/>
        <family val="3"/>
        <charset val="134"/>
      </rPr>
      <t>YF050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ZY150204</t>
    </r>
    <phoneticPr fontId="2" type="noConversion"/>
  </si>
  <si>
    <t>YF036A-1#（内转子油田电机）</t>
  </si>
  <si>
    <t>4500Nm</t>
  </si>
  <si>
    <t>520*7*13*19</t>
  </si>
  <si>
    <t>78.5rpm,7槽</t>
  </si>
  <si>
    <r>
      <t>YF036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ZY150205</t>
    </r>
    <phoneticPr fontId="2" type="noConversion"/>
  </si>
  <si>
    <t>YF036A-2#（内转子油田电机）</t>
  </si>
  <si>
    <t>520*5*13*20</t>
  </si>
  <si>
    <t>48rpm,5槽</t>
  </si>
  <si>
    <r>
      <t>YF036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ZY150206</t>
    </r>
    <r>
      <rPr>
        <sz val="11"/>
        <color indexed="8"/>
        <rFont val="宋体"/>
        <family val="3"/>
        <charset val="134"/>
      </rPr>
      <t/>
    </r>
  </si>
  <si>
    <t>09329</t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</si>
  <si>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ZY150207</t>
    </r>
    <r>
      <rPr>
        <sz val="11"/>
        <color indexed="8"/>
        <rFont val="宋体"/>
        <family val="3"/>
        <charset val="134"/>
      </rPr>
      <t/>
    </r>
    <phoneticPr fontId="2" type="noConversion"/>
  </si>
  <si>
    <t>00816</t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</si>
  <si>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ZY150208</t>
    </r>
    <r>
      <rPr>
        <sz val="11"/>
        <color indexed="8"/>
        <rFont val="宋体"/>
        <family val="3"/>
        <charset val="134"/>
      </rPr>
      <t/>
    </r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</si>
  <si>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ZY150209</t>
    </r>
    <r>
      <rPr>
        <sz val="11"/>
        <color indexed="8"/>
        <rFont val="宋体"/>
        <family val="3"/>
        <charset val="134"/>
      </rPr>
      <t/>
    </r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</si>
  <si>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ZY150210</t>
    </r>
    <r>
      <rPr>
        <sz val="11"/>
        <color indexed="8"/>
        <rFont val="宋体"/>
        <family val="3"/>
        <charset val="134"/>
      </rPr>
      <t/>
    </r>
  </si>
  <si>
    <t>00699</t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</si>
  <si>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ZY150211</t>
    </r>
    <r>
      <rPr>
        <sz val="11"/>
        <color indexed="8"/>
        <rFont val="宋体"/>
        <family val="3"/>
        <charset val="134"/>
      </rPr>
      <t/>
    </r>
  </si>
  <si>
    <t>00752</t>
  </si>
  <si>
    <t>天津奥斯达</t>
    <phoneticPr fontId="2" type="noConversion"/>
  </si>
  <si>
    <t>Y4.0C2-H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</si>
  <si>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ZY150212</t>
    </r>
    <r>
      <rPr>
        <sz val="11"/>
        <color indexed="8"/>
        <rFont val="宋体"/>
        <family val="3"/>
        <charset val="134"/>
      </rPr>
      <t/>
    </r>
  </si>
  <si>
    <t>00888</t>
  </si>
  <si>
    <t>Y2.0E1-N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</si>
  <si>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ZY150213</t>
    </r>
    <r>
      <rPr>
        <sz val="11"/>
        <color indexed="8"/>
        <rFont val="宋体"/>
        <family val="3"/>
        <charset val="134"/>
      </rPr>
      <t/>
    </r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</si>
  <si>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ZY150214</t>
    </r>
    <r>
      <rPr>
        <sz val="11"/>
        <color indexed="8"/>
        <rFont val="宋体"/>
        <family val="3"/>
        <charset val="134"/>
      </rPr>
      <t/>
    </r>
    <phoneticPr fontId="2" type="noConversion"/>
  </si>
  <si>
    <t>00919</t>
  </si>
  <si>
    <t>博林特</t>
    <phoneticPr fontId="2" type="noConversion"/>
  </si>
  <si>
    <t>Y2.5F2-H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</si>
  <si>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ZY1503001</t>
    </r>
    <phoneticPr fontId="2" type="noConversion"/>
  </si>
  <si>
    <t>YF050140310-9#~-12#</t>
    <phoneticPr fontId="2" type="noConversion"/>
  </si>
  <si>
    <r>
      <t>N</t>
    </r>
    <r>
      <rPr>
        <sz val="10"/>
        <rFont val="宋体"/>
        <family val="3"/>
        <charset val="134"/>
      </rPr>
      <t>C</t>
    </r>
    <phoneticPr fontId="2" type="noConversion"/>
  </si>
  <si>
    <t>∮320轮</t>
  </si>
  <si>
    <r>
      <t>YF050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ZY1503002</t>
    </r>
    <r>
      <rPr>
        <sz val="11"/>
        <color indexed="8"/>
        <rFont val="宋体"/>
        <family val="3"/>
        <charset val="134"/>
      </rPr>
      <t/>
    </r>
    <phoneticPr fontId="2" type="noConversion"/>
  </si>
  <si>
    <t>YF050140310-7#-8#</t>
    <phoneticPr fontId="2" type="noConversion"/>
  </si>
  <si>
    <r>
      <t>YF050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ZY1503003</t>
    </r>
    <r>
      <rPr>
        <sz val="11"/>
        <color indexed="8"/>
        <rFont val="宋体"/>
        <family val="3"/>
        <charset val="134"/>
      </rPr>
      <t/>
    </r>
  </si>
  <si>
    <t>YF050140310-13#-14#</t>
    <phoneticPr fontId="2" type="noConversion"/>
  </si>
  <si>
    <t>320kg/1.0m/s</t>
    <phoneticPr fontId="2" type="noConversion"/>
  </si>
  <si>
    <r>
      <t>YF050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ZY1503004</t>
    </r>
    <r>
      <rPr>
        <sz val="11"/>
        <color indexed="8"/>
        <rFont val="宋体"/>
        <family val="3"/>
        <charset val="134"/>
      </rPr>
      <t/>
    </r>
    <phoneticPr fontId="2" type="noConversion"/>
  </si>
  <si>
    <t>YF050140310-19#~-24#</t>
    <phoneticPr fontId="2" type="noConversion"/>
  </si>
  <si>
    <r>
      <t>YF050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ZY1503005</t>
    </r>
    <r>
      <rPr>
        <sz val="11"/>
        <color indexed="8"/>
        <rFont val="宋体"/>
        <family val="3"/>
        <charset val="134"/>
      </rPr>
      <t/>
    </r>
    <phoneticPr fontId="2" type="noConversion"/>
  </si>
  <si>
    <t>转子组件</t>
    <phoneticPr fontId="2" type="noConversion"/>
  </si>
  <si>
    <t>YF051</t>
    <phoneticPr fontId="2" type="noConversion"/>
  </si>
  <si>
    <r>
      <t>YF051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ZY1503006</t>
    </r>
    <r>
      <rPr>
        <sz val="11"/>
        <color indexed="8"/>
        <rFont val="宋体"/>
        <family val="3"/>
        <charset val="134"/>
      </rPr>
      <t/>
    </r>
    <phoneticPr fontId="2" type="noConversion"/>
  </si>
  <si>
    <t>01132</t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</si>
  <si>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ZY1503007</t>
    </r>
    <r>
      <rPr>
        <sz val="11"/>
        <color indexed="8"/>
        <rFont val="宋体"/>
        <family val="3"/>
        <charset val="134"/>
      </rPr>
      <t/>
    </r>
    <phoneticPr fontId="2" type="noConversion"/>
  </si>
  <si>
    <t>01251</t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</si>
  <si>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ZY1503008</t>
    </r>
    <r>
      <rPr>
        <sz val="11"/>
        <color indexed="8"/>
        <rFont val="宋体"/>
        <family val="3"/>
        <charset val="134"/>
      </rPr>
      <t/>
    </r>
    <phoneticPr fontId="2" type="noConversion"/>
  </si>
  <si>
    <t>01197</t>
  </si>
  <si>
    <t>Y1.75C2-H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</si>
  <si>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ZY1503009</t>
    </r>
    <r>
      <rPr>
        <sz val="11"/>
        <color indexed="8"/>
        <rFont val="宋体"/>
        <family val="3"/>
        <charset val="134"/>
      </rPr>
      <t/>
    </r>
  </si>
  <si>
    <t>YF048140315-4#</t>
    <phoneticPr fontId="2" type="noConversion"/>
  </si>
  <si>
    <r>
      <t>YF048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ZY1503010</t>
    </r>
    <r>
      <rPr>
        <sz val="11"/>
        <color indexed="8"/>
        <rFont val="宋体"/>
        <family val="3"/>
        <charset val="134"/>
      </rPr>
      <t/>
    </r>
    <phoneticPr fontId="2" type="noConversion"/>
  </si>
  <si>
    <t>YF048140315-5#</t>
  </si>
  <si>
    <r>
      <t>YF048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ZY1503011</t>
    </r>
    <r>
      <rPr>
        <sz val="11"/>
        <color indexed="8"/>
        <rFont val="宋体"/>
        <family val="3"/>
        <charset val="134"/>
      </rPr>
      <t/>
    </r>
    <phoneticPr fontId="2" type="noConversion"/>
  </si>
  <si>
    <t>YF056141120-4#</t>
    <phoneticPr fontId="2" type="noConversion"/>
  </si>
  <si>
    <t>2.5m/s/1000kg-H</t>
  </si>
  <si>
    <t>M</t>
    <phoneticPr fontId="2" type="noConversion"/>
  </si>
  <si>
    <t xml:space="preserve">500*7*12*19 </t>
  </si>
  <si>
    <r>
      <t>YF056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ZY1503012</t>
    </r>
    <r>
      <rPr>
        <sz val="11"/>
        <color indexed="8"/>
        <rFont val="宋体"/>
        <family val="3"/>
        <charset val="134"/>
      </rPr>
      <t/>
    </r>
    <phoneticPr fontId="2" type="noConversion"/>
  </si>
  <si>
    <t>YF056141120-6#</t>
  </si>
  <si>
    <t>1150kg-H</t>
  </si>
  <si>
    <r>
      <t>YF056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ZY1503013</t>
    </r>
    <r>
      <rPr>
        <sz val="11"/>
        <color indexed="8"/>
        <rFont val="宋体"/>
        <family val="3"/>
        <charset val="134"/>
      </rPr>
      <t/>
    </r>
    <phoneticPr fontId="2" type="noConversion"/>
  </si>
  <si>
    <t>01601</t>
  </si>
  <si>
    <t>Y2.0F2-H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</si>
  <si>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ZY1503014</t>
    </r>
    <r>
      <rPr>
        <sz val="11"/>
        <color indexed="8"/>
        <rFont val="宋体"/>
        <family val="3"/>
        <charset val="134"/>
      </rPr>
      <t/>
    </r>
    <phoneticPr fontId="2" type="noConversion"/>
  </si>
  <si>
    <t>01347</t>
  </si>
  <si>
    <t>ANN</t>
    <phoneticPr fontId="3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</si>
  <si>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ZY1504001</t>
    </r>
    <phoneticPr fontId="2" type="noConversion"/>
  </si>
  <si>
    <t>01332</t>
  </si>
  <si>
    <t>广州广日</t>
    <phoneticPr fontId="3" type="noConversion"/>
  </si>
  <si>
    <t>Y2.5D1-N</t>
    <phoneticPr fontId="3" type="noConversion"/>
  </si>
  <si>
    <t>DC110V</t>
    <phoneticPr fontId="3" type="noConversion"/>
  </si>
  <si>
    <t>480*14*10*15-3F(D)</t>
    <phoneticPr fontId="3" type="noConversion"/>
  </si>
  <si>
    <t>豆绿</t>
    <phoneticPr fontId="2" type="noConversion"/>
  </si>
  <si>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ZY1504002</t>
    </r>
    <r>
      <rPr>
        <sz val="11"/>
        <color indexed="8"/>
        <rFont val="宋体"/>
        <family val="3"/>
        <charset val="134"/>
      </rPr>
      <t/>
    </r>
    <phoneticPr fontId="2" type="noConversion"/>
  </si>
  <si>
    <t>01344</t>
  </si>
  <si>
    <t>01516</t>
  </si>
  <si>
    <r>
      <t>Y3.0</t>
    </r>
    <r>
      <rPr>
        <sz val="10"/>
        <rFont val="宋体"/>
        <family val="3"/>
        <charset val="134"/>
      </rPr>
      <t>E3</t>
    </r>
    <r>
      <rPr>
        <sz val="10"/>
        <rFont val="宋体"/>
        <family val="3"/>
        <charset val="134"/>
      </rPr>
      <t>-H</t>
    </r>
  </si>
  <si>
    <t>DC220V</t>
  </si>
  <si>
    <t>480*8*10*15-3Q</t>
  </si>
  <si>
    <t>ZZY1504003</t>
    <phoneticPr fontId="2" type="noConversion"/>
  </si>
  <si>
    <t>01533</t>
  </si>
  <si>
    <t>浙江西直门</t>
  </si>
  <si>
    <t>Y4.0F3-H</t>
  </si>
  <si>
    <t>ZZY1504004</t>
  </si>
  <si>
    <t>Q150226/QSER002420</t>
    <phoneticPr fontId="2" type="noConversion"/>
  </si>
  <si>
    <t>ZZY1504005</t>
    <phoneticPr fontId="2" type="noConversion"/>
  </si>
  <si>
    <t>01777</t>
  </si>
  <si>
    <t>ZZY1504006</t>
  </si>
  <si>
    <t>01879</t>
  </si>
  <si>
    <t>Y1.6E1-H</t>
    <phoneticPr fontId="2" type="noConversion"/>
  </si>
  <si>
    <r>
      <t>E</t>
    </r>
    <r>
      <rPr>
        <sz val="10"/>
        <rFont val="宋体"/>
        <family val="3"/>
        <charset val="134"/>
      </rPr>
      <t>WW</t>
    </r>
    <phoneticPr fontId="2" type="noConversion"/>
  </si>
  <si>
    <t>ZZY1504007</t>
  </si>
  <si>
    <t>02271</t>
  </si>
  <si>
    <t>ZZY1504008</t>
  </si>
  <si>
    <t>00566</t>
  </si>
  <si>
    <t>ZZY1504009</t>
  </si>
  <si>
    <t>TJ262140910</t>
  </si>
  <si>
    <t>SKZT1200</t>
  </si>
  <si>
    <t>TJ262ZZY1504010</t>
    <phoneticPr fontId="2" type="noConversion"/>
  </si>
  <si>
    <t>定子组件</t>
    <phoneticPr fontId="2" type="noConversion"/>
  </si>
  <si>
    <r>
      <t>YF051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ZY1503006-1</t>
    </r>
    <phoneticPr fontId="2" type="noConversion"/>
  </si>
  <si>
    <t>09986</t>
  </si>
  <si>
    <r>
      <t>ZZY150401</t>
    </r>
    <r>
      <rPr>
        <sz val="10"/>
        <color indexed="8"/>
        <rFont val="宋体"/>
        <family val="3"/>
        <charset val="134"/>
      </rPr>
      <t>1</t>
    </r>
    <phoneticPr fontId="2" type="noConversion"/>
  </si>
  <si>
    <t>轴轮组件</t>
    <phoneticPr fontId="2" type="noConversion"/>
  </si>
  <si>
    <r>
      <t>YF051</t>
    </r>
    <r>
      <rPr>
        <sz val="10"/>
        <color indexed="8"/>
        <rFont val="宋体"/>
        <family val="3"/>
        <charset val="134"/>
      </rPr>
      <t>Z</t>
    </r>
    <r>
      <rPr>
        <sz val="10"/>
        <color indexed="8"/>
        <rFont val="宋体"/>
        <family val="3"/>
        <charset val="134"/>
      </rPr>
      <t>ZY1503006-2</t>
    </r>
    <phoneticPr fontId="2" type="noConversion"/>
  </si>
  <si>
    <t>00241/02009</t>
    <phoneticPr fontId="2" type="noConversion"/>
  </si>
  <si>
    <t>ZZY1505001</t>
    <phoneticPr fontId="2" type="noConversion"/>
  </si>
  <si>
    <t>02725</t>
  </si>
  <si>
    <t>威海云峰</t>
    <phoneticPr fontId="2" type="noConversion"/>
  </si>
  <si>
    <t>ZZY1505002</t>
  </si>
  <si>
    <t>QSER002555</t>
  </si>
  <si>
    <t>Y3.0C1-H</t>
  </si>
  <si>
    <t>ZZY1505003</t>
  </si>
  <si>
    <r>
      <t>0</t>
    </r>
    <r>
      <rPr>
        <sz val="10"/>
        <color indexed="8"/>
        <rFont val="宋体"/>
        <family val="3"/>
        <charset val="134"/>
      </rPr>
      <t>2790</t>
    </r>
    <phoneticPr fontId="2" type="noConversion"/>
  </si>
  <si>
    <t>ZZY1505004</t>
  </si>
  <si>
    <t>03225</t>
  </si>
  <si>
    <t>ZZY1505005</t>
  </si>
  <si>
    <t>03494</t>
    <phoneticPr fontId="2" type="noConversion"/>
  </si>
  <si>
    <t>Y1.0E2-H</t>
    <phoneticPr fontId="2" type="noConversion"/>
  </si>
  <si>
    <t>ZZY1505006</t>
  </si>
  <si>
    <t>L1.0B-H</t>
  </si>
  <si>
    <t>更换定子</t>
    <phoneticPr fontId="2" type="noConversion"/>
  </si>
  <si>
    <t>ZZY1505007</t>
  </si>
  <si>
    <t>03568</t>
  </si>
  <si>
    <t>Y2.5E1-N</t>
    <phoneticPr fontId="3" type="noConversion"/>
  </si>
  <si>
    <t>ZZY1506001</t>
    <phoneticPr fontId="2" type="noConversion"/>
  </si>
  <si>
    <t>03693</t>
    <phoneticPr fontId="2" type="noConversion"/>
  </si>
  <si>
    <t>许昌富士通电梯有限公司(许昌德瑞电梯有限公司)</t>
    <phoneticPr fontId="2" type="noConversion"/>
  </si>
  <si>
    <t>ZZY1506002</t>
  </si>
  <si>
    <t>03899</t>
    <phoneticPr fontId="2" type="noConversion"/>
  </si>
  <si>
    <t>菲尼克斯电梯</t>
    <phoneticPr fontId="2" type="noConversion"/>
  </si>
  <si>
    <t>ZZY1506003</t>
  </si>
  <si>
    <t>03980</t>
    <phoneticPr fontId="2" type="noConversion"/>
  </si>
  <si>
    <t>ZZY1506004</t>
  </si>
  <si>
    <t>QSER002695-1</t>
    <phoneticPr fontId="2" type="noConversion"/>
  </si>
  <si>
    <t>Y转子组件（L=180）E2</t>
    <phoneticPr fontId="2" type="noConversion"/>
  </si>
  <si>
    <t>WYT-Y2D.2</t>
    <phoneticPr fontId="2" type="noConversion"/>
  </si>
  <si>
    <t>ZZY1506005</t>
    <phoneticPr fontId="2" type="noConversion"/>
  </si>
  <si>
    <t>WYT-Y2D-7</t>
    <phoneticPr fontId="2" type="noConversion"/>
  </si>
  <si>
    <t>TWB轴承</t>
    <phoneticPr fontId="2" type="noConversion"/>
  </si>
  <si>
    <t>24028CA/W33SPM</t>
    <phoneticPr fontId="2" type="noConversion"/>
  </si>
  <si>
    <t>6318-2Z/R1</t>
    <phoneticPr fontId="2" type="noConversion"/>
  </si>
  <si>
    <t>03980</t>
  </si>
  <si>
    <t>广州永日</t>
    <phoneticPr fontId="3" type="noConversion"/>
  </si>
  <si>
    <t>Y2.5B3-H</t>
    <phoneticPr fontId="3" type="noConversion"/>
  </si>
  <si>
    <t>AWW</t>
    <phoneticPr fontId="3" type="noConversion"/>
  </si>
  <si>
    <t>AC220V</t>
    <phoneticPr fontId="3" type="noConversion"/>
  </si>
  <si>
    <t>410*6*10*16-3C</t>
    <phoneticPr fontId="3" type="noConversion"/>
  </si>
  <si>
    <r>
      <t>ZZY150600</t>
    </r>
    <r>
      <rPr>
        <sz val="10"/>
        <color indexed="8"/>
        <rFont val="宋体"/>
        <family val="3"/>
        <charset val="134"/>
      </rPr>
      <t>6</t>
    </r>
    <phoneticPr fontId="2" type="noConversion"/>
  </si>
  <si>
    <t>TJ275150420-2#</t>
    <phoneticPr fontId="2" type="noConversion"/>
  </si>
  <si>
    <t xml:space="preserve">OT45D60V1.0 </t>
    <phoneticPr fontId="2" type="noConversion"/>
  </si>
  <si>
    <t>永磁</t>
    <phoneticPr fontId="2" type="noConversion"/>
  </si>
  <si>
    <t>TJ275ZZY1506007</t>
    <phoneticPr fontId="2" type="noConversion"/>
  </si>
  <si>
    <t>TJ275150420-1#</t>
    <phoneticPr fontId="2" type="noConversion"/>
  </si>
  <si>
    <t>TJ275ZZY1506008</t>
    <phoneticPr fontId="2" type="noConversion"/>
  </si>
  <si>
    <t>03999</t>
  </si>
  <si>
    <t>松日电梯</t>
  </si>
  <si>
    <r>
      <t>ZZY150600</t>
    </r>
    <r>
      <rPr>
        <sz val="10"/>
        <color indexed="8"/>
        <rFont val="宋体"/>
        <family val="3"/>
        <charset val="134"/>
      </rPr>
      <t>9</t>
    </r>
    <phoneticPr fontId="2" type="noConversion"/>
  </si>
  <si>
    <t>04340</t>
  </si>
  <si>
    <t>CNN</t>
    <phoneticPr fontId="3" type="noConversion"/>
  </si>
  <si>
    <t>DC200V</t>
    <phoneticPr fontId="2" type="noConversion"/>
  </si>
  <si>
    <t>04029/04030</t>
    <phoneticPr fontId="2" type="noConversion"/>
  </si>
  <si>
    <r>
      <t>ZZY1506010</t>
    </r>
    <r>
      <rPr>
        <sz val="10"/>
        <color indexed="8"/>
        <rFont val="宋体"/>
        <family val="3"/>
        <charset val="134"/>
      </rPr>
      <t/>
    </r>
  </si>
  <si>
    <r>
      <t>ZZY1506011</t>
    </r>
    <r>
      <rPr>
        <sz val="10"/>
        <color indexed="8"/>
        <rFont val="宋体"/>
        <family val="3"/>
        <charset val="134"/>
      </rPr>
      <t/>
    </r>
  </si>
  <si>
    <t>SDZ-H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</si>
  <si>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</si>
  <si>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</si>
  <si>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</si>
  <si>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BZXD15060012</t>
    <phoneticPr fontId="17" type="noConversion"/>
  </si>
  <si>
    <t>ZZS1506094-1</t>
    <phoneticPr fontId="2" type="noConversion"/>
  </si>
  <si>
    <t>ZZS1506095-1</t>
    <phoneticPr fontId="2" type="noConversion"/>
  </si>
  <si>
    <t>ZZT1506096-1</t>
    <phoneticPr fontId="2" type="noConversion"/>
  </si>
  <si>
    <t>ZZT1506097-1</t>
    <phoneticPr fontId="2" type="noConversion"/>
  </si>
  <si>
    <t>ZZU1506098-1</t>
    <phoneticPr fontId="2" type="noConversion"/>
  </si>
  <si>
    <t>ZZU1506099-1</t>
    <phoneticPr fontId="2" type="noConversion"/>
  </si>
  <si>
    <t>SCZ-H</t>
    <phoneticPr fontId="2" type="noConversion"/>
  </si>
  <si>
    <t>SDZ-H</t>
    <phoneticPr fontId="2" type="noConversion"/>
  </si>
  <si>
    <t>SDZ-N</t>
    <phoneticPr fontId="2" type="noConversion"/>
  </si>
  <si>
    <t>TBM-H</t>
    <phoneticPr fontId="2" type="noConversion"/>
  </si>
  <si>
    <t>TAAZ-H</t>
    <phoneticPr fontId="2" type="noConversion"/>
  </si>
  <si>
    <t>TABZ-H</t>
    <phoneticPr fontId="2" type="noConversion"/>
  </si>
  <si>
    <t>TACZ-H</t>
    <phoneticPr fontId="2" type="noConversion"/>
  </si>
  <si>
    <t>TADZ-H</t>
    <phoneticPr fontId="2" type="noConversion"/>
  </si>
  <si>
    <t>S1.75DZ-N</t>
    <phoneticPr fontId="2" type="noConversion"/>
  </si>
  <si>
    <t>N</t>
  </si>
  <si>
    <t>ZZS1506100-1</t>
    <phoneticPr fontId="2" type="noConversion"/>
  </si>
  <si>
    <t>ZZS1506101-1</t>
    <phoneticPr fontId="2" type="noConversion"/>
  </si>
  <si>
    <t>ZZS1506102-1</t>
    <phoneticPr fontId="2" type="noConversion"/>
  </si>
  <si>
    <t>ZZS1506101-2</t>
    <phoneticPr fontId="2" type="noConversion"/>
  </si>
  <si>
    <t>S1.6DLZ-H</t>
  </si>
  <si>
    <t>SDLZ-H</t>
    <phoneticPr fontId="2" type="noConversion"/>
  </si>
  <si>
    <t>SCZ-H</t>
    <phoneticPr fontId="2" type="noConversion"/>
  </si>
  <si>
    <t>TBM-H</t>
    <phoneticPr fontId="2" type="noConversion"/>
  </si>
  <si>
    <t>TACZ-H</t>
    <phoneticPr fontId="2" type="noConversion"/>
  </si>
  <si>
    <t>UFSZ-H</t>
    <phoneticPr fontId="2" type="noConversion"/>
  </si>
  <si>
    <t>ZZT1506103-1</t>
  </si>
  <si>
    <t>ZZT1506104-1</t>
  </si>
  <si>
    <t>ZZT1506105-1</t>
  </si>
  <si>
    <t>ZZT1506106-1</t>
  </si>
  <si>
    <t>ZZT1506107-1</t>
  </si>
  <si>
    <t>ZZT1506108-1</t>
  </si>
  <si>
    <t>ZZT1506109-1</t>
    <phoneticPr fontId="2" type="noConversion"/>
  </si>
  <si>
    <t>ZZS1506109-1</t>
    <phoneticPr fontId="2" type="noConversion"/>
  </si>
  <si>
    <t>ZZS1506110-1</t>
    <phoneticPr fontId="2" type="noConversion"/>
  </si>
  <si>
    <t>ZZT1506111-1</t>
    <phoneticPr fontId="2" type="noConversion"/>
  </si>
  <si>
    <t>ZZT1506112-1</t>
    <phoneticPr fontId="2" type="noConversion"/>
  </si>
  <si>
    <t>ZZT1506113-1</t>
    <phoneticPr fontId="2" type="noConversion"/>
  </si>
  <si>
    <t>ZZU1506114-1</t>
    <phoneticPr fontId="2" type="noConversion"/>
  </si>
  <si>
    <t>BZXD15060013</t>
    <phoneticPr fontId="17" type="noConversion"/>
  </si>
  <si>
    <r>
      <t>ZZY1506012</t>
    </r>
    <r>
      <rPr>
        <sz val="10"/>
        <color indexed="8"/>
        <rFont val="宋体"/>
        <family val="3"/>
        <charset val="134"/>
      </rPr>
      <t/>
    </r>
  </si>
  <si>
    <t>QSER002648</t>
  </si>
  <si>
    <t>Y转子组件</t>
  </si>
  <si>
    <t>WYT-Y1C.2B</t>
  </si>
  <si>
    <t>SBZ-H</t>
    <phoneticPr fontId="2" type="noConversion"/>
  </si>
  <si>
    <t>SCZ-H</t>
    <phoneticPr fontId="2" type="noConversion"/>
  </si>
  <si>
    <t>SDZ-H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</si>
  <si>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</si>
  <si>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</si>
  <si>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</si>
  <si>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</si>
  <si>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</si>
  <si>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ZZS1506115-1</t>
    <phoneticPr fontId="2" type="noConversion"/>
  </si>
  <si>
    <t>ZZS1506116-1</t>
    <phoneticPr fontId="2" type="noConversion"/>
  </si>
  <si>
    <t>ZZS1506117-1</t>
    <phoneticPr fontId="2" type="noConversion"/>
  </si>
  <si>
    <t>ZZT1506119-1</t>
    <phoneticPr fontId="2" type="noConversion"/>
  </si>
  <si>
    <t>ZZT1506120-1</t>
    <phoneticPr fontId="2" type="noConversion"/>
  </si>
  <si>
    <t>ZZT1506121-1</t>
    <phoneticPr fontId="2" type="noConversion"/>
  </si>
  <si>
    <t>ZZU1506123-1</t>
    <phoneticPr fontId="2" type="noConversion"/>
  </si>
  <si>
    <t>ZZU1506124-1</t>
    <phoneticPr fontId="2" type="noConversion"/>
  </si>
  <si>
    <t>ZZU1506125-1</t>
    <phoneticPr fontId="2" type="noConversion"/>
  </si>
  <si>
    <t>ZZU1506126-1</t>
    <phoneticPr fontId="2" type="noConversion"/>
  </si>
  <si>
    <t>BZXD15060014</t>
    <phoneticPr fontId="17" type="noConversion"/>
  </si>
  <si>
    <t>BZXD15060015</t>
    <phoneticPr fontId="17" type="noConversion"/>
  </si>
  <si>
    <t>SBZ-H</t>
    <phoneticPr fontId="2" type="noConversion"/>
  </si>
  <si>
    <t>SDZ-H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</si>
  <si>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</si>
  <si>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</si>
  <si>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</si>
  <si>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ZZS1506127-1</t>
    <phoneticPr fontId="2" type="noConversion"/>
  </si>
  <si>
    <t>ZZS1506128-1</t>
    <phoneticPr fontId="2" type="noConversion"/>
  </si>
  <si>
    <t>ZZS1506129-1</t>
    <phoneticPr fontId="2" type="noConversion"/>
  </si>
  <si>
    <t>ZZT1506130-1</t>
    <phoneticPr fontId="2" type="noConversion"/>
  </si>
  <si>
    <t>ZZT1506131-1</t>
    <phoneticPr fontId="2" type="noConversion"/>
  </si>
  <si>
    <t>ZZT1506132-1</t>
    <phoneticPr fontId="2" type="noConversion"/>
  </si>
  <si>
    <t>ZZU1506133-1</t>
    <phoneticPr fontId="2" type="noConversion"/>
  </si>
  <si>
    <t>ZZU1506134-1</t>
    <phoneticPr fontId="2" type="noConversion"/>
  </si>
  <si>
    <t>ZZU1506135-1</t>
    <phoneticPr fontId="2" type="noConversion"/>
  </si>
  <si>
    <t>BZXD15060016</t>
    <phoneticPr fontId="17" type="noConversion"/>
  </si>
  <si>
    <t>ZZS1506118-1</t>
    <phoneticPr fontId="2" type="noConversion"/>
  </si>
  <si>
    <t>ZZT1506122-1</t>
    <phoneticPr fontId="2" type="noConversion"/>
  </si>
  <si>
    <r>
      <t>ZZY1506013</t>
    </r>
    <r>
      <rPr>
        <sz val="10"/>
        <color indexed="8"/>
        <rFont val="宋体"/>
        <family val="3"/>
        <charset val="134"/>
      </rPr>
      <t/>
    </r>
  </si>
  <si>
    <t>04535</t>
  </si>
  <si>
    <t>上海艾默生</t>
    <phoneticPr fontId="2" type="noConversion"/>
  </si>
  <si>
    <r>
      <t>Y4.0F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-H</t>
    </r>
    <phoneticPr fontId="2" type="noConversion"/>
  </si>
  <si>
    <t>EWW</t>
    <phoneticPr fontId="2" type="noConversion"/>
  </si>
  <si>
    <t>DC110V</t>
    <phoneticPr fontId="2" type="noConversion"/>
  </si>
  <si>
    <t>480*12*12*15-3F(C)</t>
    <phoneticPr fontId="2" type="noConversion"/>
  </si>
  <si>
    <t>S1.75CZ-N</t>
  </si>
  <si>
    <t>SCZ-N</t>
    <phoneticPr fontId="2" type="noConversion"/>
  </si>
  <si>
    <t>SCZ-H</t>
    <phoneticPr fontId="2" type="noConversion"/>
  </si>
  <si>
    <t>TACZ-H</t>
    <phoneticPr fontId="2" type="noConversion"/>
  </si>
  <si>
    <t>UDSZ-H</t>
    <phoneticPr fontId="2" type="noConversion"/>
  </si>
  <si>
    <t>UESZ-H</t>
    <phoneticPr fontId="2" type="noConversion"/>
  </si>
  <si>
    <t>ZZS1506136-1</t>
    <phoneticPr fontId="2" type="noConversion"/>
  </si>
  <si>
    <t>ZZS1506137-1</t>
    <phoneticPr fontId="2" type="noConversion"/>
  </si>
  <si>
    <t>ZZU1506140-1</t>
    <phoneticPr fontId="2" type="noConversion"/>
  </si>
  <si>
    <t>ZZU1506141-1</t>
    <phoneticPr fontId="2" type="noConversion"/>
  </si>
  <si>
    <t>ZZU1506139-1</t>
    <phoneticPr fontId="2" type="noConversion"/>
  </si>
  <si>
    <t>ZZT1506138-1</t>
    <phoneticPr fontId="2" type="noConversion"/>
  </si>
  <si>
    <t>U2.0DS-H</t>
  </si>
  <si>
    <t>S2.0EZ-H</t>
  </si>
  <si>
    <t>ZZS1506142-1</t>
    <phoneticPr fontId="2" type="noConversion"/>
  </si>
  <si>
    <t>SBZ-H</t>
    <phoneticPr fontId="2" type="noConversion"/>
  </si>
  <si>
    <t>ZZS1506143-1</t>
    <phoneticPr fontId="2" type="noConversion"/>
  </si>
  <si>
    <t>SCZ-H</t>
    <phoneticPr fontId="2" type="noConversion"/>
  </si>
  <si>
    <t>ZZS1506144-1</t>
    <phoneticPr fontId="2" type="noConversion"/>
  </si>
  <si>
    <t>ZZS1506145-1</t>
    <phoneticPr fontId="2" type="noConversion"/>
  </si>
  <si>
    <t>SDZ-H</t>
    <phoneticPr fontId="2" type="noConversion"/>
  </si>
  <si>
    <t>ZZS1506146-1</t>
    <phoneticPr fontId="2" type="noConversion"/>
  </si>
  <si>
    <t>SEZ-H</t>
    <phoneticPr fontId="2" type="noConversion"/>
  </si>
  <si>
    <t>ZZT1506147-1</t>
    <phoneticPr fontId="2" type="noConversion"/>
  </si>
  <si>
    <t>TACZ-H</t>
    <phoneticPr fontId="2" type="noConversion"/>
  </si>
  <si>
    <t>ZZU1506148-1</t>
    <phoneticPr fontId="2" type="noConversion"/>
  </si>
  <si>
    <t>UDSZ-H</t>
    <phoneticPr fontId="2" type="noConversion"/>
  </si>
  <si>
    <t>BZXD15060017</t>
    <phoneticPr fontId="17" type="noConversion"/>
  </si>
  <si>
    <t>S1.0AZ-H</t>
  </si>
  <si>
    <t>SAZ-H</t>
    <phoneticPr fontId="2" type="noConversion"/>
  </si>
  <si>
    <t>SCZ-H</t>
    <phoneticPr fontId="2" type="noConversion"/>
  </si>
  <si>
    <t>SDLZ-H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</si>
  <si>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</si>
  <si>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</si>
  <si>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</si>
  <si>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</si>
  <si>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ZZU1506149-1</t>
    <phoneticPr fontId="2" type="noConversion"/>
  </si>
  <si>
    <t>ZZS1506150-1</t>
    <phoneticPr fontId="2" type="noConversion"/>
  </si>
  <si>
    <t>ZZS1506151-1</t>
    <phoneticPr fontId="2" type="noConversion"/>
  </si>
  <si>
    <t>ZZS1506152-1</t>
    <phoneticPr fontId="2" type="noConversion"/>
  </si>
  <si>
    <t>ZZT1506153-1</t>
    <phoneticPr fontId="2" type="noConversion"/>
  </si>
  <si>
    <t>ZZT1506154-1</t>
    <phoneticPr fontId="2" type="noConversion"/>
  </si>
  <si>
    <t>ZZT1506155-1</t>
    <phoneticPr fontId="2" type="noConversion"/>
  </si>
  <si>
    <t>ZZU1506156-1</t>
    <phoneticPr fontId="2" type="noConversion"/>
  </si>
  <si>
    <t>BZXD15060018</t>
    <phoneticPr fontId="17" type="noConversion"/>
  </si>
  <si>
    <t>U2.5FSZ-H</t>
  </si>
  <si>
    <t>SCZ-H</t>
    <phoneticPr fontId="2" type="noConversion"/>
  </si>
  <si>
    <t>SDZ-H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</si>
  <si>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</si>
  <si>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</si>
  <si>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</si>
  <si>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</si>
  <si>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ZZU1506157-1</t>
    <phoneticPr fontId="2" type="noConversion"/>
  </si>
  <si>
    <t>ZZS1506155-1</t>
    <phoneticPr fontId="2" type="noConversion"/>
  </si>
  <si>
    <t>ZZS1506156-1</t>
    <phoneticPr fontId="2" type="noConversion"/>
  </si>
  <si>
    <t>ZZS1506157-1</t>
    <phoneticPr fontId="2" type="noConversion"/>
  </si>
  <si>
    <t>ZZT1506158-1</t>
    <phoneticPr fontId="2" type="noConversion"/>
  </si>
  <si>
    <t>ZZU1506159-1</t>
    <phoneticPr fontId="2" type="noConversion"/>
  </si>
  <si>
    <t>ZZU1506160-1</t>
    <phoneticPr fontId="2" type="noConversion"/>
  </si>
  <si>
    <t>ZZU1506161-1</t>
    <phoneticPr fontId="2" type="noConversion"/>
  </si>
  <si>
    <t>SCZ-H</t>
    <phoneticPr fontId="2" type="noConversion"/>
  </si>
  <si>
    <t>TACZ-H</t>
    <phoneticPr fontId="2" type="noConversion"/>
  </si>
  <si>
    <t>TADZ-H</t>
    <phoneticPr fontId="2" type="noConversion"/>
  </si>
  <si>
    <t>UESZ-H</t>
    <phoneticPr fontId="2" type="noConversion"/>
  </si>
  <si>
    <t>ZZS1506162-1</t>
    <phoneticPr fontId="2" type="noConversion"/>
  </si>
  <si>
    <t>ZZT1506163-1</t>
    <phoneticPr fontId="2" type="noConversion"/>
  </si>
  <si>
    <t>ZZT1506164-1</t>
    <phoneticPr fontId="2" type="noConversion"/>
  </si>
  <si>
    <t>ZZT1506165-1</t>
    <phoneticPr fontId="2" type="noConversion"/>
  </si>
  <si>
    <t>ZZU1506166-1</t>
    <phoneticPr fontId="2" type="noConversion"/>
  </si>
  <si>
    <t>ZZU1506167-1</t>
    <phoneticPr fontId="2" type="noConversion"/>
  </si>
  <si>
    <t>东莞快意</t>
    <phoneticPr fontId="2" type="noConversion"/>
  </si>
  <si>
    <t>Y3.0C2-H</t>
    <phoneticPr fontId="2" type="noConversion"/>
  </si>
  <si>
    <t>ENN</t>
    <phoneticPr fontId="2" type="noConversion"/>
  </si>
  <si>
    <t>DC200V</t>
    <phoneticPr fontId="2" type="noConversion"/>
  </si>
  <si>
    <t>480*12*10*14-3F（F）</t>
    <phoneticPr fontId="2" type="noConversion"/>
  </si>
  <si>
    <t>04029/04030</t>
    <phoneticPr fontId="2" type="noConversion"/>
  </si>
  <si>
    <r>
      <t>ZZY1506014</t>
    </r>
    <r>
      <rPr>
        <sz val="10"/>
        <color indexed="8"/>
        <rFont val="宋体"/>
        <family val="3"/>
        <charset val="134"/>
      </rPr>
      <t/>
    </r>
  </si>
  <si>
    <r>
      <t>ZZY1506015</t>
    </r>
    <r>
      <rPr>
        <sz val="10"/>
        <color indexed="8"/>
        <rFont val="宋体"/>
        <family val="3"/>
        <charset val="134"/>
      </rPr>
      <t/>
    </r>
  </si>
  <si>
    <t>BZXD15060019</t>
    <phoneticPr fontId="17" type="noConversion"/>
  </si>
  <si>
    <t>BZXD15060020</t>
    <phoneticPr fontId="17" type="noConversion"/>
  </si>
  <si>
    <t>BZXD15060021</t>
    <phoneticPr fontId="17" type="noConversion"/>
  </si>
  <si>
    <t>04732</t>
    <phoneticPr fontId="7" type="noConversion"/>
  </si>
  <si>
    <t>沈阳三洋</t>
    <phoneticPr fontId="2" type="noConversion"/>
  </si>
  <si>
    <t>Y1.75D3-H</t>
    <phoneticPr fontId="2" type="noConversion"/>
  </si>
  <si>
    <t>AWW</t>
    <phoneticPr fontId="7" type="noConversion"/>
  </si>
  <si>
    <t>AC220V</t>
    <phoneticPr fontId="2" type="noConversion"/>
  </si>
  <si>
    <t>410*8*10*16-3C</t>
    <phoneticPr fontId="7" type="noConversion"/>
  </si>
  <si>
    <t>TA1.75CZ-H</t>
    <phoneticPr fontId="2" type="noConversion"/>
  </si>
  <si>
    <t>S1.0BZ-N</t>
  </si>
  <si>
    <t>TA1.0A-H</t>
  </si>
  <si>
    <t>SBZ-N</t>
    <phoneticPr fontId="2" type="noConversion"/>
  </si>
  <si>
    <t>SDZ-H</t>
    <phoneticPr fontId="2" type="noConversion"/>
  </si>
  <si>
    <t>SDLZ-H</t>
    <phoneticPr fontId="2" type="noConversion"/>
  </si>
  <si>
    <t>TBM-H</t>
    <phoneticPr fontId="2" type="noConversion"/>
  </si>
  <si>
    <t>TAA-H</t>
    <phoneticPr fontId="2" type="noConversion"/>
  </si>
  <si>
    <t>TACZ-H</t>
    <phoneticPr fontId="2" type="noConversion"/>
  </si>
  <si>
    <t>UESZ-H</t>
    <phoneticPr fontId="2" type="noConversion"/>
  </si>
  <si>
    <t>6.07.XJZTAAH</t>
  </si>
  <si>
    <t>TJ279ZZT1506168-1</t>
    <phoneticPr fontId="2" type="noConversion"/>
  </si>
  <si>
    <t>ZZS1506169-1</t>
    <phoneticPr fontId="2" type="noConversion"/>
  </si>
  <si>
    <t>ZZS1506170-1</t>
    <phoneticPr fontId="2" type="noConversion"/>
  </si>
  <si>
    <t>ZZS1506171-1</t>
    <phoneticPr fontId="2" type="noConversion"/>
  </si>
  <si>
    <t>ZZS1506172-1</t>
    <phoneticPr fontId="2" type="noConversion"/>
  </si>
  <si>
    <t>ZZT1506173-1</t>
    <phoneticPr fontId="2" type="noConversion"/>
  </si>
  <si>
    <t>ZZT1506174-1</t>
    <phoneticPr fontId="2" type="noConversion"/>
  </si>
  <si>
    <t>ZZT1506175-1</t>
    <phoneticPr fontId="2" type="noConversion"/>
  </si>
  <si>
    <t>ZZU1506176-1</t>
    <phoneticPr fontId="2" type="noConversion"/>
  </si>
  <si>
    <t>BZXD15060022</t>
    <phoneticPr fontId="17" type="noConversion"/>
  </si>
  <si>
    <t xml:space="preserve">  S1.75BZ-H  </t>
  </si>
  <si>
    <t>S1.5EZ-H</t>
  </si>
  <si>
    <t>TA1.0BLZ-H</t>
  </si>
  <si>
    <t>SDZ-H</t>
    <phoneticPr fontId="2" type="noConversion"/>
  </si>
  <si>
    <t>SEZ-H</t>
    <phoneticPr fontId="2" type="noConversion"/>
  </si>
  <si>
    <t>TABZ-H</t>
    <phoneticPr fontId="2" type="noConversion"/>
  </si>
  <si>
    <t>TABLZ-H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</si>
  <si>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</si>
  <si>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</si>
  <si>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</si>
  <si>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</si>
  <si>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r>
      <t>SBZ-</t>
    </r>
    <r>
      <rPr>
        <sz val="10"/>
        <rFont val="Arial"/>
        <family val="2"/>
      </rPr>
      <t>H</t>
    </r>
    <phoneticPr fontId="2" type="noConversion"/>
  </si>
  <si>
    <t>ZZS1506177-1</t>
    <phoneticPr fontId="2" type="noConversion"/>
  </si>
  <si>
    <t>ZZS1506178-1</t>
    <phoneticPr fontId="2" type="noConversion"/>
  </si>
  <si>
    <t>ZZS1506179-1</t>
    <phoneticPr fontId="2" type="noConversion"/>
  </si>
  <si>
    <t>ZZS1506180-1</t>
    <phoneticPr fontId="2" type="noConversion"/>
  </si>
  <si>
    <t>ZZS1506181-1</t>
    <phoneticPr fontId="2" type="noConversion"/>
  </si>
  <si>
    <t>ZZT1506182-1</t>
    <phoneticPr fontId="2" type="noConversion"/>
  </si>
  <si>
    <t>ZZT1506183-1</t>
    <phoneticPr fontId="2" type="noConversion"/>
  </si>
  <si>
    <t>ZZT1506184-1</t>
    <phoneticPr fontId="2" type="noConversion"/>
  </si>
  <si>
    <t>ZZT1506185-1</t>
    <phoneticPr fontId="2" type="noConversion"/>
  </si>
  <si>
    <t>ZZT1506186-1</t>
    <phoneticPr fontId="2" type="noConversion"/>
  </si>
  <si>
    <t>ZZT1506187-1</t>
    <phoneticPr fontId="2" type="noConversion"/>
  </si>
  <si>
    <t>ZZU1506188-1</t>
    <phoneticPr fontId="2" type="noConversion"/>
  </si>
  <si>
    <t>ZZU1506189-1</t>
    <phoneticPr fontId="2" type="noConversion"/>
  </si>
  <si>
    <t>ZZU1506190-1</t>
    <phoneticPr fontId="2" type="noConversion"/>
  </si>
  <si>
    <t>UFSZ-H</t>
    <phoneticPr fontId="2" type="noConversion"/>
  </si>
  <si>
    <t>BZXD15070001</t>
    <phoneticPr fontId="17" type="noConversion"/>
  </si>
  <si>
    <t>TA1.5D-H</t>
  </si>
  <si>
    <t>TA2.0DZ(S)-H</t>
  </si>
  <si>
    <t>TACZ-H</t>
    <phoneticPr fontId="2" type="noConversion"/>
  </si>
  <si>
    <t>TADZ-H</t>
    <phoneticPr fontId="2" type="noConversion"/>
  </si>
  <si>
    <t>TAD-H</t>
    <phoneticPr fontId="2" type="noConversion"/>
  </si>
  <si>
    <t>TAEZ-H</t>
    <phoneticPr fontId="2" type="noConversion"/>
  </si>
  <si>
    <t>UeSZ-H</t>
    <phoneticPr fontId="2" type="noConversion"/>
  </si>
  <si>
    <t>ZZT1506191-1</t>
    <phoneticPr fontId="2" type="noConversion"/>
  </si>
  <si>
    <t>ZZT1506192-1</t>
    <phoneticPr fontId="2" type="noConversion"/>
  </si>
  <si>
    <t>ZZT1506193-1</t>
    <phoneticPr fontId="2" type="noConversion"/>
  </si>
  <si>
    <t>ZZT1506194-1</t>
    <phoneticPr fontId="2" type="noConversion"/>
  </si>
  <si>
    <t>ZZT1506195-1</t>
    <phoneticPr fontId="2" type="noConversion"/>
  </si>
  <si>
    <t>ZZT1506196-1</t>
    <phoneticPr fontId="2" type="noConversion"/>
  </si>
  <si>
    <t>ZZU1506197-1</t>
    <phoneticPr fontId="2" type="noConversion"/>
  </si>
  <si>
    <t>04730</t>
  </si>
  <si>
    <t>沈阳三洋</t>
    <phoneticPr fontId="457" type="noConversion"/>
  </si>
  <si>
    <t>Y1.0D3-H</t>
    <phoneticPr fontId="457" type="noConversion"/>
  </si>
  <si>
    <t>AWW</t>
    <phoneticPr fontId="458" type="noConversion"/>
  </si>
  <si>
    <t>Y1.75D3-H</t>
    <phoneticPr fontId="457" type="noConversion"/>
  </si>
  <si>
    <t>ZZY1507001</t>
    <phoneticPr fontId="2" type="noConversion"/>
  </si>
  <si>
    <t>ZZY1507002</t>
  </si>
  <si>
    <t>AC220V</t>
    <phoneticPr fontId="457" type="noConversion"/>
  </si>
  <si>
    <t>410*8*10*16-3C</t>
    <phoneticPr fontId="458" type="noConversion"/>
  </si>
  <si>
    <t>04731</t>
    <phoneticPr fontId="2" type="noConversion"/>
  </si>
  <si>
    <t>ZZS1507001-1</t>
    <phoneticPr fontId="2" type="noConversion"/>
  </si>
  <si>
    <t>ZZS1507002-1</t>
    <phoneticPr fontId="2" type="noConversion"/>
  </si>
  <si>
    <t>ZZT1507003-1</t>
    <phoneticPr fontId="2" type="noConversion"/>
  </si>
  <si>
    <t>ZZT1507004-1</t>
    <phoneticPr fontId="2" type="noConversion"/>
  </si>
  <si>
    <t>ZZT1507005-1</t>
    <phoneticPr fontId="2" type="noConversion"/>
  </si>
  <si>
    <t>ZZU1507006-1</t>
    <phoneticPr fontId="2" type="noConversion"/>
  </si>
  <si>
    <t>SDZ-H</t>
    <phoneticPr fontId="2" type="noConversion"/>
  </si>
  <si>
    <t>TACZ-H</t>
    <phoneticPr fontId="2" type="noConversion"/>
  </si>
  <si>
    <t>UESZ-H</t>
    <phoneticPr fontId="2" type="noConversion"/>
  </si>
  <si>
    <t>TADZ-H</t>
    <phoneticPr fontId="2" type="noConversion"/>
  </si>
  <si>
    <t>BZXD15070002</t>
    <phoneticPr fontId="17" type="noConversion"/>
  </si>
  <si>
    <t>BZXD15070003</t>
    <phoneticPr fontId="17" type="noConversion"/>
  </si>
  <si>
    <t>ZZY1507003</t>
  </si>
  <si>
    <t>TA1.0CT-H</t>
  </si>
  <si>
    <t>SDZ-H</t>
    <phoneticPr fontId="2" type="noConversion"/>
  </si>
  <si>
    <t>SDLZ-H</t>
    <phoneticPr fontId="2" type="noConversion"/>
  </si>
  <si>
    <t>TAM-H</t>
    <phoneticPr fontId="2" type="noConversion"/>
  </si>
  <si>
    <t>TACT-H</t>
    <phoneticPr fontId="2" type="noConversion"/>
  </si>
  <si>
    <t>TACZ-H</t>
    <phoneticPr fontId="2" type="noConversion"/>
  </si>
  <si>
    <t>TADZ-H</t>
    <phoneticPr fontId="2" type="noConversion"/>
  </si>
  <si>
    <t>UDSZ-H</t>
    <phoneticPr fontId="2" type="noConversion"/>
  </si>
  <si>
    <t>UESZ-H</t>
    <phoneticPr fontId="2" type="noConversion"/>
  </si>
  <si>
    <t>UFSZ-H</t>
    <phoneticPr fontId="2" type="noConversion"/>
  </si>
  <si>
    <t>ZZS1507007-1</t>
    <phoneticPr fontId="2" type="noConversion"/>
  </si>
  <si>
    <t>ZZS1507008-1</t>
    <phoneticPr fontId="2" type="noConversion"/>
  </si>
  <si>
    <t>BZXD15070004</t>
    <phoneticPr fontId="17" type="noConversion"/>
  </si>
  <si>
    <t>ZZT1507009-1</t>
  </si>
  <si>
    <t>ZZT1507010-1</t>
  </si>
  <si>
    <t>ZZT1507011-1</t>
  </si>
  <si>
    <t>ZZT1507012-1</t>
  </si>
  <si>
    <t>ZZU1507013-1</t>
  </si>
  <si>
    <t>ZZU1507014-1</t>
  </si>
  <si>
    <t>QSER002794-2</t>
  </si>
  <si>
    <t>Y转子组件（L=180）E2</t>
  </si>
  <si>
    <t>前内压盖</t>
  </si>
  <si>
    <t>TWB轴承</t>
  </si>
  <si>
    <t>WYT-Y2D.2</t>
  </si>
  <si>
    <t>WYT-Y2D-7</t>
  </si>
  <si>
    <t>24028CA/W33SPM</t>
  </si>
  <si>
    <t>6318-2Z/R1</t>
  </si>
  <si>
    <t>S1.5DZ-N</t>
  </si>
  <si>
    <t>TA2.0CZ-H</t>
  </si>
  <si>
    <t>U2.0FSZ-H</t>
  </si>
  <si>
    <t>SDZ-H</t>
    <phoneticPr fontId="2" type="noConversion"/>
  </si>
  <si>
    <t>SDZ-N</t>
    <phoneticPr fontId="2" type="noConversion"/>
  </si>
  <si>
    <t>TBM-H</t>
    <phoneticPr fontId="2" type="noConversion"/>
  </si>
  <si>
    <t>TACZ-H</t>
    <phoneticPr fontId="2" type="noConversion"/>
  </si>
  <si>
    <t>TADZ-H</t>
    <phoneticPr fontId="2" type="noConversion"/>
  </si>
  <si>
    <t>UFSZ-H</t>
    <phoneticPr fontId="2" type="noConversion"/>
  </si>
  <si>
    <t>ZZU1507015-1</t>
    <phoneticPr fontId="2" type="noConversion"/>
  </si>
  <si>
    <t>ZZS1507016-1</t>
    <phoneticPr fontId="2" type="noConversion"/>
  </si>
  <si>
    <t>ZZS1507017-1</t>
    <phoneticPr fontId="2" type="noConversion"/>
  </si>
  <si>
    <t>ZZS1507018-1</t>
    <phoneticPr fontId="2" type="noConversion"/>
  </si>
  <si>
    <t>ZZT1507019-1</t>
    <phoneticPr fontId="2" type="noConversion"/>
  </si>
  <si>
    <t>ZZT1507020-1</t>
    <phoneticPr fontId="2" type="noConversion"/>
  </si>
  <si>
    <t>ZZT1507021-1</t>
    <phoneticPr fontId="2" type="noConversion"/>
  </si>
  <si>
    <t>ZZT1507022-1</t>
    <phoneticPr fontId="2" type="noConversion"/>
  </si>
  <si>
    <t>ZZU1507023-1</t>
    <phoneticPr fontId="2" type="noConversion"/>
  </si>
  <si>
    <t>BZXD15070005</t>
    <phoneticPr fontId="17" type="noConversion"/>
  </si>
  <si>
    <t>ZZY1507004</t>
  </si>
  <si>
    <t>04938</t>
  </si>
  <si>
    <t>S1.0D-H</t>
  </si>
  <si>
    <t>TA1.6B</t>
  </si>
  <si>
    <t>TA1.0B-H</t>
  </si>
  <si>
    <t>TA1.0C-H</t>
  </si>
  <si>
    <t>TA1.75D(S)-H</t>
  </si>
  <si>
    <t>TA1.0DL-H</t>
  </si>
  <si>
    <t>TA3.2E</t>
  </si>
  <si>
    <t>TA8.0E</t>
  </si>
  <si>
    <t>U1.75DS-H</t>
  </si>
  <si>
    <t>SD-H</t>
  </si>
  <si>
    <t>SD-H</t>
    <phoneticPr fontId="2" type="noConversion"/>
  </si>
  <si>
    <t>TAB-H</t>
  </si>
  <si>
    <t>TAB-H</t>
    <phoneticPr fontId="2" type="noConversion"/>
  </si>
  <si>
    <t>TAC-H</t>
  </si>
  <si>
    <t>TAC-H</t>
    <phoneticPr fontId="2" type="noConversion"/>
  </si>
  <si>
    <t>TADL-H</t>
  </si>
  <si>
    <t>TAD-H</t>
  </si>
  <si>
    <t>TAD-H</t>
    <phoneticPr fontId="2" type="noConversion"/>
  </si>
  <si>
    <t>UDS-H</t>
  </si>
  <si>
    <t>UDS-H</t>
    <phoneticPr fontId="2" type="noConversion"/>
  </si>
  <si>
    <r>
      <t>S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AZ</t>
    </r>
    <phoneticPr fontId="2" type="noConversion"/>
  </si>
  <si>
    <t>SA-N</t>
  </si>
  <si>
    <t>SA-H</t>
  </si>
  <si>
    <t>SB-N</t>
  </si>
  <si>
    <t>SB-H</t>
  </si>
  <si>
    <t>SC-N</t>
  </si>
  <si>
    <t>SC-H</t>
  </si>
  <si>
    <t>SCL-N</t>
  </si>
  <si>
    <t>SCL-H</t>
  </si>
  <si>
    <t>SD-N</t>
  </si>
  <si>
    <t>SDL-N</t>
  </si>
  <si>
    <t>SDL-H</t>
  </si>
  <si>
    <t>SE-N</t>
  </si>
  <si>
    <t>SE-H</t>
  </si>
  <si>
    <t>TAA-H</t>
  </si>
  <si>
    <t>TAAL-H</t>
  </si>
  <si>
    <t>TABL-H</t>
  </si>
  <si>
    <t>TAC-N</t>
  </si>
  <si>
    <t>TACL-H</t>
  </si>
  <si>
    <t>TACL-N</t>
  </si>
  <si>
    <t>TAD-N</t>
  </si>
  <si>
    <t>TAE-H</t>
  </si>
  <si>
    <t>UES-H</t>
  </si>
  <si>
    <t>UFS-H</t>
  </si>
  <si>
    <t>S1.0D-H</t>
    <phoneticPr fontId="2" type="noConversion"/>
  </si>
  <si>
    <t>TA1.0C-H</t>
    <phoneticPr fontId="2" type="noConversion"/>
  </si>
  <si>
    <t>TA1.75D(S)-H</t>
    <phoneticPr fontId="2" type="noConversion"/>
  </si>
  <si>
    <t>ZZU1507024-1</t>
    <phoneticPr fontId="2" type="noConversion"/>
  </si>
  <si>
    <t>ZZS1507025-1</t>
    <phoneticPr fontId="2" type="noConversion"/>
  </si>
  <si>
    <t>ZZT1507026-1</t>
    <phoneticPr fontId="2" type="noConversion"/>
  </si>
  <si>
    <t>ZZT1507028-1</t>
    <phoneticPr fontId="2" type="noConversion"/>
  </si>
  <si>
    <t>ZZT1507029-1</t>
    <phoneticPr fontId="2" type="noConversion"/>
  </si>
  <si>
    <t>ZZT1507030-1</t>
    <phoneticPr fontId="2" type="noConversion"/>
  </si>
  <si>
    <t>ZZT1507031-1</t>
    <phoneticPr fontId="2" type="noConversion"/>
  </si>
  <si>
    <t>ZZT1507032-1</t>
    <phoneticPr fontId="2" type="noConversion"/>
  </si>
  <si>
    <t>ZZT1507033-1</t>
    <phoneticPr fontId="2" type="noConversion"/>
  </si>
  <si>
    <t>ZZT1507034-1</t>
    <phoneticPr fontId="2" type="noConversion"/>
  </si>
  <si>
    <t>ZZT1507035-1</t>
    <phoneticPr fontId="2" type="noConversion"/>
  </si>
  <si>
    <t>ZZT1507027-1</t>
    <phoneticPr fontId="2" type="noConversion"/>
  </si>
  <si>
    <t>TADL-H</t>
    <phoneticPr fontId="2" type="noConversion"/>
  </si>
  <si>
    <r>
      <t>TAE</t>
    </r>
    <r>
      <rPr>
        <sz val="10"/>
        <rFont val="Arial"/>
        <family val="2"/>
      </rPr>
      <t>-H</t>
    </r>
    <phoneticPr fontId="2" type="noConversion"/>
  </si>
  <si>
    <r>
      <t>TAB</t>
    </r>
    <r>
      <rPr>
        <sz val="10"/>
        <rFont val="Arial"/>
        <family val="2"/>
      </rPr>
      <t>-H</t>
    </r>
    <phoneticPr fontId="2" type="noConversion"/>
  </si>
  <si>
    <t>S1.0C-H</t>
  </si>
  <si>
    <t>S1.75C-H</t>
  </si>
  <si>
    <t>S1.6D-H</t>
  </si>
  <si>
    <t>S1.75D-H</t>
  </si>
  <si>
    <t>S2.5D-H</t>
  </si>
  <si>
    <t>TA1.75C-H</t>
  </si>
  <si>
    <t>TA1.0D-H</t>
  </si>
  <si>
    <t>U1.0DS-H</t>
  </si>
  <si>
    <t>U1.0ES-H</t>
  </si>
  <si>
    <t>SC-H</t>
    <phoneticPr fontId="2" type="noConversion"/>
  </si>
  <si>
    <t>SD-H</t>
    <phoneticPr fontId="2" type="noConversion"/>
  </si>
  <si>
    <t>TBM-H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</si>
  <si>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</si>
  <si>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</si>
  <si>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</si>
  <si>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</si>
  <si>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S1.0C-H</t>
    <phoneticPr fontId="2" type="noConversion"/>
  </si>
  <si>
    <t>S1.75D-H</t>
    <phoneticPr fontId="2" type="noConversion"/>
  </si>
  <si>
    <t>S2.5D-H</t>
    <phoneticPr fontId="2" type="noConversion"/>
  </si>
  <si>
    <t>TA1.0D-H</t>
    <phoneticPr fontId="2" type="noConversion"/>
  </si>
  <si>
    <t>ZZS1507036-1</t>
    <phoneticPr fontId="2" type="noConversion"/>
  </si>
  <si>
    <t>ZZS1507037-1</t>
    <phoneticPr fontId="2" type="noConversion"/>
  </si>
  <si>
    <t>ZZS1507038-1</t>
    <phoneticPr fontId="2" type="noConversion"/>
  </si>
  <si>
    <t>ZZS1507039-1</t>
    <phoneticPr fontId="2" type="noConversion"/>
  </si>
  <si>
    <t>ZZS1507040-1</t>
    <phoneticPr fontId="2" type="noConversion"/>
  </si>
  <si>
    <t>ZZT1507041-1</t>
    <phoneticPr fontId="2" type="noConversion"/>
  </si>
  <si>
    <t>ZZT1507042-1</t>
    <phoneticPr fontId="2" type="noConversion"/>
  </si>
  <si>
    <t>ZZT1507043-1</t>
    <phoneticPr fontId="2" type="noConversion"/>
  </si>
  <si>
    <t>ZZT1507044-1</t>
    <phoneticPr fontId="2" type="noConversion"/>
  </si>
  <si>
    <t>ZZT1507045-1</t>
    <phoneticPr fontId="2" type="noConversion"/>
  </si>
  <si>
    <t>ZZT1507046-1</t>
    <phoneticPr fontId="2" type="noConversion"/>
  </si>
  <si>
    <t>ZZU1507047-1</t>
    <phoneticPr fontId="2" type="noConversion"/>
  </si>
  <si>
    <t>ZZU1507048-1</t>
    <phoneticPr fontId="2" type="noConversion"/>
  </si>
  <si>
    <t>BZXD15070006</t>
    <phoneticPr fontId="17" type="noConversion"/>
  </si>
  <si>
    <t>BZXD15070007</t>
    <phoneticPr fontId="17" type="noConversion"/>
  </si>
  <si>
    <t>S1.0B-N</t>
  </si>
  <si>
    <t>TA1.0C(S)-H</t>
  </si>
  <si>
    <t>TA1.75C(S)-H</t>
  </si>
  <si>
    <t>TA1.5D(S)-H</t>
  </si>
  <si>
    <t>SB-N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</si>
  <si>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</si>
  <si>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</si>
  <si>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</si>
  <si>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TA1.75C(S)-H</t>
    <phoneticPr fontId="2" type="noConversion"/>
  </si>
  <si>
    <t>ZZS1507049-1</t>
    <phoneticPr fontId="2" type="noConversion"/>
  </si>
  <si>
    <t>ZZT1507050-1</t>
    <phoneticPr fontId="2" type="noConversion"/>
  </si>
  <si>
    <t>ZZT1507051-1</t>
    <phoneticPr fontId="2" type="noConversion"/>
  </si>
  <si>
    <t>ZZT1507052-1</t>
    <phoneticPr fontId="2" type="noConversion"/>
  </si>
  <si>
    <t>ZZT1507053-1</t>
    <phoneticPr fontId="2" type="noConversion"/>
  </si>
  <si>
    <t>ZZU1507054-1</t>
    <phoneticPr fontId="2" type="noConversion"/>
  </si>
  <si>
    <t>BZXD15070008</t>
    <phoneticPr fontId="17" type="noConversion"/>
  </si>
  <si>
    <t>S2.0D-H</t>
  </si>
  <si>
    <t>TA1.5B-H</t>
  </si>
  <si>
    <t>U0.5FS-H</t>
  </si>
  <si>
    <t>U1.0FS-H</t>
  </si>
  <si>
    <t>SD-H</t>
    <phoneticPr fontId="2" type="noConversion"/>
  </si>
  <si>
    <t>TAC-H</t>
    <phoneticPr fontId="2" type="noConversion"/>
  </si>
  <si>
    <t>TAB-H</t>
    <phoneticPr fontId="2" type="noConversion"/>
  </si>
  <si>
    <t>UFS-H</t>
    <phoneticPr fontId="2" type="noConversion"/>
  </si>
  <si>
    <t>UDS-H</t>
    <phoneticPr fontId="2" type="noConversion"/>
  </si>
  <si>
    <t>TA1.5C-H</t>
    <phoneticPr fontId="2" type="noConversion"/>
  </si>
  <si>
    <t>U0.5FS-H</t>
    <phoneticPr fontId="2" type="noConversion"/>
  </si>
  <si>
    <t>ZZS1507055-1</t>
    <phoneticPr fontId="2" type="noConversion"/>
  </si>
  <si>
    <t>ZZT1507056-1</t>
    <phoneticPr fontId="2" type="noConversion"/>
  </si>
  <si>
    <t>ZZT1507057-1</t>
    <phoneticPr fontId="2" type="noConversion"/>
  </si>
  <si>
    <t>ZZT1507058-1</t>
    <phoneticPr fontId="2" type="noConversion"/>
  </si>
  <si>
    <t>ZZU1507059-1</t>
    <phoneticPr fontId="2" type="noConversion"/>
  </si>
  <si>
    <t>ZZU1507060-1</t>
    <phoneticPr fontId="2" type="noConversion"/>
  </si>
  <si>
    <t>ZZU1507061-1</t>
    <phoneticPr fontId="2" type="noConversion"/>
  </si>
  <si>
    <t>BZXD15070009</t>
    <phoneticPr fontId="17" type="noConversion"/>
  </si>
  <si>
    <t>H02999</t>
  </si>
  <si>
    <t>ZZY1507005</t>
  </si>
  <si>
    <t>H03000</t>
  </si>
  <si>
    <t>浙江蒂尔森</t>
  </si>
  <si>
    <t>H7.0E1-H</t>
  </si>
  <si>
    <t>NN</t>
  </si>
  <si>
    <t>DC90V</t>
  </si>
  <si>
    <t>ZZY1507006</t>
  </si>
  <si>
    <t>H03067</t>
  </si>
  <si>
    <t>重庆凯旋电梯有限公司</t>
  </si>
  <si>
    <t>Y2.5B2-N</t>
  </si>
  <si>
    <t>H03068</t>
  </si>
  <si>
    <t>苏州帝奥</t>
  </si>
  <si>
    <t>Y1.6F3-H</t>
  </si>
  <si>
    <t>ZZY1507008</t>
  </si>
  <si>
    <t>S1.5D-H</t>
  </si>
  <si>
    <t>TA1.75CS-H</t>
  </si>
  <si>
    <t>SD-H</t>
    <phoneticPr fontId="2" type="noConversion"/>
  </si>
  <si>
    <t>TAB-H</t>
    <phoneticPr fontId="2" type="noConversion"/>
  </si>
  <si>
    <t>TAC-H</t>
    <phoneticPr fontId="2" type="noConversion"/>
  </si>
  <si>
    <t>TACS-H</t>
    <phoneticPr fontId="2" type="noConversion"/>
  </si>
  <si>
    <t>TAD-H</t>
    <phoneticPr fontId="2" type="noConversion"/>
  </si>
  <si>
    <t>UES-H</t>
    <phoneticPr fontId="2" type="noConversion"/>
  </si>
  <si>
    <t>S1.5D-H</t>
    <phoneticPr fontId="2" type="noConversion"/>
  </si>
  <si>
    <t>2.02.152</t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</si>
  <si>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E/DLZ</t>
    </r>
    <phoneticPr fontId="2" type="noConversion"/>
  </si>
  <si>
    <t>L=60</t>
    <phoneticPr fontId="2" type="noConversion"/>
  </si>
  <si>
    <t>6.07.01TAFH</t>
    <phoneticPr fontId="2" type="noConversion"/>
  </si>
  <si>
    <t>ZZS1507062-1</t>
    <phoneticPr fontId="2" type="noConversion"/>
  </si>
  <si>
    <t>ZZS1507063-1</t>
    <phoneticPr fontId="2" type="noConversion"/>
  </si>
  <si>
    <t>ZZS1507064-1</t>
    <phoneticPr fontId="2" type="noConversion"/>
  </si>
  <si>
    <t>ZZT1507065-1</t>
    <phoneticPr fontId="2" type="noConversion"/>
  </si>
  <si>
    <t>ZZT1507066-1</t>
    <phoneticPr fontId="2" type="noConversion"/>
  </si>
  <si>
    <t>ZZT1507067-1</t>
    <phoneticPr fontId="2" type="noConversion"/>
  </si>
  <si>
    <t>ZZT1507069-1</t>
    <phoneticPr fontId="2" type="noConversion"/>
  </si>
  <si>
    <t>ZZU1507070-1</t>
    <phoneticPr fontId="2" type="noConversion"/>
  </si>
  <si>
    <t>BZXD15070010</t>
    <phoneticPr fontId="17" type="noConversion"/>
  </si>
  <si>
    <t>TJ280ZZT1507068-1</t>
    <phoneticPr fontId="2" type="noConversion"/>
  </si>
  <si>
    <t>S2.5C-H</t>
  </si>
  <si>
    <t>SC-H</t>
    <phoneticPr fontId="2" type="noConversion"/>
  </si>
  <si>
    <t>SD-H</t>
    <phoneticPr fontId="2" type="noConversion"/>
  </si>
  <si>
    <t>TAC-H</t>
    <phoneticPr fontId="2" type="noConversion"/>
  </si>
  <si>
    <t>UDS-H</t>
    <phoneticPr fontId="2" type="noConversion"/>
  </si>
  <si>
    <t>UES-H</t>
    <phoneticPr fontId="2" type="noConversion"/>
  </si>
  <si>
    <t>ZZS1507071-1</t>
    <phoneticPr fontId="2" type="noConversion"/>
  </si>
  <si>
    <t>ZZS1507072-1</t>
    <phoneticPr fontId="2" type="noConversion"/>
  </si>
  <si>
    <t>ZZS1507073-1</t>
    <phoneticPr fontId="2" type="noConversion"/>
  </si>
  <si>
    <t>ZZT1507074-1</t>
    <phoneticPr fontId="2" type="noConversion"/>
  </si>
  <si>
    <t>ZZU1507075-1</t>
    <phoneticPr fontId="2" type="noConversion"/>
  </si>
  <si>
    <t>BZXD15070011</t>
    <phoneticPr fontId="17" type="noConversion"/>
  </si>
  <si>
    <t>H03112</t>
  </si>
  <si>
    <t>480*12*10*14-3F（F）</t>
  </si>
  <si>
    <t>DC200V</t>
  </si>
  <si>
    <t>ZZY1507009</t>
  </si>
  <si>
    <t>ZZY1507007</t>
    <phoneticPr fontId="2" type="noConversion"/>
  </si>
  <si>
    <t>S2.5DL-H</t>
  </si>
  <si>
    <t>S1.0E-H</t>
  </si>
  <si>
    <t>SDL-H</t>
    <phoneticPr fontId="2" type="noConversion"/>
  </si>
  <si>
    <t>ZZU1507076-1</t>
    <phoneticPr fontId="2" type="noConversion"/>
  </si>
  <si>
    <t>ZZS1507077-1</t>
    <phoneticPr fontId="2" type="noConversion"/>
  </si>
  <si>
    <t>ZZS1507078-1</t>
    <phoneticPr fontId="2" type="noConversion"/>
  </si>
  <si>
    <t>ZZS1507079-1</t>
    <phoneticPr fontId="2" type="noConversion"/>
  </si>
  <si>
    <t>ZZT1507080-1</t>
    <phoneticPr fontId="2" type="noConversion"/>
  </si>
  <si>
    <t>ZZT1507081-1</t>
    <phoneticPr fontId="2" type="noConversion"/>
  </si>
  <si>
    <t>ZZT1507082-1</t>
    <phoneticPr fontId="2" type="noConversion"/>
  </si>
  <si>
    <t>ZZU1507083-1</t>
    <phoneticPr fontId="2" type="noConversion"/>
  </si>
  <si>
    <t>ZZU1507084-1</t>
    <phoneticPr fontId="2" type="noConversion"/>
  </si>
  <si>
    <r>
      <t>BZXD1507001</t>
    </r>
    <r>
      <rPr>
        <sz val="10"/>
        <rFont val="宋体"/>
        <family val="3"/>
        <charset val="134"/>
      </rPr>
      <t>２</t>
    </r>
    <phoneticPr fontId="17" type="noConversion"/>
  </si>
  <si>
    <t>Y3.0C2-H</t>
    <phoneticPr fontId="2" type="noConversion"/>
  </si>
  <si>
    <t>S1.5C-H</t>
  </si>
  <si>
    <t>S1.75DL-H</t>
  </si>
  <si>
    <t>U1.75ES-H</t>
  </si>
  <si>
    <t>TBM-H</t>
  </si>
  <si>
    <t>TAC-H</t>
    <phoneticPr fontId="2" type="noConversion"/>
  </si>
  <si>
    <t>SD-H</t>
    <phoneticPr fontId="2" type="noConversion"/>
  </si>
  <si>
    <t>S1.5C-H</t>
    <phoneticPr fontId="2" type="noConversion"/>
  </si>
  <si>
    <t>S1.75DL-H</t>
    <phoneticPr fontId="2" type="noConversion"/>
  </si>
  <si>
    <t>ZZS1507085-1</t>
    <phoneticPr fontId="2" type="noConversion"/>
  </si>
  <si>
    <t>ZZS1507086-1</t>
    <phoneticPr fontId="2" type="noConversion"/>
  </si>
  <si>
    <t>ZZS1507087-1</t>
    <phoneticPr fontId="2" type="noConversion"/>
  </si>
  <si>
    <t>ZZS1507088-1</t>
    <phoneticPr fontId="2" type="noConversion"/>
  </si>
  <si>
    <t>ZZS1507089-1</t>
    <phoneticPr fontId="2" type="noConversion"/>
  </si>
  <si>
    <t>ZZS1507090-1</t>
    <phoneticPr fontId="2" type="noConversion"/>
  </si>
  <si>
    <t>ZZT1507091-1</t>
    <phoneticPr fontId="2" type="noConversion"/>
  </si>
  <si>
    <t>ZZT1507092-1</t>
    <phoneticPr fontId="2" type="noConversion"/>
  </si>
  <si>
    <t>ZZU1507093-1</t>
    <phoneticPr fontId="2" type="noConversion"/>
  </si>
  <si>
    <t>ZZU1507094-1</t>
    <phoneticPr fontId="2" type="noConversion"/>
  </si>
  <si>
    <t>ZZU1507095-1</t>
    <phoneticPr fontId="2" type="noConversion"/>
  </si>
  <si>
    <t>ZZU1507096-1</t>
    <phoneticPr fontId="2" type="noConversion"/>
  </si>
  <si>
    <t>ZZU1507097-1</t>
    <phoneticPr fontId="2" type="noConversion"/>
  </si>
  <si>
    <t>BZXD15070013</t>
    <phoneticPr fontId="17" type="noConversion"/>
  </si>
  <si>
    <t>S2.0C-H</t>
  </si>
  <si>
    <t>SC-H</t>
    <phoneticPr fontId="2" type="noConversion"/>
  </si>
  <si>
    <t>SD-H</t>
    <phoneticPr fontId="2" type="noConversion"/>
  </si>
  <si>
    <t>TAC-H</t>
    <phoneticPr fontId="2" type="noConversion"/>
  </si>
  <si>
    <t>UES-H</t>
    <phoneticPr fontId="2" type="noConversion"/>
  </si>
  <si>
    <t>ZZS1507098-1</t>
    <phoneticPr fontId="2" type="noConversion"/>
  </si>
  <si>
    <t>ZZS1507099-1</t>
    <phoneticPr fontId="2" type="noConversion"/>
  </si>
  <si>
    <t>ZZS1507100-1</t>
    <phoneticPr fontId="2" type="noConversion"/>
  </si>
  <si>
    <t>ZZT1507101-1</t>
    <phoneticPr fontId="2" type="noConversion"/>
  </si>
  <si>
    <t>ZZU1507102-1</t>
    <phoneticPr fontId="2" type="noConversion"/>
  </si>
  <si>
    <t>ZZU1507103-1</t>
    <phoneticPr fontId="2" type="noConversion"/>
  </si>
  <si>
    <t>BZXD15070014</t>
    <phoneticPr fontId="17" type="noConversion"/>
  </si>
  <si>
    <t>S1.6D-N</t>
  </si>
  <si>
    <t>U1.75FS-H</t>
  </si>
  <si>
    <t>SD-N</t>
    <phoneticPr fontId="2" type="noConversion"/>
  </si>
  <si>
    <t>SD-H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</si>
  <si>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</si>
  <si>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</si>
  <si>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</si>
  <si>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UFS-H</t>
    <phoneticPr fontId="2" type="noConversion"/>
  </si>
  <si>
    <t>ZZS1507104-1</t>
    <phoneticPr fontId="2" type="noConversion"/>
  </si>
  <si>
    <t>ZZS1507105-1</t>
    <phoneticPr fontId="2" type="noConversion"/>
  </si>
  <si>
    <t>ZZS1507106-1</t>
    <phoneticPr fontId="2" type="noConversion"/>
  </si>
  <si>
    <t>ZZT1507107-1</t>
    <phoneticPr fontId="2" type="noConversion"/>
  </si>
  <si>
    <t>ZZT1507108-1</t>
    <phoneticPr fontId="2" type="noConversion"/>
  </si>
  <si>
    <t>ZZT1507109-1</t>
    <phoneticPr fontId="2" type="noConversion"/>
  </si>
  <si>
    <t>ZZU1507110-1</t>
    <phoneticPr fontId="2" type="noConversion"/>
  </si>
  <si>
    <t>ZZU1507111-1</t>
    <phoneticPr fontId="2" type="noConversion"/>
  </si>
  <si>
    <t>ZZU1507112-1</t>
    <phoneticPr fontId="2" type="noConversion"/>
  </si>
  <si>
    <t>ZZU1507113-1</t>
    <phoneticPr fontId="2" type="noConversion"/>
  </si>
  <si>
    <t>H03214</t>
  </si>
  <si>
    <t>广东富士</t>
  </si>
  <si>
    <t>L1.0A4S-H</t>
  </si>
  <si>
    <t>240*7*6*9</t>
  </si>
  <si>
    <t>ZZY1507010</t>
  </si>
  <si>
    <t>BZXD15070015</t>
    <phoneticPr fontId="17" type="noConversion"/>
  </si>
  <si>
    <t>H03212</t>
  </si>
  <si>
    <t>戴斯电梯（苏州）</t>
  </si>
  <si>
    <t>H03213</t>
  </si>
  <si>
    <t>浙江怡达</t>
  </si>
  <si>
    <t>Y4.0E2-H</t>
  </si>
  <si>
    <t>ZZY1507011</t>
  </si>
  <si>
    <t>ZZY1507012</t>
  </si>
  <si>
    <t>S1.75CL-H</t>
  </si>
  <si>
    <t>SD-H</t>
    <phoneticPr fontId="2" type="noConversion"/>
  </si>
  <si>
    <t>SCL-H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</si>
  <si>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</si>
  <si>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</si>
  <si>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</si>
  <si>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</si>
  <si>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ZZS1507114-1</t>
    <phoneticPr fontId="2" type="noConversion"/>
  </si>
  <si>
    <t>ZZS1507115-1</t>
    <phoneticPr fontId="2" type="noConversion"/>
  </si>
  <si>
    <t>ZZT1507117-1</t>
    <phoneticPr fontId="2" type="noConversion"/>
  </si>
  <si>
    <t>ZZU1507119-1</t>
    <phoneticPr fontId="2" type="noConversion"/>
  </si>
  <si>
    <t>BZXD15070016</t>
    <phoneticPr fontId="17" type="noConversion"/>
  </si>
  <si>
    <t>ZZS1507116-1</t>
    <phoneticPr fontId="2" type="noConversion"/>
  </si>
  <si>
    <t>ZZT1507118-1</t>
    <phoneticPr fontId="2" type="noConversion"/>
  </si>
  <si>
    <t>ZZY1507013</t>
  </si>
  <si>
    <t>Q150701</t>
  </si>
  <si>
    <t>康力</t>
  </si>
  <si>
    <t>Y2D转子</t>
    <phoneticPr fontId="508" type="noConversion"/>
  </si>
  <si>
    <t>TA1.0D(S)-H</t>
  </si>
  <si>
    <t>SC-H</t>
    <phoneticPr fontId="2" type="noConversion"/>
  </si>
  <si>
    <t>SD-H</t>
    <phoneticPr fontId="2" type="noConversion"/>
  </si>
  <si>
    <t>TAM-H</t>
    <phoneticPr fontId="2" type="noConversion"/>
  </si>
  <si>
    <t>TAA-H</t>
    <phoneticPr fontId="2" type="noConversion"/>
  </si>
  <si>
    <t>TAC-H</t>
    <phoneticPr fontId="2" type="noConversion"/>
  </si>
  <si>
    <t>TAD-H</t>
    <phoneticPr fontId="2" type="noConversion"/>
  </si>
  <si>
    <t>UFS-H</t>
    <phoneticPr fontId="2" type="noConversion"/>
  </si>
  <si>
    <t>ZZU1507120-1</t>
    <phoneticPr fontId="2" type="noConversion"/>
  </si>
  <si>
    <t>ZZS1507121-1</t>
    <phoneticPr fontId="2" type="noConversion"/>
  </si>
  <si>
    <t>ZZS1507122-1</t>
    <phoneticPr fontId="2" type="noConversion"/>
  </si>
  <si>
    <t>ZZS1507123-1</t>
    <phoneticPr fontId="2" type="noConversion"/>
  </si>
  <si>
    <t>ZZT1507124-1</t>
    <phoneticPr fontId="2" type="noConversion"/>
  </si>
  <si>
    <t>ZZT1507125-1</t>
    <phoneticPr fontId="2" type="noConversion"/>
  </si>
  <si>
    <t>ZZT1507126-1</t>
    <phoneticPr fontId="2" type="noConversion"/>
  </si>
  <si>
    <t>ZZT1507127-1</t>
    <phoneticPr fontId="2" type="noConversion"/>
  </si>
  <si>
    <t>ZZT1507128-1</t>
    <phoneticPr fontId="2" type="noConversion"/>
  </si>
  <si>
    <t>ZZU1507129-1</t>
    <phoneticPr fontId="2" type="noConversion"/>
  </si>
  <si>
    <t>BZXD15070017</t>
    <phoneticPr fontId="17" type="noConversion"/>
  </si>
  <si>
    <t>QSER002865</t>
  </si>
  <si>
    <t>ZZY1507014</t>
  </si>
  <si>
    <t>Y2D转子</t>
    <phoneticPr fontId="508" type="noConversion"/>
  </si>
  <si>
    <t>320*8*8*12</t>
  </si>
  <si>
    <t>TJ283150630</t>
    <phoneticPr fontId="510" type="noConversion"/>
  </si>
  <si>
    <t>L1.75D-H</t>
    <phoneticPr fontId="508" type="noConversion"/>
  </si>
  <si>
    <t>TJ283ZZY1507015</t>
    <phoneticPr fontId="2" type="noConversion"/>
  </si>
  <si>
    <t>TA1.5C-H</t>
  </si>
  <si>
    <t>ZZS1507130-1</t>
    <phoneticPr fontId="2" type="noConversion"/>
  </si>
  <si>
    <t>SC-H</t>
    <phoneticPr fontId="2" type="noConversion"/>
  </si>
  <si>
    <t>ZZS1507131-1</t>
    <phoneticPr fontId="2" type="noConversion"/>
  </si>
  <si>
    <t>ZZS1507132-1</t>
    <phoneticPr fontId="2" type="noConversion"/>
  </si>
  <si>
    <t>SD-H</t>
    <phoneticPr fontId="2" type="noConversion"/>
  </si>
  <si>
    <t>ZZS1507133-1</t>
    <phoneticPr fontId="2" type="noConversion"/>
  </si>
  <si>
    <t>ZZS1507134-1</t>
    <phoneticPr fontId="2" type="noConversion"/>
  </si>
  <si>
    <t>ZZT1507135-1</t>
    <phoneticPr fontId="2" type="noConversion"/>
  </si>
  <si>
    <t>TAC-H</t>
    <phoneticPr fontId="2" type="noConversion"/>
  </si>
  <si>
    <t>ZZT1507136-1</t>
    <phoneticPr fontId="2" type="noConversion"/>
  </si>
  <si>
    <t>ZZT1507137-1</t>
    <phoneticPr fontId="2" type="noConversion"/>
  </si>
  <si>
    <t>TAD-H</t>
    <phoneticPr fontId="2" type="noConversion"/>
  </si>
  <si>
    <t>ZZT1507138-1</t>
    <phoneticPr fontId="2" type="noConversion"/>
  </si>
  <si>
    <t>UES-H</t>
    <phoneticPr fontId="2" type="noConversion"/>
  </si>
  <si>
    <t>多开个制动器售后拆箱</t>
    <phoneticPr fontId="2" type="noConversion"/>
  </si>
  <si>
    <t>BZXD15070018</t>
    <phoneticPr fontId="17" type="noConversion"/>
  </si>
  <si>
    <t>H03336/H03337</t>
    <phoneticPr fontId="2" type="noConversion"/>
  </si>
  <si>
    <t>ZZY1507016</t>
    <phoneticPr fontId="2" type="noConversion"/>
  </si>
  <si>
    <t>豆绿色</t>
  </si>
  <si>
    <t>2.02.099</t>
    <phoneticPr fontId="2" type="noConversion"/>
  </si>
  <si>
    <t>S转子组件EZ</t>
    <phoneticPr fontId="2" type="noConversion"/>
  </si>
  <si>
    <t>L=75</t>
    <phoneticPr fontId="2" type="noConversion"/>
  </si>
  <si>
    <t>2.02.061</t>
    <phoneticPr fontId="2" type="noConversion"/>
  </si>
  <si>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A</t>
    </r>
    <phoneticPr fontId="2" type="noConversion"/>
  </si>
  <si>
    <t>L=55</t>
    <phoneticPr fontId="2" type="noConversion"/>
  </si>
  <si>
    <t>2.02.100</t>
    <phoneticPr fontId="2" type="noConversion"/>
  </si>
  <si>
    <t>转子组件B</t>
    <phoneticPr fontId="2" type="noConversion"/>
  </si>
  <si>
    <t>L=65</t>
    <phoneticPr fontId="2" type="noConversion"/>
  </si>
  <si>
    <t>2.02.090</t>
    <phoneticPr fontId="2" type="noConversion"/>
  </si>
  <si>
    <t>转子组件TAZ</t>
    <phoneticPr fontId="2" type="noConversion"/>
  </si>
  <si>
    <t>2.02.091</t>
    <phoneticPr fontId="2" type="noConversion"/>
  </si>
  <si>
    <t>TA转子组件B/ALZ</t>
    <phoneticPr fontId="2" type="noConversion"/>
  </si>
  <si>
    <t>2.02.092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</si>
  <si>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C/BLZ</t>
    </r>
    <phoneticPr fontId="2" type="noConversion"/>
  </si>
  <si>
    <t>L=60</t>
    <phoneticPr fontId="2" type="noConversion"/>
  </si>
  <si>
    <t>2.02.093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</si>
  <si>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D/CLZ</t>
    </r>
    <phoneticPr fontId="2" type="noConversion"/>
  </si>
  <si>
    <t>2.02.094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</si>
  <si>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E/DLZ</t>
    </r>
    <phoneticPr fontId="2" type="noConversion"/>
  </si>
  <si>
    <t>L=90</t>
    <phoneticPr fontId="2" type="noConversion"/>
  </si>
  <si>
    <t>2.02.152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</si>
  <si>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FZ</t>
    </r>
    <phoneticPr fontId="2" type="noConversion"/>
  </si>
  <si>
    <t>2.02.133</t>
    <phoneticPr fontId="2" type="noConversion"/>
  </si>
  <si>
    <t>转子组件AZ</t>
    <phoneticPr fontId="2" type="noConversion"/>
  </si>
  <si>
    <t>L=70</t>
    <phoneticPr fontId="2" type="noConversion"/>
  </si>
  <si>
    <t>2.02.134</t>
    <phoneticPr fontId="2" type="noConversion"/>
  </si>
  <si>
    <t>转子组件BZ</t>
    <phoneticPr fontId="2" type="noConversion"/>
  </si>
  <si>
    <t>L=85</t>
    <phoneticPr fontId="2" type="noConversion"/>
  </si>
  <si>
    <t>S机</t>
    <phoneticPr fontId="2" type="noConversion"/>
  </si>
  <si>
    <t>TAM</t>
    <phoneticPr fontId="2" type="noConversion"/>
  </si>
  <si>
    <t>TA</t>
    <phoneticPr fontId="2" type="noConversion"/>
  </si>
  <si>
    <t>TC</t>
    <phoneticPr fontId="2" type="noConversion"/>
  </si>
  <si>
    <t>U</t>
    <phoneticPr fontId="2" type="noConversion"/>
  </si>
  <si>
    <r>
      <t>S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B/ALZ</t>
    </r>
    <phoneticPr fontId="2" type="noConversion"/>
  </si>
  <si>
    <t>S-A</t>
    <phoneticPr fontId="2" type="noConversion"/>
  </si>
  <si>
    <t>S-B/AL</t>
    <phoneticPr fontId="2" type="noConversion"/>
  </si>
  <si>
    <t>S-C/BL</t>
    <phoneticPr fontId="2" type="noConversion"/>
  </si>
  <si>
    <t>S-D/CL</t>
    <phoneticPr fontId="2" type="noConversion"/>
  </si>
  <si>
    <t>S-DL</t>
    <phoneticPr fontId="2" type="noConversion"/>
  </si>
  <si>
    <t>S-E</t>
    <phoneticPr fontId="2" type="noConversion"/>
  </si>
  <si>
    <t>TAM</t>
    <phoneticPr fontId="2" type="noConversion"/>
  </si>
  <si>
    <t>TBM</t>
    <phoneticPr fontId="2" type="noConversion"/>
  </si>
  <si>
    <t>T-A</t>
    <phoneticPr fontId="2" type="noConversion"/>
  </si>
  <si>
    <t>T-B/AL</t>
    <phoneticPr fontId="2" type="noConversion"/>
  </si>
  <si>
    <t>T-C/BL</t>
    <phoneticPr fontId="2" type="noConversion"/>
  </si>
  <si>
    <t>T-D/CL</t>
    <phoneticPr fontId="2" type="noConversion"/>
  </si>
  <si>
    <t>T-E/DL</t>
    <phoneticPr fontId="2" type="noConversion"/>
  </si>
  <si>
    <t>U-D</t>
    <phoneticPr fontId="2" type="noConversion"/>
  </si>
  <si>
    <t>U-E/F</t>
    <phoneticPr fontId="2" type="noConversion"/>
  </si>
  <si>
    <t xml:space="preserve">    L=50     </t>
    <phoneticPr fontId="2" type="noConversion"/>
  </si>
  <si>
    <t xml:space="preserve">    L=35     </t>
    <phoneticPr fontId="2" type="noConversion"/>
  </si>
  <si>
    <t>S1.75C-N</t>
  </si>
  <si>
    <t>S0.5D-H</t>
  </si>
  <si>
    <t>S1.0D-N</t>
  </si>
  <si>
    <t>SC-N</t>
    <phoneticPr fontId="2" type="noConversion"/>
  </si>
  <si>
    <t>SD-H</t>
    <phoneticPr fontId="2" type="noConversion"/>
  </si>
  <si>
    <t>SD-N</t>
    <phoneticPr fontId="2" type="noConversion"/>
  </si>
  <si>
    <t>TAD-H</t>
    <phoneticPr fontId="2" type="noConversion"/>
  </si>
  <si>
    <t>TAC-H</t>
    <phoneticPr fontId="2" type="noConversion"/>
  </si>
  <si>
    <t>UDS-H</t>
    <phoneticPr fontId="2" type="noConversion"/>
  </si>
  <si>
    <t>UES-H</t>
    <phoneticPr fontId="2" type="noConversion"/>
  </si>
  <si>
    <t>UFS-H</t>
    <phoneticPr fontId="2" type="noConversion"/>
  </si>
  <si>
    <t>ZZU1507139-1</t>
    <phoneticPr fontId="2" type="noConversion"/>
  </si>
  <si>
    <t>ZZS1507140-1</t>
    <phoneticPr fontId="2" type="noConversion"/>
  </si>
  <si>
    <t>ZZS1507141-1</t>
    <phoneticPr fontId="2" type="noConversion"/>
  </si>
  <si>
    <t>ZZS1507142-1</t>
    <phoneticPr fontId="2" type="noConversion"/>
  </si>
  <si>
    <t>ZZS1507143-1</t>
    <phoneticPr fontId="2" type="noConversion"/>
  </si>
  <si>
    <t>ZZT1507144-1</t>
    <phoneticPr fontId="2" type="noConversion"/>
  </si>
  <si>
    <t>ZZT1507145-1</t>
    <phoneticPr fontId="2" type="noConversion"/>
  </si>
  <si>
    <t>ZZT1507146-1</t>
    <phoneticPr fontId="2" type="noConversion"/>
  </si>
  <si>
    <t>ZZT1507147-1</t>
    <phoneticPr fontId="2" type="noConversion"/>
  </si>
  <si>
    <t>ZZU1507148-1</t>
    <phoneticPr fontId="2" type="noConversion"/>
  </si>
  <si>
    <t>ZZU1507149-1</t>
    <phoneticPr fontId="2" type="noConversion"/>
  </si>
  <si>
    <t>ZZU1507150-1</t>
    <phoneticPr fontId="2" type="noConversion"/>
  </si>
  <si>
    <t>ZZU1507151-1</t>
    <phoneticPr fontId="2" type="noConversion"/>
  </si>
  <si>
    <t>BZXD15070019</t>
    <phoneticPr fontId="17" type="noConversion"/>
  </si>
  <si>
    <t>SD-H</t>
    <phoneticPr fontId="2" type="noConversion"/>
  </si>
  <si>
    <t>SC-H</t>
    <phoneticPr fontId="2" type="noConversion"/>
  </si>
  <si>
    <t>SCL-H</t>
    <phoneticPr fontId="2" type="noConversion"/>
  </si>
  <si>
    <t>SDL-H</t>
    <phoneticPr fontId="2" type="noConversion"/>
  </si>
  <si>
    <t>TAA-H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</si>
  <si>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</si>
  <si>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</si>
  <si>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</si>
  <si>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</si>
  <si>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ZZU1507152-1</t>
    <phoneticPr fontId="2" type="noConversion"/>
  </si>
  <si>
    <t>ZZS1507153-1</t>
    <phoneticPr fontId="2" type="noConversion"/>
  </si>
  <si>
    <t>ZZS1507154-1</t>
    <phoneticPr fontId="2" type="noConversion"/>
  </si>
  <si>
    <t>ZZS1507155-1</t>
    <phoneticPr fontId="2" type="noConversion"/>
  </si>
  <si>
    <t>ZZS1507156-1</t>
    <phoneticPr fontId="2" type="noConversion"/>
  </si>
  <si>
    <t>ZZS1507157-1</t>
    <phoneticPr fontId="2" type="noConversion"/>
  </si>
  <si>
    <t>ZZT1507158-1</t>
    <phoneticPr fontId="2" type="noConversion"/>
  </si>
  <si>
    <t>ZZT1507159-1</t>
    <phoneticPr fontId="2" type="noConversion"/>
  </si>
  <si>
    <t>ZZT1507160-1</t>
    <phoneticPr fontId="2" type="noConversion"/>
  </si>
  <si>
    <t>ZZU1507161-1</t>
    <phoneticPr fontId="2" type="noConversion"/>
  </si>
  <si>
    <t>BZXD15070020</t>
    <phoneticPr fontId="17" type="noConversion"/>
  </si>
  <si>
    <t>S2.0C-N</t>
  </si>
  <si>
    <t>SC-N</t>
    <phoneticPr fontId="2" type="noConversion"/>
  </si>
  <si>
    <t>SC-H</t>
    <phoneticPr fontId="2" type="noConversion"/>
  </si>
  <si>
    <t>SD-H</t>
    <phoneticPr fontId="2" type="noConversion"/>
  </si>
  <si>
    <t>UES-H</t>
    <phoneticPr fontId="2" type="noConversion"/>
  </si>
  <si>
    <t>UFS-H</t>
    <phoneticPr fontId="2" type="noConversion"/>
  </si>
  <si>
    <t>ZZU1507162-1</t>
    <phoneticPr fontId="2" type="noConversion"/>
  </si>
  <si>
    <t>ZZS1507163-1</t>
    <phoneticPr fontId="2" type="noConversion"/>
  </si>
  <si>
    <t>ZZS1507164-1</t>
    <phoneticPr fontId="2" type="noConversion"/>
  </si>
  <si>
    <t>ZZS1507165-1</t>
    <phoneticPr fontId="2" type="noConversion"/>
  </si>
  <si>
    <t>ZZS1507166-1</t>
    <phoneticPr fontId="2" type="noConversion"/>
  </si>
  <si>
    <t>ZZS1507167-1</t>
    <phoneticPr fontId="2" type="noConversion"/>
  </si>
  <si>
    <t>ZZS1507168-1</t>
    <phoneticPr fontId="2" type="noConversion"/>
  </si>
  <si>
    <t>ZZS1507169-1</t>
    <phoneticPr fontId="2" type="noConversion"/>
  </si>
  <si>
    <t>BZXD15070021</t>
    <phoneticPr fontId="17" type="noConversion"/>
  </si>
  <si>
    <t>S1.0B-H</t>
  </si>
  <si>
    <t>TA1.75CL-H</t>
  </si>
  <si>
    <t>SB-H</t>
    <phoneticPr fontId="2" type="noConversion"/>
  </si>
  <si>
    <t>SC-H</t>
    <phoneticPr fontId="2" type="noConversion"/>
  </si>
  <si>
    <t>SD-H</t>
    <phoneticPr fontId="2" type="noConversion"/>
  </si>
  <si>
    <t>TAC-H</t>
    <phoneticPr fontId="2" type="noConversion"/>
  </si>
  <si>
    <t>TAD-H</t>
    <phoneticPr fontId="2" type="noConversion"/>
  </si>
  <si>
    <t>TACL-H</t>
    <phoneticPr fontId="2" type="noConversion"/>
  </si>
  <si>
    <t>UES-H</t>
    <phoneticPr fontId="2" type="noConversion"/>
  </si>
  <si>
    <t>UES-H</t>
    <phoneticPr fontId="2" type="noConversion"/>
  </si>
  <si>
    <t>UFS-H</t>
    <phoneticPr fontId="2" type="noConversion"/>
  </si>
  <si>
    <t>S1.0B-H</t>
    <phoneticPr fontId="2" type="noConversion"/>
  </si>
  <si>
    <t>ZZS1507170-1</t>
    <phoneticPr fontId="2" type="noConversion"/>
  </si>
  <si>
    <t>ZZS1507171-1</t>
    <phoneticPr fontId="2" type="noConversion"/>
  </si>
  <si>
    <t>ZZS1507172-1</t>
    <phoneticPr fontId="2" type="noConversion"/>
  </si>
  <si>
    <t>ZZS1507173-1</t>
    <phoneticPr fontId="2" type="noConversion"/>
  </si>
  <si>
    <t>ZZT1507174-1</t>
    <phoneticPr fontId="2" type="noConversion"/>
  </si>
  <si>
    <t>ZZT1507175-1</t>
    <phoneticPr fontId="2" type="noConversion"/>
  </si>
  <si>
    <t>ZZT1507176-1</t>
    <phoneticPr fontId="2" type="noConversion"/>
  </si>
  <si>
    <t>ZZU1507177-1</t>
    <phoneticPr fontId="2" type="noConversion"/>
  </si>
  <si>
    <t>ZZU1507178-1</t>
    <phoneticPr fontId="2" type="noConversion"/>
  </si>
  <si>
    <t>ZZU1507179-1</t>
    <phoneticPr fontId="2" type="noConversion"/>
  </si>
  <si>
    <t>TA1.0D-N</t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</si>
  <si>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</si>
  <si>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</si>
  <si>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</si>
  <si>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</si>
  <si>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TAD-N</t>
    <phoneticPr fontId="2" type="noConversion"/>
  </si>
  <si>
    <t>UDS-H</t>
    <phoneticPr fontId="2" type="noConversion"/>
  </si>
  <si>
    <t>UDS-H</t>
    <phoneticPr fontId="2" type="noConversion"/>
  </si>
  <si>
    <t>UES-H</t>
    <phoneticPr fontId="2" type="noConversion"/>
  </si>
  <si>
    <t>UFS-H</t>
    <phoneticPr fontId="2" type="noConversion"/>
  </si>
  <si>
    <t>ZZS1507180-1</t>
    <phoneticPr fontId="2" type="noConversion"/>
  </si>
  <si>
    <t>ZZS1507181-1</t>
    <phoneticPr fontId="2" type="noConversion"/>
  </si>
  <si>
    <t>ZZS1507182-1</t>
    <phoneticPr fontId="2" type="noConversion"/>
  </si>
  <si>
    <t>ZZT1507183-1</t>
    <phoneticPr fontId="2" type="noConversion"/>
  </si>
  <si>
    <t>ZZT1507184-1</t>
    <phoneticPr fontId="2" type="noConversion"/>
  </si>
  <si>
    <t>ZZT1507185-1</t>
    <phoneticPr fontId="2" type="noConversion"/>
  </si>
  <si>
    <t>ZZU1507186-1</t>
    <phoneticPr fontId="2" type="noConversion"/>
  </si>
  <si>
    <t>ZZU1507187-1</t>
    <phoneticPr fontId="2" type="noConversion"/>
  </si>
  <si>
    <t>ZZU1507188-1</t>
    <phoneticPr fontId="2" type="noConversion"/>
  </si>
  <si>
    <t>ZZU1507189-1</t>
    <phoneticPr fontId="2" type="noConversion"/>
  </si>
  <si>
    <t>H03511</t>
  </si>
  <si>
    <t>ZZY1508001</t>
    <phoneticPr fontId="2" type="noConversion"/>
  </si>
  <si>
    <t>BZXD15080001</t>
    <phoneticPr fontId="17" type="noConversion"/>
  </si>
  <si>
    <t>BZXD15080002</t>
    <phoneticPr fontId="17" type="noConversion"/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</si>
  <si>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</si>
  <si>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</si>
  <si>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</si>
  <si>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</si>
  <si>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</si>
  <si>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</si>
  <si>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ZZS1508001-1</t>
    <phoneticPr fontId="2" type="noConversion"/>
  </si>
  <si>
    <t>ZZS1508002-1</t>
    <phoneticPr fontId="2" type="noConversion"/>
  </si>
  <si>
    <t>ZZS1508003-1</t>
    <phoneticPr fontId="2" type="noConversion"/>
  </si>
  <si>
    <t>ZZS1508004-1</t>
    <phoneticPr fontId="2" type="noConversion"/>
  </si>
  <si>
    <t>ZZS1508005-1</t>
    <phoneticPr fontId="2" type="noConversion"/>
  </si>
  <si>
    <t>ZZT1508006-1</t>
    <phoneticPr fontId="2" type="noConversion"/>
  </si>
  <si>
    <t>ZZT1508007-1</t>
    <phoneticPr fontId="2" type="noConversion"/>
  </si>
  <si>
    <t>BZXD15080003</t>
    <phoneticPr fontId="17" type="noConversion"/>
  </si>
  <si>
    <t>S1.5B-H</t>
  </si>
  <si>
    <t>U1.5ES-H</t>
  </si>
  <si>
    <t>U2.0ES-H</t>
  </si>
  <si>
    <t>BZXD15080004</t>
    <phoneticPr fontId="17" type="noConversion"/>
  </si>
  <si>
    <t>H03578</t>
  </si>
  <si>
    <t>苏州远志</t>
  </si>
  <si>
    <t>Y3.0A3-H</t>
  </si>
  <si>
    <t>480*5*10*16-3J</t>
  </si>
  <si>
    <t>H03579</t>
  </si>
  <si>
    <t>Y1.75C2-H</t>
  </si>
  <si>
    <t>480*10*12*15-3F（C）</t>
  </si>
  <si>
    <t>Y1.75D2-H</t>
  </si>
  <si>
    <t>H03585</t>
  </si>
  <si>
    <t>ZZY1508002</t>
  </si>
  <si>
    <t>ZZY1508003</t>
  </si>
  <si>
    <t>ZZU1508008-1</t>
    <phoneticPr fontId="2" type="noConversion"/>
  </si>
  <si>
    <t>ZZS1508009-1</t>
    <phoneticPr fontId="2" type="noConversion"/>
  </si>
  <si>
    <t>ZZS1508010-1</t>
    <phoneticPr fontId="2" type="noConversion"/>
  </si>
  <si>
    <t>ZZS1508011-1</t>
    <phoneticPr fontId="2" type="noConversion"/>
  </si>
  <si>
    <t>ZZS1508012-1</t>
    <phoneticPr fontId="2" type="noConversion"/>
  </si>
  <si>
    <t>ZZS1508013-1</t>
    <phoneticPr fontId="2" type="noConversion"/>
  </si>
  <si>
    <t>SE-H</t>
    <phoneticPr fontId="2" type="noConversion"/>
  </si>
  <si>
    <t>ZZT1508014-1</t>
    <phoneticPr fontId="2" type="noConversion"/>
  </si>
  <si>
    <t>ZZT1508015-1</t>
    <phoneticPr fontId="2" type="noConversion"/>
  </si>
  <si>
    <t>ZZT1508016-1</t>
    <phoneticPr fontId="2" type="noConversion"/>
  </si>
  <si>
    <t>ZZT1508017-1</t>
    <phoneticPr fontId="2" type="noConversion"/>
  </si>
  <si>
    <t>ZZT1508018-1</t>
    <phoneticPr fontId="2" type="noConversion"/>
  </si>
  <si>
    <t>ZZU1508019-1</t>
    <phoneticPr fontId="2" type="noConversion"/>
  </si>
  <si>
    <t>ZZU1508020-1</t>
    <phoneticPr fontId="2" type="noConversion"/>
  </si>
  <si>
    <t>ZZU1508021-1</t>
    <phoneticPr fontId="2" type="noConversion"/>
  </si>
  <si>
    <t>ZZU1508022-1</t>
    <phoneticPr fontId="2" type="noConversion"/>
  </si>
  <si>
    <t>U2.5DS-H</t>
  </si>
  <si>
    <t>U2.5FS-H</t>
  </si>
  <si>
    <t>U2.5DS-H</t>
    <phoneticPr fontId="2" type="noConversion"/>
  </si>
  <si>
    <t>ZZU1508023-1</t>
    <phoneticPr fontId="2" type="noConversion"/>
  </si>
  <si>
    <t>ZZS1508024-1</t>
    <phoneticPr fontId="2" type="noConversion"/>
  </si>
  <si>
    <t>ZZS1508025-1</t>
    <phoneticPr fontId="2" type="noConversion"/>
  </si>
  <si>
    <t>ZZS1508026-1</t>
    <phoneticPr fontId="2" type="noConversion"/>
  </si>
  <si>
    <t>ZZT1508027-1</t>
    <phoneticPr fontId="2" type="noConversion"/>
  </si>
  <si>
    <t>ZZT1508028-1</t>
    <phoneticPr fontId="2" type="noConversion"/>
  </si>
  <si>
    <t>ZZT1508029-1</t>
    <phoneticPr fontId="2" type="noConversion"/>
  </si>
  <si>
    <t>ZZU1508032-1</t>
    <phoneticPr fontId="2" type="noConversion"/>
  </si>
  <si>
    <t>ZZU1508033-1</t>
    <phoneticPr fontId="2" type="noConversion"/>
  </si>
  <si>
    <t>ZZU1508034-1</t>
    <phoneticPr fontId="2" type="noConversion"/>
  </si>
  <si>
    <t>ZZU1508035-1</t>
    <phoneticPr fontId="2" type="noConversion"/>
  </si>
  <si>
    <t>ZZU1508036-1</t>
    <phoneticPr fontId="2" type="noConversion"/>
  </si>
  <si>
    <t>SCL-H</t>
    <phoneticPr fontId="2" type="noConversion"/>
  </si>
  <si>
    <t>UFS-H</t>
    <phoneticPr fontId="2" type="noConversion"/>
  </si>
  <si>
    <t>TA1.0C(S)-H-3</t>
    <phoneticPr fontId="2" type="noConversion"/>
  </si>
  <si>
    <t>GY15023ZZT1508030-1</t>
    <phoneticPr fontId="2" type="noConversion"/>
  </si>
  <si>
    <t>ZZU1508031-1</t>
    <phoneticPr fontId="2" type="noConversion"/>
  </si>
  <si>
    <t>主机颜色</t>
  </si>
  <si>
    <t>主机电压</t>
    <phoneticPr fontId="2" type="noConversion"/>
  </si>
  <si>
    <t>编码器
型号</t>
    <phoneticPr fontId="2" type="noConversion"/>
  </si>
  <si>
    <t>数量</t>
  </si>
  <si>
    <t>制动器
电压</t>
    <phoneticPr fontId="2" type="noConversion"/>
  </si>
  <si>
    <t>制动器型号</t>
    <phoneticPr fontId="2" type="noConversion"/>
  </si>
  <si>
    <t>磁钢</t>
  </si>
  <si>
    <t>海蓝环保水性自干漆</t>
  </si>
  <si>
    <t>AC380V</t>
  </si>
  <si>
    <t>S2.0DL-H</t>
  </si>
  <si>
    <t>海1387</t>
  </si>
  <si>
    <t>计数项:数量</t>
  </si>
  <si>
    <t>ZZS1508037-1</t>
    <phoneticPr fontId="2" type="noConversion"/>
  </si>
  <si>
    <t>ZZS1508038-1</t>
    <phoneticPr fontId="2" type="noConversion"/>
  </si>
  <si>
    <t>ZZT1508039-1</t>
    <phoneticPr fontId="2" type="noConversion"/>
  </si>
  <si>
    <t>ZZT1508040-1</t>
    <phoneticPr fontId="2" type="noConversion"/>
  </si>
  <si>
    <t>ZZU1508041-1</t>
    <phoneticPr fontId="2" type="noConversion"/>
  </si>
  <si>
    <t>ZZU1508042-1</t>
    <phoneticPr fontId="2" type="noConversion"/>
  </si>
  <si>
    <t>H03622</t>
  </si>
  <si>
    <t>ZZY1508004</t>
  </si>
  <si>
    <t>SC-H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</si>
  <si>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</si>
  <si>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</si>
  <si>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</si>
  <si>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</si>
  <si>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UFS-H</t>
    <phoneticPr fontId="2" type="noConversion"/>
  </si>
  <si>
    <t>ZZS1508043-1</t>
    <phoneticPr fontId="2" type="noConversion"/>
  </si>
  <si>
    <t>ZZT1508044-1</t>
    <phoneticPr fontId="2" type="noConversion"/>
  </si>
  <si>
    <t>ZZT1508045-1</t>
    <phoneticPr fontId="2" type="noConversion"/>
  </si>
  <si>
    <t>ZZT1508046-1</t>
    <phoneticPr fontId="2" type="noConversion"/>
  </si>
  <si>
    <t>ZZT1508047-1</t>
    <phoneticPr fontId="2" type="noConversion"/>
  </si>
  <si>
    <t>ZZU1508048-1</t>
    <phoneticPr fontId="2" type="noConversion"/>
  </si>
  <si>
    <t>ZZU1508049-1</t>
    <phoneticPr fontId="2" type="noConversion"/>
  </si>
  <si>
    <t>ZZU1508050-1</t>
    <phoneticPr fontId="2" type="noConversion"/>
  </si>
  <si>
    <t>BZXD15080005</t>
    <phoneticPr fontId="17" type="noConversion"/>
  </si>
  <si>
    <t>BZXD15080006</t>
    <phoneticPr fontId="17" type="noConversion"/>
  </si>
  <si>
    <t>BZXD15080007</t>
    <phoneticPr fontId="17" type="noConversion"/>
  </si>
  <si>
    <t>SD-H</t>
    <phoneticPr fontId="2" type="noConversion"/>
  </si>
  <si>
    <t>TAB-H</t>
    <phoneticPr fontId="2" type="noConversion"/>
  </si>
  <si>
    <t>TAC-H</t>
    <phoneticPr fontId="2" type="noConversion"/>
  </si>
  <si>
    <t>UDS-H</t>
    <phoneticPr fontId="2" type="noConversion"/>
  </si>
  <si>
    <t>UES-H</t>
    <phoneticPr fontId="2" type="noConversion"/>
  </si>
  <si>
    <t>ZZU1508051-1</t>
    <phoneticPr fontId="2" type="noConversion"/>
  </si>
  <si>
    <t>ZZS1508052-1</t>
    <phoneticPr fontId="2" type="noConversion"/>
  </si>
  <si>
    <t>ZZS1508053-1</t>
    <phoneticPr fontId="2" type="noConversion"/>
  </si>
  <si>
    <t>ZZS1508054-1</t>
    <phoneticPr fontId="2" type="noConversion"/>
  </si>
  <si>
    <t>ZZT1508055-1</t>
    <phoneticPr fontId="2" type="noConversion"/>
  </si>
  <si>
    <t>ZZT1508056-1</t>
    <phoneticPr fontId="2" type="noConversion"/>
  </si>
  <si>
    <t>ZZU1508057-1</t>
    <phoneticPr fontId="2" type="noConversion"/>
  </si>
  <si>
    <t>ZZU1508058-1</t>
    <phoneticPr fontId="2" type="noConversion"/>
  </si>
  <si>
    <t>ZZU1508059-1</t>
    <phoneticPr fontId="2" type="noConversion"/>
  </si>
  <si>
    <t>L1.5D-H</t>
  </si>
  <si>
    <t>S1503718</t>
  </si>
  <si>
    <t>ZZY1508005</t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</si>
  <si>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</si>
  <si>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</si>
  <si>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</si>
  <si>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</si>
  <si>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</si>
  <si>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</si>
  <si>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</si>
  <si>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ZZS1508060-1</t>
    <phoneticPr fontId="2" type="noConversion"/>
  </si>
  <si>
    <t>ZZS1508061-1</t>
    <phoneticPr fontId="2" type="noConversion"/>
  </si>
  <si>
    <t>ZZS1508062-1</t>
    <phoneticPr fontId="2" type="noConversion"/>
  </si>
  <si>
    <t>ZZT1508063-1</t>
    <phoneticPr fontId="2" type="noConversion"/>
  </si>
  <si>
    <t>ZZT1508064-1</t>
    <phoneticPr fontId="2" type="noConversion"/>
  </si>
  <si>
    <t>ZZT1508065-1</t>
    <phoneticPr fontId="2" type="noConversion"/>
  </si>
  <si>
    <t>ZZU1508066-1</t>
    <phoneticPr fontId="2" type="noConversion"/>
  </si>
  <si>
    <t>ZZU1508067-1</t>
    <phoneticPr fontId="2" type="noConversion"/>
  </si>
  <si>
    <t>ZZU1508068-1</t>
    <phoneticPr fontId="2" type="noConversion"/>
  </si>
  <si>
    <t>Y1.0D3-H</t>
  </si>
  <si>
    <t>AWW</t>
    <phoneticPr fontId="2" type="noConversion"/>
  </si>
  <si>
    <t>沃克斯电梯（上海静耘）</t>
  </si>
  <si>
    <t>Y1.6F2-H</t>
  </si>
  <si>
    <t>480*12*12*15-3F(C)</t>
  </si>
  <si>
    <t>S1503780</t>
  </si>
  <si>
    <t>S1503779</t>
  </si>
  <si>
    <t>ZZY1508006</t>
  </si>
  <si>
    <t>ZZY1508007</t>
  </si>
  <si>
    <t>ZZY1508008</t>
  </si>
  <si>
    <t>BZXD15080008</t>
    <phoneticPr fontId="17" type="noConversion"/>
  </si>
  <si>
    <t>BZXD15080009</t>
    <phoneticPr fontId="17" type="noConversion"/>
  </si>
  <si>
    <t>S1.5C-N</t>
  </si>
  <si>
    <t>ZZS1508069-1</t>
    <phoneticPr fontId="2" type="noConversion"/>
  </si>
  <si>
    <t>SB-H</t>
    <phoneticPr fontId="2" type="noConversion"/>
  </si>
  <si>
    <t>ZZS1508070-1</t>
    <phoneticPr fontId="2" type="noConversion"/>
  </si>
  <si>
    <t>SC-N</t>
    <phoneticPr fontId="2" type="noConversion"/>
  </si>
  <si>
    <t>ZZS1508071-1</t>
    <phoneticPr fontId="2" type="noConversion"/>
  </si>
  <si>
    <t>SC-H</t>
    <phoneticPr fontId="2" type="noConversion"/>
  </si>
  <si>
    <t>ZZS1508072-1</t>
    <phoneticPr fontId="2" type="noConversion"/>
  </si>
  <si>
    <t>SDL-H</t>
    <phoneticPr fontId="2" type="noConversion"/>
  </si>
  <si>
    <t>ZZT1508073-1</t>
    <phoneticPr fontId="2" type="noConversion"/>
  </si>
  <si>
    <t>TAB-H</t>
    <phoneticPr fontId="2" type="noConversion"/>
  </si>
  <si>
    <t>ZZT1508074-1</t>
    <phoneticPr fontId="2" type="noConversion"/>
  </si>
  <si>
    <t>TAC-H</t>
    <phoneticPr fontId="2" type="noConversion"/>
  </si>
  <si>
    <t>ZZT1508075-1</t>
    <phoneticPr fontId="2" type="noConversion"/>
  </si>
  <si>
    <t>TAD-H</t>
    <phoneticPr fontId="2" type="noConversion"/>
  </si>
  <si>
    <t>ZZU1508076-1</t>
    <phoneticPr fontId="2" type="noConversion"/>
  </si>
  <si>
    <t>UDS-H</t>
    <phoneticPr fontId="2" type="noConversion"/>
  </si>
  <si>
    <t>ZZU1508077-1</t>
    <phoneticPr fontId="2" type="noConversion"/>
  </si>
  <si>
    <t>UES-H</t>
    <phoneticPr fontId="2" type="noConversion"/>
  </si>
  <si>
    <t>UDS-H</t>
    <phoneticPr fontId="2" type="noConversion"/>
  </si>
  <si>
    <t>ZZU1508078-1</t>
    <phoneticPr fontId="2" type="noConversion"/>
  </si>
  <si>
    <t>ZZS1508079-1</t>
    <phoneticPr fontId="2" type="noConversion"/>
  </si>
  <si>
    <t>ZZS1508080-1</t>
    <phoneticPr fontId="2" type="noConversion"/>
  </si>
  <si>
    <t>ZZS1508081-1</t>
    <phoneticPr fontId="2" type="noConversion"/>
  </si>
  <si>
    <t>ZZS1508082-1</t>
    <phoneticPr fontId="2" type="noConversion"/>
  </si>
  <si>
    <t>ZZS1508083-1</t>
    <phoneticPr fontId="2" type="noConversion"/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</si>
  <si>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</si>
  <si>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</si>
  <si>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</si>
  <si>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</si>
  <si>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</si>
  <si>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</si>
  <si>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ZZS1508084-1</t>
    <phoneticPr fontId="2" type="noConversion"/>
  </si>
  <si>
    <t>ZZT1508085-1</t>
    <phoneticPr fontId="2" type="noConversion"/>
  </si>
  <si>
    <t>ZZT1508086-1</t>
    <phoneticPr fontId="2" type="noConversion"/>
  </si>
  <si>
    <t>ZZT1508087-1</t>
    <phoneticPr fontId="2" type="noConversion"/>
  </si>
  <si>
    <t>ZZT1508088-1</t>
    <phoneticPr fontId="2" type="noConversion"/>
  </si>
  <si>
    <t>ZZU1508089-1</t>
    <phoneticPr fontId="2" type="noConversion"/>
  </si>
  <si>
    <t>ZZU1508090-1</t>
    <phoneticPr fontId="2" type="noConversion"/>
  </si>
  <si>
    <t>S1503795</t>
  </si>
  <si>
    <t>上海爱默生</t>
  </si>
  <si>
    <t>L1.0D-H</t>
  </si>
  <si>
    <t>S1503893</t>
  </si>
  <si>
    <t>Y3.0C2-H</t>
  </si>
  <si>
    <t>S1503899</t>
  </si>
  <si>
    <t>广西澳森</t>
  </si>
  <si>
    <t>Y4.0F2-H</t>
  </si>
  <si>
    <t>ZZY1508009</t>
  </si>
  <si>
    <t>ZZY1508010</t>
  </si>
  <si>
    <t>BZXD15080010</t>
    <phoneticPr fontId="17" type="noConversion"/>
  </si>
  <si>
    <t>BZXD15080011</t>
    <phoneticPr fontId="17" type="noConversion"/>
  </si>
  <si>
    <t>S1.75E-H</t>
  </si>
  <si>
    <t>U1.6ES-H</t>
  </si>
  <si>
    <t>U1.6ES-H</t>
    <phoneticPr fontId="2" type="noConversion"/>
  </si>
  <si>
    <t>ZZS1508091-1</t>
    <phoneticPr fontId="2" type="noConversion"/>
  </si>
  <si>
    <t>ZZS1508092-1</t>
    <phoneticPr fontId="2" type="noConversion"/>
  </si>
  <si>
    <t>ZZS1508093-1</t>
    <phoneticPr fontId="2" type="noConversion"/>
  </si>
  <si>
    <t>ZZT1508094-1</t>
    <phoneticPr fontId="2" type="noConversion"/>
  </si>
  <si>
    <t>ZZT1508097-1</t>
    <phoneticPr fontId="2" type="noConversion"/>
  </si>
  <si>
    <t>ZZT1508098-1</t>
    <phoneticPr fontId="2" type="noConversion"/>
  </si>
  <si>
    <t>ZZU1508100-1</t>
    <phoneticPr fontId="2" type="noConversion"/>
  </si>
  <si>
    <t>ZZU1508101-1</t>
    <phoneticPr fontId="2" type="noConversion"/>
  </si>
  <si>
    <t>ZZU1508102-1</t>
    <phoneticPr fontId="2" type="noConversion"/>
  </si>
  <si>
    <t>ZZU1508103-1</t>
    <phoneticPr fontId="2" type="noConversion"/>
  </si>
  <si>
    <t>ZZT1508095-1</t>
    <phoneticPr fontId="2" type="noConversion"/>
  </si>
  <si>
    <t>TJ288ZZT1508096-1</t>
    <phoneticPr fontId="2" type="noConversion"/>
  </si>
  <si>
    <t>TJ288ZZT1508099-1</t>
    <phoneticPr fontId="2" type="noConversion"/>
  </si>
  <si>
    <t>480*5*10*16-3U</t>
  </si>
  <si>
    <t>SB-H</t>
    <phoneticPr fontId="2" type="noConversion"/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</si>
  <si>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</si>
  <si>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</si>
  <si>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</si>
  <si>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</si>
  <si>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</si>
  <si>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</si>
  <si>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ZZS1508105-1</t>
    <phoneticPr fontId="2" type="noConversion"/>
  </si>
  <si>
    <t>ZZS1508106-1</t>
    <phoneticPr fontId="2" type="noConversion"/>
  </si>
  <si>
    <t>ZZS1508107-1</t>
    <phoneticPr fontId="2" type="noConversion"/>
  </si>
  <si>
    <t>ZZS1508108-1</t>
    <phoneticPr fontId="2" type="noConversion"/>
  </si>
  <si>
    <t>ZZT1508109-1</t>
    <phoneticPr fontId="2" type="noConversion"/>
  </si>
  <si>
    <t>ZZT1508110-1</t>
    <phoneticPr fontId="2" type="noConversion"/>
  </si>
  <si>
    <t>ZZT1508111-1</t>
    <phoneticPr fontId="2" type="noConversion"/>
  </si>
  <si>
    <t>ZZT1508112-1</t>
    <phoneticPr fontId="2" type="noConversion"/>
  </si>
  <si>
    <t>ZZT1508113-1</t>
    <phoneticPr fontId="2" type="noConversion"/>
  </si>
  <si>
    <t>ZZU1508114-1</t>
    <phoneticPr fontId="2" type="noConversion"/>
  </si>
  <si>
    <t>ZZU1508115-1</t>
    <phoneticPr fontId="2" type="noConversion"/>
  </si>
  <si>
    <t>TA1.0BL-H</t>
    <phoneticPr fontId="2" type="noConversion"/>
  </si>
  <si>
    <t>TABL-H</t>
    <phoneticPr fontId="2" type="noConversion"/>
  </si>
  <si>
    <t>ZZT1508116-1</t>
    <phoneticPr fontId="2" type="noConversion"/>
  </si>
  <si>
    <t>TA1.6D-H</t>
  </si>
  <si>
    <t>ZZS1508117-1</t>
    <phoneticPr fontId="2" type="noConversion"/>
  </si>
  <si>
    <t>ZZS1508118-1</t>
    <phoneticPr fontId="2" type="noConversion"/>
  </si>
  <si>
    <t>ZZS1508119-1</t>
    <phoneticPr fontId="2" type="noConversion"/>
  </si>
  <si>
    <t>ZZT1508120-1</t>
    <phoneticPr fontId="2" type="noConversion"/>
  </si>
  <si>
    <t>ZZT1508121-1</t>
    <phoneticPr fontId="2" type="noConversion"/>
  </si>
  <si>
    <t>ZZT1508122-1</t>
    <phoneticPr fontId="2" type="noConversion"/>
  </si>
  <si>
    <t>ZZU1508123-1</t>
    <phoneticPr fontId="2" type="noConversion"/>
  </si>
  <si>
    <t>ZZU1508124-1</t>
    <phoneticPr fontId="2" type="noConversion"/>
  </si>
  <si>
    <t>ZZU1508125-1</t>
    <phoneticPr fontId="2" type="noConversion"/>
  </si>
  <si>
    <t>ZZU1508126-1</t>
    <phoneticPr fontId="2" type="noConversion"/>
  </si>
  <si>
    <t>ZZU1508127-1</t>
    <phoneticPr fontId="2" type="noConversion"/>
  </si>
  <si>
    <t>ZZT1508128-1</t>
    <phoneticPr fontId="2" type="noConversion"/>
  </si>
  <si>
    <t>TAD-H</t>
    <phoneticPr fontId="2" type="noConversion"/>
  </si>
  <si>
    <t>TA1.75D(S)-H</t>
    <phoneticPr fontId="2" type="noConversion"/>
  </si>
  <si>
    <t>TA2.0D(S)-H</t>
    <phoneticPr fontId="2" type="noConversion"/>
  </si>
  <si>
    <t>BZXD15080012</t>
    <phoneticPr fontId="17" type="noConversion"/>
  </si>
  <si>
    <t>BZXD15080013</t>
    <phoneticPr fontId="17" type="noConversion"/>
  </si>
  <si>
    <t>BZXD15080014</t>
    <phoneticPr fontId="17" type="noConversion"/>
  </si>
  <si>
    <t>S1504020</t>
  </si>
  <si>
    <t>Al Diyar Elevator</t>
  </si>
  <si>
    <t>WYT-L1.0A3S</t>
  </si>
  <si>
    <t>240*6*6*9</t>
  </si>
  <si>
    <t>ZZY1508011</t>
  </si>
  <si>
    <t>K3单据录入（转子/整机）-S/T/U</t>
    <phoneticPr fontId="535" type="noConversion"/>
  </si>
  <si>
    <t>4整理分类后编写单据编号，ZZ+机型+年+月+序号，如ZZS1501001就是S型机转子15年1月第1号单据，序号后带-1则为整机，规则同上。</t>
    <phoneticPr fontId="535" type="noConversion"/>
  </si>
  <si>
    <t>二 录入K3</t>
    <phoneticPr fontId="535" type="noConversion"/>
  </si>
  <si>
    <t>一 汇总数据</t>
    <phoneticPr fontId="535" type="noConversion"/>
  </si>
  <si>
    <t>2.分类后把数据汇总为：代码，名称，曳引轮，轴承，单据编号，数量，机型，机房。</t>
    <phoneticPr fontId="535" type="noConversion"/>
  </si>
  <si>
    <t xml:space="preserve">3.汇总后查看有无特殊数据。如：S型机电压为AC220V制动器为14EA 则按14EA的电压领料，T型机DC200V；客户（永日、广日、韩国富士、东莞快意、歌拉瑞等），曳引轮等有特殊数据则在表格中涂色起警示作用 </t>
    <phoneticPr fontId="535" type="noConversion"/>
  </si>
  <si>
    <t>1.把计划分类汇总上面为S机型、下面为T机型然后按照梯速排序</t>
    <phoneticPr fontId="535" type="noConversion"/>
  </si>
  <si>
    <t>注意以下几点</t>
    <phoneticPr fontId="535" type="noConversion"/>
  </si>
  <si>
    <t>BOM中S机默认的轮子为S-3D，T机为T-2，有些客户会有特殊曳引轮，录入时需注意并手动改正</t>
    <phoneticPr fontId="535" type="noConversion"/>
  </si>
  <si>
    <t>1转子料单，填写基本数据信息，然后提取BOM，把之前汇总的数据中的代码粘贴到K3中确定后会自动生成BOM，</t>
    <phoneticPr fontId="535" type="noConversion"/>
  </si>
  <si>
    <t>2整机料单，和转子一样</t>
    <phoneticPr fontId="535" type="noConversion"/>
  </si>
  <si>
    <t>5整理汇总好转子信息后在根据转子的信息整理整机信息，编写序号</t>
    <phoneticPr fontId="535" type="noConversion"/>
  </si>
  <si>
    <t>S机的整机BOM比较完善全选就可以，T型机连接片，和接地标牌不开</t>
    <phoneticPr fontId="535" type="noConversion"/>
  </si>
  <si>
    <t>广日有自己的电阻二极管组件</t>
    <phoneticPr fontId="535" type="noConversion"/>
  </si>
  <si>
    <t>U转子暂时不开隔磁条</t>
    <phoneticPr fontId="535" type="noConversion"/>
  </si>
  <si>
    <t>T/U型机只有歌拉瑞客户的接线盒开红色的 其他正常选</t>
    <phoneticPr fontId="535" type="noConversion"/>
  </si>
  <si>
    <t>U的整机</t>
    <phoneticPr fontId="535" type="noConversion"/>
  </si>
  <si>
    <t>T整机BOM中有的会存在2种压板，备注没有特殊标明信息是选上面的，当备注为“无压圈配件”时，压板选下面的，定子选尾部为“CS”的定子</t>
    <phoneticPr fontId="535" type="noConversion"/>
  </si>
  <si>
    <t>制动器相关信息的选择和特殊客户的需求，如S机快意DC110V不要制动器控制板，韩国富士和广日有自己的控制板，永日有自己的电缆组件。</t>
    <phoneticPr fontId="535" type="noConversion"/>
  </si>
  <si>
    <t>制动器选1.6版制动器，备注标有使用优力制动器时 选图号后面为-YA的制动器同时把M10*120的外六改为M10*100的内六，并减少相对应的弹垫</t>
    <phoneticPr fontId="535" type="noConversion"/>
  </si>
  <si>
    <t>三洋客户机座和曳引轮相对特殊，在BOM中物料的图号会显示-（S）和-(SB),当备注为“无压圈配件”时机座要选择3.2版机座，三洋客户为（S）3.1版</t>
    <phoneticPr fontId="535" type="noConversion"/>
  </si>
  <si>
    <t>S1.75D-N</t>
  </si>
  <si>
    <t>T1.5BM-H</t>
  </si>
  <si>
    <t>TA1.0CS-H</t>
  </si>
  <si>
    <t>S1.75D-N</t>
    <phoneticPr fontId="2" type="noConversion"/>
  </si>
  <si>
    <t>ZZS1508129-1</t>
    <phoneticPr fontId="2" type="noConversion"/>
  </si>
  <si>
    <t>SB-H</t>
    <phoneticPr fontId="2" type="noConversion"/>
  </si>
  <si>
    <t>ZZS1508130-1</t>
    <phoneticPr fontId="2" type="noConversion"/>
  </si>
  <si>
    <t>SC-H</t>
    <phoneticPr fontId="2" type="noConversion"/>
  </si>
  <si>
    <t>ZZS1508131-1</t>
    <phoneticPr fontId="2" type="noConversion"/>
  </si>
  <si>
    <t>SD-H</t>
    <phoneticPr fontId="2" type="noConversion"/>
  </si>
  <si>
    <t>ZZS1508132-1</t>
    <phoneticPr fontId="2" type="noConversion"/>
  </si>
  <si>
    <t>ZZS1508132-2</t>
    <phoneticPr fontId="2" type="noConversion"/>
  </si>
  <si>
    <t>SD-N</t>
    <phoneticPr fontId="2" type="noConversion"/>
  </si>
  <si>
    <t>SDL-H</t>
    <phoneticPr fontId="2" type="noConversion"/>
  </si>
  <si>
    <t>ZZT1508135-1</t>
    <phoneticPr fontId="2" type="noConversion"/>
  </si>
  <si>
    <t>TBM-H</t>
    <phoneticPr fontId="2" type="noConversion"/>
  </si>
  <si>
    <t>ZZT1508136-1</t>
    <phoneticPr fontId="2" type="noConversion"/>
  </si>
  <si>
    <t>ZZT1508137-1</t>
    <phoneticPr fontId="2" type="noConversion"/>
  </si>
  <si>
    <t>TAB-H</t>
    <phoneticPr fontId="2" type="noConversion"/>
  </si>
  <si>
    <t>ZZT1508138-1</t>
    <phoneticPr fontId="2" type="noConversion"/>
  </si>
  <si>
    <t>TACS-H</t>
    <phoneticPr fontId="2" type="noConversion"/>
  </si>
  <si>
    <t>TAD-H</t>
    <phoneticPr fontId="2" type="noConversion"/>
  </si>
  <si>
    <t>UES-H</t>
    <phoneticPr fontId="2" type="noConversion"/>
  </si>
  <si>
    <t>ZZS1508133-1</t>
    <phoneticPr fontId="2" type="noConversion"/>
  </si>
  <si>
    <t>ZZT1508134-1</t>
    <phoneticPr fontId="2" type="noConversion"/>
  </si>
  <si>
    <t>ZZU1508139-1</t>
    <phoneticPr fontId="2" type="noConversion"/>
  </si>
  <si>
    <t>BWC</t>
  </si>
  <si>
    <t>ZZS1508140-1</t>
    <phoneticPr fontId="2" type="noConversion"/>
  </si>
  <si>
    <t>S1.0B-H</t>
    <phoneticPr fontId="2" type="noConversion"/>
  </si>
  <si>
    <t>SB-H</t>
    <phoneticPr fontId="2" type="noConversion"/>
  </si>
  <si>
    <t>ZZS1508141-1</t>
    <phoneticPr fontId="2" type="noConversion"/>
  </si>
  <si>
    <t>S1.75D-H</t>
    <phoneticPr fontId="2" type="noConversion"/>
  </si>
  <si>
    <t>SD-H</t>
    <phoneticPr fontId="2" type="noConversion"/>
  </si>
  <si>
    <t>ZZT1508142-1</t>
    <phoneticPr fontId="2" type="noConversion"/>
  </si>
  <si>
    <t>TA1.5C(S)-H</t>
    <phoneticPr fontId="2" type="noConversion"/>
  </si>
  <si>
    <t>TAC-H</t>
    <phoneticPr fontId="2" type="noConversion"/>
  </si>
  <si>
    <t>ZZT1508143-1</t>
    <phoneticPr fontId="2" type="noConversion"/>
  </si>
  <si>
    <t>TA1.75D(S)-H</t>
    <phoneticPr fontId="2" type="noConversion"/>
  </si>
  <si>
    <t>TAD-H</t>
    <phoneticPr fontId="2" type="noConversion"/>
  </si>
  <si>
    <t>ZZU1508144-1</t>
    <phoneticPr fontId="2" type="noConversion"/>
  </si>
  <si>
    <t>U1.0ES-H</t>
    <phoneticPr fontId="2" type="noConversion"/>
  </si>
  <si>
    <t>UES-H</t>
    <phoneticPr fontId="2" type="noConversion"/>
  </si>
  <si>
    <t>ZZU1508145-1</t>
    <phoneticPr fontId="2" type="noConversion"/>
  </si>
  <si>
    <t>U1.75ES-H</t>
    <phoneticPr fontId="2" type="noConversion"/>
  </si>
  <si>
    <t>Y1.75D3-H</t>
  </si>
  <si>
    <t>S1504158</t>
  </si>
  <si>
    <t>S1504109/S1504110/S1504111</t>
    <phoneticPr fontId="2" type="noConversion"/>
  </si>
  <si>
    <t>ZZY1508012</t>
  </si>
  <si>
    <t>ZZY1508013</t>
  </si>
  <si>
    <t>S1504154/S1504155</t>
    <phoneticPr fontId="2" type="noConversion"/>
  </si>
  <si>
    <t>S1504156/S1504157</t>
    <phoneticPr fontId="2" type="noConversion"/>
  </si>
  <si>
    <t>ZZY1508014</t>
  </si>
  <si>
    <t>ZZY1508015</t>
  </si>
  <si>
    <t>T1.75BM-H</t>
  </si>
  <si>
    <t>400*4*10*16</t>
    <phoneticPr fontId="2" type="noConversion"/>
  </si>
  <si>
    <t>SB-H</t>
    <phoneticPr fontId="2" type="noConversion"/>
  </si>
  <si>
    <t>SD-H</t>
    <phoneticPr fontId="2" type="noConversion"/>
  </si>
  <si>
    <t>TBM-H</t>
    <phoneticPr fontId="2" type="noConversion"/>
  </si>
  <si>
    <t>TAC-H</t>
    <phoneticPr fontId="2" type="noConversion"/>
  </si>
  <si>
    <t>UES-H</t>
    <phoneticPr fontId="2" type="noConversion"/>
  </si>
  <si>
    <t>ZZY1508016</t>
  </si>
  <si>
    <t>S1504202/S1504203/S1504204/S1504205/S1504206</t>
    <phoneticPr fontId="2" type="noConversion"/>
  </si>
  <si>
    <t>ZZS1508146-1</t>
    <phoneticPr fontId="2" type="noConversion"/>
  </si>
  <si>
    <t>ZZS1508147-1</t>
    <phoneticPr fontId="2" type="noConversion"/>
  </si>
  <si>
    <t>ZZS1508148-1</t>
    <phoneticPr fontId="2" type="noConversion"/>
  </si>
  <si>
    <t>ZZS1508149-1</t>
    <phoneticPr fontId="2" type="noConversion"/>
  </si>
  <si>
    <t>ZZS1508150-1</t>
    <phoneticPr fontId="2" type="noConversion"/>
  </si>
  <si>
    <t>ZZT1508151-1</t>
    <phoneticPr fontId="2" type="noConversion"/>
  </si>
  <si>
    <t>ZZT1508152-1</t>
    <phoneticPr fontId="2" type="noConversion"/>
  </si>
  <si>
    <t>ZZT1508153-1</t>
    <phoneticPr fontId="2" type="noConversion"/>
  </si>
  <si>
    <t>ZZU1508154-1</t>
    <phoneticPr fontId="2" type="noConversion"/>
  </si>
  <si>
    <t>ZZU1508155-1</t>
    <phoneticPr fontId="2" type="noConversion"/>
  </si>
  <si>
    <t>ZZY1508017</t>
  </si>
  <si>
    <t>S1504207</t>
    <phoneticPr fontId="2" type="noConversion"/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</si>
  <si>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</si>
  <si>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</si>
  <si>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</si>
  <si>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</si>
  <si>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UDS-H</t>
    <phoneticPr fontId="2" type="noConversion"/>
  </si>
  <si>
    <t>UES-H</t>
    <phoneticPr fontId="2" type="noConversion"/>
  </si>
  <si>
    <t>U1.0FS-H</t>
    <phoneticPr fontId="2" type="noConversion"/>
  </si>
  <si>
    <t>UFS-H</t>
    <phoneticPr fontId="2" type="noConversion"/>
  </si>
  <si>
    <t>ZZS1508156-1</t>
    <phoneticPr fontId="2" type="noConversion"/>
  </si>
  <si>
    <t>ZZS1508157-1</t>
    <phoneticPr fontId="2" type="noConversion"/>
  </si>
  <si>
    <t>ZZS1508158-1</t>
    <phoneticPr fontId="2" type="noConversion"/>
  </si>
  <si>
    <t>ZZS1508159-1</t>
    <phoneticPr fontId="2" type="noConversion"/>
  </si>
  <si>
    <t>ZZT1508160-1</t>
    <phoneticPr fontId="2" type="noConversion"/>
  </si>
  <si>
    <t>ZZT1508161-1</t>
    <phoneticPr fontId="2" type="noConversion"/>
  </si>
  <si>
    <t>ZZU1508162-1</t>
    <phoneticPr fontId="2" type="noConversion"/>
  </si>
  <si>
    <t>ZZU1508163-1</t>
    <phoneticPr fontId="2" type="noConversion"/>
  </si>
  <si>
    <t>ZZU1508164-1</t>
    <phoneticPr fontId="2" type="noConversion"/>
  </si>
  <si>
    <t>ZZU1508165-1</t>
    <phoneticPr fontId="2" type="noConversion"/>
  </si>
  <si>
    <t>ZZS1508166-1</t>
    <phoneticPr fontId="2" type="noConversion"/>
  </si>
  <si>
    <t>ZZS1508167-1</t>
    <phoneticPr fontId="2" type="noConversion"/>
  </si>
  <si>
    <t>ZZT1508168-1</t>
    <phoneticPr fontId="2" type="noConversion"/>
  </si>
  <si>
    <t>ZZT1508169-1</t>
    <phoneticPr fontId="2" type="noConversion"/>
  </si>
  <si>
    <t>ZZT1508170-1</t>
    <phoneticPr fontId="2" type="noConversion"/>
  </si>
  <si>
    <t>ZZT1508171-1</t>
    <phoneticPr fontId="2" type="noConversion"/>
  </si>
  <si>
    <t>S1.75D</t>
    <phoneticPr fontId="2" type="noConversion"/>
  </si>
  <si>
    <t>TJ287ZZS1508172-1</t>
    <phoneticPr fontId="2" type="noConversion"/>
  </si>
  <si>
    <t>WYT-U.3(2T以下）</t>
  </si>
  <si>
    <t>6.5有孔</t>
  </si>
  <si>
    <t>480*7*12*18</t>
  </si>
  <si>
    <t>U1.5DS-H</t>
    <phoneticPr fontId="2" type="noConversion"/>
  </si>
  <si>
    <t>ZZU1508173-1</t>
    <phoneticPr fontId="2" type="noConversion"/>
  </si>
  <si>
    <t>ZZU1508174-1</t>
    <phoneticPr fontId="2" type="noConversion"/>
  </si>
  <si>
    <t>ZZU1508175-1</t>
    <phoneticPr fontId="2" type="noConversion"/>
  </si>
  <si>
    <t>Y1.75E3-H</t>
  </si>
  <si>
    <t>ZZY1508019</t>
  </si>
  <si>
    <t>S1504294/S1504295/S1504296</t>
    <phoneticPr fontId="2" type="noConversion"/>
  </si>
  <si>
    <t>S1504297</t>
    <phoneticPr fontId="2" type="noConversion"/>
  </si>
  <si>
    <t>4.5无孔</t>
  </si>
  <si>
    <t>DZE-14EB2</t>
  </si>
  <si>
    <t>WYT-TA.3（10簧）</t>
  </si>
  <si>
    <t>SB-H</t>
    <phoneticPr fontId="2" type="noConversion"/>
  </si>
  <si>
    <t>SC-H</t>
    <phoneticPr fontId="2" type="noConversion"/>
  </si>
  <si>
    <t>TAC-H</t>
    <phoneticPr fontId="2" type="noConversion"/>
  </si>
  <si>
    <t>UDS-H</t>
    <phoneticPr fontId="2" type="noConversion"/>
  </si>
  <si>
    <t>UES-H</t>
    <phoneticPr fontId="2" type="noConversion"/>
  </si>
  <si>
    <t>ZZS1508176-1</t>
    <phoneticPr fontId="2" type="noConversion"/>
  </si>
  <si>
    <t>ZZS1508177-1</t>
    <phoneticPr fontId="2" type="noConversion"/>
  </si>
  <si>
    <t>ZZS1508178-1</t>
    <phoneticPr fontId="2" type="noConversion"/>
  </si>
  <si>
    <t>ZZS1508179-1</t>
    <phoneticPr fontId="2" type="noConversion"/>
  </si>
  <si>
    <t>ZZT1508180-1</t>
    <phoneticPr fontId="2" type="noConversion"/>
  </si>
  <si>
    <t>ZZT1508181-1</t>
    <phoneticPr fontId="2" type="noConversion"/>
  </si>
  <si>
    <t>ZZT1508182-1</t>
    <phoneticPr fontId="2" type="noConversion"/>
  </si>
  <si>
    <t>ZZU1508184-1</t>
    <phoneticPr fontId="2" type="noConversion"/>
  </si>
  <si>
    <t>ZZU1508185-1</t>
    <phoneticPr fontId="2" type="noConversion"/>
  </si>
  <si>
    <t>ZZY1508020</t>
  </si>
  <si>
    <t>SD-H</t>
    <phoneticPr fontId="2" type="noConversion"/>
  </si>
  <si>
    <t>TAA-H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</si>
  <si>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</si>
  <si>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</si>
  <si>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</si>
  <si>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ZZS1508186-1</t>
    <phoneticPr fontId="2" type="noConversion"/>
  </si>
  <si>
    <t>ZZT1508187-1</t>
    <phoneticPr fontId="2" type="noConversion"/>
  </si>
  <si>
    <t>ZZT1508188-1</t>
    <phoneticPr fontId="2" type="noConversion"/>
  </si>
  <si>
    <t>ZZT1508189-1</t>
    <phoneticPr fontId="2" type="noConversion"/>
  </si>
  <si>
    <t>ZZT1508190-1</t>
    <phoneticPr fontId="2" type="noConversion"/>
  </si>
  <si>
    <t>ZZT1508191-1</t>
    <phoneticPr fontId="2" type="noConversion"/>
  </si>
  <si>
    <t>ZZT1508192-1</t>
    <phoneticPr fontId="2" type="noConversion"/>
  </si>
  <si>
    <t>电机灰</t>
  </si>
  <si>
    <t>SC-H</t>
    <phoneticPr fontId="2" type="noConversion"/>
  </si>
  <si>
    <t>TAM-H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</si>
  <si>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</si>
  <si>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</si>
  <si>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</si>
  <si>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UFS-H</t>
    <phoneticPr fontId="2" type="noConversion"/>
  </si>
  <si>
    <t>ZZU1508193-1</t>
    <phoneticPr fontId="2" type="noConversion"/>
  </si>
  <si>
    <t>ZZS1508194-1</t>
    <phoneticPr fontId="2" type="noConversion"/>
  </si>
  <si>
    <t>ZZT1508195-1</t>
    <phoneticPr fontId="2" type="noConversion"/>
  </si>
  <si>
    <t>ZZT1508196-1</t>
    <phoneticPr fontId="2" type="noConversion"/>
  </si>
  <si>
    <t>ZZT1508197-1</t>
    <phoneticPr fontId="2" type="noConversion"/>
  </si>
  <si>
    <t>ZZT1508198-1</t>
    <phoneticPr fontId="2" type="noConversion"/>
  </si>
  <si>
    <t>ZZT1508199-1</t>
    <phoneticPr fontId="2" type="noConversion"/>
  </si>
  <si>
    <t>ZZT1508200-1</t>
    <phoneticPr fontId="2" type="noConversion"/>
  </si>
  <si>
    <t>ZZT1508201-1</t>
    <phoneticPr fontId="2" type="noConversion"/>
  </si>
  <si>
    <t>ZZU1508202-1</t>
    <phoneticPr fontId="2" type="noConversion"/>
  </si>
  <si>
    <t>ZZU1508203-1</t>
    <phoneticPr fontId="2" type="noConversion"/>
  </si>
  <si>
    <t>ZZU1508204-1</t>
    <phoneticPr fontId="2" type="noConversion"/>
  </si>
  <si>
    <t>ZZU1508205-1</t>
    <phoneticPr fontId="2" type="noConversion"/>
  </si>
  <si>
    <t>ZZU1508206-1</t>
    <phoneticPr fontId="2" type="noConversion"/>
  </si>
  <si>
    <t>ZZY1508021</t>
  </si>
  <si>
    <t>S1504445/S1504446/S1504447/S1504448/S1504449/S1504450/S1504451/S1504452</t>
    <phoneticPr fontId="2" type="noConversion"/>
  </si>
  <si>
    <t>ZZY1508018</t>
  </si>
  <si>
    <t>ZZY1508022</t>
  </si>
  <si>
    <t>ZZY1508023</t>
  </si>
  <si>
    <t>ZZY1508024</t>
    <phoneticPr fontId="2" type="noConversion"/>
  </si>
  <si>
    <t>TA1.6CL-H</t>
  </si>
  <si>
    <t>ZZS1508207-1</t>
    <phoneticPr fontId="2" type="noConversion"/>
  </si>
  <si>
    <t>ZZS1508208-1</t>
    <phoneticPr fontId="2" type="noConversion"/>
  </si>
  <si>
    <t>ZZS1508209-1</t>
    <phoneticPr fontId="2" type="noConversion"/>
  </si>
  <si>
    <t>ZZT1508210-1</t>
    <phoneticPr fontId="2" type="noConversion"/>
  </si>
  <si>
    <t>ZZT1508211-1</t>
    <phoneticPr fontId="2" type="noConversion"/>
  </si>
  <si>
    <t>ZZT1508212-1</t>
    <phoneticPr fontId="2" type="noConversion"/>
  </si>
  <si>
    <t>ZZT1508213-1</t>
    <phoneticPr fontId="2" type="noConversion"/>
  </si>
  <si>
    <t>ZZU1508215-1</t>
    <phoneticPr fontId="2" type="noConversion"/>
  </si>
  <si>
    <t>S1504519/S1504520/S1504521/S1504522/S1504523</t>
    <phoneticPr fontId="2" type="noConversion"/>
  </si>
  <si>
    <t>ZZY1508025</t>
  </si>
  <si>
    <t>S1504351</t>
  </si>
  <si>
    <t>湖南信达</t>
  </si>
  <si>
    <t>Y3.0E3-H</t>
  </si>
  <si>
    <t>480*7*12*18-3R</t>
  </si>
  <si>
    <t>S1504352</t>
  </si>
  <si>
    <t>S1504348/S1504349/S1504350</t>
    <phoneticPr fontId="2" type="noConversion"/>
  </si>
  <si>
    <t>SC-H</t>
    <phoneticPr fontId="2" type="noConversion"/>
  </si>
  <si>
    <t>SCL-H</t>
    <phoneticPr fontId="2" type="noConversion"/>
  </si>
  <si>
    <t>SD-H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</si>
  <si>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</si>
  <si>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</si>
  <si>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</si>
  <si>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ZZS1508217-1</t>
    <phoneticPr fontId="2" type="noConversion"/>
  </si>
  <si>
    <t>ZZS1508218-1</t>
    <phoneticPr fontId="2" type="noConversion"/>
  </si>
  <si>
    <t>ZZS1508219-1</t>
    <phoneticPr fontId="2" type="noConversion"/>
  </si>
  <si>
    <t>ZZS1508220-1</t>
    <phoneticPr fontId="2" type="noConversion"/>
  </si>
  <si>
    <t>ZZS1508221-1</t>
    <phoneticPr fontId="2" type="noConversion"/>
  </si>
  <si>
    <t>ZZS1508222-1</t>
    <phoneticPr fontId="2" type="noConversion"/>
  </si>
  <si>
    <t>ZZT1508223-1</t>
    <phoneticPr fontId="2" type="noConversion"/>
  </si>
  <si>
    <t>ZZT1508224-1</t>
    <phoneticPr fontId="2" type="noConversion"/>
  </si>
  <si>
    <t>ZZT1508225-1</t>
    <phoneticPr fontId="2" type="noConversion"/>
  </si>
  <si>
    <t>ZZT1508226-1</t>
    <phoneticPr fontId="2" type="noConversion"/>
  </si>
  <si>
    <t>ZZT1508227-1</t>
    <phoneticPr fontId="2" type="noConversion"/>
  </si>
  <si>
    <t>ZZU1508228-1</t>
    <phoneticPr fontId="2" type="noConversion"/>
  </si>
  <si>
    <t>Y2.5E2-H</t>
  </si>
  <si>
    <t>ZZY1509001</t>
    <phoneticPr fontId="2" type="noConversion"/>
  </si>
  <si>
    <t>S1504590/S1504591/S1504592/S1504593/S1504594</t>
    <phoneticPr fontId="2" type="noConversion"/>
  </si>
  <si>
    <t>ZZU1508183-1</t>
    <phoneticPr fontId="2" type="noConversion"/>
  </si>
  <si>
    <t>BZXD15080015</t>
    <phoneticPr fontId="17" type="noConversion"/>
  </si>
  <si>
    <t>BZXD15080016</t>
    <phoneticPr fontId="17" type="noConversion"/>
  </si>
  <si>
    <t>BZXD15080017</t>
    <phoneticPr fontId="17" type="noConversion"/>
  </si>
  <si>
    <r>
      <t>S</t>
    </r>
    <r>
      <rPr>
        <sz val="10"/>
        <color rgb="FFFF0000"/>
        <rFont val="宋体"/>
        <family val="3"/>
        <charset val="134"/>
      </rPr>
      <t>系列底盘</t>
    </r>
    <phoneticPr fontId="10" type="noConversion"/>
  </si>
  <si>
    <t>BZXD15080018</t>
    <phoneticPr fontId="17" type="noConversion"/>
  </si>
  <si>
    <t>BZXD15080019</t>
    <phoneticPr fontId="17" type="noConversion"/>
  </si>
  <si>
    <t>BZXD15080020</t>
    <phoneticPr fontId="17" type="noConversion"/>
  </si>
  <si>
    <t>S1.6C-N</t>
  </si>
  <si>
    <t>ZZS1508216-1</t>
    <phoneticPr fontId="2" type="noConversion"/>
  </si>
  <si>
    <t>ZZT1508214-1</t>
    <phoneticPr fontId="2" type="noConversion"/>
  </si>
  <si>
    <t>ZZS1508229-1</t>
    <phoneticPr fontId="2" type="noConversion"/>
  </si>
  <si>
    <t>ZZS1508230-1</t>
    <phoneticPr fontId="2" type="noConversion"/>
  </si>
  <si>
    <t>ZZS1508231-1</t>
    <phoneticPr fontId="2" type="noConversion"/>
  </si>
  <si>
    <t>ZZS1508232-1</t>
    <phoneticPr fontId="2" type="noConversion"/>
  </si>
  <si>
    <t>ZZS1508233-1</t>
    <phoneticPr fontId="2" type="noConversion"/>
  </si>
  <si>
    <t>ZZS1508234-1</t>
    <phoneticPr fontId="2" type="noConversion"/>
  </si>
  <si>
    <t>ZZS1508235-1</t>
    <phoneticPr fontId="2" type="noConversion"/>
  </si>
  <si>
    <t>ZZS1508236-1</t>
    <phoneticPr fontId="2" type="noConversion"/>
  </si>
  <si>
    <t>ZZS1508237-1</t>
    <phoneticPr fontId="2" type="noConversion"/>
  </si>
  <si>
    <t>ZZT1508238-1</t>
    <phoneticPr fontId="2" type="noConversion"/>
  </si>
  <si>
    <t>ZZT1508239-1</t>
    <phoneticPr fontId="2" type="noConversion"/>
  </si>
  <si>
    <t>ZZT1508240-1</t>
    <phoneticPr fontId="2" type="noConversion"/>
  </si>
  <si>
    <t>ZZU1508241-1</t>
    <phoneticPr fontId="2" type="noConversion"/>
  </si>
  <si>
    <t>BZXD15080021</t>
    <phoneticPr fontId="17" type="noConversion"/>
  </si>
  <si>
    <t>BZXD15080022</t>
    <phoneticPr fontId="17" type="noConversion"/>
  </si>
  <si>
    <t>BZXD15080023</t>
    <phoneticPr fontId="17" type="noConversion"/>
  </si>
  <si>
    <t>S1504603</t>
  </si>
  <si>
    <t>佛山住友富士</t>
  </si>
  <si>
    <t>320*6*8*12</t>
  </si>
  <si>
    <t>苏州歌拉瑞</t>
  </si>
  <si>
    <t>L1.75C-H</t>
  </si>
  <si>
    <t>S1504604/S1504605</t>
    <phoneticPr fontId="2" type="noConversion"/>
  </si>
  <si>
    <t>S1504667/S1504668/S1504669/S1504670</t>
    <phoneticPr fontId="2" type="noConversion"/>
  </si>
  <si>
    <t>ZZY1509002</t>
  </si>
  <si>
    <t>ZZY1509003</t>
  </si>
  <si>
    <t>ZZT1508104-1</t>
    <phoneticPr fontId="2" type="noConversion"/>
  </si>
  <si>
    <t>SD-H</t>
    <phoneticPr fontId="2" type="noConversion"/>
  </si>
  <si>
    <t>TAB-H</t>
    <phoneticPr fontId="2" type="noConversion"/>
  </si>
  <si>
    <t>ZZS1509001-1</t>
    <phoneticPr fontId="2" type="noConversion"/>
  </si>
  <si>
    <t>ZZS1509002-1</t>
    <phoneticPr fontId="2" type="noConversion"/>
  </si>
  <si>
    <t>ZZS1509003-1</t>
    <phoneticPr fontId="2" type="noConversion"/>
  </si>
  <si>
    <t>ZZT1509004-1</t>
    <phoneticPr fontId="2" type="noConversion"/>
  </si>
  <si>
    <t>ZZT1509005-1</t>
    <phoneticPr fontId="2" type="noConversion"/>
  </si>
  <si>
    <t>ZZT1509006-1</t>
    <phoneticPr fontId="2" type="noConversion"/>
  </si>
  <si>
    <t>ZZT1509007-1</t>
    <phoneticPr fontId="2" type="noConversion"/>
  </si>
  <si>
    <t>ZZT1509008-1</t>
    <phoneticPr fontId="2" type="noConversion"/>
  </si>
  <si>
    <t>ZZU1509009-1</t>
    <phoneticPr fontId="2" type="noConversion"/>
  </si>
  <si>
    <t>ZZU1509010-1</t>
    <phoneticPr fontId="2" type="noConversion"/>
  </si>
  <si>
    <t>ZZU1509011-1</t>
    <phoneticPr fontId="2" type="noConversion"/>
  </si>
  <si>
    <t>ZZU1509012-1</t>
    <phoneticPr fontId="2" type="noConversion"/>
  </si>
  <si>
    <t>ZZU1509013-1</t>
    <phoneticPr fontId="2" type="noConversion"/>
  </si>
  <si>
    <t>歌拉瑞包装,用YF048140315-3#更换曳引轮</t>
    <phoneticPr fontId="2" type="noConversion"/>
  </si>
  <si>
    <t>天津宏大</t>
  </si>
  <si>
    <t>L0.5A4-H</t>
  </si>
  <si>
    <t>320*4*8*12</t>
  </si>
  <si>
    <t>L0.5B-H</t>
  </si>
  <si>
    <t>L1.0C-H</t>
  </si>
  <si>
    <t>L1.75D-H</t>
  </si>
  <si>
    <t>ZZY1509004</t>
  </si>
  <si>
    <t>ZZY1509005</t>
  </si>
  <si>
    <t>ZZY1509006</t>
  </si>
  <si>
    <t>ZZY1509007</t>
  </si>
  <si>
    <t>S1500001/S1500002/S1500003</t>
    <phoneticPr fontId="2" type="noConversion"/>
  </si>
  <si>
    <t>S1500004/S1500005</t>
    <phoneticPr fontId="2" type="noConversion"/>
  </si>
  <si>
    <t>S1500006</t>
    <phoneticPr fontId="2" type="noConversion"/>
  </si>
  <si>
    <t>S1500007/S150000</t>
    <phoneticPr fontId="2" type="noConversion"/>
  </si>
  <si>
    <t>SC-H</t>
    <phoneticPr fontId="2" type="noConversion"/>
  </si>
  <si>
    <t>SD-H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</si>
  <si>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</si>
  <si>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</si>
  <si>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</si>
  <si>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UES-H</t>
    <phoneticPr fontId="2" type="noConversion"/>
  </si>
  <si>
    <t>ZZS1509014-1</t>
    <phoneticPr fontId="2" type="noConversion"/>
  </si>
  <si>
    <t>ZZS1509015-1</t>
    <phoneticPr fontId="2" type="noConversion"/>
  </si>
  <si>
    <t>ZZS1509016-1</t>
    <phoneticPr fontId="2" type="noConversion"/>
  </si>
  <si>
    <t>ZZS1509017-1</t>
    <phoneticPr fontId="2" type="noConversion"/>
  </si>
  <si>
    <t>ZZT1509018-1</t>
    <phoneticPr fontId="2" type="noConversion"/>
  </si>
  <si>
    <t>ZZT1509019-1</t>
    <phoneticPr fontId="2" type="noConversion"/>
  </si>
  <si>
    <t>ZZT1509020-1</t>
    <phoneticPr fontId="2" type="noConversion"/>
  </si>
  <si>
    <t>ZZT1509021-1</t>
    <phoneticPr fontId="2" type="noConversion"/>
  </si>
  <si>
    <t>ZZU1509022-1</t>
    <phoneticPr fontId="2" type="noConversion"/>
  </si>
  <si>
    <t>BZXD15090001</t>
    <phoneticPr fontId="17" type="noConversion"/>
  </si>
  <si>
    <t>BZXD15090002</t>
    <phoneticPr fontId="17" type="noConversion"/>
  </si>
  <si>
    <t>BZXD15090003</t>
    <phoneticPr fontId="17" type="noConversion"/>
  </si>
  <si>
    <t>BZXD15090004</t>
    <phoneticPr fontId="17" type="noConversion"/>
  </si>
  <si>
    <t>ZZY1509008</t>
  </si>
  <si>
    <t>康力Y2D转子</t>
    <phoneticPr fontId="2" type="noConversion"/>
  </si>
  <si>
    <t>2.02.014</t>
    <phoneticPr fontId="2" type="noConversion"/>
  </si>
  <si>
    <t>ZZS1509023-1</t>
    <phoneticPr fontId="2" type="noConversion"/>
  </si>
  <si>
    <t>SD-H</t>
    <phoneticPr fontId="2" type="noConversion"/>
  </si>
  <si>
    <t>ZZS1509024-1</t>
    <phoneticPr fontId="2" type="noConversion"/>
  </si>
  <si>
    <t>TJ291ZZS1509025-1</t>
    <phoneticPr fontId="2" type="noConversion"/>
  </si>
  <si>
    <t>ZZT1509026-1</t>
    <phoneticPr fontId="2" type="noConversion"/>
  </si>
  <si>
    <t>ZZT1509027-1</t>
    <phoneticPr fontId="2" type="noConversion"/>
  </si>
  <si>
    <t>ZZT1509028-1</t>
    <phoneticPr fontId="2" type="noConversion"/>
  </si>
  <si>
    <t>ZZT1509029-1</t>
    <phoneticPr fontId="2" type="noConversion"/>
  </si>
  <si>
    <t>ZZU1509030-1</t>
    <phoneticPr fontId="2" type="noConversion"/>
  </si>
  <si>
    <t>SDL-H</t>
    <phoneticPr fontId="2" type="noConversion"/>
  </si>
  <si>
    <t>ZZY1509009</t>
  </si>
  <si>
    <t>S1504885/S1504886/S1504887/S1504888/S1504889/S1504890</t>
    <phoneticPr fontId="2" type="noConversion"/>
  </si>
  <si>
    <t>DZE-14EA</t>
  </si>
  <si>
    <t>400*4*10*16</t>
  </si>
  <si>
    <t>多8192</t>
  </si>
  <si>
    <t>480*6*12*18</t>
  </si>
  <si>
    <t>WYT-U.3(2T）</t>
  </si>
  <si>
    <t>SC-H</t>
    <phoneticPr fontId="2" type="noConversion"/>
  </si>
  <si>
    <t>SD-H</t>
    <phoneticPr fontId="2" type="noConversion"/>
  </si>
  <si>
    <t>SD-N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</si>
  <si>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</si>
  <si>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</si>
  <si>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</si>
  <si>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</si>
  <si>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</si>
  <si>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UES-H</t>
    <phoneticPr fontId="2" type="noConversion"/>
  </si>
  <si>
    <t>UFS-H</t>
    <phoneticPr fontId="2" type="noConversion"/>
  </si>
  <si>
    <t>SB-H</t>
    <phoneticPr fontId="2" type="noConversion"/>
  </si>
  <si>
    <t>SC-H</t>
    <phoneticPr fontId="2" type="noConversion"/>
  </si>
  <si>
    <t>SD-H</t>
    <phoneticPr fontId="2" type="noConversion"/>
  </si>
  <si>
    <t>SD-N</t>
    <phoneticPr fontId="2" type="noConversion"/>
  </si>
  <si>
    <t>SDL-H</t>
    <phoneticPr fontId="2" type="noConversion"/>
  </si>
  <si>
    <t>TAC-H</t>
    <phoneticPr fontId="2" type="noConversion"/>
  </si>
  <si>
    <t>TAD-H</t>
    <phoneticPr fontId="2" type="noConversion"/>
  </si>
  <si>
    <t>UDS-H</t>
    <phoneticPr fontId="2" type="noConversion"/>
  </si>
  <si>
    <t>UES-H</t>
    <phoneticPr fontId="2" type="noConversion"/>
  </si>
  <si>
    <t>UFS-H</t>
    <phoneticPr fontId="2" type="noConversion"/>
  </si>
  <si>
    <t>ZZS1509032</t>
    <phoneticPr fontId="2" type="noConversion"/>
  </si>
  <si>
    <t>ZZS1509033</t>
  </si>
  <si>
    <t>ZZS1509034</t>
  </si>
  <si>
    <t>ZZS1509035</t>
  </si>
  <si>
    <t>ZZS1509036</t>
  </si>
  <si>
    <t>ZZS1509037</t>
  </si>
  <si>
    <t>ZZS1509038</t>
  </si>
  <si>
    <t>ZZT1509039</t>
    <phoneticPr fontId="2" type="noConversion"/>
  </si>
  <si>
    <t>ZZT1509040</t>
  </si>
  <si>
    <t>ZZT1509041</t>
  </si>
  <si>
    <t>ZZT1509042</t>
  </si>
  <si>
    <t>ZZT1509043</t>
  </si>
  <si>
    <t>ZZU1509044</t>
    <phoneticPr fontId="2" type="noConversion"/>
  </si>
  <si>
    <t>ZZU1509045</t>
  </si>
  <si>
    <t>ZZU1509046</t>
  </si>
  <si>
    <t>ZZU1509047</t>
  </si>
  <si>
    <t>ZZS1509031-1</t>
    <phoneticPr fontId="2" type="noConversion"/>
  </si>
  <si>
    <t>ZZS1509032-1</t>
    <phoneticPr fontId="2" type="noConversion"/>
  </si>
  <si>
    <t>ZZS1509033-1</t>
    <phoneticPr fontId="2" type="noConversion"/>
  </si>
  <si>
    <t>ZZS1509034-1</t>
    <phoneticPr fontId="2" type="noConversion"/>
  </si>
  <si>
    <t>ZZS1509035-1</t>
    <phoneticPr fontId="2" type="noConversion"/>
  </si>
  <si>
    <t>ZZS1509036-1</t>
    <phoneticPr fontId="2" type="noConversion"/>
  </si>
  <si>
    <t>ZZS1509037-1</t>
    <phoneticPr fontId="2" type="noConversion"/>
  </si>
  <si>
    <t>ZZS1509038-1</t>
    <phoneticPr fontId="2" type="noConversion"/>
  </si>
  <si>
    <t>ZZT1509039-1</t>
    <phoneticPr fontId="2" type="noConversion"/>
  </si>
  <si>
    <t>ZZT1509040-1</t>
    <phoneticPr fontId="2" type="noConversion"/>
  </si>
  <si>
    <t>ZZT1509041-1</t>
    <phoneticPr fontId="2" type="noConversion"/>
  </si>
  <si>
    <t>ZZT1509042-1</t>
    <phoneticPr fontId="2" type="noConversion"/>
  </si>
  <si>
    <t>ZZT1509043-1</t>
    <phoneticPr fontId="2" type="noConversion"/>
  </si>
  <si>
    <t>ZZU1509044-1</t>
    <phoneticPr fontId="2" type="noConversion"/>
  </si>
  <si>
    <t>ZZU1509045-1</t>
    <phoneticPr fontId="2" type="noConversion"/>
  </si>
  <si>
    <t>ZZU1509046-1</t>
    <phoneticPr fontId="2" type="noConversion"/>
  </si>
  <si>
    <t>ZZU1509047-1</t>
    <phoneticPr fontId="2" type="noConversion"/>
  </si>
  <si>
    <t>TAD-H</t>
    <phoneticPr fontId="2" type="noConversion"/>
  </si>
  <si>
    <t>ZZS1509037-2</t>
    <phoneticPr fontId="2" type="noConversion"/>
  </si>
  <si>
    <t>电机灰</t>
    <phoneticPr fontId="2" type="noConversion"/>
  </si>
  <si>
    <t>编码器</t>
    <phoneticPr fontId="2" type="noConversion"/>
  </si>
  <si>
    <r>
      <rPr>
        <sz val="10"/>
        <color theme="1"/>
        <rFont val="宋体"/>
        <family val="3"/>
        <charset val="134"/>
      </rPr>
      <t>海</t>
    </r>
    <r>
      <rPr>
        <sz val="10"/>
        <color theme="1"/>
        <rFont val="Arial"/>
        <family val="2"/>
      </rPr>
      <t>1387</t>
    </r>
    <phoneticPr fontId="2" type="noConversion"/>
  </si>
  <si>
    <r>
      <rPr>
        <sz val="10"/>
        <color theme="1"/>
        <rFont val="宋体"/>
        <family val="3"/>
        <charset val="134"/>
      </rPr>
      <t>海</t>
    </r>
    <r>
      <rPr>
        <sz val="10"/>
        <color theme="1"/>
        <rFont val="Arial"/>
        <family val="2"/>
      </rPr>
      <t>1321</t>
    </r>
    <phoneticPr fontId="2" type="noConversion"/>
  </si>
  <si>
    <t>DZE-14EA</t>
    <phoneticPr fontId="2" type="noConversion"/>
  </si>
  <si>
    <r>
      <t>S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BZ</t>
    </r>
    <phoneticPr fontId="2" type="noConversion"/>
  </si>
  <si>
    <r>
      <t>S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AZ</t>
    </r>
    <phoneticPr fontId="2" type="noConversion"/>
  </si>
  <si>
    <r>
      <t>S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C/BLZ</t>
    </r>
    <phoneticPr fontId="2" type="noConversion"/>
  </si>
  <si>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A</t>
    </r>
    <phoneticPr fontId="2" type="noConversion"/>
  </si>
  <si>
    <t>SB-H</t>
    <phoneticPr fontId="2" type="noConversion"/>
  </si>
  <si>
    <t>T+AM</t>
    <phoneticPr fontId="2" type="noConversion"/>
  </si>
  <si>
    <t>T+BM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</si>
  <si>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B/ALZ</t>
    </r>
    <phoneticPr fontId="2" type="noConversion"/>
  </si>
  <si>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TAZ</t>
    </r>
    <phoneticPr fontId="2" type="noConversion"/>
  </si>
  <si>
    <t>TA+A</t>
    <phoneticPr fontId="2" type="noConversion"/>
  </si>
  <si>
    <t>U+DS</t>
    <phoneticPr fontId="2" type="noConversion"/>
  </si>
  <si>
    <t>U+ES/FS</t>
    <phoneticPr fontId="2" type="noConversion"/>
  </si>
  <si>
    <t>TC</t>
    <phoneticPr fontId="2" type="noConversion"/>
  </si>
  <si>
    <r>
      <t>TA</t>
    </r>
    <r>
      <rPr>
        <sz val="10"/>
        <color theme="1"/>
        <rFont val="宋体"/>
        <family val="3"/>
        <charset val="134"/>
      </rPr>
      <t>转子组件</t>
    </r>
    <r>
      <rPr>
        <sz val="10"/>
        <color theme="1"/>
        <rFont val="Arial"/>
        <family val="2"/>
      </rPr>
      <t>FZ</t>
    </r>
    <phoneticPr fontId="2" type="noConversion"/>
  </si>
  <si>
    <t>整机代码</t>
    <phoneticPr fontId="2" type="noConversion"/>
  </si>
  <si>
    <t>计划下达日期</t>
    <phoneticPr fontId="2" type="noConversion"/>
  </si>
  <si>
    <t>总数：</t>
    <phoneticPr fontId="2" type="noConversion"/>
  </si>
  <si>
    <r>
      <rPr>
        <b/>
        <sz val="20"/>
        <rFont val="华文新魏"/>
        <family val="3"/>
        <charset val="134"/>
      </rPr>
      <t>2015-08-29</t>
    </r>
    <r>
      <rPr>
        <b/>
        <sz val="22"/>
        <color indexed="10"/>
        <rFont val="华文新魏"/>
        <family val="3"/>
        <charset val="134"/>
      </rPr>
      <t xml:space="preserve"> 转 子组件</t>
    </r>
    <r>
      <rPr>
        <b/>
        <sz val="22"/>
        <rFont val="华文新魏"/>
        <family val="3"/>
        <charset val="134"/>
      </rPr>
      <t xml:space="preserve">  生产计 划(S/T)</t>
    </r>
    <phoneticPr fontId="2" type="noConversion"/>
  </si>
  <si>
    <t>规格型号去掉梯速</t>
    <phoneticPr fontId="2" type="noConversion"/>
  </si>
  <si>
    <t>整机代码</t>
    <phoneticPr fontId="2" type="noConversion"/>
  </si>
  <si>
    <t>注意：</t>
    <phoneticPr fontId="561" type="noConversion"/>
  </si>
  <si>
    <t>表头日期为生产日期</t>
    <phoneticPr fontId="56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</si>
</sst>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</numFmts>
  <fonts count="56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b/>
      <sz val="20"/>
      <name val="华文新魏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0"/>
      <color indexed="42"/>
      <name val="宋体"/>
      <family val="3"/>
      <charset val="134"/>
    </font>
    <font>
      <i/>
      <sz val="10"/>
      <color indexed="23"/>
      <name val="宋体"/>
      <family val="3"/>
      <charset val="134"/>
    </font>
    <font>
      <sz val="10"/>
      <color indexed="52"/>
      <name val="宋体"/>
      <family val="3"/>
      <charset val="134"/>
    </font>
    <font>
      <sz val="10"/>
      <color indexed="6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0EA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0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3790">
    <xf numFmtId="0" fontId="0" fillId="0" borderId="0"/>
    <xf numFmtId="0" fontId="14" fillId="0" borderId="0"/>
    <xf numFmtId="0" fontId="3" fillId="0" borderId="0"/>
    <xf numFmtId="0" fontId="6" fillId="0" borderId="0">
      <alignment vertical="center"/>
    </xf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6" fillId="0" borderId="0"/>
    <xf numFmtId="0" fontId="27" fillId="1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36" fillId="13" borderId="14" applyNumberFormat="0" applyAlignment="0" applyProtection="0">
      <alignment vertical="center"/>
    </xf>
    <xf numFmtId="0" fontId="37" fillId="22" borderId="1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3" borderId="17" applyNumberFormat="0" applyAlignment="0" applyProtection="0">
      <alignment vertical="center"/>
    </xf>
    <xf numFmtId="0" fontId="43" fillId="14" borderId="14" applyNumberFormat="0" applyAlignment="0" applyProtection="0">
      <alignment vertical="center"/>
    </xf>
    <xf numFmtId="0" fontId="7" fillId="15" borderId="18" applyNumberFormat="0" applyFont="0" applyAlignment="0" applyProtection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6" fillId="13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1" fillId="13" borderId="17" applyNumberFormat="0" applyAlignment="0" applyProtection="0">
      <alignment vertical="center"/>
    </xf>
    <xf numFmtId="0" fontId="52" fillId="14" borderId="14" applyNumberFormat="0" applyAlignment="0" applyProtection="0">
      <alignment vertical="center"/>
    </xf>
    <xf numFmtId="0" fontId="6" fillId="15" borderId="18" applyNumberFormat="0" applyFont="0" applyAlignment="0" applyProtection="0">
      <alignment vertical="center"/>
    </xf>
    <xf numFmtId="0" fontId="53" fillId="0" borderId="0"/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3" fillId="0" borderId="0"/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5" fillId="13" borderId="14" applyNumberFormat="0" applyAlignment="0" applyProtection="0">
      <alignment vertical="center"/>
    </xf>
    <xf numFmtId="0" fontId="66" fillId="22" borderId="15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6" applyNumberFormat="0" applyFill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1" fillId="13" borderId="17" applyNumberFormat="0" applyAlignment="0" applyProtection="0">
      <alignment vertical="center"/>
    </xf>
    <xf numFmtId="0" fontId="72" fillId="14" borderId="14" applyNumberFormat="0" applyAlignment="0" applyProtection="0">
      <alignment vertical="center"/>
    </xf>
    <xf numFmtId="0" fontId="54" fillId="15" borderId="18" applyNumberFormat="0" applyFon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4" fillId="0" borderId="0"/>
    <xf numFmtId="9" fontId="3" fillId="0" borderId="0" applyFont="0" applyFill="0" applyBorder="0" applyAlignment="0" applyProtection="0"/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74" fillId="0" borderId="0"/>
    <xf numFmtId="0" fontId="75" fillId="13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80" fillId="0" borderId="12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4" fillId="0" borderId="0"/>
    <xf numFmtId="0" fontId="74" fillId="0" borderId="0"/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86" fillId="13" borderId="14" applyNumberFormat="0" applyAlignment="0" applyProtection="0">
      <alignment vertical="center"/>
    </xf>
    <xf numFmtId="0" fontId="87" fillId="22" borderId="1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16" applyNumberFormat="0" applyFill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2" fillId="13" borderId="17" applyNumberFormat="0" applyAlignment="0" applyProtection="0">
      <alignment vertical="center"/>
    </xf>
    <xf numFmtId="0" fontId="93" fillId="14" borderId="14" applyNumberFormat="0" applyAlignment="0" applyProtection="0">
      <alignment vertical="center"/>
    </xf>
    <xf numFmtId="0" fontId="75" fillId="15" borderId="18" applyNumberFormat="0" applyFont="0" applyAlignment="0" applyProtection="0">
      <alignment vertical="center"/>
    </xf>
    <xf numFmtId="0" fontId="74" fillId="0" borderId="0"/>
    <xf numFmtId="0" fontId="3" fillId="0" borderId="0"/>
    <xf numFmtId="0" fontId="95" fillId="0" borderId="0"/>
    <xf numFmtId="0" fontId="95" fillId="0" borderId="0"/>
    <xf numFmtId="0" fontId="97" fillId="13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8" borderId="0" applyNumberFormat="0" applyBorder="0" applyAlignment="0" applyProtection="0">
      <alignment vertical="center"/>
    </xf>
    <xf numFmtId="0" fontId="97" fillId="19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9" fontId="95" fillId="0" borderId="0" applyFont="0" applyFill="0" applyBorder="0" applyAlignment="0" applyProtection="0"/>
    <xf numFmtId="0" fontId="104" fillId="0" borderId="10" applyNumberFormat="0" applyFill="0" applyAlignment="0" applyProtection="0">
      <alignment vertical="center"/>
    </xf>
    <xf numFmtId="0" fontId="105" fillId="0" borderId="11" applyNumberFormat="0" applyFill="0" applyAlignment="0" applyProtection="0">
      <alignment vertical="center"/>
    </xf>
    <xf numFmtId="0" fontId="106" fillId="0" borderId="1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101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107" fillId="0" borderId="13" applyNumberFormat="0" applyFill="0" applyAlignment="0" applyProtection="0">
      <alignment vertical="center"/>
    </xf>
    <xf numFmtId="0" fontId="108" fillId="13" borderId="14" applyNumberFormat="0" applyAlignment="0" applyProtection="0">
      <alignment vertical="center"/>
    </xf>
    <xf numFmtId="0" fontId="109" fillId="22" borderId="15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11" fillId="0" borderId="16" applyNumberFormat="0" applyFill="0" applyAlignment="0" applyProtection="0">
      <alignment vertical="center"/>
    </xf>
    <xf numFmtId="43" fontId="95" fillId="0" borderId="0" applyFont="0" applyFill="0" applyBorder="0" applyAlignment="0" applyProtection="0"/>
    <xf numFmtId="0" fontId="102" fillId="21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12" fillId="19" borderId="0" applyNumberFormat="0" applyBorder="0" applyAlignment="0" applyProtection="0">
      <alignment vertical="center"/>
    </xf>
    <xf numFmtId="0" fontId="113" fillId="13" borderId="17" applyNumberFormat="0" applyAlignment="0" applyProtection="0">
      <alignment vertical="center"/>
    </xf>
    <xf numFmtId="0" fontId="114" fillId="14" borderId="14" applyNumberFormat="0" applyAlignment="0" applyProtection="0">
      <alignment vertical="center"/>
    </xf>
    <xf numFmtId="0" fontId="97" fillId="15" borderId="18" applyNumberFormat="0" applyFont="0" applyAlignment="0" applyProtection="0">
      <alignment vertical="center"/>
    </xf>
    <xf numFmtId="9" fontId="115" fillId="0" borderId="0" applyFont="0" applyFill="0" applyBorder="0" applyAlignment="0" applyProtection="0"/>
    <xf numFmtId="0" fontId="3" fillId="0" borderId="0"/>
    <xf numFmtId="0" fontId="3" fillId="0" borderId="0"/>
    <xf numFmtId="43" fontId="115" fillId="0" borderId="0" applyFont="0" applyFill="0" applyBorder="0" applyAlignment="0" applyProtection="0"/>
    <xf numFmtId="0" fontId="116" fillId="0" borderId="0"/>
    <xf numFmtId="0" fontId="116" fillId="0" borderId="0"/>
    <xf numFmtId="0" fontId="118" fillId="13" borderId="0" applyNumberFormat="0" applyBorder="0" applyAlignment="0" applyProtection="0">
      <alignment vertical="center"/>
    </xf>
    <xf numFmtId="0" fontId="118" fillId="14" borderId="0" applyNumberFormat="0" applyBorder="0" applyAlignment="0" applyProtection="0">
      <alignment vertical="center"/>
    </xf>
    <xf numFmtId="0" fontId="118" fillId="15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8" fillId="16" borderId="0" applyNumberFormat="0" applyBorder="0" applyAlignment="0" applyProtection="0">
      <alignment vertical="center"/>
    </xf>
    <xf numFmtId="0" fontId="118" fillId="14" borderId="0" applyNumberFormat="0" applyBorder="0" applyAlignment="0" applyProtection="0">
      <alignment vertical="center"/>
    </xf>
    <xf numFmtId="0" fontId="118" fillId="17" borderId="0" applyNumberFormat="0" applyBorder="0" applyAlignment="0" applyProtection="0">
      <alignment vertical="center"/>
    </xf>
    <xf numFmtId="0" fontId="118" fillId="18" borderId="0" applyNumberFormat="0" applyBorder="0" applyAlignment="0" applyProtection="0">
      <alignment vertical="center"/>
    </xf>
    <xf numFmtId="0" fontId="118" fillId="19" borderId="0" applyNumberFormat="0" applyBorder="0" applyAlignment="0" applyProtection="0">
      <alignment vertical="center"/>
    </xf>
    <xf numFmtId="0" fontId="118" fillId="17" borderId="0" applyNumberFormat="0" applyBorder="0" applyAlignment="0" applyProtection="0">
      <alignment vertical="center"/>
    </xf>
    <xf numFmtId="0" fontId="118" fillId="20" borderId="0" applyNumberFormat="0" applyBorder="0" applyAlignment="0" applyProtection="0">
      <alignment vertical="center"/>
    </xf>
    <xf numFmtId="0" fontId="118" fillId="14" borderId="0" applyNumberFormat="0" applyBorder="0" applyAlignment="0" applyProtection="0">
      <alignment vertical="center"/>
    </xf>
    <xf numFmtId="0" fontId="123" fillId="21" borderId="0" applyNumberFormat="0" applyBorder="0" applyAlignment="0" applyProtection="0">
      <alignment vertical="center"/>
    </xf>
    <xf numFmtId="0" fontId="123" fillId="18" borderId="0" applyNumberFormat="0" applyBorder="0" applyAlignment="0" applyProtection="0">
      <alignment vertical="center"/>
    </xf>
    <xf numFmtId="0" fontId="123" fillId="19" borderId="0" applyNumberFormat="0" applyBorder="0" applyAlignment="0" applyProtection="0">
      <alignment vertical="center"/>
    </xf>
    <xf numFmtId="0" fontId="123" fillId="17" borderId="0" applyNumberFormat="0" applyBorder="0" applyAlignment="0" applyProtection="0">
      <alignment vertical="center"/>
    </xf>
    <xf numFmtId="0" fontId="123" fillId="21" borderId="0" applyNumberFormat="0" applyBorder="0" applyAlignment="0" applyProtection="0">
      <alignment vertical="center"/>
    </xf>
    <xf numFmtId="0" fontId="123" fillId="14" borderId="0" applyNumberFormat="0" applyBorder="0" applyAlignment="0" applyProtection="0">
      <alignment vertical="center"/>
    </xf>
    <xf numFmtId="9" fontId="116" fillId="0" borderId="0" applyFont="0" applyFill="0" applyBorder="0" applyAlignment="0" applyProtection="0"/>
    <xf numFmtId="0" fontId="125" fillId="0" borderId="10" applyNumberFormat="0" applyFill="0" applyAlignment="0" applyProtection="0">
      <alignment vertical="center"/>
    </xf>
    <xf numFmtId="0" fontId="126" fillId="0" borderId="11" applyNumberFormat="0" applyFill="0" applyAlignment="0" applyProtection="0">
      <alignment vertical="center"/>
    </xf>
    <xf numFmtId="0" fontId="127" fillId="0" borderId="12" applyNumberFormat="0" applyFill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/>
    <xf numFmtId="0" fontId="122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8" fillId="0" borderId="13" applyNumberFormat="0" applyFill="0" applyAlignment="0" applyProtection="0">
      <alignment vertical="center"/>
    </xf>
    <xf numFmtId="0" fontId="129" fillId="13" borderId="14" applyNumberFormat="0" applyAlignment="0" applyProtection="0">
      <alignment vertical="center"/>
    </xf>
    <xf numFmtId="0" fontId="130" fillId="22" borderId="15" applyNumberFormat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43" fontId="116" fillId="0" borderId="0" applyFont="0" applyFill="0" applyBorder="0" applyAlignment="0" applyProtection="0"/>
    <xf numFmtId="0" fontId="123" fillId="21" borderId="0" applyNumberFormat="0" applyBorder="0" applyAlignment="0" applyProtection="0">
      <alignment vertical="center"/>
    </xf>
    <xf numFmtId="0" fontId="123" fillId="23" borderId="0" applyNumberFormat="0" applyBorder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0" fontId="123" fillId="25" borderId="0" applyNumberFormat="0" applyBorder="0" applyAlignment="0" applyProtection="0">
      <alignment vertical="center"/>
    </xf>
    <xf numFmtId="0" fontId="123" fillId="21" borderId="0" applyNumberFormat="0" applyBorder="0" applyAlignment="0" applyProtection="0">
      <alignment vertical="center"/>
    </xf>
    <xf numFmtId="0" fontId="123" fillId="26" borderId="0" applyNumberFormat="0" applyBorder="0" applyAlignment="0" applyProtection="0">
      <alignment vertical="center"/>
    </xf>
    <xf numFmtId="0" fontId="133" fillId="19" borderId="0" applyNumberFormat="0" applyBorder="0" applyAlignment="0" applyProtection="0">
      <alignment vertical="center"/>
    </xf>
    <xf numFmtId="0" fontId="134" fillId="13" borderId="17" applyNumberFormat="0" applyAlignment="0" applyProtection="0">
      <alignment vertical="center"/>
    </xf>
    <xf numFmtId="0" fontId="135" fillId="14" borderId="14" applyNumberFormat="0" applyAlignment="0" applyProtection="0">
      <alignment vertical="center"/>
    </xf>
    <xf numFmtId="0" fontId="118" fillId="15" borderId="18" applyNumberFormat="0" applyFont="0" applyAlignment="0" applyProtection="0">
      <alignment vertical="center"/>
    </xf>
    <xf numFmtId="0" fontId="136" fillId="0" borderId="0"/>
    <xf numFmtId="0" fontId="137" fillId="13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3" borderId="0" applyNumberFormat="0" applyBorder="0" applyAlignment="0" applyProtection="0">
      <alignment vertical="center"/>
    </xf>
    <xf numFmtId="0" fontId="137" fillId="16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7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7" borderId="0" applyNumberFormat="0" applyBorder="0" applyAlignment="0" applyProtection="0">
      <alignment vertical="center"/>
    </xf>
    <xf numFmtId="0" fontId="137" fillId="20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8" fillId="21" borderId="0" applyNumberFormat="0" applyBorder="0" applyAlignment="0" applyProtection="0">
      <alignment vertical="center"/>
    </xf>
    <xf numFmtId="0" fontId="138" fillId="18" borderId="0" applyNumberFormat="0" applyBorder="0" applyAlignment="0" applyProtection="0">
      <alignment vertical="center"/>
    </xf>
    <xf numFmtId="0" fontId="138" fillId="19" borderId="0" applyNumberFormat="0" applyBorder="0" applyAlignment="0" applyProtection="0">
      <alignment vertical="center"/>
    </xf>
    <xf numFmtId="0" fontId="138" fillId="17" borderId="0" applyNumberFormat="0" applyBorder="0" applyAlignment="0" applyProtection="0">
      <alignment vertical="center"/>
    </xf>
    <xf numFmtId="0" fontId="138" fillId="21" borderId="0" applyNumberFormat="0" applyBorder="0" applyAlignment="0" applyProtection="0">
      <alignment vertical="center"/>
    </xf>
    <xf numFmtId="0" fontId="138" fillId="14" borderId="0" applyNumberFormat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0" fillId="0" borderId="10" applyNumberFormat="0" applyFill="0" applyAlignment="0" applyProtection="0">
      <alignment vertical="center"/>
    </xf>
    <xf numFmtId="0" fontId="141" fillId="0" borderId="11" applyNumberFormat="0" applyFill="0" applyAlignment="0" applyProtection="0">
      <alignment vertical="center"/>
    </xf>
    <xf numFmtId="0" fontId="142" fillId="0" borderId="12" applyNumberFormat="0" applyFill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4" fillId="11" borderId="0" applyNumberFormat="0" applyBorder="0" applyAlignment="0" applyProtection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56" fillId="0" borderId="0"/>
    <xf numFmtId="0" fontId="136" fillId="0" borderId="0"/>
    <xf numFmtId="0" fontId="145" fillId="12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6" fillId="12" borderId="0" applyNumberFormat="0" applyBorder="0" applyAlignment="0" applyProtection="0">
      <alignment vertical="center"/>
    </xf>
    <xf numFmtId="0" fontId="147" fillId="0" borderId="13" applyNumberFormat="0" applyFill="0" applyAlignment="0" applyProtection="0">
      <alignment vertical="center"/>
    </xf>
    <xf numFmtId="0" fontId="148" fillId="13" borderId="14" applyNumberFormat="0" applyAlignment="0" applyProtection="0">
      <alignment vertical="center"/>
    </xf>
    <xf numFmtId="0" fontId="149" fillId="22" borderId="15" applyNumberFormat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16" applyNumberFormat="0" applyFill="0" applyAlignment="0" applyProtection="0">
      <alignment vertical="center"/>
    </xf>
    <xf numFmtId="0" fontId="138" fillId="21" borderId="0" applyNumberFormat="0" applyBorder="0" applyAlignment="0" applyProtection="0">
      <alignment vertical="center"/>
    </xf>
    <xf numFmtId="0" fontId="138" fillId="23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38" fillId="25" borderId="0" applyNumberFormat="0" applyBorder="0" applyAlignment="0" applyProtection="0">
      <alignment vertical="center"/>
    </xf>
    <xf numFmtId="0" fontId="138" fillId="21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54" fillId="13" borderId="17" applyNumberFormat="0" applyAlignment="0" applyProtection="0">
      <alignment vertical="center"/>
    </xf>
    <xf numFmtId="0" fontId="155" fillId="14" borderId="14" applyNumberFormat="0" applyAlignment="0" applyProtection="0">
      <alignment vertical="center"/>
    </xf>
    <xf numFmtId="0" fontId="137" fillId="15" borderId="18" applyNumberFormat="0" applyFont="0" applyAlignment="0" applyProtection="0">
      <alignment vertical="center"/>
    </xf>
    <xf numFmtId="176" fontId="3" fillId="0" borderId="0" applyFont="0" applyFill="0" applyBorder="0" applyAlignment="0" applyProtection="0"/>
    <xf numFmtId="9" fontId="157" fillId="0" borderId="0" applyFont="0" applyFill="0" applyBorder="0" applyAlignment="0" applyProtection="0"/>
    <xf numFmtId="176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0" fontId="158" fillId="0" borderId="0"/>
    <xf numFmtId="0" fontId="158" fillId="0" borderId="0"/>
    <xf numFmtId="0" fontId="160" fillId="13" borderId="0" applyNumberFormat="0" applyBorder="0" applyAlignment="0" applyProtection="0">
      <alignment vertical="center"/>
    </xf>
    <xf numFmtId="0" fontId="160" fillId="14" borderId="0" applyNumberFormat="0" applyBorder="0" applyAlignment="0" applyProtection="0">
      <alignment vertical="center"/>
    </xf>
    <xf numFmtId="0" fontId="160" fillId="15" borderId="0" applyNumberFormat="0" applyBorder="0" applyAlignment="0" applyProtection="0">
      <alignment vertical="center"/>
    </xf>
    <xf numFmtId="0" fontId="160" fillId="13" borderId="0" applyNumberFormat="0" applyBorder="0" applyAlignment="0" applyProtection="0">
      <alignment vertical="center"/>
    </xf>
    <xf numFmtId="0" fontId="160" fillId="16" borderId="0" applyNumberFormat="0" applyBorder="0" applyAlignment="0" applyProtection="0">
      <alignment vertical="center"/>
    </xf>
    <xf numFmtId="0" fontId="160" fillId="14" borderId="0" applyNumberFormat="0" applyBorder="0" applyAlignment="0" applyProtection="0">
      <alignment vertical="center"/>
    </xf>
    <xf numFmtId="0" fontId="160" fillId="17" borderId="0" applyNumberFormat="0" applyBorder="0" applyAlignment="0" applyProtection="0">
      <alignment vertical="center"/>
    </xf>
    <xf numFmtId="0" fontId="160" fillId="18" borderId="0" applyNumberFormat="0" applyBorder="0" applyAlignment="0" applyProtection="0">
      <alignment vertical="center"/>
    </xf>
    <xf numFmtId="0" fontId="160" fillId="19" borderId="0" applyNumberFormat="0" applyBorder="0" applyAlignment="0" applyProtection="0">
      <alignment vertical="center"/>
    </xf>
    <xf numFmtId="0" fontId="160" fillId="17" borderId="0" applyNumberFormat="0" applyBorder="0" applyAlignment="0" applyProtection="0">
      <alignment vertical="center"/>
    </xf>
    <xf numFmtId="0" fontId="160" fillId="20" borderId="0" applyNumberFormat="0" applyBorder="0" applyAlignment="0" applyProtection="0">
      <alignment vertical="center"/>
    </xf>
    <xf numFmtId="0" fontId="160" fillId="14" borderId="0" applyNumberFormat="0" applyBorder="0" applyAlignment="0" applyProtection="0">
      <alignment vertical="center"/>
    </xf>
    <xf numFmtId="0" fontId="165" fillId="21" borderId="0" applyNumberFormat="0" applyBorder="0" applyAlignment="0" applyProtection="0">
      <alignment vertical="center"/>
    </xf>
    <xf numFmtId="0" fontId="165" fillId="18" borderId="0" applyNumberFormat="0" applyBorder="0" applyAlignment="0" applyProtection="0">
      <alignment vertical="center"/>
    </xf>
    <xf numFmtId="0" fontId="165" fillId="19" borderId="0" applyNumberFormat="0" applyBorder="0" applyAlignment="0" applyProtection="0">
      <alignment vertical="center"/>
    </xf>
    <xf numFmtId="0" fontId="165" fillId="17" borderId="0" applyNumberFormat="0" applyBorder="0" applyAlignment="0" applyProtection="0">
      <alignment vertical="center"/>
    </xf>
    <xf numFmtId="0" fontId="165" fillId="21" borderId="0" applyNumberFormat="0" applyBorder="0" applyAlignment="0" applyProtection="0">
      <alignment vertical="center"/>
    </xf>
    <xf numFmtId="0" fontId="165" fillId="14" borderId="0" applyNumberFormat="0" applyBorder="0" applyAlignment="0" applyProtection="0">
      <alignment vertical="center"/>
    </xf>
    <xf numFmtId="9" fontId="158" fillId="0" borderId="0" applyFont="0" applyFill="0" applyBorder="0" applyAlignment="0" applyProtection="0"/>
    <xf numFmtId="0" fontId="167" fillId="0" borderId="10" applyNumberFormat="0" applyFill="0" applyAlignment="0" applyProtection="0">
      <alignment vertical="center"/>
    </xf>
    <xf numFmtId="0" fontId="168" fillId="0" borderId="11" applyNumberFormat="0" applyFill="0" applyAlignment="0" applyProtection="0">
      <alignment vertical="center"/>
    </xf>
    <xf numFmtId="0" fontId="169" fillId="0" borderId="12" applyNumberFormat="0" applyFill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>
      <alignment vertical="center"/>
    </xf>
    <xf numFmtId="0" fontId="158" fillId="0" borderId="0"/>
    <xf numFmtId="0" fontId="158" fillId="0" borderId="0"/>
    <xf numFmtId="0" fontId="158" fillId="0" borderId="0"/>
    <xf numFmtId="0" fontId="164" fillId="12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64" fillId="12" borderId="0" applyNumberFormat="0" applyBorder="0" applyAlignment="0" applyProtection="0">
      <alignment vertical="center"/>
    </xf>
    <xf numFmtId="0" fontId="164" fillId="12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64" fillId="12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176" fontId="158" fillId="0" borderId="0" applyFont="0" applyFill="0" applyBorder="0" applyAlignment="0" applyProtection="0"/>
    <xf numFmtId="0" fontId="171" fillId="13" borderId="14" applyNumberFormat="0" applyAlignment="0" applyProtection="0">
      <alignment vertical="center"/>
    </xf>
    <xf numFmtId="0" fontId="172" fillId="22" borderId="15" applyNumberFormat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74" fillId="0" borderId="16" applyNumberFormat="0" applyFill="0" applyAlignment="0" applyProtection="0">
      <alignment vertical="center"/>
    </xf>
    <xf numFmtId="43" fontId="158" fillId="0" borderId="0" applyFont="0" applyFill="0" applyBorder="0" applyAlignment="0" applyProtection="0"/>
    <xf numFmtId="0" fontId="165" fillId="21" borderId="0" applyNumberFormat="0" applyBorder="0" applyAlignment="0" applyProtection="0">
      <alignment vertical="center"/>
    </xf>
    <xf numFmtId="0" fontId="165" fillId="23" borderId="0" applyNumberFormat="0" applyBorder="0" applyAlignment="0" applyProtection="0">
      <alignment vertical="center"/>
    </xf>
    <xf numFmtId="0" fontId="165" fillId="24" borderId="0" applyNumberFormat="0" applyBorder="0" applyAlignment="0" applyProtection="0">
      <alignment vertical="center"/>
    </xf>
    <xf numFmtId="0" fontId="165" fillId="25" borderId="0" applyNumberFormat="0" applyBorder="0" applyAlignment="0" applyProtection="0">
      <alignment vertical="center"/>
    </xf>
    <xf numFmtId="0" fontId="165" fillId="21" borderId="0" applyNumberFormat="0" applyBorder="0" applyAlignment="0" applyProtection="0">
      <alignment vertical="center"/>
    </xf>
    <xf numFmtId="0" fontId="165" fillId="26" borderId="0" applyNumberFormat="0" applyBorder="0" applyAlignment="0" applyProtection="0">
      <alignment vertical="center"/>
    </xf>
    <xf numFmtId="0" fontId="175" fillId="19" borderId="0" applyNumberFormat="0" applyBorder="0" applyAlignment="0" applyProtection="0">
      <alignment vertical="center"/>
    </xf>
    <xf numFmtId="0" fontId="176" fillId="13" borderId="17" applyNumberFormat="0" applyAlignment="0" applyProtection="0">
      <alignment vertical="center"/>
    </xf>
    <xf numFmtId="0" fontId="177" fillId="14" borderId="14" applyNumberFormat="0" applyAlignment="0" applyProtection="0">
      <alignment vertical="center"/>
    </xf>
    <xf numFmtId="0" fontId="160" fillId="15" borderId="18" applyNumberFormat="0" applyFon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78" fillId="0" borderId="0"/>
    <xf numFmtId="0" fontId="178" fillId="0" borderId="0"/>
    <xf numFmtId="0" fontId="180" fillId="13" borderId="0" applyNumberFormat="0" applyBorder="0" applyAlignment="0" applyProtection="0">
      <alignment vertical="center"/>
    </xf>
    <xf numFmtId="0" fontId="180" fillId="14" borderId="0" applyNumberFormat="0" applyBorder="0" applyAlignment="0" applyProtection="0">
      <alignment vertical="center"/>
    </xf>
    <xf numFmtId="0" fontId="180" fillId="15" borderId="0" applyNumberFormat="0" applyBorder="0" applyAlignment="0" applyProtection="0">
      <alignment vertical="center"/>
    </xf>
    <xf numFmtId="0" fontId="180" fillId="13" borderId="0" applyNumberFormat="0" applyBorder="0" applyAlignment="0" applyProtection="0">
      <alignment vertical="center"/>
    </xf>
    <xf numFmtId="0" fontId="180" fillId="16" borderId="0" applyNumberFormat="0" applyBorder="0" applyAlignment="0" applyProtection="0">
      <alignment vertical="center"/>
    </xf>
    <xf numFmtId="0" fontId="180" fillId="14" borderId="0" applyNumberFormat="0" applyBorder="0" applyAlignment="0" applyProtection="0">
      <alignment vertical="center"/>
    </xf>
    <xf numFmtId="0" fontId="180" fillId="17" borderId="0" applyNumberFormat="0" applyBorder="0" applyAlignment="0" applyProtection="0">
      <alignment vertical="center"/>
    </xf>
    <xf numFmtId="0" fontId="180" fillId="18" borderId="0" applyNumberFormat="0" applyBorder="0" applyAlignment="0" applyProtection="0">
      <alignment vertical="center"/>
    </xf>
    <xf numFmtId="0" fontId="180" fillId="19" borderId="0" applyNumberFormat="0" applyBorder="0" applyAlignment="0" applyProtection="0">
      <alignment vertical="center"/>
    </xf>
    <xf numFmtId="0" fontId="180" fillId="17" borderId="0" applyNumberFormat="0" applyBorder="0" applyAlignment="0" applyProtection="0">
      <alignment vertical="center"/>
    </xf>
    <xf numFmtId="0" fontId="180" fillId="20" borderId="0" applyNumberFormat="0" applyBorder="0" applyAlignment="0" applyProtection="0">
      <alignment vertical="center"/>
    </xf>
    <xf numFmtId="0" fontId="180" fillId="14" borderId="0" applyNumberFormat="0" applyBorder="0" applyAlignment="0" applyProtection="0">
      <alignment vertical="center"/>
    </xf>
    <xf numFmtId="0" fontId="185" fillId="21" borderId="0" applyNumberFormat="0" applyBorder="0" applyAlignment="0" applyProtection="0">
      <alignment vertical="center"/>
    </xf>
    <xf numFmtId="0" fontId="185" fillId="18" borderId="0" applyNumberFormat="0" applyBorder="0" applyAlignment="0" applyProtection="0">
      <alignment vertical="center"/>
    </xf>
    <xf numFmtId="0" fontId="185" fillId="19" borderId="0" applyNumberFormat="0" applyBorder="0" applyAlignment="0" applyProtection="0">
      <alignment vertical="center"/>
    </xf>
    <xf numFmtId="0" fontId="185" fillId="17" borderId="0" applyNumberFormat="0" applyBorder="0" applyAlignment="0" applyProtection="0">
      <alignment vertical="center"/>
    </xf>
    <xf numFmtId="0" fontId="185" fillId="21" borderId="0" applyNumberFormat="0" applyBorder="0" applyAlignment="0" applyProtection="0">
      <alignment vertical="center"/>
    </xf>
    <xf numFmtId="0" fontId="185" fillId="14" borderId="0" applyNumberFormat="0" applyBorder="0" applyAlignment="0" applyProtection="0">
      <alignment vertical="center"/>
    </xf>
    <xf numFmtId="9" fontId="178" fillId="0" borderId="0" applyFont="0" applyFill="0" applyBorder="0" applyAlignment="0" applyProtection="0"/>
    <xf numFmtId="0" fontId="187" fillId="0" borderId="10" applyNumberFormat="0" applyFill="0" applyAlignment="0" applyProtection="0">
      <alignment vertical="center"/>
    </xf>
    <xf numFmtId="0" fontId="188" fillId="0" borderId="11" applyNumberFormat="0" applyFill="0" applyAlignment="0" applyProtection="0">
      <alignment vertical="center"/>
    </xf>
    <xf numFmtId="0" fontId="189" fillId="0" borderId="12" applyNumberFormat="0" applyFill="0" applyAlignment="0" applyProtection="0">
      <alignment vertical="center"/>
    </xf>
    <xf numFmtId="0" fontId="189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>
      <alignment vertical="center"/>
    </xf>
    <xf numFmtId="0" fontId="178" fillId="0" borderId="0"/>
    <xf numFmtId="0" fontId="178" fillId="0" borderId="0"/>
    <xf numFmtId="0" fontId="178" fillId="0" borderId="0"/>
    <xf numFmtId="0" fontId="184" fillId="12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84" fillId="12" borderId="0" applyNumberFormat="0" applyBorder="0" applyAlignment="0" applyProtection="0">
      <alignment vertical="center"/>
    </xf>
    <xf numFmtId="0" fontId="184" fillId="12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84" fillId="12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90" fillId="0" borderId="13" applyNumberFormat="0" applyFill="0" applyAlignment="0" applyProtection="0">
      <alignment vertical="center"/>
    </xf>
    <xf numFmtId="176" fontId="178" fillId="0" borderId="0" applyFont="0" applyFill="0" applyBorder="0" applyAlignment="0" applyProtection="0"/>
    <xf numFmtId="0" fontId="191" fillId="13" borderId="14" applyNumberFormat="0" applyAlignment="0" applyProtection="0">
      <alignment vertical="center"/>
    </xf>
    <xf numFmtId="0" fontId="192" fillId="22" borderId="15" applyNumberFormat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94" fillId="0" borderId="16" applyNumberFormat="0" applyFill="0" applyAlignment="0" applyProtection="0">
      <alignment vertical="center"/>
    </xf>
    <xf numFmtId="43" fontId="178" fillId="0" borderId="0" applyFont="0" applyFill="0" applyBorder="0" applyAlignment="0" applyProtection="0"/>
    <xf numFmtId="0" fontId="185" fillId="21" borderId="0" applyNumberFormat="0" applyBorder="0" applyAlignment="0" applyProtection="0">
      <alignment vertical="center"/>
    </xf>
    <xf numFmtId="0" fontId="185" fillId="23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5" borderId="0" applyNumberFormat="0" applyBorder="0" applyAlignment="0" applyProtection="0">
      <alignment vertical="center"/>
    </xf>
    <xf numFmtId="0" fontId="185" fillId="21" borderId="0" applyNumberFormat="0" applyBorder="0" applyAlignment="0" applyProtection="0">
      <alignment vertical="center"/>
    </xf>
    <xf numFmtId="0" fontId="185" fillId="26" borderId="0" applyNumberFormat="0" applyBorder="0" applyAlignment="0" applyProtection="0">
      <alignment vertical="center"/>
    </xf>
    <xf numFmtId="0" fontId="195" fillId="19" borderId="0" applyNumberFormat="0" applyBorder="0" applyAlignment="0" applyProtection="0">
      <alignment vertical="center"/>
    </xf>
    <xf numFmtId="0" fontId="196" fillId="13" borderId="17" applyNumberFormat="0" applyAlignment="0" applyProtection="0">
      <alignment vertical="center"/>
    </xf>
    <xf numFmtId="0" fontId="197" fillId="14" borderId="14" applyNumberFormat="0" applyAlignment="0" applyProtection="0">
      <alignment vertical="center"/>
    </xf>
    <xf numFmtId="0" fontId="180" fillId="15" borderId="18" applyNumberFormat="0" applyFont="0" applyAlignment="0" applyProtection="0">
      <alignment vertical="center"/>
    </xf>
    <xf numFmtId="0" fontId="198" fillId="0" borderId="0"/>
    <xf numFmtId="0" fontId="198" fillId="0" borderId="0"/>
    <xf numFmtId="0" fontId="200" fillId="13" borderId="0" applyNumberFormat="0" applyBorder="0" applyAlignment="0" applyProtection="0">
      <alignment vertical="center"/>
    </xf>
    <xf numFmtId="0" fontId="200" fillId="14" borderId="0" applyNumberFormat="0" applyBorder="0" applyAlignment="0" applyProtection="0">
      <alignment vertical="center"/>
    </xf>
    <xf numFmtId="0" fontId="200" fillId="15" borderId="0" applyNumberFormat="0" applyBorder="0" applyAlignment="0" applyProtection="0">
      <alignment vertical="center"/>
    </xf>
    <xf numFmtId="0" fontId="200" fillId="13" borderId="0" applyNumberFormat="0" applyBorder="0" applyAlignment="0" applyProtection="0">
      <alignment vertical="center"/>
    </xf>
    <xf numFmtId="0" fontId="200" fillId="16" borderId="0" applyNumberFormat="0" applyBorder="0" applyAlignment="0" applyProtection="0">
      <alignment vertical="center"/>
    </xf>
    <xf numFmtId="0" fontId="200" fillId="14" borderId="0" applyNumberFormat="0" applyBorder="0" applyAlignment="0" applyProtection="0">
      <alignment vertical="center"/>
    </xf>
    <xf numFmtId="0" fontId="200" fillId="17" borderId="0" applyNumberFormat="0" applyBorder="0" applyAlignment="0" applyProtection="0">
      <alignment vertical="center"/>
    </xf>
    <xf numFmtId="0" fontId="200" fillId="18" borderId="0" applyNumberFormat="0" applyBorder="0" applyAlignment="0" applyProtection="0">
      <alignment vertical="center"/>
    </xf>
    <xf numFmtId="0" fontId="200" fillId="19" borderId="0" applyNumberFormat="0" applyBorder="0" applyAlignment="0" applyProtection="0">
      <alignment vertical="center"/>
    </xf>
    <xf numFmtId="0" fontId="200" fillId="17" borderId="0" applyNumberFormat="0" applyBorder="0" applyAlignment="0" applyProtection="0">
      <alignment vertical="center"/>
    </xf>
    <xf numFmtId="0" fontId="200" fillId="20" borderId="0" applyNumberFormat="0" applyBorder="0" applyAlignment="0" applyProtection="0">
      <alignment vertical="center"/>
    </xf>
    <xf numFmtId="0" fontId="200" fillId="14" borderId="0" applyNumberFormat="0" applyBorder="0" applyAlignment="0" applyProtection="0">
      <alignment vertical="center"/>
    </xf>
    <xf numFmtId="0" fontId="205" fillId="21" borderId="0" applyNumberFormat="0" applyBorder="0" applyAlignment="0" applyProtection="0">
      <alignment vertical="center"/>
    </xf>
    <xf numFmtId="0" fontId="205" fillId="18" borderId="0" applyNumberFormat="0" applyBorder="0" applyAlignment="0" applyProtection="0">
      <alignment vertical="center"/>
    </xf>
    <xf numFmtId="0" fontId="205" fillId="19" borderId="0" applyNumberFormat="0" applyBorder="0" applyAlignment="0" applyProtection="0">
      <alignment vertical="center"/>
    </xf>
    <xf numFmtId="0" fontId="205" fillId="17" borderId="0" applyNumberFormat="0" applyBorder="0" applyAlignment="0" applyProtection="0">
      <alignment vertical="center"/>
    </xf>
    <xf numFmtId="0" fontId="205" fillId="21" borderId="0" applyNumberFormat="0" applyBorder="0" applyAlignment="0" applyProtection="0">
      <alignment vertical="center"/>
    </xf>
    <xf numFmtId="0" fontId="205" fillId="14" borderId="0" applyNumberFormat="0" applyBorder="0" applyAlignment="0" applyProtection="0">
      <alignment vertical="center"/>
    </xf>
    <xf numFmtId="9" fontId="198" fillId="0" borderId="0" applyFont="0" applyFill="0" applyBorder="0" applyAlignment="0" applyProtection="0"/>
    <xf numFmtId="0" fontId="207" fillId="0" borderId="10" applyNumberFormat="0" applyFill="0" applyAlignment="0" applyProtection="0">
      <alignment vertical="center"/>
    </xf>
    <xf numFmtId="0" fontId="208" fillId="0" borderId="11" applyNumberFormat="0" applyFill="0" applyAlignment="0" applyProtection="0">
      <alignment vertical="center"/>
    </xf>
    <xf numFmtId="0" fontId="209" fillId="0" borderId="12" applyNumberFormat="0" applyFill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0" fontId="203" fillId="11" borderId="0" applyNumberFormat="0" applyBorder="0" applyAlignment="0" applyProtection="0">
      <alignment vertical="center"/>
    </xf>
    <xf numFmtId="0" fontId="201" fillId="11" borderId="0" applyNumberFormat="0" applyBorder="0" applyAlignment="0" applyProtection="0">
      <alignment vertical="center"/>
    </xf>
    <xf numFmtId="0" fontId="201" fillId="11" borderId="0" applyNumberFormat="0" applyBorder="0" applyAlignment="0" applyProtection="0">
      <alignment vertical="center"/>
    </xf>
    <xf numFmtId="0" fontId="203" fillId="11" borderId="0" applyNumberFormat="0" applyBorder="0" applyAlignment="0" applyProtection="0">
      <alignment vertical="center"/>
    </xf>
    <xf numFmtId="0" fontId="203" fillId="11" borderId="0" applyNumberFormat="0" applyBorder="0" applyAlignment="0" applyProtection="0">
      <alignment vertical="center"/>
    </xf>
    <xf numFmtId="0" fontId="201" fillId="11" borderId="0" applyNumberFormat="0" applyBorder="0" applyAlignment="0" applyProtection="0">
      <alignment vertical="center"/>
    </xf>
    <xf numFmtId="0" fontId="203" fillId="11" borderId="0" applyNumberFormat="0" applyBorder="0" applyAlignment="0" applyProtection="0">
      <alignment vertical="center"/>
    </xf>
    <xf numFmtId="0" fontId="201" fillId="11" borderId="0" applyNumberFormat="0" applyBorder="0" applyAlignment="0" applyProtection="0">
      <alignment vertical="center"/>
    </xf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>
      <alignment vertical="center"/>
    </xf>
    <xf numFmtId="0" fontId="198" fillId="0" borderId="0"/>
    <xf numFmtId="0" fontId="198" fillId="0" borderId="0"/>
    <xf numFmtId="0" fontId="198" fillId="0" borderId="0"/>
    <xf numFmtId="0" fontId="204" fillId="12" borderId="0" applyNumberFormat="0" applyBorder="0" applyAlignment="0" applyProtection="0">
      <alignment vertical="center"/>
    </xf>
    <xf numFmtId="0" fontId="202" fillId="12" borderId="0" applyNumberFormat="0" applyBorder="0" applyAlignment="0" applyProtection="0">
      <alignment vertical="center"/>
    </xf>
    <xf numFmtId="0" fontId="202" fillId="12" borderId="0" applyNumberFormat="0" applyBorder="0" applyAlignment="0" applyProtection="0">
      <alignment vertical="center"/>
    </xf>
    <xf numFmtId="0" fontId="204" fillId="12" borderId="0" applyNumberFormat="0" applyBorder="0" applyAlignment="0" applyProtection="0">
      <alignment vertical="center"/>
    </xf>
    <xf numFmtId="0" fontId="204" fillId="12" borderId="0" applyNumberFormat="0" applyBorder="0" applyAlignment="0" applyProtection="0">
      <alignment vertical="center"/>
    </xf>
    <xf numFmtId="0" fontId="202" fillId="12" borderId="0" applyNumberFormat="0" applyBorder="0" applyAlignment="0" applyProtection="0">
      <alignment vertical="center"/>
    </xf>
    <xf numFmtId="0" fontId="204" fillId="12" borderId="0" applyNumberFormat="0" applyBorder="0" applyAlignment="0" applyProtection="0">
      <alignment vertical="center"/>
    </xf>
    <xf numFmtId="0" fontId="202" fillId="12" borderId="0" applyNumberFormat="0" applyBorder="0" applyAlignment="0" applyProtection="0">
      <alignment vertical="center"/>
    </xf>
    <xf numFmtId="0" fontId="210" fillId="0" borderId="13" applyNumberFormat="0" applyFill="0" applyAlignment="0" applyProtection="0">
      <alignment vertical="center"/>
    </xf>
    <xf numFmtId="176" fontId="198" fillId="0" borderId="0" applyFont="0" applyFill="0" applyBorder="0" applyAlignment="0" applyProtection="0"/>
    <xf numFmtId="0" fontId="211" fillId="13" borderId="14" applyNumberFormat="0" applyAlignment="0" applyProtection="0">
      <alignment vertical="center"/>
    </xf>
    <xf numFmtId="0" fontId="212" fillId="22" borderId="15" applyNumberFormat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214" fillId="0" borderId="16" applyNumberFormat="0" applyFill="0" applyAlignment="0" applyProtection="0">
      <alignment vertical="center"/>
    </xf>
    <xf numFmtId="43" fontId="198" fillId="0" borderId="0" applyFont="0" applyFill="0" applyBorder="0" applyAlignment="0" applyProtection="0"/>
    <xf numFmtId="0" fontId="205" fillId="21" borderId="0" applyNumberFormat="0" applyBorder="0" applyAlignment="0" applyProtection="0">
      <alignment vertical="center"/>
    </xf>
    <xf numFmtId="0" fontId="205" fillId="23" borderId="0" applyNumberFormat="0" applyBorder="0" applyAlignment="0" applyProtection="0">
      <alignment vertical="center"/>
    </xf>
    <xf numFmtId="0" fontId="205" fillId="24" borderId="0" applyNumberFormat="0" applyBorder="0" applyAlignment="0" applyProtection="0">
      <alignment vertical="center"/>
    </xf>
    <xf numFmtId="0" fontId="205" fillId="25" borderId="0" applyNumberFormat="0" applyBorder="0" applyAlignment="0" applyProtection="0">
      <alignment vertical="center"/>
    </xf>
    <xf numFmtId="0" fontId="205" fillId="21" borderId="0" applyNumberFormat="0" applyBorder="0" applyAlignment="0" applyProtection="0">
      <alignment vertical="center"/>
    </xf>
    <xf numFmtId="0" fontId="205" fillId="26" borderId="0" applyNumberFormat="0" applyBorder="0" applyAlignment="0" applyProtection="0">
      <alignment vertical="center"/>
    </xf>
    <xf numFmtId="0" fontId="215" fillId="19" borderId="0" applyNumberFormat="0" applyBorder="0" applyAlignment="0" applyProtection="0">
      <alignment vertical="center"/>
    </xf>
    <xf numFmtId="0" fontId="216" fillId="13" borderId="17" applyNumberFormat="0" applyAlignment="0" applyProtection="0">
      <alignment vertical="center"/>
    </xf>
    <xf numFmtId="0" fontId="217" fillId="14" borderId="14" applyNumberFormat="0" applyAlignment="0" applyProtection="0">
      <alignment vertical="center"/>
    </xf>
    <xf numFmtId="0" fontId="200" fillId="15" borderId="18" applyNumberFormat="0" applyFont="0" applyAlignment="0" applyProtection="0">
      <alignment vertical="center"/>
    </xf>
    <xf numFmtId="0" fontId="218" fillId="0" borderId="0"/>
    <xf numFmtId="0" fontId="218" fillId="0" borderId="0"/>
    <xf numFmtId="0" fontId="220" fillId="13" borderId="0" applyNumberFormat="0" applyBorder="0" applyAlignment="0" applyProtection="0">
      <alignment vertical="center"/>
    </xf>
    <xf numFmtId="0" fontId="220" fillId="14" borderId="0" applyNumberFormat="0" applyBorder="0" applyAlignment="0" applyProtection="0">
      <alignment vertical="center"/>
    </xf>
    <xf numFmtId="0" fontId="220" fillId="15" borderId="0" applyNumberFormat="0" applyBorder="0" applyAlignment="0" applyProtection="0">
      <alignment vertical="center"/>
    </xf>
    <xf numFmtId="0" fontId="220" fillId="13" borderId="0" applyNumberFormat="0" applyBorder="0" applyAlignment="0" applyProtection="0">
      <alignment vertical="center"/>
    </xf>
    <xf numFmtId="0" fontId="220" fillId="16" borderId="0" applyNumberFormat="0" applyBorder="0" applyAlignment="0" applyProtection="0">
      <alignment vertical="center"/>
    </xf>
    <xf numFmtId="0" fontId="220" fillId="14" borderId="0" applyNumberFormat="0" applyBorder="0" applyAlignment="0" applyProtection="0">
      <alignment vertical="center"/>
    </xf>
    <xf numFmtId="0" fontId="220" fillId="17" borderId="0" applyNumberFormat="0" applyBorder="0" applyAlignment="0" applyProtection="0">
      <alignment vertical="center"/>
    </xf>
    <xf numFmtId="0" fontId="220" fillId="18" borderId="0" applyNumberFormat="0" applyBorder="0" applyAlignment="0" applyProtection="0">
      <alignment vertical="center"/>
    </xf>
    <xf numFmtId="0" fontId="220" fillId="19" borderId="0" applyNumberFormat="0" applyBorder="0" applyAlignment="0" applyProtection="0">
      <alignment vertical="center"/>
    </xf>
    <xf numFmtId="0" fontId="220" fillId="17" borderId="0" applyNumberFormat="0" applyBorder="0" applyAlignment="0" applyProtection="0">
      <alignment vertical="center"/>
    </xf>
    <xf numFmtId="0" fontId="220" fillId="20" borderId="0" applyNumberFormat="0" applyBorder="0" applyAlignment="0" applyProtection="0">
      <alignment vertical="center"/>
    </xf>
    <xf numFmtId="0" fontId="220" fillId="14" borderId="0" applyNumberFormat="0" applyBorder="0" applyAlignment="0" applyProtection="0">
      <alignment vertical="center"/>
    </xf>
    <xf numFmtId="0" fontId="225" fillId="21" borderId="0" applyNumberFormat="0" applyBorder="0" applyAlignment="0" applyProtection="0">
      <alignment vertical="center"/>
    </xf>
    <xf numFmtId="0" fontId="225" fillId="18" borderId="0" applyNumberFormat="0" applyBorder="0" applyAlignment="0" applyProtection="0">
      <alignment vertical="center"/>
    </xf>
    <xf numFmtId="0" fontId="225" fillId="19" borderId="0" applyNumberFormat="0" applyBorder="0" applyAlignment="0" applyProtection="0">
      <alignment vertical="center"/>
    </xf>
    <xf numFmtId="0" fontId="225" fillId="17" borderId="0" applyNumberFormat="0" applyBorder="0" applyAlignment="0" applyProtection="0">
      <alignment vertical="center"/>
    </xf>
    <xf numFmtId="0" fontId="225" fillId="21" borderId="0" applyNumberFormat="0" applyBorder="0" applyAlignment="0" applyProtection="0">
      <alignment vertical="center"/>
    </xf>
    <xf numFmtId="0" fontId="225" fillId="14" borderId="0" applyNumberFormat="0" applyBorder="0" applyAlignment="0" applyProtection="0">
      <alignment vertical="center"/>
    </xf>
    <xf numFmtId="9" fontId="218" fillId="0" borderId="0" applyFont="0" applyFill="0" applyBorder="0" applyAlignment="0" applyProtection="0"/>
    <xf numFmtId="0" fontId="227" fillId="0" borderId="10" applyNumberFormat="0" applyFill="0" applyAlignment="0" applyProtection="0">
      <alignment vertical="center"/>
    </xf>
    <xf numFmtId="0" fontId="228" fillId="0" borderId="11" applyNumberFormat="0" applyFill="0" applyAlignment="0" applyProtection="0">
      <alignment vertical="center"/>
    </xf>
    <xf numFmtId="0" fontId="229" fillId="0" borderId="12" applyNumberFormat="0" applyFill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3" fillId="11" borderId="0" applyNumberFormat="0" applyBorder="0" applyAlignment="0" applyProtection="0">
      <alignment vertical="center"/>
    </xf>
    <xf numFmtId="0" fontId="221" fillId="11" borderId="0" applyNumberFormat="0" applyBorder="0" applyAlignment="0" applyProtection="0">
      <alignment vertical="center"/>
    </xf>
    <xf numFmtId="0" fontId="221" fillId="11" borderId="0" applyNumberFormat="0" applyBorder="0" applyAlignment="0" applyProtection="0">
      <alignment vertical="center"/>
    </xf>
    <xf numFmtId="0" fontId="223" fillId="11" borderId="0" applyNumberFormat="0" applyBorder="0" applyAlignment="0" applyProtection="0">
      <alignment vertical="center"/>
    </xf>
    <xf numFmtId="0" fontId="223" fillId="11" borderId="0" applyNumberFormat="0" applyBorder="0" applyAlignment="0" applyProtection="0">
      <alignment vertical="center"/>
    </xf>
    <xf numFmtId="0" fontId="221" fillId="11" borderId="0" applyNumberFormat="0" applyBorder="0" applyAlignment="0" applyProtection="0">
      <alignment vertical="center"/>
    </xf>
    <xf numFmtId="0" fontId="223" fillId="11" borderId="0" applyNumberFormat="0" applyBorder="0" applyAlignment="0" applyProtection="0">
      <alignment vertical="center"/>
    </xf>
    <xf numFmtId="0" fontId="221" fillId="11" borderId="0" applyNumberFormat="0" applyBorder="0" applyAlignment="0" applyProtection="0">
      <alignment vertical="center"/>
    </xf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>
      <alignment vertical="center"/>
    </xf>
    <xf numFmtId="0" fontId="218" fillId="0" borderId="0"/>
    <xf numFmtId="0" fontId="218" fillId="0" borderId="0"/>
    <xf numFmtId="0" fontId="218" fillId="0" borderId="0"/>
    <xf numFmtId="0" fontId="224" fillId="12" borderId="0" applyNumberFormat="0" applyBorder="0" applyAlignment="0" applyProtection="0">
      <alignment vertical="center"/>
    </xf>
    <xf numFmtId="0" fontId="222" fillId="12" borderId="0" applyNumberFormat="0" applyBorder="0" applyAlignment="0" applyProtection="0">
      <alignment vertical="center"/>
    </xf>
    <xf numFmtId="0" fontId="222" fillId="12" borderId="0" applyNumberFormat="0" applyBorder="0" applyAlignment="0" applyProtection="0">
      <alignment vertical="center"/>
    </xf>
    <xf numFmtId="0" fontId="224" fillId="12" borderId="0" applyNumberFormat="0" applyBorder="0" applyAlignment="0" applyProtection="0">
      <alignment vertical="center"/>
    </xf>
    <xf numFmtId="0" fontId="224" fillId="12" borderId="0" applyNumberFormat="0" applyBorder="0" applyAlignment="0" applyProtection="0">
      <alignment vertical="center"/>
    </xf>
    <xf numFmtId="0" fontId="222" fillId="12" borderId="0" applyNumberFormat="0" applyBorder="0" applyAlignment="0" applyProtection="0">
      <alignment vertical="center"/>
    </xf>
    <xf numFmtId="0" fontId="224" fillId="12" borderId="0" applyNumberFormat="0" applyBorder="0" applyAlignment="0" applyProtection="0">
      <alignment vertical="center"/>
    </xf>
    <xf numFmtId="0" fontId="222" fillId="12" borderId="0" applyNumberFormat="0" applyBorder="0" applyAlignment="0" applyProtection="0">
      <alignment vertical="center"/>
    </xf>
    <xf numFmtId="0" fontId="230" fillId="0" borderId="13" applyNumberFormat="0" applyFill="0" applyAlignment="0" applyProtection="0">
      <alignment vertical="center"/>
    </xf>
    <xf numFmtId="176" fontId="218" fillId="0" borderId="0" applyFont="0" applyFill="0" applyBorder="0" applyAlignment="0" applyProtection="0"/>
    <xf numFmtId="0" fontId="231" fillId="13" borderId="14" applyNumberFormat="0" applyAlignment="0" applyProtection="0">
      <alignment vertical="center"/>
    </xf>
    <xf numFmtId="0" fontId="232" fillId="22" borderId="15" applyNumberFormat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34" fillId="0" borderId="16" applyNumberFormat="0" applyFill="0" applyAlignment="0" applyProtection="0">
      <alignment vertical="center"/>
    </xf>
    <xf numFmtId="43" fontId="218" fillId="0" borderId="0" applyFont="0" applyFill="0" applyBorder="0" applyAlignment="0" applyProtection="0"/>
    <xf numFmtId="0" fontId="225" fillId="21" borderId="0" applyNumberFormat="0" applyBorder="0" applyAlignment="0" applyProtection="0">
      <alignment vertical="center"/>
    </xf>
    <xf numFmtId="0" fontId="225" fillId="23" borderId="0" applyNumberFormat="0" applyBorder="0" applyAlignment="0" applyProtection="0">
      <alignment vertical="center"/>
    </xf>
    <xf numFmtId="0" fontId="225" fillId="24" borderId="0" applyNumberFormat="0" applyBorder="0" applyAlignment="0" applyProtection="0">
      <alignment vertical="center"/>
    </xf>
    <xf numFmtId="0" fontId="225" fillId="25" borderId="0" applyNumberFormat="0" applyBorder="0" applyAlignment="0" applyProtection="0">
      <alignment vertical="center"/>
    </xf>
    <xf numFmtId="0" fontId="225" fillId="21" borderId="0" applyNumberFormat="0" applyBorder="0" applyAlignment="0" applyProtection="0">
      <alignment vertical="center"/>
    </xf>
    <xf numFmtId="0" fontId="225" fillId="26" borderId="0" applyNumberFormat="0" applyBorder="0" applyAlignment="0" applyProtection="0">
      <alignment vertical="center"/>
    </xf>
    <xf numFmtId="0" fontId="235" fillId="19" borderId="0" applyNumberFormat="0" applyBorder="0" applyAlignment="0" applyProtection="0">
      <alignment vertical="center"/>
    </xf>
    <xf numFmtId="0" fontId="236" fillId="13" borderId="17" applyNumberFormat="0" applyAlignment="0" applyProtection="0">
      <alignment vertical="center"/>
    </xf>
    <xf numFmtId="0" fontId="237" fillId="14" borderId="14" applyNumberFormat="0" applyAlignment="0" applyProtection="0">
      <alignment vertical="center"/>
    </xf>
    <xf numFmtId="0" fontId="220" fillId="15" borderId="18" applyNumberFormat="0" applyFont="0" applyAlignment="0" applyProtection="0">
      <alignment vertical="center"/>
    </xf>
    <xf numFmtId="0" fontId="238" fillId="0" borderId="0"/>
    <xf numFmtId="0" fontId="238" fillId="0" borderId="0"/>
    <xf numFmtId="0" fontId="240" fillId="13" borderId="0" applyNumberFormat="0" applyBorder="0" applyAlignment="0" applyProtection="0">
      <alignment vertical="center"/>
    </xf>
    <xf numFmtId="0" fontId="240" fillId="14" borderId="0" applyNumberFormat="0" applyBorder="0" applyAlignment="0" applyProtection="0">
      <alignment vertical="center"/>
    </xf>
    <xf numFmtId="0" fontId="240" fillId="15" borderId="0" applyNumberFormat="0" applyBorder="0" applyAlignment="0" applyProtection="0">
      <alignment vertical="center"/>
    </xf>
    <xf numFmtId="0" fontId="240" fillId="13" borderId="0" applyNumberFormat="0" applyBorder="0" applyAlignment="0" applyProtection="0">
      <alignment vertical="center"/>
    </xf>
    <xf numFmtId="0" fontId="240" fillId="16" borderId="0" applyNumberFormat="0" applyBorder="0" applyAlignment="0" applyProtection="0">
      <alignment vertical="center"/>
    </xf>
    <xf numFmtId="0" fontId="240" fillId="14" borderId="0" applyNumberFormat="0" applyBorder="0" applyAlignment="0" applyProtection="0">
      <alignment vertical="center"/>
    </xf>
    <xf numFmtId="0" fontId="240" fillId="17" borderId="0" applyNumberFormat="0" applyBorder="0" applyAlignment="0" applyProtection="0">
      <alignment vertical="center"/>
    </xf>
    <xf numFmtId="0" fontId="240" fillId="18" borderId="0" applyNumberFormat="0" applyBorder="0" applyAlignment="0" applyProtection="0">
      <alignment vertical="center"/>
    </xf>
    <xf numFmtId="0" fontId="240" fillId="19" borderId="0" applyNumberFormat="0" applyBorder="0" applyAlignment="0" applyProtection="0">
      <alignment vertical="center"/>
    </xf>
    <xf numFmtId="0" fontId="240" fillId="17" borderId="0" applyNumberFormat="0" applyBorder="0" applyAlignment="0" applyProtection="0">
      <alignment vertical="center"/>
    </xf>
    <xf numFmtId="0" fontId="240" fillId="20" borderId="0" applyNumberFormat="0" applyBorder="0" applyAlignment="0" applyProtection="0">
      <alignment vertical="center"/>
    </xf>
    <xf numFmtId="0" fontId="240" fillId="14" borderId="0" applyNumberFormat="0" applyBorder="0" applyAlignment="0" applyProtection="0">
      <alignment vertical="center"/>
    </xf>
    <xf numFmtId="0" fontId="245" fillId="21" borderId="0" applyNumberFormat="0" applyBorder="0" applyAlignment="0" applyProtection="0">
      <alignment vertical="center"/>
    </xf>
    <xf numFmtId="0" fontId="245" fillId="18" borderId="0" applyNumberFormat="0" applyBorder="0" applyAlignment="0" applyProtection="0">
      <alignment vertical="center"/>
    </xf>
    <xf numFmtId="0" fontId="245" fillId="19" borderId="0" applyNumberFormat="0" applyBorder="0" applyAlignment="0" applyProtection="0">
      <alignment vertical="center"/>
    </xf>
    <xf numFmtId="0" fontId="245" fillId="17" borderId="0" applyNumberFormat="0" applyBorder="0" applyAlignment="0" applyProtection="0">
      <alignment vertical="center"/>
    </xf>
    <xf numFmtId="0" fontId="245" fillId="21" borderId="0" applyNumberFormat="0" applyBorder="0" applyAlignment="0" applyProtection="0">
      <alignment vertical="center"/>
    </xf>
    <xf numFmtId="0" fontId="245" fillId="14" borderId="0" applyNumberFormat="0" applyBorder="0" applyAlignment="0" applyProtection="0">
      <alignment vertical="center"/>
    </xf>
    <xf numFmtId="9" fontId="238" fillId="0" borderId="0" applyFont="0" applyFill="0" applyBorder="0" applyAlignment="0" applyProtection="0"/>
    <xf numFmtId="0" fontId="247" fillId="0" borderId="10" applyNumberFormat="0" applyFill="0" applyAlignment="0" applyProtection="0">
      <alignment vertical="center"/>
    </xf>
    <xf numFmtId="0" fontId="248" fillId="0" borderId="11" applyNumberFormat="0" applyFill="0" applyAlignment="0" applyProtection="0">
      <alignment vertical="center"/>
    </xf>
    <xf numFmtId="0" fontId="249" fillId="0" borderId="12" applyNumberFormat="0" applyFill="0" applyAlignment="0" applyProtection="0">
      <alignment vertical="center"/>
    </xf>
    <xf numFmtId="0" fontId="249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3" fillId="11" borderId="0" applyNumberFormat="0" applyBorder="0" applyAlignment="0" applyProtection="0">
      <alignment vertical="center"/>
    </xf>
    <xf numFmtId="0" fontId="241" fillId="11" borderId="0" applyNumberFormat="0" applyBorder="0" applyAlignment="0" applyProtection="0">
      <alignment vertical="center"/>
    </xf>
    <xf numFmtId="0" fontId="241" fillId="11" borderId="0" applyNumberFormat="0" applyBorder="0" applyAlignment="0" applyProtection="0">
      <alignment vertical="center"/>
    </xf>
    <xf numFmtId="0" fontId="243" fillId="11" borderId="0" applyNumberFormat="0" applyBorder="0" applyAlignment="0" applyProtection="0">
      <alignment vertical="center"/>
    </xf>
    <xf numFmtId="0" fontId="243" fillId="11" borderId="0" applyNumberFormat="0" applyBorder="0" applyAlignment="0" applyProtection="0">
      <alignment vertical="center"/>
    </xf>
    <xf numFmtId="0" fontId="241" fillId="11" borderId="0" applyNumberFormat="0" applyBorder="0" applyAlignment="0" applyProtection="0">
      <alignment vertical="center"/>
    </xf>
    <xf numFmtId="0" fontId="243" fillId="11" borderId="0" applyNumberFormat="0" applyBorder="0" applyAlignment="0" applyProtection="0">
      <alignment vertical="center"/>
    </xf>
    <xf numFmtId="0" fontId="241" fillId="11" borderId="0" applyNumberFormat="0" applyBorder="0" applyAlignment="0" applyProtection="0">
      <alignment vertical="center"/>
    </xf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>
      <alignment vertical="center"/>
    </xf>
    <xf numFmtId="0" fontId="238" fillId="0" borderId="0"/>
    <xf numFmtId="0" fontId="238" fillId="0" borderId="0"/>
    <xf numFmtId="0" fontId="238" fillId="0" borderId="0"/>
    <xf numFmtId="0" fontId="244" fillId="12" borderId="0" applyNumberFormat="0" applyBorder="0" applyAlignment="0" applyProtection="0">
      <alignment vertical="center"/>
    </xf>
    <xf numFmtId="0" fontId="242" fillId="12" borderId="0" applyNumberFormat="0" applyBorder="0" applyAlignment="0" applyProtection="0">
      <alignment vertical="center"/>
    </xf>
    <xf numFmtId="0" fontId="242" fillId="12" borderId="0" applyNumberFormat="0" applyBorder="0" applyAlignment="0" applyProtection="0">
      <alignment vertical="center"/>
    </xf>
    <xf numFmtId="0" fontId="244" fillId="12" borderId="0" applyNumberFormat="0" applyBorder="0" applyAlignment="0" applyProtection="0">
      <alignment vertical="center"/>
    </xf>
    <xf numFmtId="0" fontId="244" fillId="12" borderId="0" applyNumberFormat="0" applyBorder="0" applyAlignment="0" applyProtection="0">
      <alignment vertical="center"/>
    </xf>
    <xf numFmtId="0" fontId="242" fillId="12" borderId="0" applyNumberFormat="0" applyBorder="0" applyAlignment="0" applyProtection="0">
      <alignment vertical="center"/>
    </xf>
    <xf numFmtId="0" fontId="244" fillId="12" borderId="0" applyNumberFormat="0" applyBorder="0" applyAlignment="0" applyProtection="0">
      <alignment vertical="center"/>
    </xf>
    <xf numFmtId="0" fontId="242" fillId="12" borderId="0" applyNumberFormat="0" applyBorder="0" applyAlignment="0" applyProtection="0">
      <alignment vertical="center"/>
    </xf>
    <xf numFmtId="0" fontId="250" fillId="0" borderId="13" applyNumberFormat="0" applyFill="0" applyAlignment="0" applyProtection="0">
      <alignment vertical="center"/>
    </xf>
    <xf numFmtId="176" fontId="238" fillId="0" borderId="0" applyFont="0" applyFill="0" applyBorder="0" applyAlignment="0" applyProtection="0"/>
    <xf numFmtId="0" fontId="251" fillId="13" borderId="14" applyNumberFormat="0" applyAlignment="0" applyProtection="0">
      <alignment vertical="center"/>
    </xf>
    <xf numFmtId="0" fontId="252" fillId="22" borderId="15" applyNumberFormat="0" applyAlignment="0" applyProtection="0">
      <alignment vertical="center"/>
    </xf>
    <xf numFmtId="0" fontId="253" fillId="0" borderId="0" applyNumberFormat="0" applyFill="0" applyBorder="0" applyAlignment="0" applyProtection="0">
      <alignment vertical="center"/>
    </xf>
    <xf numFmtId="0" fontId="239" fillId="0" borderId="0" applyNumberFormat="0" applyFill="0" applyBorder="0" applyAlignment="0" applyProtection="0">
      <alignment vertical="center"/>
    </xf>
    <xf numFmtId="0" fontId="254" fillId="0" borderId="16" applyNumberFormat="0" applyFill="0" applyAlignment="0" applyProtection="0">
      <alignment vertical="center"/>
    </xf>
    <xf numFmtId="43" fontId="238" fillId="0" borderId="0" applyFont="0" applyFill="0" applyBorder="0" applyAlignment="0" applyProtection="0"/>
    <xf numFmtId="0" fontId="245" fillId="21" borderId="0" applyNumberFormat="0" applyBorder="0" applyAlignment="0" applyProtection="0">
      <alignment vertical="center"/>
    </xf>
    <xf numFmtId="0" fontId="245" fillId="23" borderId="0" applyNumberFormat="0" applyBorder="0" applyAlignment="0" applyProtection="0">
      <alignment vertical="center"/>
    </xf>
    <xf numFmtId="0" fontId="245" fillId="24" borderId="0" applyNumberFormat="0" applyBorder="0" applyAlignment="0" applyProtection="0">
      <alignment vertical="center"/>
    </xf>
    <xf numFmtId="0" fontId="245" fillId="25" borderId="0" applyNumberFormat="0" applyBorder="0" applyAlignment="0" applyProtection="0">
      <alignment vertical="center"/>
    </xf>
    <xf numFmtId="0" fontId="245" fillId="21" borderId="0" applyNumberFormat="0" applyBorder="0" applyAlignment="0" applyProtection="0">
      <alignment vertical="center"/>
    </xf>
    <xf numFmtId="0" fontId="245" fillId="26" borderId="0" applyNumberFormat="0" applyBorder="0" applyAlignment="0" applyProtection="0">
      <alignment vertical="center"/>
    </xf>
    <xf numFmtId="0" fontId="255" fillId="19" borderId="0" applyNumberFormat="0" applyBorder="0" applyAlignment="0" applyProtection="0">
      <alignment vertical="center"/>
    </xf>
    <xf numFmtId="0" fontId="256" fillId="13" borderId="17" applyNumberFormat="0" applyAlignment="0" applyProtection="0">
      <alignment vertical="center"/>
    </xf>
    <xf numFmtId="0" fontId="257" fillId="14" borderId="14" applyNumberFormat="0" applyAlignment="0" applyProtection="0">
      <alignment vertical="center"/>
    </xf>
    <xf numFmtId="0" fontId="240" fillId="15" borderId="18" applyNumberFormat="0" applyFont="0" applyAlignment="0" applyProtection="0">
      <alignment vertical="center"/>
    </xf>
    <xf numFmtId="0" fontId="259" fillId="0" borderId="0"/>
    <xf numFmtId="0" fontId="260" fillId="13" borderId="0" applyNumberFormat="0" applyBorder="0" applyAlignment="0" applyProtection="0">
      <alignment vertical="center"/>
    </xf>
    <xf numFmtId="0" fontId="260" fillId="14" borderId="0" applyNumberFormat="0" applyBorder="0" applyAlignment="0" applyProtection="0">
      <alignment vertical="center"/>
    </xf>
    <xf numFmtId="0" fontId="260" fillId="15" borderId="0" applyNumberFormat="0" applyBorder="0" applyAlignment="0" applyProtection="0">
      <alignment vertical="center"/>
    </xf>
    <xf numFmtId="0" fontId="260" fillId="13" borderId="0" applyNumberFormat="0" applyBorder="0" applyAlignment="0" applyProtection="0">
      <alignment vertical="center"/>
    </xf>
    <xf numFmtId="0" fontId="260" fillId="16" borderId="0" applyNumberFormat="0" applyBorder="0" applyAlignment="0" applyProtection="0">
      <alignment vertical="center"/>
    </xf>
    <xf numFmtId="0" fontId="260" fillId="14" borderId="0" applyNumberFormat="0" applyBorder="0" applyAlignment="0" applyProtection="0">
      <alignment vertical="center"/>
    </xf>
    <xf numFmtId="0" fontId="260" fillId="17" borderId="0" applyNumberFormat="0" applyBorder="0" applyAlignment="0" applyProtection="0">
      <alignment vertical="center"/>
    </xf>
    <xf numFmtId="0" fontId="260" fillId="18" borderId="0" applyNumberFormat="0" applyBorder="0" applyAlignment="0" applyProtection="0">
      <alignment vertical="center"/>
    </xf>
    <xf numFmtId="0" fontId="260" fillId="19" borderId="0" applyNumberFormat="0" applyBorder="0" applyAlignment="0" applyProtection="0">
      <alignment vertical="center"/>
    </xf>
    <xf numFmtId="0" fontId="260" fillId="17" borderId="0" applyNumberFormat="0" applyBorder="0" applyAlignment="0" applyProtection="0">
      <alignment vertical="center"/>
    </xf>
    <xf numFmtId="0" fontId="260" fillId="20" borderId="0" applyNumberFormat="0" applyBorder="0" applyAlignment="0" applyProtection="0">
      <alignment vertical="center"/>
    </xf>
    <xf numFmtId="0" fontId="260" fillId="14" borderId="0" applyNumberFormat="0" applyBorder="0" applyAlignment="0" applyProtection="0">
      <alignment vertical="center"/>
    </xf>
    <xf numFmtId="0" fontId="261" fillId="21" borderId="0" applyNumberFormat="0" applyBorder="0" applyAlignment="0" applyProtection="0">
      <alignment vertical="center"/>
    </xf>
    <xf numFmtId="0" fontId="261" fillId="18" borderId="0" applyNumberFormat="0" applyBorder="0" applyAlignment="0" applyProtection="0">
      <alignment vertical="center"/>
    </xf>
    <xf numFmtId="0" fontId="261" fillId="19" borderId="0" applyNumberFormat="0" applyBorder="0" applyAlignment="0" applyProtection="0">
      <alignment vertical="center"/>
    </xf>
    <xf numFmtId="0" fontId="261" fillId="17" borderId="0" applyNumberFormat="0" applyBorder="0" applyAlignment="0" applyProtection="0">
      <alignment vertical="center"/>
    </xf>
    <xf numFmtId="0" fontId="261" fillId="21" borderId="0" applyNumberFormat="0" applyBorder="0" applyAlignment="0" applyProtection="0">
      <alignment vertical="center"/>
    </xf>
    <xf numFmtId="0" fontId="261" fillId="14" borderId="0" applyNumberFormat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3" fillId="0" borderId="10" applyNumberFormat="0" applyFill="0" applyAlignment="0" applyProtection="0">
      <alignment vertical="center"/>
    </xf>
    <xf numFmtId="0" fontId="264" fillId="0" borderId="11" applyNumberFormat="0" applyFill="0" applyAlignment="0" applyProtection="0">
      <alignment vertical="center"/>
    </xf>
    <xf numFmtId="0" fontId="265" fillId="0" borderId="12" applyNumberFormat="0" applyFill="0" applyAlignment="0" applyProtection="0">
      <alignment vertical="center"/>
    </xf>
    <xf numFmtId="0" fontId="265" fillId="0" borderId="0" applyNumberFormat="0" applyFill="0" applyBorder="0" applyAlignment="0" applyProtection="0">
      <alignment vertical="center"/>
    </xf>
    <xf numFmtId="0" fontId="266" fillId="11" borderId="0" applyNumberFormat="0" applyBorder="0" applyAlignment="0" applyProtection="0">
      <alignment vertical="center"/>
    </xf>
    <xf numFmtId="0" fontId="266" fillId="11" borderId="0" applyNumberFormat="0" applyBorder="0" applyAlignment="0" applyProtection="0">
      <alignment vertical="center"/>
    </xf>
    <xf numFmtId="0" fontId="266" fillId="11" borderId="0" applyNumberFormat="0" applyBorder="0" applyAlignment="0" applyProtection="0">
      <alignment vertical="center"/>
    </xf>
    <xf numFmtId="0" fontId="266" fillId="11" borderId="0" applyNumberFormat="0" applyBorder="0" applyAlignment="0" applyProtection="0">
      <alignment vertical="center"/>
    </xf>
    <xf numFmtId="0" fontId="266" fillId="11" borderId="0" applyNumberFormat="0" applyBorder="0" applyAlignment="0" applyProtection="0">
      <alignment vertical="center"/>
    </xf>
    <xf numFmtId="0" fontId="267" fillId="11" borderId="0" applyNumberFormat="0" applyBorder="0" applyAlignment="0" applyProtection="0">
      <alignment vertical="center"/>
    </xf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59" fillId="0" borderId="0"/>
    <xf numFmtId="0" fontId="279" fillId="0" borderId="0"/>
    <xf numFmtId="0" fontId="259" fillId="0" borderId="0"/>
    <xf numFmtId="0" fontId="268" fillId="12" borderId="0" applyNumberFormat="0" applyBorder="0" applyAlignment="0" applyProtection="0">
      <alignment vertical="center"/>
    </xf>
    <xf numFmtId="0" fontId="268" fillId="12" borderId="0" applyNumberFormat="0" applyBorder="0" applyAlignment="0" applyProtection="0">
      <alignment vertical="center"/>
    </xf>
    <xf numFmtId="0" fontId="268" fillId="12" borderId="0" applyNumberFormat="0" applyBorder="0" applyAlignment="0" applyProtection="0">
      <alignment vertical="center"/>
    </xf>
    <xf numFmtId="0" fontId="268" fillId="12" borderId="0" applyNumberFormat="0" applyBorder="0" applyAlignment="0" applyProtection="0">
      <alignment vertical="center"/>
    </xf>
    <xf numFmtId="0" fontId="268" fillId="12" borderId="0" applyNumberFormat="0" applyBorder="0" applyAlignment="0" applyProtection="0">
      <alignment vertical="center"/>
    </xf>
    <xf numFmtId="0" fontId="269" fillId="12" borderId="0" applyNumberFormat="0" applyBorder="0" applyAlignment="0" applyProtection="0">
      <alignment vertical="center"/>
    </xf>
    <xf numFmtId="0" fontId="270" fillId="0" borderId="13" applyNumberFormat="0" applyFill="0" applyAlignment="0" applyProtection="0">
      <alignment vertical="center"/>
    </xf>
    <xf numFmtId="176" fontId="259" fillId="0" borderId="0" applyFont="0" applyFill="0" applyBorder="0" applyAlignment="0" applyProtection="0">
      <alignment vertical="center"/>
    </xf>
    <xf numFmtId="0" fontId="271" fillId="13" borderId="14" applyNumberFormat="0" applyAlignment="0" applyProtection="0">
      <alignment vertical="center"/>
    </xf>
    <xf numFmtId="0" fontId="272" fillId="22" borderId="15" applyNumberFormat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74" fillId="0" borderId="0" applyNumberFormat="0" applyFill="0" applyBorder="0" applyAlignment="0" applyProtection="0">
      <alignment vertical="center"/>
    </xf>
    <xf numFmtId="0" fontId="275" fillId="0" borderId="16" applyNumberFormat="0" applyFill="0" applyAlignment="0" applyProtection="0">
      <alignment vertical="center"/>
    </xf>
    <xf numFmtId="0" fontId="261" fillId="21" borderId="0" applyNumberFormat="0" applyBorder="0" applyAlignment="0" applyProtection="0">
      <alignment vertical="center"/>
    </xf>
    <xf numFmtId="0" fontId="261" fillId="23" borderId="0" applyNumberFormat="0" applyBorder="0" applyAlignment="0" applyProtection="0">
      <alignment vertical="center"/>
    </xf>
    <xf numFmtId="0" fontId="261" fillId="24" borderId="0" applyNumberFormat="0" applyBorder="0" applyAlignment="0" applyProtection="0">
      <alignment vertical="center"/>
    </xf>
    <xf numFmtId="0" fontId="261" fillId="25" borderId="0" applyNumberFormat="0" applyBorder="0" applyAlignment="0" applyProtection="0">
      <alignment vertical="center"/>
    </xf>
    <xf numFmtId="0" fontId="261" fillId="21" borderId="0" applyNumberFormat="0" applyBorder="0" applyAlignment="0" applyProtection="0">
      <alignment vertical="center"/>
    </xf>
    <xf numFmtId="0" fontId="261" fillId="26" borderId="0" applyNumberFormat="0" applyBorder="0" applyAlignment="0" applyProtection="0">
      <alignment vertical="center"/>
    </xf>
    <xf numFmtId="0" fontId="276" fillId="19" borderId="0" applyNumberFormat="0" applyBorder="0" applyAlignment="0" applyProtection="0">
      <alignment vertical="center"/>
    </xf>
    <xf numFmtId="0" fontId="277" fillId="13" borderId="17" applyNumberFormat="0" applyAlignment="0" applyProtection="0">
      <alignment vertical="center"/>
    </xf>
    <xf numFmtId="0" fontId="278" fillId="14" borderId="14" applyNumberFormat="0" applyAlignment="0" applyProtection="0">
      <alignment vertical="center"/>
    </xf>
    <xf numFmtId="0" fontId="260" fillId="15" borderId="18" applyNumberFormat="0" applyFont="0" applyAlignment="0" applyProtection="0">
      <alignment vertical="center"/>
    </xf>
    <xf numFmtId="0" fontId="281" fillId="0" borderId="0"/>
    <xf numFmtId="0" fontId="281" fillId="0" borderId="0"/>
    <xf numFmtId="0" fontId="283" fillId="13" borderId="0" applyNumberFormat="0" applyBorder="0" applyAlignment="0" applyProtection="0">
      <alignment vertical="center"/>
    </xf>
    <xf numFmtId="0" fontId="283" fillId="14" borderId="0" applyNumberFormat="0" applyBorder="0" applyAlignment="0" applyProtection="0">
      <alignment vertical="center"/>
    </xf>
    <xf numFmtId="0" fontId="283" fillId="15" borderId="0" applyNumberFormat="0" applyBorder="0" applyAlignment="0" applyProtection="0">
      <alignment vertical="center"/>
    </xf>
    <xf numFmtId="0" fontId="283" fillId="13" borderId="0" applyNumberFormat="0" applyBorder="0" applyAlignment="0" applyProtection="0">
      <alignment vertical="center"/>
    </xf>
    <xf numFmtId="0" fontId="283" fillId="16" borderId="0" applyNumberFormat="0" applyBorder="0" applyAlignment="0" applyProtection="0">
      <alignment vertical="center"/>
    </xf>
    <xf numFmtId="0" fontId="283" fillId="14" borderId="0" applyNumberFormat="0" applyBorder="0" applyAlignment="0" applyProtection="0">
      <alignment vertical="center"/>
    </xf>
    <xf numFmtId="0" fontId="283" fillId="17" borderId="0" applyNumberFormat="0" applyBorder="0" applyAlignment="0" applyProtection="0">
      <alignment vertical="center"/>
    </xf>
    <xf numFmtId="0" fontId="283" fillId="18" borderId="0" applyNumberFormat="0" applyBorder="0" applyAlignment="0" applyProtection="0">
      <alignment vertical="center"/>
    </xf>
    <xf numFmtId="0" fontId="283" fillId="19" borderId="0" applyNumberFormat="0" applyBorder="0" applyAlignment="0" applyProtection="0">
      <alignment vertical="center"/>
    </xf>
    <xf numFmtId="0" fontId="283" fillId="17" borderId="0" applyNumberFormat="0" applyBorder="0" applyAlignment="0" applyProtection="0">
      <alignment vertical="center"/>
    </xf>
    <xf numFmtId="0" fontId="283" fillId="20" borderId="0" applyNumberFormat="0" applyBorder="0" applyAlignment="0" applyProtection="0">
      <alignment vertical="center"/>
    </xf>
    <xf numFmtId="0" fontId="283" fillId="14" borderId="0" applyNumberFormat="0" applyBorder="0" applyAlignment="0" applyProtection="0">
      <alignment vertical="center"/>
    </xf>
    <xf numFmtId="0" fontId="288" fillId="21" borderId="0" applyNumberFormat="0" applyBorder="0" applyAlignment="0" applyProtection="0">
      <alignment vertical="center"/>
    </xf>
    <xf numFmtId="0" fontId="288" fillId="18" borderId="0" applyNumberFormat="0" applyBorder="0" applyAlignment="0" applyProtection="0">
      <alignment vertical="center"/>
    </xf>
    <xf numFmtId="0" fontId="288" fillId="19" borderId="0" applyNumberFormat="0" applyBorder="0" applyAlignment="0" applyProtection="0">
      <alignment vertical="center"/>
    </xf>
    <xf numFmtId="0" fontId="288" fillId="17" borderId="0" applyNumberFormat="0" applyBorder="0" applyAlignment="0" applyProtection="0">
      <alignment vertical="center"/>
    </xf>
    <xf numFmtId="0" fontId="288" fillId="21" borderId="0" applyNumberFormat="0" applyBorder="0" applyAlignment="0" applyProtection="0">
      <alignment vertical="center"/>
    </xf>
    <xf numFmtId="0" fontId="288" fillId="14" borderId="0" applyNumberFormat="0" applyBorder="0" applyAlignment="0" applyProtection="0">
      <alignment vertical="center"/>
    </xf>
    <xf numFmtId="9" fontId="281" fillId="0" borderId="0" applyFont="0" applyFill="0" applyBorder="0" applyAlignment="0" applyProtection="0"/>
    <xf numFmtId="0" fontId="290" fillId="0" borderId="10" applyNumberFormat="0" applyFill="0" applyAlignment="0" applyProtection="0">
      <alignment vertical="center"/>
    </xf>
    <xf numFmtId="0" fontId="291" fillId="0" borderId="11" applyNumberFormat="0" applyFill="0" applyAlignment="0" applyProtection="0">
      <alignment vertical="center"/>
    </xf>
    <xf numFmtId="0" fontId="292" fillId="0" borderId="12" applyNumberFormat="0" applyFill="0" applyAlignment="0" applyProtection="0">
      <alignment vertical="center"/>
    </xf>
    <xf numFmtId="0" fontId="292" fillId="0" borderId="0" applyNumberFormat="0" applyFill="0" applyBorder="0" applyAlignment="0" applyProtection="0">
      <alignment vertical="center"/>
    </xf>
    <xf numFmtId="0" fontId="289" fillId="0" borderId="0" applyNumberFormat="0" applyFill="0" applyBorder="0" applyAlignment="0" applyProtection="0">
      <alignment vertical="center"/>
    </xf>
    <xf numFmtId="0" fontId="286" fillId="11" borderId="0" applyNumberFormat="0" applyBorder="0" applyAlignment="0" applyProtection="0">
      <alignment vertical="center"/>
    </xf>
    <xf numFmtId="0" fontId="284" fillId="11" borderId="0" applyNumberFormat="0" applyBorder="0" applyAlignment="0" applyProtection="0">
      <alignment vertical="center"/>
    </xf>
    <xf numFmtId="0" fontId="284" fillId="11" borderId="0" applyNumberFormat="0" applyBorder="0" applyAlignment="0" applyProtection="0">
      <alignment vertical="center"/>
    </xf>
    <xf numFmtId="0" fontId="286" fillId="11" borderId="0" applyNumberFormat="0" applyBorder="0" applyAlignment="0" applyProtection="0">
      <alignment vertical="center"/>
    </xf>
    <xf numFmtId="0" fontId="286" fillId="11" borderId="0" applyNumberFormat="0" applyBorder="0" applyAlignment="0" applyProtection="0">
      <alignment vertical="center"/>
    </xf>
    <xf numFmtId="0" fontId="284" fillId="11" borderId="0" applyNumberFormat="0" applyBorder="0" applyAlignment="0" applyProtection="0">
      <alignment vertical="center"/>
    </xf>
    <xf numFmtId="0" fontId="286" fillId="11" borderId="0" applyNumberFormat="0" applyBorder="0" applyAlignment="0" applyProtection="0">
      <alignment vertical="center"/>
    </xf>
    <xf numFmtId="0" fontId="284" fillId="11" borderId="0" applyNumberFormat="0" applyBorder="0" applyAlignment="0" applyProtection="0">
      <alignment vertical="center"/>
    </xf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/>
    <xf numFmtId="0" fontId="281" fillId="0" borderId="0">
      <alignment vertical="center"/>
    </xf>
    <xf numFmtId="0" fontId="281" fillId="0" borderId="0"/>
    <xf numFmtId="0" fontId="281" fillId="0" borderId="0"/>
    <xf numFmtId="0" fontId="281" fillId="0" borderId="0"/>
    <xf numFmtId="0" fontId="287" fillId="12" borderId="0" applyNumberFormat="0" applyBorder="0" applyAlignment="0" applyProtection="0">
      <alignment vertical="center"/>
    </xf>
    <xf numFmtId="0" fontId="285" fillId="12" borderId="0" applyNumberFormat="0" applyBorder="0" applyAlignment="0" applyProtection="0">
      <alignment vertical="center"/>
    </xf>
    <xf numFmtId="0" fontId="285" fillId="12" borderId="0" applyNumberFormat="0" applyBorder="0" applyAlignment="0" applyProtection="0">
      <alignment vertical="center"/>
    </xf>
    <xf numFmtId="0" fontId="287" fillId="12" borderId="0" applyNumberFormat="0" applyBorder="0" applyAlignment="0" applyProtection="0">
      <alignment vertical="center"/>
    </xf>
    <xf numFmtId="0" fontId="287" fillId="12" borderId="0" applyNumberFormat="0" applyBorder="0" applyAlignment="0" applyProtection="0">
      <alignment vertical="center"/>
    </xf>
    <xf numFmtId="0" fontId="285" fillId="12" borderId="0" applyNumberFormat="0" applyBorder="0" applyAlignment="0" applyProtection="0">
      <alignment vertical="center"/>
    </xf>
    <xf numFmtId="0" fontId="287" fillId="12" borderId="0" applyNumberFormat="0" applyBorder="0" applyAlignment="0" applyProtection="0">
      <alignment vertical="center"/>
    </xf>
    <xf numFmtId="0" fontId="285" fillId="12" borderId="0" applyNumberFormat="0" applyBorder="0" applyAlignment="0" applyProtection="0">
      <alignment vertical="center"/>
    </xf>
    <xf numFmtId="0" fontId="293" fillId="0" borderId="13" applyNumberFormat="0" applyFill="0" applyAlignment="0" applyProtection="0">
      <alignment vertical="center"/>
    </xf>
    <xf numFmtId="176" fontId="281" fillId="0" borderId="0" applyFont="0" applyFill="0" applyBorder="0" applyAlignment="0" applyProtection="0"/>
    <xf numFmtId="0" fontId="294" fillId="13" borderId="14" applyNumberFormat="0" applyAlignment="0" applyProtection="0">
      <alignment vertical="center"/>
    </xf>
    <xf numFmtId="0" fontId="295" fillId="22" borderId="15" applyNumberFormat="0" applyAlignment="0" applyProtection="0">
      <alignment vertical="center"/>
    </xf>
    <xf numFmtId="0" fontId="296" fillId="0" borderId="0" applyNumberFormat="0" applyFill="0" applyBorder="0" applyAlignment="0" applyProtection="0">
      <alignment vertical="center"/>
    </xf>
    <xf numFmtId="0" fontId="282" fillId="0" borderId="0" applyNumberFormat="0" applyFill="0" applyBorder="0" applyAlignment="0" applyProtection="0">
      <alignment vertical="center"/>
    </xf>
    <xf numFmtId="0" fontId="297" fillId="0" borderId="16" applyNumberFormat="0" applyFill="0" applyAlignment="0" applyProtection="0">
      <alignment vertical="center"/>
    </xf>
    <xf numFmtId="43" fontId="281" fillId="0" borderId="0" applyFont="0" applyFill="0" applyBorder="0" applyAlignment="0" applyProtection="0"/>
    <xf numFmtId="0" fontId="288" fillId="21" borderId="0" applyNumberFormat="0" applyBorder="0" applyAlignment="0" applyProtection="0">
      <alignment vertical="center"/>
    </xf>
    <xf numFmtId="0" fontId="288" fillId="23" borderId="0" applyNumberFormat="0" applyBorder="0" applyAlignment="0" applyProtection="0">
      <alignment vertical="center"/>
    </xf>
    <xf numFmtId="0" fontId="288" fillId="24" borderId="0" applyNumberFormat="0" applyBorder="0" applyAlignment="0" applyProtection="0">
      <alignment vertical="center"/>
    </xf>
    <xf numFmtId="0" fontId="288" fillId="25" borderId="0" applyNumberFormat="0" applyBorder="0" applyAlignment="0" applyProtection="0">
      <alignment vertical="center"/>
    </xf>
    <xf numFmtId="0" fontId="288" fillId="21" borderId="0" applyNumberFormat="0" applyBorder="0" applyAlignment="0" applyProtection="0">
      <alignment vertical="center"/>
    </xf>
    <xf numFmtId="0" fontId="288" fillId="26" borderId="0" applyNumberFormat="0" applyBorder="0" applyAlignment="0" applyProtection="0">
      <alignment vertical="center"/>
    </xf>
    <xf numFmtId="0" fontId="298" fillId="19" borderId="0" applyNumberFormat="0" applyBorder="0" applyAlignment="0" applyProtection="0">
      <alignment vertical="center"/>
    </xf>
    <xf numFmtId="0" fontId="299" fillId="13" borderId="17" applyNumberFormat="0" applyAlignment="0" applyProtection="0">
      <alignment vertical="center"/>
    </xf>
    <xf numFmtId="0" fontId="300" fillId="14" borderId="14" applyNumberFormat="0" applyAlignment="0" applyProtection="0">
      <alignment vertical="center"/>
    </xf>
    <xf numFmtId="0" fontId="283" fillId="15" borderId="18" applyNumberFormat="0" applyFont="0" applyAlignment="0" applyProtection="0">
      <alignment vertical="center"/>
    </xf>
    <xf numFmtId="0" fontId="301" fillId="0" borderId="0"/>
    <xf numFmtId="0" fontId="301" fillId="0" borderId="0"/>
    <xf numFmtId="0" fontId="303" fillId="13" borderId="0" applyNumberFormat="0" applyBorder="0" applyAlignment="0" applyProtection="0">
      <alignment vertical="center"/>
    </xf>
    <xf numFmtId="0" fontId="303" fillId="14" borderId="0" applyNumberFormat="0" applyBorder="0" applyAlignment="0" applyProtection="0">
      <alignment vertical="center"/>
    </xf>
    <xf numFmtId="0" fontId="303" fillId="15" borderId="0" applyNumberFormat="0" applyBorder="0" applyAlignment="0" applyProtection="0">
      <alignment vertical="center"/>
    </xf>
    <xf numFmtId="0" fontId="303" fillId="13" borderId="0" applyNumberFormat="0" applyBorder="0" applyAlignment="0" applyProtection="0">
      <alignment vertical="center"/>
    </xf>
    <xf numFmtId="0" fontId="303" fillId="16" borderId="0" applyNumberFormat="0" applyBorder="0" applyAlignment="0" applyProtection="0">
      <alignment vertical="center"/>
    </xf>
    <xf numFmtId="0" fontId="303" fillId="14" borderId="0" applyNumberFormat="0" applyBorder="0" applyAlignment="0" applyProtection="0">
      <alignment vertical="center"/>
    </xf>
    <xf numFmtId="0" fontId="303" fillId="17" borderId="0" applyNumberFormat="0" applyBorder="0" applyAlignment="0" applyProtection="0">
      <alignment vertical="center"/>
    </xf>
    <xf numFmtId="0" fontId="303" fillId="18" borderId="0" applyNumberFormat="0" applyBorder="0" applyAlignment="0" applyProtection="0">
      <alignment vertical="center"/>
    </xf>
    <xf numFmtId="0" fontId="303" fillId="19" borderId="0" applyNumberFormat="0" applyBorder="0" applyAlignment="0" applyProtection="0">
      <alignment vertical="center"/>
    </xf>
    <xf numFmtId="0" fontId="303" fillId="17" borderId="0" applyNumberFormat="0" applyBorder="0" applyAlignment="0" applyProtection="0">
      <alignment vertical="center"/>
    </xf>
    <xf numFmtId="0" fontId="303" fillId="20" borderId="0" applyNumberFormat="0" applyBorder="0" applyAlignment="0" applyProtection="0">
      <alignment vertical="center"/>
    </xf>
    <xf numFmtId="0" fontId="303" fillId="14" borderId="0" applyNumberFormat="0" applyBorder="0" applyAlignment="0" applyProtection="0">
      <alignment vertical="center"/>
    </xf>
    <xf numFmtId="0" fontId="308" fillId="21" borderId="0" applyNumberFormat="0" applyBorder="0" applyAlignment="0" applyProtection="0">
      <alignment vertical="center"/>
    </xf>
    <xf numFmtId="0" fontId="308" fillId="18" borderId="0" applyNumberFormat="0" applyBorder="0" applyAlignment="0" applyProtection="0">
      <alignment vertical="center"/>
    </xf>
    <xf numFmtId="0" fontId="308" fillId="19" borderId="0" applyNumberFormat="0" applyBorder="0" applyAlignment="0" applyProtection="0">
      <alignment vertical="center"/>
    </xf>
    <xf numFmtId="0" fontId="308" fillId="17" borderId="0" applyNumberFormat="0" applyBorder="0" applyAlignment="0" applyProtection="0">
      <alignment vertical="center"/>
    </xf>
    <xf numFmtId="0" fontId="308" fillId="21" borderId="0" applyNumberFormat="0" applyBorder="0" applyAlignment="0" applyProtection="0">
      <alignment vertical="center"/>
    </xf>
    <xf numFmtId="0" fontId="308" fillId="14" borderId="0" applyNumberFormat="0" applyBorder="0" applyAlignment="0" applyProtection="0">
      <alignment vertical="center"/>
    </xf>
    <xf numFmtId="9" fontId="301" fillId="0" borderId="0" applyFont="0" applyFill="0" applyBorder="0" applyAlignment="0" applyProtection="0"/>
    <xf numFmtId="0" fontId="310" fillId="0" borderId="10" applyNumberFormat="0" applyFill="0" applyAlignment="0" applyProtection="0">
      <alignment vertical="center"/>
    </xf>
    <xf numFmtId="0" fontId="311" fillId="0" borderId="11" applyNumberFormat="0" applyFill="0" applyAlignment="0" applyProtection="0">
      <alignment vertical="center"/>
    </xf>
    <xf numFmtId="0" fontId="312" fillId="0" borderId="12" applyNumberFormat="0" applyFill="0" applyAlignment="0" applyProtection="0">
      <alignment vertical="center"/>
    </xf>
    <xf numFmtId="0" fontId="312" fillId="0" borderId="0" applyNumberFormat="0" applyFill="0" applyBorder="0" applyAlignment="0" applyProtection="0">
      <alignment vertical="center"/>
    </xf>
    <xf numFmtId="0" fontId="309" fillId="0" borderId="0" applyNumberFormat="0" applyFill="0" applyBorder="0" applyAlignment="0" applyProtection="0">
      <alignment vertical="center"/>
    </xf>
    <xf numFmtId="0" fontId="306" fillId="11" borderId="0" applyNumberFormat="0" applyBorder="0" applyAlignment="0" applyProtection="0">
      <alignment vertical="center"/>
    </xf>
    <xf numFmtId="0" fontId="304" fillId="11" borderId="0" applyNumberFormat="0" applyBorder="0" applyAlignment="0" applyProtection="0">
      <alignment vertical="center"/>
    </xf>
    <xf numFmtId="0" fontId="304" fillId="11" borderId="0" applyNumberFormat="0" applyBorder="0" applyAlignment="0" applyProtection="0">
      <alignment vertical="center"/>
    </xf>
    <xf numFmtId="0" fontId="306" fillId="11" borderId="0" applyNumberFormat="0" applyBorder="0" applyAlignment="0" applyProtection="0">
      <alignment vertical="center"/>
    </xf>
    <xf numFmtId="0" fontId="306" fillId="11" borderId="0" applyNumberFormat="0" applyBorder="0" applyAlignment="0" applyProtection="0">
      <alignment vertical="center"/>
    </xf>
    <xf numFmtId="0" fontId="304" fillId="11" borderId="0" applyNumberFormat="0" applyBorder="0" applyAlignment="0" applyProtection="0">
      <alignment vertical="center"/>
    </xf>
    <xf numFmtId="0" fontId="306" fillId="11" borderId="0" applyNumberFormat="0" applyBorder="0" applyAlignment="0" applyProtection="0">
      <alignment vertical="center"/>
    </xf>
    <xf numFmtId="0" fontId="304" fillId="11" borderId="0" applyNumberFormat="0" applyBorder="0" applyAlignment="0" applyProtection="0">
      <alignment vertical="center"/>
    </xf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/>
    <xf numFmtId="0" fontId="301" fillId="0" borderId="0">
      <alignment vertical="center"/>
    </xf>
    <xf numFmtId="0" fontId="301" fillId="0" borderId="0"/>
    <xf numFmtId="0" fontId="301" fillId="0" borderId="0"/>
    <xf numFmtId="0" fontId="301" fillId="0" borderId="0"/>
    <xf numFmtId="0" fontId="307" fillId="12" borderId="0" applyNumberFormat="0" applyBorder="0" applyAlignment="0" applyProtection="0">
      <alignment vertical="center"/>
    </xf>
    <xf numFmtId="0" fontId="305" fillId="12" borderId="0" applyNumberFormat="0" applyBorder="0" applyAlignment="0" applyProtection="0">
      <alignment vertical="center"/>
    </xf>
    <xf numFmtId="0" fontId="305" fillId="12" borderId="0" applyNumberFormat="0" applyBorder="0" applyAlignment="0" applyProtection="0">
      <alignment vertical="center"/>
    </xf>
    <xf numFmtId="0" fontId="307" fillId="12" borderId="0" applyNumberFormat="0" applyBorder="0" applyAlignment="0" applyProtection="0">
      <alignment vertical="center"/>
    </xf>
    <xf numFmtId="0" fontId="307" fillId="12" borderId="0" applyNumberFormat="0" applyBorder="0" applyAlignment="0" applyProtection="0">
      <alignment vertical="center"/>
    </xf>
    <xf numFmtId="0" fontId="305" fillId="12" borderId="0" applyNumberFormat="0" applyBorder="0" applyAlignment="0" applyProtection="0">
      <alignment vertical="center"/>
    </xf>
    <xf numFmtId="0" fontId="307" fillId="12" borderId="0" applyNumberFormat="0" applyBorder="0" applyAlignment="0" applyProtection="0">
      <alignment vertical="center"/>
    </xf>
    <xf numFmtId="0" fontId="305" fillId="12" borderId="0" applyNumberFormat="0" applyBorder="0" applyAlignment="0" applyProtection="0">
      <alignment vertical="center"/>
    </xf>
    <xf numFmtId="0" fontId="313" fillId="0" borderId="13" applyNumberFormat="0" applyFill="0" applyAlignment="0" applyProtection="0">
      <alignment vertical="center"/>
    </xf>
    <xf numFmtId="176" fontId="301" fillId="0" borderId="0" applyFont="0" applyFill="0" applyBorder="0" applyAlignment="0" applyProtection="0"/>
    <xf numFmtId="0" fontId="314" fillId="13" borderId="14" applyNumberFormat="0" applyAlignment="0" applyProtection="0">
      <alignment vertical="center"/>
    </xf>
    <xf numFmtId="0" fontId="315" fillId="22" borderId="15" applyNumberFormat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02" fillId="0" borderId="0" applyNumberFormat="0" applyFill="0" applyBorder="0" applyAlignment="0" applyProtection="0">
      <alignment vertical="center"/>
    </xf>
    <xf numFmtId="0" fontId="317" fillId="0" borderId="16" applyNumberFormat="0" applyFill="0" applyAlignment="0" applyProtection="0">
      <alignment vertical="center"/>
    </xf>
    <xf numFmtId="43" fontId="301" fillId="0" borderId="0" applyFont="0" applyFill="0" applyBorder="0" applyAlignment="0" applyProtection="0"/>
    <xf numFmtId="0" fontId="308" fillId="21" borderId="0" applyNumberFormat="0" applyBorder="0" applyAlignment="0" applyProtection="0">
      <alignment vertical="center"/>
    </xf>
    <xf numFmtId="0" fontId="308" fillId="23" borderId="0" applyNumberFormat="0" applyBorder="0" applyAlignment="0" applyProtection="0">
      <alignment vertical="center"/>
    </xf>
    <xf numFmtId="0" fontId="308" fillId="24" borderId="0" applyNumberFormat="0" applyBorder="0" applyAlignment="0" applyProtection="0">
      <alignment vertical="center"/>
    </xf>
    <xf numFmtId="0" fontId="308" fillId="25" borderId="0" applyNumberFormat="0" applyBorder="0" applyAlignment="0" applyProtection="0">
      <alignment vertical="center"/>
    </xf>
    <xf numFmtId="0" fontId="308" fillId="21" borderId="0" applyNumberFormat="0" applyBorder="0" applyAlignment="0" applyProtection="0">
      <alignment vertical="center"/>
    </xf>
    <xf numFmtId="0" fontId="308" fillId="26" borderId="0" applyNumberFormat="0" applyBorder="0" applyAlignment="0" applyProtection="0">
      <alignment vertical="center"/>
    </xf>
    <xf numFmtId="0" fontId="318" fillId="19" borderId="0" applyNumberFormat="0" applyBorder="0" applyAlignment="0" applyProtection="0">
      <alignment vertical="center"/>
    </xf>
    <xf numFmtId="0" fontId="319" fillId="13" borderId="17" applyNumberFormat="0" applyAlignment="0" applyProtection="0">
      <alignment vertical="center"/>
    </xf>
    <xf numFmtId="0" fontId="320" fillId="14" borderId="14" applyNumberFormat="0" applyAlignment="0" applyProtection="0">
      <alignment vertical="center"/>
    </xf>
    <xf numFmtId="0" fontId="303" fillId="15" borderId="18" applyNumberFormat="0" applyFont="0" applyAlignment="0" applyProtection="0">
      <alignment vertical="center"/>
    </xf>
    <xf numFmtId="0" fontId="321" fillId="0" borderId="0"/>
    <xf numFmtId="0" fontId="321" fillId="0" borderId="0"/>
    <xf numFmtId="0" fontId="323" fillId="13" borderId="0" applyNumberFormat="0" applyBorder="0" applyAlignment="0" applyProtection="0">
      <alignment vertical="center"/>
    </xf>
    <xf numFmtId="0" fontId="323" fillId="14" borderId="0" applyNumberFormat="0" applyBorder="0" applyAlignment="0" applyProtection="0">
      <alignment vertical="center"/>
    </xf>
    <xf numFmtId="0" fontId="323" fillId="15" borderId="0" applyNumberFormat="0" applyBorder="0" applyAlignment="0" applyProtection="0">
      <alignment vertical="center"/>
    </xf>
    <xf numFmtId="0" fontId="323" fillId="13" borderId="0" applyNumberFormat="0" applyBorder="0" applyAlignment="0" applyProtection="0">
      <alignment vertical="center"/>
    </xf>
    <xf numFmtId="0" fontId="323" fillId="16" borderId="0" applyNumberFormat="0" applyBorder="0" applyAlignment="0" applyProtection="0">
      <alignment vertical="center"/>
    </xf>
    <xf numFmtId="0" fontId="323" fillId="14" borderId="0" applyNumberFormat="0" applyBorder="0" applyAlignment="0" applyProtection="0">
      <alignment vertical="center"/>
    </xf>
    <xf numFmtId="0" fontId="323" fillId="17" borderId="0" applyNumberFormat="0" applyBorder="0" applyAlignment="0" applyProtection="0">
      <alignment vertical="center"/>
    </xf>
    <xf numFmtId="0" fontId="323" fillId="18" borderId="0" applyNumberFormat="0" applyBorder="0" applyAlignment="0" applyProtection="0">
      <alignment vertical="center"/>
    </xf>
    <xf numFmtId="0" fontId="323" fillId="19" borderId="0" applyNumberFormat="0" applyBorder="0" applyAlignment="0" applyProtection="0">
      <alignment vertical="center"/>
    </xf>
    <xf numFmtId="0" fontId="323" fillId="17" borderId="0" applyNumberFormat="0" applyBorder="0" applyAlignment="0" applyProtection="0">
      <alignment vertical="center"/>
    </xf>
    <xf numFmtId="0" fontId="323" fillId="20" borderId="0" applyNumberFormat="0" applyBorder="0" applyAlignment="0" applyProtection="0">
      <alignment vertical="center"/>
    </xf>
    <xf numFmtId="0" fontId="323" fillId="14" borderId="0" applyNumberFormat="0" applyBorder="0" applyAlignment="0" applyProtection="0">
      <alignment vertical="center"/>
    </xf>
    <xf numFmtId="0" fontId="328" fillId="21" borderId="0" applyNumberFormat="0" applyBorder="0" applyAlignment="0" applyProtection="0">
      <alignment vertical="center"/>
    </xf>
    <xf numFmtId="0" fontId="328" fillId="18" borderId="0" applyNumberFormat="0" applyBorder="0" applyAlignment="0" applyProtection="0">
      <alignment vertical="center"/>
    </xf>
    <xf numFmtId="0" fontId="328" fillId="19" borderId="0" applyNumberFormat="0" applyBorder="0" applyAlignment="0" applyProtection="0">
      <alignment vertical="center"/>
    </xf>
    <xf numFmtId="0" fontId="328" fillId="17" borderId="0" applyNumberFormat="0" applyBorder="0" applyAlignment="0" applyProtection="0">
      <alignment vertical="center"/>
    </xf>
    <xf numFmtId="0" fontId="328" fillId="21" borderId="0" applyNumberFormat="0" applyBorder="0" applyAlignment="0" applyProtection="0">
      <alignment vertical="center"/>
    </xf>
    <xf numFmtId="0" fontId="328" fillId="14" borderId="0" applyNumberFormat="0" applyBorder="0" applyAlignment="0" applyProtection="0">
      <alignment vertical="center"/>
    </xf>
    <xf numFmtId="9" fontId="321" fillId="0" borderId="0" applyFont="0" applyFill="0" applyBorder="0" applyAlignment="0" applyProtection="0"/>
    <xf numFmtId="0" fontId="330" fillId="0" borderId="10" applyNumberFormat="0" applyFill="0" applyAlignment="0" applyProtection="0">
      <alignment vertical="center"/>
    </xf>
    <xf numFmtId="0" fontId="331" fillId="0" borderId="11" applyNumberFormat="0" applyFill="0" applyAlignment="0" applyProtection="0">
      <alignment vertical="center"/>
    </xf>
    <xf numFmtId="0" fontId="332" fillId="0" borderId="12" applyNumberFormat="0" applyFill="0" applyAlignment="0" applyProtection="0">
      <alignment vertical="center"/>
    </xf>
    <xf numFmtId="0" fontId="332" fillId="0" borderId="0" applyNumberFormat="0" applyFill="0" applyBorder="0" applyAlignment="0" applyProtection="0">
      <alignment vertical="center"/>
    </xf>
    <xf numFmtId="0" fontId="329" fillId="0" borderId="0" applyNumberFormat="0" applyFill="0" applyBorder="0" applyAlignment="0" applyProtection="0">
      <alignment vertical="center"/>
    </xf>
    <xf numFmtId="0" fontId="326" fillId="11" borderId="0" applyNumberFormat="0" applyBorder="0" applyAlignment="0" applyProtection="0">
      <alignment vertical="center"/>
    </xf>
    <xf numFmtId="0" fontId="324" fillId="11" borderId="0" applyNumberFormat="0" applyBorder="0" applyAlignment="0" applyProtection="0">
      <alignment vertical="center"/>
    </xf>
    <xf numFmtId="0" fontId="324" fillId="11" borderId="0" applyNumberFormat="0" applyBorder="0" applyAlignment="0" applyProtection="0">
      <alignment vertical="center"/>
    </xf>
    <xf numFmtId="0" fontId="326" fillId="11" borderId="0" applyNumberFormat="0" applyBorder="0" applyAlignment="0" applyProtection="0">
      <alignment vertical="center"/>
    </xf>
    <xf numFmtId="0" fontId="326" fillId="11" borderId="0" applyNumberFormat="0" applyBorder="0" applyAlignment="0" applyProtection="0">
      <alignment vertical="center"/>
    </xf>
    <xf numFmtId="0" fontId="324" fillId="11" borderId="0" applyNumberFormat="0" applyBorder="0" applyAlignment="0" applyProtection="0">
      <alignment vertical="center"/>
    </xf>
    <xf numFmtId="0" fontId="326" fillId="11" borderId="0" applyNumberFormat="0" applyBorder="0" applyAlignment="0" applyProtection="0">
      <alignment vertical="center"/>
    </xf>
    <xf numFmtId="0" fontId="324" fillId="11" borderId="0" applyNumberFormat="0" applyBorder="0" applyAlignment="0" applyProtection="0">
      <alignment vertical="center"/>
    </xf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/>
    <xf numFmtId="0" fontId="321" fillId="0" borderId="0">
      <alignment vertical="center"/>
    </xf>
    <xf numFmtId="0" fontId="321" fillId="0" borderId="0"/>
    <xf numFmtId="0" fontId="321" fillId="0" borderId="0"/>
    <xf numFmtId="0" fontId="321" fillId="0" borderId="0"/>
    <xf numFmtId="0" fontId="327" fillId="12" borderId="0" applyNumberFormat="0" applyBorder="0" applyAlignment="0" applyProtection="0">
      <alignment vertical="center"/>
    </xf>
    <xf numFmtId="0" fontId="325" fillId="12" borderId="0" applyNumberFormat="0" applyBorder="0" applyAlignment="0" applyProtection="0">
      <alignment vertical="center"/>
    </xf>
    <xf numFmtId="0" fontId="325" fillId="12" borderId="0" applyNumberFormat="0" applyBorder="0" applyAlignment="0" applyProtection="0">
      <alignment vertical="center"/>
    </xf>
    <xf numFmtId="0" fontId="327" fillId="12" borderId="0" applyNumberFormat="0" applyBorder="0" applyAlignment="0" applyProtection="0">
      <alignment vertical="center"/>
    </xf>
    <xf numFmtId="0" fontId="327" fillId="12" borderId="0" applyNumberFormat="0" applyBorder="0" applyAlignment="0" applyProtection="0">
      <alignment vertical="center"/>
    </xf>
    <xf numFmtId="0" fontId="325" fillId="12" borderId="0" applyNumberFormat="0" applyBorder="0" applyAlignment="0" applyProtection="0">
      <alignment vertical="center"/>
    </xf>
    <xf numFmtId="0" fontId="327" fillId="12" borderId="0" applyNumberFormat="0" applyBorder="0" applyAlignment="0" applyProtection="0">
      <alignment vertical="center"/>
    </xf>
    <xf numFmtId="0" fontId="325" fillId="12" borderId="0" applyNumberFormat="0" applyBorder="0" applyAlignment="0" applyProtection="0">
      <alignment vertical="center"/>
    </xf>
    <xf numFmtId="0" fontId="333" fillId="0" borderId="13" applyNumberFormat="0" applyFill="0" applyAlignment="0" applyProtection="0">
      <alignment vertical="center"/>
    </xf>
    <xf numFmtId="176" fontId="321" fillId="0" borderId="0" applyFont="0" applyFill="0" applyBorder="0" applyAlignment="0" applyProtection="0"/>
    <xf numFmtId="0" fontId="334" fillId="13" borderId="14" applyNumberFormat="0" applyAlignment="0" applyProtection="0">
      <alignment vertical="center"/>
    </xf>
    <xf numFmtId="0" fontId="335" fillId="22" borderId="15" applyNumberFormat="0" applyAlignment="0" applyProtection="0">
      <alignment vertical="center"/>
    </xf>
    <xf numFmtId="0" fontId="336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37" fillId="0" borderId="16" applyNumberFormat="0" applyFill="0" applyAlignment="0" applyProtection="0">
      <alignment vertical="center"/>
    </xf>
    <xf numFmtId="43" fontId="321" fillId="0" borderId="0" applyFont="0" applyFill="0" applyBorder="0" applyAlignment="0" applyProtection="0"/>
    <xf numFmtId="0" fontId="328" fillId="21" borderId="0" applyNumberFormat="0" applyBorder="0" applyAlignment="0" applyProtection="0">
      <alignment vertical="center"/>
    </xf>
    <xf numFmtId="0" fontId="328" fillId="23" borderId="0" applyNumberFormat="0" applyBorder="0" applyAlignment="0" applyProtection="0">
      <alignment vertical="center"/>
    </xf>
    <xf numFmtId="0" fontId="328" fillId="24" borderId="0" applyNumberFormat="0" applyBorder="0" applyAlignment="0" applyProtection="0">
      <alignment vertical="center"/>
    </xf>
    <xf numFmtId="0" fontId="328" fillId="25" borderId="0" applyNumberFormat="0" applyBorder="0" applyAlignment="0" applyProtection="0">
      <alignment vertical="center"/>
    </xf>
    <xf numFmtId="0" fontId="328" fillId="21" borderId="0" applyNumberFormat="0" applyBorder="0" applyAlignment="0" applyProtection="0">
      <alignment vertical="center"/>
    </xf>
    <xf numFmtId="0" fontId="328" fillId="26" borderId="0" applyNumberFormat="0" applyBorder="0" applyAlignment="0" applyProtection="0">
      <alignment vertical="center"/>
    </xf>
    <xf numFmtId="0" fontId="338" fillId="19" borderId="0" applyNumberFormat="0" applyBorder="0" applyAlignment="0" applyProtection="0">
      <alignment vertical="center"/>
    </xf>
    <xf numFmtId="0" fontId="339" fillId="13" borderId="17" applyNumberFormat="0" applyAlignment="0" applyProtection="0">
      <alignment vertical="center"/>
    </xf>
    <xf numFmtId="0" fontId="340" fillId="14" borderId="14" applyNumberFormat="0" applyAlignment="0" applyProtection="0">
      <alignment vertical="center"/>
    </xf>
    <xf numFmtId="0" fontId="323" fillId="15" borderId="18" applyNumberFormat="0" applyFont="0" applyAlignment="0" applyProtection="0">
      <alignment vertical="center"/>
    </xf>
    <xf numFmtId="0" fontId="341" fillId="0" borderId="0"/>
    <xf numFmtId="0" fontId="341" fillId="0" borderId="0"/>
    <xf numFmtId="0" fontId="343" fillId="13" borderId="0" applyNumberFormat="0" applyBorder="0" applyAlignment="0" applyProtection="0">
      <alignment vertical="center"/>
    </xf>
    <xf numFmtId="0" fontId="343" fillId="14" borderId="0" applyNumberFormat="0" applyBorder="0" applyAlignment="0" applyProtection="0">
      <alignment vertical="center"/>
    </xf>
    <xf numFmtId="0" fontId="343" fillId="15" borderId="0" applyNumberFormat="0" applyBorder="0" applyAlignment="0" applyProtection="0">
      <alignment vertical="center"/>
    </xf>
    <xf numFmtId="0" fontId="343" fillId="13" borderId="0" applyNumberFormat="0" applyBorder="0" applyAlignment="0" applyProtection="0">
      <alignment vertical="center"/>
    </xf>
    <xf numFmtId="0" fontId="343" fillId="16" borderId="0" applyNumberFormat="0" applyBorder="0" applyAlignment="0" applyProtection="0">
      <alignment vertical="center"/>
    </xf>
    <xf numFmtId="0" fontId="343" fillId="14" borderId="0" applyNumberFormat="0" applyBorder="0" applyAlignment="0" applyProtection="0">
      <alignment vertical="center"/>
    </xf>
    <xf numFmtId="0" fontId="343" fillId="17" borderId="0" applyNumberFormat="0" applyBorder="0" applyAlignment="0" applyProtection="0">
      <alignment vertical="center"/>
    </xf>
    <xf numFmtId="0" fontId="343" fillId="18" borderId="0" applyNumberFormat="0" applyBorder="0" applyAlignment="0" applyProtection="0">
      <alignment vertical="center"/>
    </xf>
    <xf numFmtId="0" fontId="343" fillId="19" borderId="0" applyNumberFormat="0" applyBorder="0" applyAlignment="0" applyProtection="0">
      <alignment vertical="center"/>
    </xf>
    <xf numFmtId="0" fontId="343" fillId="17" borderId="0" applyNumberFormat="0" applyBorder="0" applyAlignment="0" applyProtection="0">
      <alignment vertical="center"/>
    </xf>
    <xf numFmtId="0" fontId="343" fillId="20" borderId="0" applyNumberFormat="0" applyBorder="0" applyAlignment="0" applyProtection="0">
      <alignment vertical="center"/>
    </xf>
    <xf numFmtId="0" fontId="343" fillId="14" borderId="0" applyNumberFormat="0" applyBorder="0" applyAlignment="0" applyProtection="0">
      <alignment vertical="center"/>
    </xf>
    <xf numFmtId="0" fontId="348" fillId="21" borderId="0" applyNumberFormat="0" applyBorder="0" applyAlignment="0" applyProtection="0">
      <alignment vertical="center"/>
    </xf>
    <xf numFmtId="0" fontId="348" fillId="18" borderId="0" applyNumberFormat="0" applyBorder="0" applyAlignment="0" applyProtection="0">
      <alignment vertical="center"/>
    </xf>
    <xf numFmtId="0" fontId="348" fillId="19" borderId="0" applyNumberFormat="0" applyBorder="0" applyAlignment="0" applyProtection="0">
      <alignment vertical="center"/>
    </xf>
    <xf numFmtId="0" fontId="348" fillId="17" borderId="0" applyNumberFormat="0" applyBorder="0" applyAlignment="0" applyProtection="0">
      <alignment vertical="center"/>
    </xf>
    <xf numFmtId="0" fontId="348" fillId="21" borderId="0" applyNumberFormat="0" applyBorder="0" applyAlignment="0" applyProtection="0">
      <alignment vertical="center"/>
    </xf>
    <xf numFmtId="0" fontId="348" fillId="14" borderId="0" applyNumberFormat="0" applyBorder="0" applyAlignment="0" applyProtection="0">
      <alignment vertical="center"/>
    </xf>
    <xf numFmtId="9" fontId="341" fillId="0" borderId="0" applyFont="0" applyFill="0" applyBorder="0" applyAlignment="0" applyProtection="0"/>
    <xf numFmtId="0" fontId="350" fillId="0" borderId="10" applyNumberFormat="0" applyFill="0" applyAlignment="0" applyProtection="0">
      <alignment vertical="center"/>
    </xf>
    <xf numFmtId="0" fontId="351" fillId="0" borderId="11" applyNumberFormat="0" applyFill="0" applyAlignment="0" applyProtection="0">
      <alignment vertical="center"/>
    </xf>
    <xf numFmtId="0" fontId="352" fillId="0" borderId="12" applyNumberFormat="0" applyFill="0" applyAlignment="0" applyProtection="0">
      <alignment vertical="center"/>
    </xf>
    <xf numFmtId="0" fontId="352" fillId="0" borderId="0" applyNumberFormat="0" applyFill="0" applyBorder="0" applyAlignment="0" applyProtection="0">
      <alignment vertical="center"/>
    </xf>
    <xf numFmtId="0" fontId="349" fillId="0" borderId="0" applyNumberFormat="0" applyFill="0" applyBorder="0" applyAlignment="0" applyProtection="0">
      <alignment vertical="center"/>
    </xf>
    <xf numFmtId="0" fontId="346" fillId="11" borderId="0" applyNumberFormat="0" applyBorder="0" applyAlignment="0" applyProtection="0">
      <alignment vertical="center"/>
    </xf>
    <xf numFmtId="0" fontId="344" fillId="11" borderId="0" applyNumberFormat="0" applyBorder="0" applyAlignment="0" applyProtection="0">
      <alignment vertical="center"/>
    </xf>
    <xf numFmtId="0" fontId="344" fillId="11" borderId="0" applyNumberFormat="0" applyBorder="0" applyAlignment="0" applyProtection="0">
      <alignment vertical="center"/>
    </xf>
    <xf numFmtId="0" fontId="346" fillId="11" borderId="0" applyNumberFormat="0" applyBorder="0" applyAlignment="0" applyProtection="0">
      <alignment vertical="center"/>
    </xf>
    <xf numFmtId="0" fontId="346" fillId="11" borderId="0" applyNumberFormat="0" applyBorder="0" applyAlignment="0" applyProtection="0">
      <alignment vertical="center"/>
    </xf>
    <xf numFmtId="0" fontId="344" fillId="11" borderId="0" applyNumberFormat="0" applyBorder="0" applyAlignment="0" applyProtection="0">
      <alignment vertical="center"/>
    </xf>
    <xf numFmtId="0" fontId="346" fillId="11" borderId="0" applyNumberFormat="0" applyBorder="0" applyAlignment="0" applyProtection="0">
      <alignment vertical="center"/>
    </xf>
    <xf numFmtId="0" fontId="344" fillId="11" borderId="0" applyNumberFormat="0" applyBorder="0" applyAlignment="0" applyProtection="0">
      <alignment vertical="center"/>
    </xf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>
      <alignment vertical="center"/>
    </xf>
    <xf numFmtId="0" fontId="341" fillId="0" borderId="0"/>
    <xf numFmtId="0" fontId="341" fillId="0" borderId="0"/>
    <xf numFmtId="0" fontId="341" fillId="0" borderId="0"/>
    <xf numFmtId="0" fontId="347" fillId="12" borderId="0" applyNumberFormat="0" applyBorder="0" applyAlignment="0" applyProtection="0">
      <alignment vertical="center"/>
    </xf>
    <xf numFmtId="0" fontId="345" fillId="12" borderId="0" applyNumberFormat="0" applyBorder="0" applyAlignment="0" applyProtection="0">
      <alignment vertical="center"/>
    </xf>
    <xf numFmtId="0" fontId="345" fillId="12" borderId="0" applyNumberFormat="0" applyBorder="0" applyAlignment="0" applyProtection="0">
      <alignment vertical="center"/>
    </xf>
    <xf numFmtId="0" fontId="347" fillId="12" borderId="0" applyNumberFormat="0" applyBorder="0" applyAlignment="0" applyProtection="0">
      <alignment vertical="center"/>
    </xf>
    <xf numFmtId="0" fontId="347" fillId="12" borderId="0" applyNumberFormat="0" applyBorder="0" applyAlignment="0" applyProtection="0">
      <alignment vertical="center"/>
    </xf>
    <xf numFmtId="0" fontId="345" fillId="12" borderId="0" applyNumberFormat="0" applyBorder="0" applyAlignment="0" applyProtection="0">
      <alignment vertical="center"/>
    </xf>
    <xf numFmtId="0" fontId="347" fillId="12" borderId="0" applyNumberFormat="0" applyBorder="0" applyAlignment="0" applyProtection="0">
      <alignment vertical="center"/>
    </xf>
    <xf numFmtId="0" fontId="345" fillId="12" borderId="0" applyNumberFormat="0" applyBorder="0" applyAlignment="0" applyProtection="0">
      <alignment vertical="center"/>
    </xf>
    <xf numFmtId="0" fontId="353" fillId="0" borderId="13" applyNumberFormat="0" applyFill="0" applyAlignment="0" applyProtection="0">
      <alignment vertical="center"/>
    </xf>
    <xf numFmtId="176" fontId="341" fillId="0" borderId="0" applyFont="0" applyFill="0" applyBorder="0" applyAlignment="0" applyProtection="0"/>
    <xf numFmtId="0" fontId="354" fillId="13" borderId="14" applyNumberFormat="0" applyAlignment="0" applyProtection="0">
      <alignment vertical="center"/>
    </xf>
    <xf numFmtId="0" fontId="355" fillId="22" borderId="15" applyNumberFormat="0" applyAlignment="0" applyProtection="0">
      <alignment vertical="center"/>
    </xf>
    <xf numFmtId="0" fontId="356" fillId="0" borderId="0" applyNumberFormat="0" applyFill="0" applyBorder="0" applyAlignment="0" applyProtection="0">
      <alignment vertical="center"/>
    </xf>
    <xf numFmtId="0" fontId="342" fillId="0" borderId="0" applyNumberFormat="0" applyFill="0" applyBorder="0" applyAlignment="0" applyProtection="0">
      <alignment vertical="center"/>
    </xf>
    <xf numFmtId="0" fontId="357" fillId="0" borderId="16" applyNumberFormat="0" applyFill="0" applyAlignment="0" applyProtection="0">
      <alignment vertical="center"/>
    </xf>
    <xf numFmtId="43" fontId="341" fillId="0" borderId="0" applyFont="0" applyFill="0" applyBorder="0" applyAlignment="0" applyProtection="0"/>
    <xf numFmtId="0" fontId="348" fillId="21" borderId="0" applyNumberFormat="0" applyBorder="0" applyAlignment="0" applyProtection="0">
      <alignment vertical="center"/>
    </xf>
    <xf numFmtId="0" fontId="348" fillId="23" borderId="0" applyNumberFormat="0" applyBorder="0" applyAlignment="0" applyProtection="0">
      <alignment vertical="center"/>
    </xf>
    <xf numFmtId="0" fontId="348" fillId="24" borderId="0" applyNumberFormat="0" applyBorder="0" applyAlignment="0" applyProtection="0">
      <alignment vertical="center"/>
    </xf>
    <xf numFmtId="0" fontId="348" fillId="25" borderId="0" applyNumberFormat="0" applyBorder="0" applyAlignment="0" applyProtection="0">
      <alignment vertical="center"/>
    </xf>
    <xf numFmtId="0" fontId="348" fillId="21" borderId="0" applyNumberFormat="0" applyBorder="0" applyAlignment="0" applyProtection="0">
      <alignment vertical="center"/>
    </xf>
    <xf numFmtId="0" fontId="348" fillId="26" borderId="0" applyNumberFormat="0" applyBorder="0" applyAlignment="0" applyProtection="0">
      <alignment vertical="center"/>
    </xf>
    <xf numFmtId="0" fontId="358" fillId="19" borderId="0" applyNumberFormat="0" applyBorder="0" applyAlignment="0" applyProtection="0">
      <alignment vertical="center"/>
    </xf>
    <xf numFmtId="0" fontId="359" fillId="13" borderId="17" applyNumberFormat="0" applyAlignment="0" applyProtection="0">
      <alignment vertical="center"/>
    </xf>
    <xf numFmtId="0" fontId="360" fillId="14" borderId="14" applyNumberFormat="0" applyAlignment="0" applyProtection="0">
      <alignment vertical="center"/>
    </xf>
    <xf numFmtId="0" fontId="343" fillId="15" borderId="18" applyNumberFormat="0" applyFont="0" applyAlignment="0" applyProtection="0">
      <alignment vertical="center"/>
    </xf>
    <xf numFmtId="0" fontId="361" fillId="0" borderId="0"/>
    <xf numFmtId="0" fontId="361" fillId="0" borderId="0"/>
    <xf numFmtId="0" fontId="363" fillId="13" borderId="0" applyNumberFormat="0" applyBorder="0" applyAlignment="0" applyProtection="0">
      <alignment vertical="center"/>
    </xf>
    <xf numFmtId="0" fontId="363" fillId="14" borderId="0" applyNumberFormat="0" applyBorder="0" applyAlignment="0" applyProtection="0">
      <alignment vertical="center"/>
    </xf>
    <xf numFmtId="0" fontId="363" fillId="15" borderId="0" applyNumberFormat="0" applyBorder="0" applyAlignment="0" applyProtection="0">
      <alignment vertical="center"/>
    </xf>
    <xf numFmtId="0" fontId="363" fillId="13" borderId="0" applyNumberFormat="0" applyBorder="0" applyAlignment="0" applyProtection="0">
      <alignment vertical="center"/>
    </xf>
    <xf numFmtId="0" fontId="363" fillId="16" borderId="0" applyNumberFormat="0" applyBorder="0" applyAlignment="0" applyProtection="0">
      <alignment vertical="center"/>
    </xf>
    <xf numFmtId="0" fontId="363" fillId="14" borderId="0" applyNumberFormat="0" applyBorder="0" applyAlignment="0" applyProtection="0">
      <alignment vertical="center"/>
    </xf>
    <xf numFmtId="0" fontId="363" fillId="17" borderId="0" applyNumberFormat="0" applyBorder="0" applyAlignment="0" applyProtection="0">
      <alignment vertical="center"/>
    </xf>
    <xf numFmtId="0" fontId="363" fillId="18" borderId="0" applyNumberFormat="0" applyBorder="0" applyAlignment="0" applyProtection="0">
      <alignment vertical="center"/>
    </xf>
    <xf numFmtId="0" fontId="363" fillId="19" borderId="0" applyNumberFormat="0" applyBorder="0" applyAlignment="0" applyProtection="0">
      <alignment vertical="center"/>
    </xf>
    <xf numFmtId="0" fontId="363" fillId="17" borderId="0" applyNumberFormat="0" applyBorder="0" applyAlignment="0" applyProtection="0">
      <alignment vertical="center"/>
    </xf>
    <xf numFmtId="0" fontId="363" fillId="20" borderId="0" applyNumberFormat="0" applyBorder="0" applyAlignment="0" applyProtection="0">
      <alignment vertical="center"/>
    </xf>
    <xf numFmtId="0" fontId="363" fillId="14" borderId="0" applyNumberFormat="0" applyBorder="0" applyAlignment="0" applyProtection="0">
      <alignment vertical="center"/>
    </xf>
    <xf numFmtId="0" fontId="368" fillId="21" borderId="0" applyNumberFormat="0" applyBorder="0" applyAlignment="0" applyProtection="0">
      <alignment vertical="center"/>
    </xf>
    <xf numFmtId="0" fontId="368" fillId="18" borderId="0" applyNumberFormat="0" applyBorder="0" applyAlignment="0" applyProtection="0">
      <alignment vertical="center"/>
    </xf>
    <xf numFmtId="0" fontId="368" fillId="19" borderId="0" applyNumberFormat="0" applyBorder="0" applyAlignment="0" applyProtection="0">
      <alignment vertical="center"/>
    </xf>
    <xf numFmtId="0" fontId="368" fillId="17" borderId="0" applyNumberFormat="0" applyBorder="0" applyAlignment="0" applyProtection="0">
      <alignment vertical="center"/>
    </xf>
    <xf numFmtId="0" fontId="368" fillId="21" borderId="0" applyNumberFormat="0" applyBorder="0" applyAlignment="0" applyProtection="0">
      <alignment vertical="center"/>
    </xf>
    <xf numFmtId="0" fontId="368" fillId="14" borderId="0" applyNumberFormat="0" applyBorder="0" applyAlignment="0" applyProtection="0">
      <alignment vertical="center"/>
    </xf>
    <xf numFmtId="9" fontId="361" fillId="0" borderId="0" applyFont="0" applyFill="0" applyBorder="0" applyAlignment="0" applyProtection="0"/>
    <xf numFmtId="0" fontId="370" fillId="0" borderId="10" applyNumberFormat="0" applyFill="0" applyAlignment="0" applyProtection="0">
      <alignment vertical="center"/>
    </xf>
    <xf numFmtId="0" fontId="371" fillId="0" borderId="11" applyNumberFormat="0" applyFill="0" applyAlignment="0" applyProtection="0">
      <alignment vertical="center"/>
    </xf>
    <xf numFmtId="0" fontId="372" fillId="0" borderId="12" applyNumberFormat="0" applyFill="0" applyAlignment="0" applyProtection="0">
      <alignment vertical="center"/>
    </xf>
    <xf numFmtId="0" fontId="372" fillId="0" borderId="0" applyNumberFormat="0" applyFill="0" applyBorder="0" applyAlignment="0" applyProtection="0">
      <alignment vertical="center"/>
    </xf>
    <xf numFmtId="0" fontId="369" fillId="0" borderId="0" applyNumberFormat="0" applyFill="0" applyBorder="0" applyAlignment="0" applyProtection="0">
      <alignment vertical="center"/>
    </xf>
    <xf numFmtId="0" fontId="366" fillId="11" borderId="0" applyNumberFormat="0" applyBorder="0" applyAlignment="0" applyProtection="0">
      <alignment vertical="center"/>
    </xf>
    <xf numFmtId="0" fontId="364" fillId="11" borderId="0" applyNumberFormat="0" applyBorder="0" applyAlignment="0" applyProtection="0">
      <alignment vertical="center"/>
    </xf>
    <xf numFmtId="0" fontId="364" fillId="11" borderId="0" applyNumberFormat="0" applyBorder="0" applyAlignment="0" applyProtection="0">
      <alignment vertical="center"/>
    </xf>
    <xf numFmtId="0" fontId="366" fillId="11" borderId="0" applyNumberFormat="0" applyBorder="0" applyAlignment="0" applyProtection="0">
      <alignment vertical="center"/>
    </xf>
    <xf numFmtId="0" fontId="366" fillId="11" borderId="0" applyNumberFormat="0" applyBorder="0" applyAlignment="0" applyProtection="0">
      <alignment vertical="center"/>
    </xf>
    <xf numFmtId="0" fontId="364" fillId="11" borderId="0" applyNumberFormat="0" applyBorder="0" applyAlignment="0" applyProtection="0">
      <alignment vertical="center"/>
    </xf>
    <xf numFmtId="0" fontId="366" fillId="11" borderId="0" applyNumberFormat="0" applyBorder="0" applyAlignment="0" applyProtection="0">
      <alignment vertical="center"/>
    </xf>
    <xf numFmtId="0" fontId="364" fillId="11" borderId="0" applyNumberFormat="0" applyBorder="0" applyAlignment="0" applyProtection="0">
      <alignment vertical="center"/>
    </xf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/>
    <xf numFmtId="0" fontId="361" fillId="0" borderId="0">
      <alignment vertical="center"/>
    </xf>
    <xf numFmtId="0" fontId="361" fillId="0" borderId="0"/>
    <xf numFmtId="0" fontId="361" fillId="0" borderId="0"/>
    <xf numFmtId="0" fontId="361" fillId="0" borderId="0"/>
    <xf numFmtId="0" fontId="367" fillId="12" borderId="0" applyNumberFormat="0" applyBorder="0" applyAlignment="0" applyProtection="0">
      <alignment vertical="center"/>
    </xf>
    <xf numFmtId="0" fontId="365" fillId="12" borderId="0" applyNumberFormat="0" applyBorder="0" applyAlignment="0" applyProtection="0">
      <alignment vertical="center"/>
    </xf>
    <xf numFmtId="0" fontId="365" fillId="12" borderId="0" applyNumberFormat="0" applyBorder="0" applyAlignment="0" applyProtection="0">
      <alignment vertical="center"/>
    </xf>
    <xf numFmtId="0" fontId="367" fillId="12" borderId="0" applyNumberFormat="0" applyBorder="0" applyAlignment="0" applyProtection="0">
      <alignment vertical="center"/>
    </xf>
    <xf numFmtId="0" fontId="367" fillId="12" borderId="0" applyNumberFormat="0" applyBorder="0" applyAlignment="0" applyProtection="0">
      <alignment vertical="center"/>
    </xf>
    <xf numFmtId="0" fontId="365" fillId="12" borderId="0" applyNumberFormat="0" applyBorder="0" applyAlignment="0" applyProtection="0">
      <alignment vertical="center"/>
    </xf>
    <xf numFmtId="0" fontId="367" fillId="12" borderId="0" applyNumberFormat="0" applyBorder="0" applyAlignment="0" applyProtection="0">
      <alignment vertical="center"/>
    </xf>
    <xf numFmtId="0" fontId="365" fillId="12" borderId="0" applyNumberFormat="0" applyBorder="0" applyAlignment="0" applyProtection="0">
      <alignment vertical="center"/>
    </xf>
    <xf numFmtId="0" fontId="373" fillId="0" borderId="13" applyNumberFormat="0" applyFill="0" applyAlignment="0" applyProtection="0">
      <alignment vertical="center"/>
    </xf>
    <xf numFmtId="176" fontId="361" fillId="0" borderId="0" applyFont="0" applyFill="0" applyBorder="0" applyAlignment="0" applyProtection="0"/>
    <xf numFmtId="0" fontId="374" fillId="13" borderId="14" applyNumberFormat="0" applyAlignment="0" applyProtection="0">
      <alignment vertical="center"/>
    </xf>
    <xf numFmtId="0" fontId="375" fillId="22" borderId="15" applyNumberFormat="0" applyAlignment="0" applyProtection="0">
      <alignment vertical="center"/>
    </xf>
    <xf numFmtId="0" fontId="376" fillId="0" borderId="0" applyNumberFormat="0" applyFill="0" applyBorder="0" applyAlignment="0" applyProtection="0">
      <alignment vertical="center"/>
    </xf>
    <xf numFmtId="0" fontId="362" fillId="0" borderId="0" applyNumberFormat="0" applyFill="0" applyBorder="0" applyAlignment="0" applyProtection="0">
      <alignment vertical="center"/>
    </xf>
    <xf numFmtId="0" fontId="377" fillId="0" borderId="16" applyNumberFormat="0" applyFill="0" applyAlignment="0" applyProtection="0">
      <alignment vertical="center"/>
    </xf>
    <xf numFmtId="43" fontId="361" fillId="0" borderId="0" applyFont="0" applyFill="0" applyBorder="0" applyAlignment="0" applyProtection="0"/>
    <xf numFmtId="0" fontId="368" fillId="21" borderId="0" applyNumberFormat="0" applyBorder="0" applyAlignment="0" applyProtection="0">
      <alignment vertical="center"/>
    </xf>
    <xf numFmtId="0" fontId="368" fillId="23" borderId="0" applyNumberFormat="0" applyBorder="0" applyAlignment="0" applyProtection="0">
      <alignment vertical="center"/>
    </xf>
    <xf numFmtId="0" fontId="368" fillId="24" borderId="0" applyNumberFormat="0" applyBorder="0" applyAlignment="0" applyProtection="0">
      <alignment vertical="center"/>
    </xf>
    <xf numFmtId="0" fontId="368" fillId="25" borderId="0" applyNumberFormat="0" applyBorder="0" applyAlignment="0" applyProtection="0">
      <alignment vertical="center"/>
    </xf>
    <xf numFmtId="0" fontId="368" fillId="21" borderId="0" applyNumberFormat="0" applyBorder="0" applyAlignment="0" applyProtection="0">
      <alignment vertical="center"/>
    </xf>
    <xf numFmtId="0" fontId="368" fillId="26" borderId="0" applyNumberFormat="0" applyBorder="0" applyAlignment="0" applyProtection="0">
      <alignment vertical="center"/>
    </xf>
    <xf numFmtId="0" fontId="378" fillId="19" borderId="0" applyNumberFormat="0" applyBorder="0" applyAlignment="0" applyProtection="0">
      <alignment vertical="center"/>
    </xf>
    <xf numFmtId="0" fontId="379" fillId="13" borderId="17" applyNumberFormat="0" applyAlignment="0" applyProtection="0">
      <alignment vertical="center"/>
    </xf>
    <xf numFmtId="0" fontId="380" fillId="14" borderId="14" applyNumberFormat="0" applyAlignment="0" applyProtection="0">
      <alignment vertical="center"/>
    </xf>
    <xf numFmtId="0" fontId="363" fillId="15" borderId="18" applyNumberFormat="0" applyFont="0" applyAlignment="0" applyProtection="0">
      <alignment vertical="center"/>
    </xf>
    <xf numFmtId="0" fontId="381" fillId="0" borderId="0"/>
    <xf numFmtId="0" fontId="381" fillId="0" borderId="0"/>
    <xf numFmtId="0" fontId="383" fillId="13" borderId="0" applyNumberFormat="0" applyBorder="0" applyAlignment="0" applyProtection="0">
      <alignment vertical="center"/>
    </xf>
    <xf numFmtId="0" fontId="383" fillId="14" borderId="0" applyNumberFormat="0" applyBorder="0" applyAlignment="0" applyProtection="0">
      <alignment vertical="center"/>
    </xf>
    <xf numFmtId="0" fontId="383" fillId="15" borderId="0" applyNumberFormat="0" applyBorder="0" applyAlignment="0" applyProtection="0">
      <alignment vertical="center"/>
    </xf>
    <xf numFmtId="0" fontId="383" fillId="13" borderId="0" applyNumberFormat="0" applyBorder="0" applyAlignment="0" applyProtection="0">
      <alignment vertical="center"/>
    </xf>
    <xf numFmtId="0" fontId="383" fillId="16" borderId="0" applyNumberFormat="0" applyBorder="0" applyAlignment="0" applyProtection="0">
      <alignment vertical="center"/>
    </xf>
    <xf numFmtId="0" fontId="383" fillId="14" borderId="0" applyNumberFormat="0" applyBorder="0" applyAlignment="0" applyProtection="0">
      <alignment vertical="center"/>
    </xf>
    <xf numFmtId="0" fontId="383" fillId="17" borderId="0" applyNumberFormat="0" applyBorder="0" applyAlignment="0" applyProtection="0">
      <alignment vertical="center"/>
    </xf>
    <xf numFmtId="0" fontId="383" fillId="18" borderId="0" applyNumberFormat="0" applyBorder="0" applyAlignment="0" applyProtection="0">
      <alignment vertical="center"/>
    </xf>
    <xf numFmtId="0" fontId="383" fillId="19" borderId="0" applyNumberFormat="0" applyBorder="0" applyAlignment="0" applyProtection="0">
      <alignment vertical="center"/>
    </xf>
    <xf numFmtId="0" fontId="383" fillId="17" borderId="0" applyNumberFormat="0" applyBorder="0" applyAlignment="0" applyProtection="0">
      <alignment vertical="center"/>
    </xf>
    <xf numFmtId="0" fontId="383" fillId="20" borderId="0" applyNumberFormat="0" applyBorder="0" applyAlignment="0" applyProtection="0">
      <alignment vertical="center"/>
    </xf>
    <xf numFmtId="0" fontId="383" fillId="14" borderId="0" applyNumberFormat="0" applyBorder="0" applyAlignment="0" applyProtection="0">
      <alignment vertical="center"/>
    </xf>
    <xf numFmtId="0" fontId="388" fillId="21" borderId="0" applyNumberFormat="0" applyBorder="0" applyAlignment="0" applyProtection="0">
      <alignment vertical="center"/>
    </xf>
    <xf numFmtId="0" fontId="388" fillId="18" borderId="0" applyNumberFormat="0" applyBorder="0" applyAlignment="0" applyProtection="0">
      <alignment vertical="center"/>
    </xf>
    <xf numFmtId="0" fontId="388" fillId="19" borderId="0" applyNumberFormat="0" applyBorder="0" applyAlignment="0" applyProtection="0">
      <alignment vertical="center"/>
    </xf>
    <xf numFmtId="0" fontId="388" fillId="17" borderId="0" applyNumberFormat="0" applyBorder="0" applyAlignment="0" applyProtection="0">
      <alignment vertical="center"/>
    </xf>
    <xf numFmtId="0" fontId="388" fillId="21" borderId="0" applyNumberFormat="0" applyBorder="0" applyAlignment="0" applyProtection="0">
      <alignment vertical="center"/>
    </xf>
    <xf numFmtId="0" fontId="388" fillId="14" borderId="0" applyNumberFormat="0" applyBorder="0" applyAlignment="0" applyProtection="0">
      <alignment vertical="center"/>
    </xf>
    <xf numFmtId="9" fontId="381" fillId="0" borderId="0" applyFont="0" applyFill="0" applyBorder="0" applyAlignment="0" applyProtection="0"/>
    <xf numFmtId="0" fontId="390" fillId="0" borderId="10" applyNumberFormat="0" applyFill="0" applyAlignment="0" applyProtection="0">
      <alignment vertical="center"/>
    </xf>
    <xf numFmtId="0" fontId="391" fillId="0" borderId="11" applyNumberFormat="0" applyFill="0" applyAlignment="0" applyProtection="0">
      <alignment vertical="center"/>
    </xf>
    <xf numFmtId="0" fontId="392" fillId="0" borderId="12" applyNumberFormat="0" applyFill="0" applyAlignment="0" applyProtection="0">
      <alignment vertical="center"/>
    </xf>
    <xf numFmtId="0" fontId="392" fillId="0" borderId="0" applyNumberFormat="0" applyFill="0" applyBorder="0" applyAlignment="0" applyProtection="0">
      <alignment vertical="center"/>
    </xf>
    <xf numFmtId="0" fontId="389" fillId="0" borderId="0" applyNumberFormat="0" applyFill="0" applyBorder="0" applyAlignment="0" applyProtection="0">
      <alignment vertical="center"/>
    </xf>
    <xf numFmtId="0" fontId="386" fillId="11" borderId="0" applyNumberFormat="0" applyBorder="0" applyAlignment="0" applyProtection="0">
      <alignment vertical="center"/>
    </xf>
    <xf numFmtId="0" fontId="384" fillId="11" borderId="0" applyNumberFormat="0" applyBorder="0" applyAlignment="0" applyProtection="0">
      <alignment vertical="center"/>
    </xf>
    <xf numFmtId="0" fontId="384" fillId="11" borderId="0" applyNumberFormat="0" applyBorder="0" applyAlignment="0" applyProtection="0">
      <alignment vertical="center"/>
    </xf>
    <xf numFmtId="0" fontId="386" fillId="11" borderId="0" applyNumberFormat="0" applyBorder="0" applyAlignment="0" applyProtection="0">
      <alignment vertical="center"/>
    </xf>
    <xf numFmtId="0" fontId="386" fillId="11" borderId="0" applyNumberFormat="0" applyBorder="0" applyAlignment="0" applyProtection="0">
      <alignment vertical="center"/>
    </xf>
    <xf numFmtId="0" fontId="384" fillId="11" borderId="0" applyNumberFormat="0" applyBorder="0" applyAlignment="0" applyProtection="0">
      <alignment vertical="center"/>
    </xf>
    <xf numFmtId="0" fontId="386" fillId="11" borderId="0" applyNumberFormat="0" applyBorder="0" applyAlignment="0" applyProtection="0">
      <alignment vertical="center"/>
    </xf>
    <xf numFmtId="0" fontId="384" fillId="11" borderId="0" applyNumberFormat="0" applyBorder="0" applyAlignment="0" applyProtection="0">
      <alignment vertical="center"/>
    </xf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/>
    <xf numFmtId="0" fontId="381" fillId="0" borderId="0">
      <alignment vertical="center"/>
    </xf>
    <xf numFmtId="0" fontId="381" fillId="0" borderId="0"/>
    <xf numFmtId="0" fontId="381" fillId="0" borderId="0"/>
    <xf numFmtId="0" fontId="381" fillId="0" borderId="0"/>
    <xf numFmtId="0" fontId="387" fillId="12" borderId="0" applyNumberFormat="0" applyBorder="0" applyAlignment="0" applyProtection="0">
      <alignment vertical="center"/>
    </xf>
    <xf numFmtId="0" fontId="385" fillId="12" borderId="0" applyNumberFormat="0" applyBorder="0" applyAlignment="0" applyProtection="0">
      <alignment vertical="center"/>
    </xf>
    <xf numFmtId="0" fontId="385" fillId="12" borderId="0" applyNumberFormat="0" applyBorder="0" applyAlignment="0" applyProtection="0">
      <alignment vertical="center"/>
    </xf>
    <xf numFmtId="0" fontId="387" fillId="12" borderId="0" applyNumberFormat="0" applyBorder="0" applyAlignment="0" applyProtection="0">
      <alignment vertical="center"/>
    </xf>
    <xf numFmtId="0" fontId="387" fillId="12" borderId="0" applyNumberFormat="0" applyBorder="0" applyAlignment="0" applyProtection="0">
      <alignment vertical="center"/>
    </xf>
    <xf numFmtId="0" fontId="385" fillId="12" borderId="0" applyNumberFormat="0" applyBorder="0" applyAlignment="0" applyProtection="0">
      <alignment vertical="center"/>
    </xf>
    <xf numFmtId="0" fontId="387" fillId="12" borderId="0" applyNumberFormat="0" applyBorder="0" applyAlignment="0" applyProtection="0">
      <alignment vertical="center"/>
    </xf>
    <xf numFmtId="0" fontId="385" fillId="12" borderId="0" applyNumberFormat="0" applyBorder="0" applyAlignment="0" applyProtection="0">
      <alignment vertical="center"/>
    </xf>
    <xf numFmtId="0" fontId="393" fillId="0" borderId="13" applyNumberFormat="0" applyFill="0" applyAlignment="0" applyProtection="0">
      <alignment vertical="center"/>
    </xf>
    <xf numFmtId="176" fontId="381" fillId="0" borderId="0" applyFont="0" applyFill="0" applyBorder="0" applyAlignment="0" applyProtection="0"/>
    <xf numFmtId="0" fontId="394" fillId="13" borderId="14" applyNumberFormat="0" applyAlignment="0" applyProtection="0">
      <alignment vertical="center"/>
    </xf>
    <xf numFmtId="0" fontId="395" fillId="22" borderId="15" applyNumberFormat="0" applyAlignment="0" applyProtection="0">
      <alignment vertical="center"/>
    </xf>
    <xf numFmtId="0" fontId="396" fillId="0" borderId="0" applyNumberFormat="0" applyFill="0" applyBorder="0" applyAlignment="0" applyProtection="0">
      <alignment vertical="center"/>
    </xf>
    <xf numFmtId="0" fontId="382" fillId="0" borderId="0" applyNumberFormat="0" applyFill="0" applyBorder="0" applyAlignment="0" applyProtection="0">
      <alignment vertical="center"/>
    </xf>
    <xf numFmtId="0" fontId="397" fillId="0" borderId="16" applyNumberFormat="0" applyFill="0" applyAlignment="0" applyProtection="0">
      <alignment vertical="center"/>
    </xf>
    <xf numFmtId="43" fontId="381" fillId="0" borderId="0" applyFont="0" applyFill="0" applyBorder="0" applyAlignment="0" applyProtection="0"/>
    <xf numFmtId="0" fontId="388" fillId="21" borderId="0" applyNumberFormat="0" applyBorder="0" applyAlignment="0" applyProtection="0">
      <alignment vertical="center"/>
    </xf>
    <xf numFmtId="0" fontId="388" fillId="23" borderId="0" applyNumberFormat="0" applyBorder="0" applyAlignment="0" applyProtection="0">
      <alignment vertical="center"/>
    </xf>
    <xf numFmtId="0" fontId="388" fillId="24" borderId="0" applyNumberFormat="0" applyBorder="0" applyAlignment="0" applyProtection="0">
      <alignment vertical="center"/>
    </xf>
    <xf numFmtId="0" fontId="388" fillId="25" borderId="0" applyNumberFormat="0" applyBorder="0" applyAlignment="0" applyProtection="0">
      <alignment vertical="center"/>
    </xf>
    <xf numFmtId="0" fontId="388" fillId="21" borderId="0" applyNumberFormat="0" applyBorder="0" applyAlignment="0" applyProtection="0">
      <alignment vertical="center"/>
    </xf>
    <xf numFmtId="0" fontId="388" fillId="26" borderId="0" applyNumberFormat="0" applyBorder="0" applyAlignment="0" applyProtection="0">
      <alignment vertical="center"/>
    </xf>
    <xf numFmtId="0" fontId="398" fillId="19" borderId="0" applyNumberFormat="0" applyBorder="0" applyAlignment="0" applyProtection="0">
      <alignment vertical="center"/>
    </xf>
    <xf numFmtId="0" fontId="399" fillId="13" borderId="17" applyNumberFormat="0" applyAlignment="0" applyProtection="0">
      <alignment vertical="center"/>
    </xf>
    <xf numFmtId="0" fontId="400" fillId="14" borderId="14" applyNumberFormat="0" applyAlignment="0" applyProtection="0">
      <alignment vertical="center"/>
    </xf>
    <xf numFmtId="0" fontId="383" fillId="15" borderId="18" applyNumberFormat="0" applyFont="0" applyAlignment="0" applyProtection="0">
      <alignment vertical="center"/>
    </xf>
    <xf numFmtId="0" fontId="401" fillId="0" borderId="0"/>
    <xf numFmtId="0" fontId="401" fillId="0" borderId="0"/>
    <xf numFmtId="0" fontId="403" fillId="13" borderId="0" applyNumberFormat="0" applyBorder="0" applyAlignment="0" applyProtection="0">
      <alignment vertical="center"/>
    </xf>
    <xf numFmtId="0" fontId="403" fillId="14" borderId="0" applyNumberFormat="0" applyBorder="0" applyAlignment="0" applyProtection="0">
      <alignment vertical="center"/>
    </xf>
    <xf numFmtId="0" fontId="403" fillId="15" borderId="0" applyNumberFormat="0" applyBorder="0" applyAlignment="0" applyProtection="0">
      <alignment vertical="center"/>
    </xf>
    <xf numFmtId="0" fontId="403" fillId="13" borderId="0" applyNumberFormat="0" applyBorder="0" applyAlignment="0" applyProtection="0">
      <alignment vertical="center"/>
    </xf>
    <xf numFmtId="0" fontId="403" fillId="16" borderId="0" applyNumberFormat="0" applyBorder="0" applyAlignment="0" applyProtection="0">
      <alignment vertical="center"/>
    </xf>
    <xf numFmtId="0" fontId="403" fillId="14" borderId="0" applyNumberFormat="0" applyBorder="0" applyAlignment="0" applyProtection="0">
      <alignment vertical="center"/>
    </xf>
    <xf numFmtId="0" fontId="403" fillId="17" borderId="0" applyNumberFormat="0" applyBorder="0" applyAlignment="0" applyProtection="0">
      <alignment vertical="center"/>
    </xf>
    <xf numFmtId="0" fontId="403" fillId="18" borderId="0" applyNumberFormat="0" applyBorder="0" applyAlignment="0" applyProtection="0">
      <alignment vertical="center"/>
    </xf>
    <xf numFmtId="0" fontId="403" fillId="19" borderId="0" applyNumberFormat="0" applyBorder="0" applyAlignment="0" applyProtection="0">
      <alignment vertical="center"/>
    </xf>
    <xf numFmtId="0" fontId="403" fillId="17" borderId="0" applyNumberFormat="0" applyBorder="0" applyAlignment="0" applyProtection="0">
      <alignment vertical="center"/>
    </xf>
    <xf numFmtId="0" fontId="403" fillId="20" borderId="0" applyNumberFormat="0" applyBorder="0" applyAlignment="0" applyProtection="0">
      <alignment vertical="center"/>
    </xf>
    <xf numFmtId="0" fontId="403" fillId="14" borderId="0" applyNumberFormat="0" applyBorder="0" applyAlignment="0" applyProtection="0">
      <alignment vertical="center"/>
    </xf>
    <xf numFmtId="0" fontId="408" fillId="21" borderId="0" applyNumberFormat="0" applyBorder="0" applyAlignment="0" applyProtection="0">
      <alignment vertical="center"/>
    </xf>
    <xf numFmtId="0" fontId="408" fillId="18" borderId="0" applyNumberFormat="0" applyBorder="0" applyAlignment="0" applyProtection="0">
      <alignment vertical="center"/>
    </xf>
    <xf numFmtId="0" fontId="408" fillId="19" borderId="0" applyNumberFormat="0" applyBorder="0" applyAlignment="0" applyProtection="0">
      <alignment vertical="center"/>
    </xf>
    <xf numFmtId="0" fontId="408" fillId="17" borderId="0" applyNumberFormat="0" applyBorder="0" applyAlignment="0" applyProtection="0">
      <alignment vertical="center"/>
    </xf>
    <xf numFmtId="0" fontId="408" fillId="21" borderId="0" applyNumberFormat="0" applyBorder="0" applyAlignment="0" applyProtection="0">
      <alignment vertical="center"/>
    </xf>
    <xf numFmtId="0" fontId="408" fillId="14" borderId="0" applyNumberFormat="0" applyBorder="0" applyAlignment="0" applyProtection="0">
      <alignment vertical="center"/>
    </xf>
    <xf numFmtId="9" fontId="401" fillId="0" borderId="0" applyFont="0" applyFill="0" applyBorder="0" applyAlignment="0" applyProtection="0"/>
    <xf numFmtId="0" fontId="410" fillId="0" borderId="10" applyNumberFormat="0" applyFill="0" applyAlignment="0" applyProtection="0">
      <alignment vertical="center"/>
    </xf>
    <xf numFmtId="0" fontId="411" fillId="0" borderId="11" applyNumberFormat="0" applyFill="0" applyAlignment="0" applyProtection="0">
      <alignment vertical="center"/>
    </xf>
    <xf numFmtId="0" fontId="412" fillId="0" borderId="12" applyNumberFormat="0" applyFill="0" applyAlignment="0" applyProtection="0">
      <alignment vertical="center"/>
    </xf>
    <xf numFmtId="0" fontId="412" fillId="0" borderId="0" applyNumberFormat="0" applyFill="0" applyBorder="0" applyAlignment="0" applyProtection="0">
      <alignment vertical="center"/>
    </xf>
    <xf numFmtId="0" fontId="409" fillId="0" borderId="0" applyNumberFormat="0" applyFill="0" applyBorder="0" applyAlignment="0" applyProtection="0">
      <alignment vertical="center"/>
    </xf>
    <xf numFmtId="0" fontId="406" fillId="11" borderId="0" applyNumberFormat="0" applyBorder="0" applyAlignment="0" applyProtection="0">
      <alignment vertical="center"/>
    </xf>
    <xf numFmtId="0" fontId="404" fillId="11" borderId="0" applyNumberFormat="0" applyBorder="0" applyAlignment="0" applyProtection="0">
      <alignment vertical="center"/>
    </xf>
    <xf numFmtId="0" fontId="404" fillId="11" borderId="0" applyNumberFormat="0" applyBorder="0" applyAlignment="0" applyProtection="0">
      <alignment vertical="center"/>
    </xf>
    <xf numFmtId="0" fontId="406" fillId="11" borderId="0" applyNumberFormat="0" applyBorder="0" applyAlignment="0" applyProtection="0">
      <alignment vertical="center"/>
    </xf>
    <xf numFmtId="0" fontId="406" fillId="11" borderId="0" applyNumberFormat="0" applyBorder="0" applyAlignment="0" applyProtection="0">
      <alignment vertical="center"/>
    </xf>
    <xf numFmtId="0" fontId="404" fillId="11" borderId="0" applyNumberFormat="0" applyBorder="0" applyAlignment="0" applyProtection="0">
      <alignment vertical="center"/>
    </xf>
    <xf numFmtId="0" fontId="406" fillId="11" borderId="0" applyNumberFormat="0" applyBorder="0" applyAlignment="0" applyProtection="0">
      <alignment vertical="center"/>
    </xf>
    <xf numFmtId="0" fontId="404" fillId="11" borderId="0" applyNumberFormat="0" applyBorder="0" applyAlignment="0" applyProtection="0">
      <alignment vertical="center"/>
    </xf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/>
    <xf numFmtId="0" fontId="401" fillId="0" borderId="0">
      <alignment vertical="center"/>
    </xf>
    <xf numFmtId="0" fontId="401" fillId="0" borderId="0"/>
    <xf numFmtId="0" fontId="401" fillId="0" borderId="0"/>
    <xf numFmtId="0" fontId="401" fillId="0" borderId="0"/>
    <xf numFmtId="0" fontId="407" fillId="12" borderId="0" applyNumberFormat="0" applyBorder="0" applyAlignment="0" applyProtection="0">
      <alignment vertical="center"/>
    </xf>
    <xf numFmtId="0" fontId="405" fillId="12" borderId="0" applyNumberFormat="0" applyBorder="0" applyAlignment="0" applyProtection="0">
      <alignment vertical="center"/>
    </xf>
    <xf numFmtId="0" fontId="405" fillId="12" borderId="0" applyNumberFormat="0" applyBorder="0" applyAlignment="0" applyProtection="0">
      <alignment vertical="center"/>
    </xf>
    <xf numFmtId="0" fontId="407" fillId="12" borderId="0" applyNumberFormat="0" applyBorder="0" applyAlignment="0" applyProtection="0">
      <alignment vertical="center"/>
    </xf>
    <xf numFmtId="0" fontId="407" fillId="12" borderId="0" applyNumberFormat="0" applyBorder="0" applyAlignment="0" applyProtection="0">
      <alignment vertical="center"/>
    </xf>
    <xf numFmtId="0" fontId="405" fillId="12" borderId="0" applyNumberFormat="0" applyBorder="0" applyAlignment="0" applyProtection="0">
      <alignment vertical="center"/>
    </xf>
    <xf numFmtId="0" fontId="407" fillId="12" borderId="0" applyNumberFormat="0" applyBorder="0" applyAlignment="0" applyProtection="0">
      <alignment vertical="center"/>
    </xf>
    <xf numFmtId="0" fontId="405" fillId="12" borderId="0" applyNumberFormat="0" applyBorder="0" applyAlignment="0" applyProtection="0">
      <alignment vertical="center"/>
    </xf>
    <xf numFmtId="0" fontId="413" fillId="0" borderId="13" applyNumberFormat="0" applyFill="0" applyAlignment="0" applyProtection="0">
      <alignment vertical="center"/>
    </xf>
    <xf numFmtId="176" fontId="401" fillId="0" borderId="0" applyFont="0" applyFill="0" applyBorder="0" applyAlignment="0" applyProtection="0"/>
    <xf numFmtId="0" fontId="414" fillId="13" borderId="14" applyNumberFormat="0" applyAlignment="0" applyProtection="0">
      <alignment vertical="center"/>
    </xf>
    <xf numFmtId="0" fontId="415" fillId="22" borderId="15" applyNumberFormat="0" applyAlignment="0" applyProtection="0">
      <alignment vertical="center"/>
    </xf>
    <xf numFmtId="0" fontId="416" fillId="0" borderId="0" applyNumberFormat="0" applyFill="0" applyBorder="0" applyAlignment="0" applyProtection="0">
      <alignment vertical="center"/>
    </xf>
    <xf numFmtId="0" fontId="402" fillId="0" borderId="0" applyNumberFormat="0" applyFill="0" applyBorder="0" applyAlignment="0" applyProtection="0">
      <alignment vertical="center"/>
    </xf>
    <xf numFmtId="0" fontId="417" fillId="0" borderId="16" applyNumberFormat="0" applyFill="0" applyAlignment="0" applyProtection="0">
      <alignment vertical="center"/>
    </xf>
    <xf numFmtId="43" fontId="401" fillId="0" borderId="0" applyFont="0" applyFill="0" applyBorder="0" applyAlignment="0" applyProtection="0"/>
    <xf numFmtId="0" fontId="408" fillId="21" borderId="0" applyNumberFormat="0" applyBorder="0" applyAlignment="0" applyProtection="0">
      <alignment vertical="center"/>
    </xf>
    <xf numFmtId="0" fontId="408" fillId="23" borderId="0" applyNumberFormat="0" applyBorder="0" applyAlignment="0" applyProtection="0">
      <alignment vertical="center"/>
    </xf>
    <xf numFmtId="0" fontId="408" fillId="24" borderId="0" applyNumberFormat="0" applyBorder="0" applyAlignment="0" applyProtection="0">
      <alignment vertical="center"/>
    </xf>
    <xf numFmtId="0" fontId="408" fillId="25" borderId="0" applyNumberFormat="0" applyBorder="0" applyAlignment="0" applyProtection="0">
      <alignment vertical="center"/>
    </xf>
    <xf numFmtId="0" fontId="408" fillId="21" borderId="0" applyNumberFormat="0" applyBorder="0" applyAlignment="0" applyProtection="0">
      <alignment vertical="center"/>
    </xf>
    <xf numFmtId="0" fontId="408" fillId="26" borderId="0" applyNumberFormat="0" applyBorder="0" applyAlignment="0" applyProtection="0">
      <alignment vertical="center"/>
    </xf>
    <xf numFmtId="0" fontId="418" fillId="19" borderId="0" applyNumberFormat="0" applyBorder="0" applyAlignment="0" applyProtection="0">
      <alignment vertical="center"/>
    </xf>
    <xf numFmtId="0" fontId="419" fillId="13" borderId="17" applyNumberFormat="0" applyAlignment="0" applyProtection="0">
      <alignment vertical="center"/>
    </xf>
    <xf numFmtId="0" fontId="420" fillId="14" borderId="14" applyNumberFormat="0" applyAlignment="0" applyProtection="0">
      <alignment vertical="center"/>
    </xf>
    <xf numFmtId="0" fontId="403" fillId="15" borderId="18" applyNumberFormat="0" applyFont="0" applyAlignment="0" applyProtection="0">
      <alignment vertical="center"/>
    </xf>
    <xf numFmtId="0" fontId="421" fillId="0" borderId="0"/>
    <xf numFmtId="0" fontId="421" fillId="0" borderId="0"/>
    <xf numFmtId="0" fontId="423" fillId="13" borderId="0" applyNumberFormat="0" applyBorder="0" applyAlignment="0" applyProtection="0">
      <alignment vertical="center"/>
    </xf>
    <xf numFmtId="0" fontId="423" fillId="14" borderId="0" applyNumberFormat="0" applyBorder="0" applyAlignment="0" applyProtection="0">
      <alignment vertical="center"/>
    </xf>
    <xf numFmtId="0" fontId="423" fillId="15" borderId="0" applyNumberFormat="0" applyBorder="0" applyAlignment="0" applyProtection="0">
      <alignment vertical="center"/>
    </xf>
    <xf numFmtId="0" fontId="423" fillId="13" borderId="0" applyNumberFormat="0" applyBorder="0" applyAlignment="0" applyProtection="0">
      <alignment vertical="center"/>
    </xf>
    <xf numFmtId="0" fontId="423" fillId="16" borderId="0" applyNumberFormat="0" applyBorder="0" applyAlignment="0" applyProtection="0">
      <alignment vertical="center"/>
    </xf>
    <xf numFmtId="0" fontId="423" fillId="14" borderId="0" applyNumberFormat="0" applyBorder="0" applyAlignment="0" applyProtection="0">
      <alignment vertical="center"/>
    </xf>
    <xf numFmtId="0" fontId="423" fillId="17" borderId="0" applyNumberFormat="0" applyBorder="0" applyAlignment="0" applyProtection="0">
      <alignment vertical="center"/>
    </xf>
    <xf numFmtId="0" fontId="423" fillId="18" borderId="0" applyNumberFormat="0" applyBorder="0" applyAlignment="0" applyProtection="0">
      <alignment vertical="center"/>
    </xf>
    <xf numFmtId="0" fontId="423" fillId="19" borderId="0" applyNumberFormat="0" applyBorder="0" applyAlignment="0" applyProtection="0">
      <alignment vertical="center"/>
    </xf>
    <xf numFmtId="0" fontId="423" fillId="17" borderId="0" applyNumberFormat="0" applyBorder="0" applyAlignment="0" applyProtection="0">
      <alignment vertical="center"/>
    </xf>
    <xf numFmtId="0" fontId="423" fillId="20" borderId="0" applyNumberFormat="0" applyBorder="0" applyAlignment="0" applyProtection="0">
      <alignment vertical="center"/>
    </xf>
    <xf numFmtId="0" fontId="423" fillId="14" borderId="0" applyNumberFormat="0" applyBorder="0" applyAlignment="0" applyProtection="0">
      <alignment vertical="center"/>
    </xf>
    <xf numFmtId="0" fontId="428" fillId="21" borderId="0" applyNumberFormat="0" applyBorder="0" applyAlignment="0" applyProtection="0">
      <alignment vertical="center"/>
    </xf>
    <xf numFmtId="0" fontId="428" fillId="18" borderId="0" applyNumberFormat="0" applyBorder="0" applyAlignment="0" applyProtection="0">
      <alignment vertical="center"/>
    </xf>
    <xf numFmtId="0" fontId="428" fillId="19" borderId="0" applyNumberFormat="0" applyBorder="0" applyAlignment="0" applyProtection="0">
      <alignment vertical="center"/>
    </xf>
    <xf numFmtId="0" fontId="428" fillId="17" borderId="0" applyNumberFormat="0" applyBorder="0" applyAlignment="0" applyProtection="0">
      <alignment vertical="center"/>
    </xf>
    <xf numFmtId="0" fontId="428" fillId="21" borderId="0" applyNumberFormat="0" applyBorder="0" applyAlignment="0" applyProtection="0">
      <alignment vertical="center"/>
    </xf>
    <xf numFmtId="0" fontId="428" fillId="14" borderId="0" applyNumberFormat="0" applyBorder="0" applyAlignment="0" applyProtection="0">
      <alignment vertical="center"/>
    </xf>
    <xf numFmtId="9" fontId="421" fillId="0" borderId="0" applyFont="0" applyFill="0" applyBorder="0" applyAlignment="0" applyProtection="0"/>
    <xf numFmtId="0" fontId="430" fillId="0" borderId="10" applyNumberFormat="0" applyFill="0" applyAlignment="0" applyProtection="0">
      <alignment vertical="center"/>
    </xf>
    <xf numFmtId="0" fontId="431" fillId="0" borderId="11" applyNumberFormat="0" applyFill="0" applyAlignment="0" applyProtection="0">
      <alignment vertical="center"/>
    </xf>
    <xf numFmtId="0" fontId="432" fillId="0" borderId="12" applyNumberFormat="0" applyFill="0" applyAlignment="0" applyProtection="0">
      <alignment vertical="center"/>
    </xf>
    <xf numFmtId="0" fontId="432" fillId="0" borderId="0" applyNumberFormat="0" applyFill="0" applyBorder="0" applyAlignment="0" applyProtection="0">
      <alignment vertical="center"/>
    </xf>
    <xf numFmtId="0" fontId="429" fillId="0" borderId="0" applyNumberFormat="0" applyFill="0" applyBorder="0" applyAlignment="0" applyProtection="0">
      <alignment vertical="center"/>
    </xf>
    <xf numFmtId="0" fontId="426" fillId="11" borderId="0" applyNumberFormat="0" applyBorder="0" applyAlignment="0" applyProtection="0">
      <alignment vertical="center"/>
    </xf>
    <xf numFmtId="0" fontId="424" fillId="11" borderId="0" applyNumberFormat="0" applyBorder="0" applyAlignment="0" applyProtection="0">
      <alignment vertical="center"/>
    </xf>
    <xf numFmtId="0" fontId="424" fillId="11" borderId="0" applyNumberFormat="0" applyBorder="0" applyAlignment="0" applyProtection="0">
      <alignment vertical="center"/>
    </xf>
    <xf numFmtId="0" fontId="426" fillId="11" borderId="0" applyNumberFormat="0" applyBorder="0" applyAlignment="0" applyProtection="0">
      <alignment vertical="center"/>
    </xf>
    <xf numFmtId="0" fontId="426" fillId="11" borderId="0" applyNumberFormat="0" applyBorder="0" applyAlignment="0" applyProtection="0">
      <alignment vertical="center"/>
    </xf>
    <xf numFmtId="0" fontId="424" fillId="11" borderId="0" applyNumberFormat="0" applyBorder="0" applyAlignment="0" applyProtection="0">
      <alignment vertical="center"/>
    </xf>
    <xf numFmtId="0" fontId="426" fillId="11" borderId="0" applyNumberFormat="0" applyBorder="0" applyAlignment="0" applyProtection="0">
      <alignment vertical="center"/>
    </xf>
    <xf numFmtId="0" fontId="424" fillId="11" borderId="0" applyNumberFormat="0" applyBorder="0" applyAlignment="0" applyProtection="0">
      <alignment vertical="center"/>
    </xf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/>
    <xf numFmtId="0" fontId="421" fillId="0" borderId="0">
      <alignment vertical="center"/>
    </xf>
    <xf numFmtId="0" fontId="421" fillId="0" borderId="0"/>
    <xf numFmtId="0" fontId="421" fillId="0" borderId="0"/>
    <xf numFmtId="0" fontId="421" fillId="0" borderId="0"/>
    <xf numFmtId="0" fontId="427" fillId="12" borderId="0" applyNumberFormat="0" applyBorder="0" applyAlignment="0" applyProtection="0">
      <alignment vertical="center"/>
    </xf>
    <xf numFmtId="0" fontId="425" fillId="12" borderId="0" applyNumberFormat="0" applyBorder="0" applyAlignment="0" applyProtection="0">
      <alignment vertical="center"/>
    </xf>
    <xf numFmtId="0" fontId="425" fillId="12" borderId="0" applyNumberFormat="0" applyBorder="0" applyAlignment="0" applyProtection="0">
      <alignment vertical="center"/>
    </xf>
    <xf numFmtId="0" fontId="427" fillId="12" borderId="0" applyNumberFormat="0" applyBorder="0" applyAlignment="0" applyProtection="0">
      <alignment vertical="center"/>
    </xf>
    <xf numFmtId="0" fontId="427" fillId="12" borderId="0" applyNumberFormat="0" applyBorder="0" applyAlignment="0" applyProtection="0">
      <alignment vertical="center"/>
    </xf>
    <xf numFmtId="0" fontId="425" fillId="12" borderId="0" applyNumberFormat="0" applyBorder="0" applyAlignment="0" applyProtection="0">
      <alignment vertical="center"/>
    </xf>
    <xf numFmtId="0" fontId="427" fillId="12" borderId="0" applyNumberFormat="0" applyBorder="0" applyAlignment="0" applyProtection="0">
      <alignment vertical="center"/>
    </xf>
    <xf numFmtId="0" fontId="425" fillId="12" borderId="0" applyNumberFormat="0" applyBorder="0" applyAlignment="0" applyProtection="0">
      <alignment vertical="center"/>
    </xf>
    <xf numFmtId="0" fontId="433" fillId="0" borderId="13" applyNumberFormat="0" applyFill="0" applyAlignment="0" applyProtection="0">
      <alignment vertical="center"/>
    </xf>
    <xf numFmtId="176" fontId="421" fillId="0" borderId="0" applyFont="0" applyFill="0" applyBorder="0" applyAlignment="0" applyProtection="0"/>
    <xf numFmtId="0" fontId="434" fillId="13" borderId="14" applyNumberFormat="0" applyAlignment="0" applyProtection="0">
      <alignment vertical="center"/>
    </xf>
    <xf numFmtId="0" fontId="435" fillId="22" borderId="15" applyNumberFormat="0" applyAlignment="0" applyProtection="0">
      <alignment vertical="center"/>
    </xf>
    <xf numFmtId="0" fontId="436" fillId="0" borderId="0" applyNumberFormat="0" applyFill="0" applyBorder="0" applyAlignment="0" applyProtection="0">
      <alignment vertical="center"/>
    </xf>
    <xf numFmtId="0" fontId="422" fillId="0" borderId="0" applyNumberFormat="0" applyFill="0" applyBorder="0" applyAlignment="0" applyProtection="0">
      <alignment vertical="center"/>
    </xf>
    <xf numFmtId="0" fontId="437" fillId="0" borderId="16" applyNumberFormat="0" applyFill="0" applyAlignment="0" applyProtection="0">
      <alignment vertical="center"/>
    </xf>
    <xf numFmtId="43" fontId="421" fillId="0" borderId="0" applyFont="0" applyFill="0" applyBorder="0" applyAlignment="0" applyProtection="0"/>
    <xf numFmtId="0" fontId="428" fillId="21" borderId="0" applyNumberFormat="0" applyBorder="0" applyAlignment="0" applyProtection="0">
      <alignment vertical="center"/>
    </xf>
    <xf numFmtId="0" fontId="428" fillId="23" borderId="0" applyNumberFormat="0" applyBorder="0" applyAlignment="0" applyProtection="0">
      <alignment vertical="center"/>
    </xf>
    <xf numFmtId="0" fontId="428" fillId="24" borderId="0" applyNumberFormat="0" applyBorder="0" applyAlignment="0" applyProtection="0">
      <alignment vertical="center"/>
    </xf>
    <xf numFmtId="0" fontId="428" fillId="25" borderId="0" applyNumberFormat="0" applyBorder="0" applyAlignment="0" applyProtection="0">
      <alignment vertical="center"/>
    </xf>
    <xf numFmtId="0" fontId="428" fillId="21" borderId="0" applyNumberFormat="0" applyBorder="0" applyAlignment="0" applyProtection="0">
      <alignment vertical="center"/>
    </xf>
    <xf numFmtId="0" fontId="428" fillId="26" borderId="0" applyNumberFormat="0" applyBorder="0" applyAlignment="0" applyProtection="0">
      <alignment vertical="center"/>
    </xf>
    <xf numFmtId="0" fontId="438" fillId="19" borderId="0" applyNumberFormat="0" applyBorder="0" applyAlignment="0" applyProtection="0">
      <alignment vertical="center"/>
    </xf>
    <xf numFmtId="0" fontId="439" fillId="13" borderId="17" applyNumberFormat="0" applyAlignment="0" applyProtection="0">
      <alignment vertical="center"/>
    </xf>
    <xf numFmtId="0" fontId="440" fillId="14" borderId="14" applyNumberFormat="0" applyAlignment="0" applyProtection="0">
      <alignment vertical="center"/>
    </xf>
    <xf numFmtId="0" fontId="423" fillId="15" borderId="18" applyNumberFormat="0" applyFont="0" applyAlignment="0" applyProtection="0">
      <alignment vertical="center"/>
    </xf>
    <xf numFmtId="0" fontId="3" fillId="0" borderId="0"/>
    <xf numFmtId="0" fontId="44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51" fillId="0" borderId="0">
      <alignment vertical="center"/>
    </xf>
    <xf numFmtId="0" fontId="5" fillId="0" borderId="0">
      <alignment vertical="center"/>
    </xf>
    <xf numFmtId="0" fontId="451" fillId="0" borderId="0">
      <alignment vertical="center"/>
    </xf>
    <xf numFmtId="0" fontId="7" fillId="0" borderId="0"/>
    <xf numFmtId="0" fontId="460" fillId="0" borderId="0">
      <alignment vertical="center"/>
    </xf>
    <xf numFmtId="0" fontId="460" fillId="0" borderId="0">
      <alignment vertical="center"/>
    </xf>
    <xf numFmtId="0" fontId="461" fillId="0" borderId="0"/>
    <xf numFmtId="0" fontId="462" fillId="13" borderId="0" applyNumberFormat="0" applyBorder="0" applyAlignment="0" applyProtection="0">
      <alignment vertical="center"/>
    </xf>
    <xf numFmtId="0" fontId="462" fillId="14" borderId="0" applyNumberFormat="0" applyBorder="0" applyAlignment="0" applyProtection="0">
      <alignment vertical="center"/>
    </xf>
    <xf numFmtId="0" fontId="462" fillId="15" borderId="0" applyNumberFormat="0" applyBorder="0" applyAlignment="0" applyProtection="0">
      <alignment vertical="center"/>
    </xf>
    <xf numFmtId="0" fontId="462" fillId="13" borderId="0" applyNumberFormat="0" applyBorder="0" applyAlignment="0" applyProtection="0">
      <alignment vertical="center"/>
    </xf>
    <xf numFmtId="0" fontId="462" fillId="16" borderId="0" applyNumberFormat="0" applyBorder="0" applyAlignment="0" applyProtection="0">
      <alignment vertical="center"/>
    </xf>
    <xf numFmtId="0" fontId="462" fillId="14" borderId="0" applyNumberFormat="0" applyBorder="0" applyAlignment="0" applyProtection="0">
      <alignment vertical="center"/>
    </xf>
    <xf numFmtId="0" fontId="462" fillId="17" borderId="0" applyNumberFormat="0" applyBorder="0" applyAlignment="0" applyProtection="0">
      <alignment vertical="center"/>
    </xf>
    <xf numFmtId="0" fontId="462" fillId="18" borderId="0" applyNumberFormat="0" applyBorder="0" applyAlignment="0" applyProtection="0">
      <alignment vertical="center"/>
    </xf>
    <xf numFmtId="0" fontId="462" fillId="19" borderId="0" applyNumberFormat="0" applyBorder="0" applyAlignment="0" applyProtection="0">
      <alignment vertical="center"/>
    </xf>
    <xf numFmtId="0" fontId="462" fillId="17" borderId="0" applyNumberFormat="0" applyBorder="0" applyAlignment="0" applyProtection="0">
      <alignment vertical="center"/>
    </xf>
    <xf numFmtId="0" fontId="462" fillId="20" borderId="0" applyNumberFormat="0" applyBorder="0" applyAlignment="0" applyProtection="0">
      <alignment vertical="center"/>
    </xf>
    <xf numFmtId="0" fontId="462" fillId="14" borderId="0" applyNumberFormat="0" applyBorder="0" applyAlignment="0" applyProtection="0">
      <alignment vertical="center"/>
    </xf>
    <xf numFmtId="0" fontId="463" fillId="21" borderId="0" applyNumberFormat="0" applyBorder="0" applyAlignment="0" applyProtection="0">
      <alignment vertical="center"/>
    </xf>
    <xf numFmtId="0" fontId="463" fillId="18" borderId="0" applyNumberFormat="0" applyBorder="0" applyAlignment="0" applyProtection="0">
      <alignment vertical="center"/>
    </xf>
    <xf numFmtId="0" fontId="463" fillId="19" borderId="0" applyNumberFormat="0" applyBorder="0" applyAlignment="0" applyProtection="0">
      <alignment vertical="center"/>
    </xf>
    <xf numFmtId="0" fontId="463" fillId="17" borderId="0" applyNumberFormat="0" applyBorder="0" applyAlignment="0" applyProtection="0">
      <alignment vertical="center"/>
    </xf>
    <xf numFmtId="0" fontId="463" fillId="21" borderId="0" applyNumberFormat="0" applyBorder="0" applyAlignment="0" applyProtection="0">
      <alignment vertical="center"/>
    </xf>
    <xf numFmtId="0" fontId="463" fillId="14" borderId="0" applyNumberFormat="0" applyBorder="0" applyAlignment="0" applyProtection="0">
      <alignment vertical="center"/>
    </xf>
    <xf numFmtId="0" fontId="464" fillId="0" borderId="0" applyNumberFormat="0" applyFill="0" applyBorder="0" applyAlignment="0" applyProtection="0">
      <alignment vertical="center"/>
    </xf>
    <xf numFmtId="0" fontId="465" fillId="0" borderId="10" applyNumberFormat="0" applyFill="0" applyAlignment="0" applyProtection="0">
      <alignment vertical="center"/>
    </xf>
    <xf numFmtId="0" fontId="466" fillId="0" borderId="11" applyNumberFormat="0" applyFill="0" applyAlignment="0" applyProtection="0">
      <alignment vertical="center"/>
    </xf>
    <xf numFmtId="0" fontId="467" fillId="0" borderId="12" applyNumberFormat="0" applyFill="0" applyAlignment="0" applyProtection="0">
      <alignment vertical="center"/>
    </xf>
    <xf numFmtId="0" fontId="467" fillId="0" borderId="0" applyNumberFormat="0" applyFill="0" applyBorder="0" applyAlignment="0" applyProtection="0">
      <alignment vertical="center"/>
    </xf>
    <xf numFmtId="0" fontId="468" fillId="11" borderId="0" applyNumberFormat="0" applyBorder="0" applyAlignment="0" applyProtection="0">
      <alignment vertical="center"/>
    </xf>
    <xf numFmtId="0" fontId="468" fillId="11" borderId="0" applyNumberFormat="0" applyBorder="0" applyAlignment="0" applyProtection="0">
      <alignment vertical="center"/>
    </xf>
    <xf numFmtId="0" fontId="468" fillId="11" borderId="0" applyNumberFormat="0" applyBorder="0" applyAlignment="0" applyProtection="0">
      <alignment vertical="center"/>
    </xf>
    <xf numFmtId="0" fontId="468" fillId="11" borderId="0" applyNumberFormat="0" applyBorder="0" applyAlignment="0" applyProtection="0">
      <alignment vertical="center"/>
    </xf>
    <xf numFmtId="0" fontId="468" fillId="11" borderId="0" applyNumberFormat="0" applyBorder="0" applyAlignment="0" applyProtection="0">
      <alignment vertical="center"/>
    </xf>
    <xf numFmtId="0" fontId="469" fillId="11" borderId="0" applyNumberFormat="0" applyBorder="0" applyAlignment="0" applyProtection="0">
      <alignment vertical="center"/>
    </xf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1" fillId="0" borderId="0"/>
    <xf numFmtId="0" fontId="462" fillId="0" borderId="0"/>
    <xf numFmtId="0" fontId="461" fillId="0" borderId="0"/>
    <xf numFmtId="0" fontId="461" fillId="0" borderId="0"/>
    <xf numFmtId="0" fontId="481" fillId="0" borderId="0"/>
    <xf numFmtId="0" fontId="461" fillId="0" borderId="0"/>
    <xf numFmtId="0" fontId="470" fillId="12" borderId="0" applyNumberFormat="0" applyBorder="0" applyAlignment="0" applyProtection="0">
      <alignment vertical="center"/>
    </xf>
    <xf numFmtId="0" fontId="470" fillId="12" borderId="0" applyNumberFormat="0" applyBorder="0" applyAlignment="0" applyProtection="0">
      <alignment vertical="center"/>
    </xf>
    <xf numFmtId="0" fontId="470" fillId="12" borderId="0" applyNumberFormat="0" applyBorder="0" applyAlignment="0" applyProtection="0">
      <alignment vertical="center"/>
    </xf>
    <xf numFmtId="0" fontId="470" fillId="12" borderId="0" applyNumberFormat="0" applyBorder="0" applyAlignment="0" applyProtection="0">
      <alignment vertical="center"/>
    </xf>
    <xf numFmtId="0" fontId="470" fillId="12" borderId="0" applyNumberFormat="0" applyBorder="0" applyAlignment="0" applyProtection="0">
      <alignment vertical="center"/>
    </xf>
    <xf numFmtId="0" fontId="471" fillId="12" borderId="0" applyNumberFormat="0" applyBorder="0" applyAlignment="0" applyProtection="0">
      <alignment vertical="center"/>
    </xf>
    <xf numFmtId="0" fontId="472" fillId="0" borderId="13" applyNumberFormat="0" applyFill="0" applyAlignment="0" applyProtection="0">
      <alignment vertical="center"/>
    </xf>
    <xf numFmtId="0" fontId="473" fillId="13" borderId="14" applyNumberFormat="0" applyAlignment="0" applyProtection="0">
      <alignment vertical="center"/>
    </xf>
    <xf numFmtId="0" fontId="474" fillId="22" borderId="15" applyNumberFormat="0" applyAlignment="0" applyProtection="0">
      <alignment vertical="center"/>
    </xf>
    <xf numFmtId="0" fontId="475" fillId="0" borderId="0" applyNumberFormat="0" applyFill="0" applyBorder="0" applyAlignment="0" applyProtection="0">
      <alignment vertical="center"/>
    </xf>
    <xf numFmtId="0" fontId="476" fillId="0" borderId="0" applyNumberFormat="0" applyFill="0" applyBorder="0" applyAlignment="0" applyProtection="0">
      <alignment vertical="center"/>
    </xf>
    <xf numFmtId="0" fontId="477" fillId="0" borderId="16" applyNumberFormat="0" applyFill="0" applyAlignment="0" applyProtection="0">
      <alignment vertical="center"/>
    </xf>
    <xf numFmtId="0" fontId="463" fillId="21" borderId="0" applyNumberFormat="0" applyBorder="0" applyAlignment="0" applyProtection="0">
      <alignment vertical="center"/>
    </xf>
    <xf numFmtId="0" fontId="463" fillId="23" borderId="0" applyNumberFormat="0" applyBorder="0" applyAlignment="0" applyProtection="0">
      <alignment vertical="center"/>
    </xf>
    <xf numFmtId="0" fontId="463" fillId="24" borderId="0" applyNumberFormat="0" applyBorder="0" applyAlignment="0" applyProtection="0">
      <alignment vertical="center"/>
    </xf>
    <xf numFmtId="0" fontId="463" fillId="25" borderId="0" applyNumberFormat="0" applyBorder="0" applyAlignment="0" applyProtection="0">
      <alignment vertical="center"/>
    </xf>
    <xf numFmtId="0" fontId="463" fillId="21" borderId="0" applyNumberFormat="0" applyBorder="0" applyAlignment="0" applyProtection="0">
      <alignment vertical="center"/>
    </xf>
    <xf numFmtId="0" fontId="463" fillId="26" borderId="0" applyNumberFormat="0" applyBorder="0" applyAlignment="0" applyProtection="0">
      <alignment vertical="center"/>
    </xf>
    <xf numFmtId="0" fontId="478" fillId="19" borderId="0" applyNumberFormat="0" applyBorder="0" applyAlignment="0" applyProtection="0">
      <alignment vertical="center"/>
    </xf>
    <xf numFmtId="0" fontId="479" fillId="13" borderId="17" applyNumberFormat="0" applyAlignment="0" applyProtection="0">
      <alignment vertical="center"/>
    </xf>
    <xf numFmtId="0" fontId="480" fillId="14" borderId="14" applyNumberFormat="0" applyAlignment="0" applyProtection="0">
      <alignment vertical="center"/>
    </xf>
    <xf numFmtId="0" fontId="462" fillId="15" borderId="18" applyNumberFormat="0" applyFont="0" applyAlignment="0" applyProtection="0">
      <alignment vertical="center"/>
    </xf>
    <xf numFmtId="0" fontId="461" fillId="0" borderId="0"/>
    <xf numFmtId="0" fontId="461" fillId="0" borderId="0"/>
    <xf numFmtId="0" fontId="483" fillId="0" borderId="0"/>
    <xf numFmtId="0" fontId="484" fillId="13" borderId="0" applyNumberFormat="0" applyBorder="0" applyAlignment="0" applyProtection="0">
      <alignment vertical="center"/>
    </xf>
    <xf numFmtId="0" fontId="484" fillId="14" borderId="0" applyNumberFormat="0" applyBorder="0" applyAlignment="0" applyProtection="0">
      <alignment vertical="center"/>
    </xf>
    <xf numFmtId="0" fontId="484" fillId="15" borderId="0" applyNumberFormat="0" applyBorder="0" applyAlignment="0" applyProtection="0">
      <alignment vertical="center"/>
    </xf>
    <xf numFmtId="0" fontId="484" fillId="13" borderId="0" applyNumberFormat="0" applyBorder="0" applyAlignment="0" applyProtection="0">
      <alignment vertical="center"/>
    </xf>
    <xf numFmtId="0" fontId="484" fillId="16" borderId="0" applyNumberFormat="0" applyBorder="0" applyAlignment="0" applyProtection="0">
      <alignment vertical="center"/>
    </xf>
    <xf numFmtId="0" fontId="484" fillId="14" borderId="0" applyNumberFormat="0" applyBorder="0" applyAlignment="0" applyProtection="0">
      <alignment vertical="center"/>
    </xf>
    <xf numFmtId="0" fontId="484" fillId="17" borderId="0" applyNumberFormat="0" applyBorder="0" applyAlignment="0" applyProtection="0">
      <alignment vertical="center"/>
    </xf>
    <xf numFmtId="0" fontId="484" fillId="18" borderId="0" applyNumberFormat="0" applyBorder="0" applyAlignment="0" applyProtection="0">
      <alignment vertical="center"/>
    </xf>
    <xf numFmtId="0" fontId="484" fillId="19" borderId="0" applyNumberFormat="0" applyBorder="0" applyAlignment="0" applyProtection="0">
      <alignment vertical="center"/>
    </xf>
    <xf numFmtId="0" fontId="484" fillId="17" borderId="0" applyNumberFormat="0" applyBorder="0" applyAlignment="0" applyProtection="0">
      <alignment vertical="center"/>
    </xf>
    <xf numFmtId="0" fontId="484" fillId="20" borderId="0" applyNumberFormat="0" applyBorder="0" applyAlignment="0" applyProtection="0">
      <alignment vertical="center"/>
    </xf>
    <xf numFmtId="0" fontId="484" fillId="14" borderId="0" applyNumberFormat="0" applyBorder="0" applyAlignment="0" applyProtection="0">
      <alignment vertical="center"/>
    </xf>
    <xf numFmtId="0" fontId="485" fillId="21" borderId="0" applyNumberFormat="0" applyBorder="0" applyAlignment="0" applyProtection="0">
      <alignment vertical="center"/>
    </xf>
    <xf numFmtId="0" fontId="485" fillId="18" borderId="0" applyNumberFormat="0" applyBorder="0" applyAlignment="0" applyProtection="0">
      <alignment vertical="center"/>
    </xf>
    <xf numFmtId="0" fontId="485" fillId="19" borderId="0" applyNumberFormat="0" applyBorder="0" applyAlignment="0" applyProtection="0">
      <alignment vertical="center"/>
    </xf>
    <xf numFmtId="0" fontId="485" fillId="17" borderId="0" applyNumberFormat="0" applyBorder="0" applyAlignment="0" applyProtection="0">
      <alignment vertical="center"/>
    </xf>
    <xf numFmtId="0" fontId="485" fillId="21" borderId="0" applyNumberFormat="0" applyBorder="0" applyAlignment="0" applyProtection="0">
      <alignment vertical="center"/>
    </xf>
    <xf numFmtId="0" fontId="485" fillId="14" borderId="0" applyNumberFormat="0" applyBorder="0" applyAlignment="0" applyProtection="0">
      <alignment vertical="center"/>
    </xf>
    <xf numFmtId="0" fontId="486" fillId="0" borderId="0" applyNumberFormat="0" applyFill="0" applyBorder="0" applyAlignment="0" applyProtection="0">
      <alignment vertical="center"/>
    </xf>
    <xf numFmtId="0" fontId="487" fillId="0" borderId="10" applyNumberFormat="0" applyFill="0" applyAlignment="0" applyProtection="0">
      <alignment vertical="center"/>
    </xf>
    <xf numFmtId="0" fontId="488" fillId="0" borderId="11" applyNumberFormat="0" applyFill="0" applyAlignment="0" applyProtection="0">
      <alignment vertical="center"/>
    </xf>
    <xf numFmtId="0" fontId="489" fillId="0" borderId="12" applyNumberFormat="0" applyFill="0" applyAlignment="0" applyProtection="0">
      <alignment vertical="center"/>
    </xf>
    <xf numFmtId="0" fontId="489" fillId="0" borderId="0" applyNumberFormat="0" applyFill="0" applyBorder="0" applyAlignment="0" applyProtection="0">
      <alignment vertical="center"/>
    </xf>
    <xf numFmtId="0" fontId="490" fillId="11" borderId="0" applyNumberFormat="0" applyBorder="0" applyAlignment="0" applyProtection="0">
      <alignment vertical="center"/>
    </xf>
    <xf numFmtId="0" fontId="490" fillId="11" borderId="0" applyNumberFormat="0" applyBorder="0" applyAlignment="0" applyProtection="0">
      <alignment vertical="center"/>
    </xf>
    <xf numFmtId="0" fontId="490" fillId="11" borderId="0" applyNumberFormat="0" applyBorder="0" applyAlignment="0" applyProtection="0">
      <alignment vertical="center"/>
    </xf>
    <xf numFmtId="0" fontId="490" fillId="11" borderId="0" applyNumberFormat="0" applyBorder="0" applyAlignment="0" applyProtection="0">
      <alignment vertical="center"/>
    </xf>
    <xf numFmtId="0" fontId="490" fillId="11" borderId="0" applyNumberFormat="0" applyBorder="0" applyAlignment="0" applyProtection="0">
      <alignment vertical="center"/>
    </xf>
    <xf numFmtId="0" fontId="491" fillId="11" borderId="0" applyNumberFormat="0" applyBorder="0" applyAlignment="0" applyProtection="0">
      <alignment vertical="center"/>
    </xf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3" fillId="0" borderId="0"/>
    <xf numFmtId="0" fontId="484" fillId="0" borderId="0"/>
    <xf numFmtId="0" fontId="483" fillId="0" borderId="0"/>
    <xf numFmtId="0" fontId="483" fillId="0" borderId="0"/>
    <xf numFmtId="0" fontId="503" fillId="0" borderId="0"/>
    <xf numFmtId="0" fontId="483" fillId="0" borderId="0"/>
    <xf numFmtId="0" fontId="492" fillId="12" borderId="0" applyNumberFormat="0" applyBorder="0" applyAlignment="0" applyProtection="0">
      <alignment vertical="center"/>
    </xf>
    <xf numFmtId="0" fontId="492" fillId="12" borderId="0" applyNumberFormat="0" applyBorder="0" applyAlignment="0" applyProtection="0">
      <alignment vertical="center"/>
    </xf>
    <xf numFmtId="0" fontId="492" fillId="12" borderId="0" applyNumberFormat="0" applyBorder="0" applyAlignment="0" applyProtection="0">
      <alignment vertical="center"/>
    </xf>
    <xf numFmtId="0" fontId="492" fillId="12" borderId="0" applyNumberFormat="0" applyBorder="0" applyAlignment="0" applyProtection="0">
      <alignment vertical="center"/>
    </xf>
    <xf numFmtId="0" fontId="492" fillId="12" borderId="0" applyNumberFormat="0" applyBorder="0" applyAlignment="0" applyProtection="0">
      <alignment vertical="center"/>
    </xf>
    <xf numFmtId="0" fontId="493" fillId="12" borderId="0" applyNumberFormat="0" applyBorder="0" applyAlignment="0" applyProtection="0">
      <alignment vertical="center"/>
    </xf>
    <xf numFmtId="0" fontId="494" fillId="0" borderId="13" applyNumberFormat="0" applyFill="0" applyAlignment="0" applyProtection="0">
      <alignment vertical="center"/>
    </xf>
    <xf numFmtId="0" fontId="495" fillId="13" borderId="14" applyNumberFormat="0" applyAlignment="0" applyProtection="0">
      <alignment vertical="center"/>
    </xf>
    <xf numFmtId="0" fontId="496" fillId="22" borderId="15" applyNumberFormat="0" applyAlignment="0" applyProtection="0">
      <alignment vertical="center"/>
    </xf>
    <xf numFmtId="0" fontId="497" fillId="0" borderId="0" applyNumberFormat="0" applyFill="0" applyBorder="0" applyAlignment="0" applyProtection="0">
      <alignment vertical="center"/>
    </xf>
    <xf numFmtId="0" fontId="498" fillId="0" borderId="0" applyNumberFormat="0" applyFill="0" applyBorder="0" applyAlignment="0" applyProtection="0">
      <alignment vertical="center"/>
    </xf>
    <xf numFmtId="0" fontId="499" fillId="0" borderId="16" applyNumberFormat="0" applyFill="0" applyAlignment="0" applyProtection="0">
      <alignment vertical="center"/>
    </xf>
    <xf numFmtId="0" fontId="485" fillId="21" borderId="0" applyNumberFormat="0" applyBorder="0" applyAlignment="0" applyProtection="0">
      <alignment vertical="center"/>
    </xf>
    <xf numFmtId="0" fontId="485" fillId="23" borderId="0" applyNumberFormat="0" applyBorder="0" applyAlignment="0" applyProtection="0">
      <alignment vertical="center"/>
    </xf>
    <xf numFmtId="0" fontId="485" fillId="24" borderId="0" applyNumberFormat="0" applyBorder="0" applyAlignment="0" applyProtection="0">
      <alignment vertical="center"/>
    </xf>
    <xf numFmtId="0" fontId="485" fillId="25" borderId="0" applyNumberFormat="0" applyBorder="0" applyAlignment="0" applyProtection="0">
      <alignment vertical="center"/>
    </xf>
    <xf numFmtId="0" fontId="485" fillId="21" borderId="0" applyNumberFormat="0" applyBorder="0" applyAlignment="0" applyProtection="0">
      <alignment vertical="center"/>
    </xf>
    <xf numFmtId="0" fontId="485" fillId="26" borderId="0" applyNumberFormat="0" applyBorder="0" applyAlignment="0" applyProtection="0">
      <alignment vertical="center"/>
    </xf>
    <xf numFmtId="0" fontId="500" fillId="19" borderId="0" applyNumberFormat="0" applyBorder="0" applyAlignment="0" applyProtection="0">
      <alignment vertical="center"/>
    </xf>
    <xf numFmtId="0" fontId="501" fillId="13" borderId="17" applyNumberFormat="0" applyAlignment="0" applyProtection="0">
      <alignment vertical="center"/>
    </xf>
    <xf numFmtId="0" fontId="502" fillId="14" borderId="14" applyNumberFormat="0" applyAlignment="0" applyProtection="0">
      <alignment vertical="center"/>
    </xf>
    <xf numFmtId="0" fontId="484" fillId="15" borderId="18" applyNumberFormat="0" applyFont="0" applyAlignment="0" applyProtection="0">
      <alignment vertical="center"/>
    </xf>
    <xf numFmtId="0" fontId="509" fillId="0" borderId="0"/>
    <xf numFmtId="0" fontId="16" fillId="0" borderId="0"/>
    <xf numFmtId="0" fontId="4" fillId="0" borderId="0"/>
    <xf numFmtId="0" fontId="3" fillId="0" borderId="0"/>
    <xf numFmtId="0" fontId="16" fillId="0" borderId="0"/>
    <xf numFmtId="0" fontId="7" fillId="0" borderId="0"/>
    <xf numFmtId="0" fontId="3" fillId="0" borderId="0"/>
    <xf numFmtId="0" fontId="3" fillId="0" borderId="0"/>
    <xf numFmtId="0" fontId="15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6" fillId="0" borderId="0"/>
    <xf numFmtId="0" fontId="3" fillId="0" borderId="0"/>
    <xf numFmtId="0" fontId="1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6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5" fillId="0" borderId="0"/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15" fillId="0" borderId="0"/>
    <xf numFmtId="0" fontId="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09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6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6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6" fillId="0" borderId="0"/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7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15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25" fillId="11" borderId="0" applyNumberFormat="0" applyBorder="0" applyAlignment="0" applyProtection="0">
      <alignment vertical="center"/>
    </xf>
    <xf numFmtId="0" fontId="7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7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6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6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7" fillId="0" borderId="0"/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6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3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3" fillId="0" borderId="0"/>
    <xf numFmtId="0" fontId="5" fillId="0" borderId="0"/>
    <xf numFmtId="0" fontId="15" fillId="0" borderId="0"/>
    <xf numFmtId="0" fontId="5" fillId="0" borderId="0"/>
    <xf numFmtId="0" fontId="7" fillId="0" borderId="0"/>
    <xf numFmtId="0" fontId="15" fillId="0" borderId="0"/>
    <xf numFmtId="0" fontId="15" fillId="0" borderId="0"/>
    <xf numFmtId="0" fontId="3" fillId="0" borderId="0"/>
    <xf numFmtId="0" fontId="6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7" fillId="0" borderId="0"/>
    <xf numFmtId="0" fontId="4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" fillId="0" borderId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3" fillId="0" borderId="0"/>
    <xf numFmtId="0" fontId="6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3" fillId="0" borderId="0"/>
    <xf numFmtId="0" fontId="1" fillId="0" borderId="0">
      <alignment vertical="center"/>
    </xf>
    <xf numFmtId="0" fontId="3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6" fillId="0" borderId="0">
      <alignment vertical="center"/>
    </xf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/>
    <xf numFmtId="0" fontId="3" fillId="0" borderId="0"/>
    <xf numFmtId="0" fontId="6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4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5" fillId="0" borderId="0"/>
    <xf numFmtId="0" fontId="3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6" fillId="0" borderId="0">
      <alignment vertical="center"/>
    </xf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3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3" fillId="0" borderId="0"/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5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6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5" fillId="0" borderId="0"/>
    <xf numFmtId="0" fontId="7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6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6" fillId="0" borderId="0">
      <alignment vertical="center"/>
    </xf>
    <xf numFmtId="0" fontId="15" fillId="0" borderId="0"/>
    <xf numFmtId="0" fontId="15" fillId="0" borderId="0"/>
    <xf numFmtId="0" fontId="6" fillId="0" borderId="0"/>
    <xf numFmtId="0" fontId="3" fillId="0" borderId="0"/>
    <xf numFmtId="0" fontId="3" fillId="0" borderId="0"/>
    <xf numFmtId="0" fontId="15" fillId="0" borderId="0"/>
    <xf numFmtId="0" fontId="1" fillId="0" borderId="0">
      <alignment vertical="center"/>
    </xf>
    <xf numFmtId="0" fontId="3" fillId="0" borderId="0"/>
    <xf numFmtId="0" fontId="15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4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6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6" fillId="0" borderId="0">
      <alignment vertical="center"/>
    </xf>
    <xf numFmtId="0" fontId="15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6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15" fillId="0" borderId="0"/>
    <xf numFmtId="0" fontId="6" fillId="0" borderId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6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3" fillId="0" borderId="0"/>
    <xf numFmtId="0" fontId="6" fillId="0" borderId="0"/>
    <xf numFmtId="0" fontId="1" fillId="0" borderId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5" fillId="0" borderId="0"/>
    <xf numFmtId="0" fontId="3" fillId="0" borderId="0"/>
    <xf numFmtId="0" fontId="6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5" fillId="0" borderId="0"/>
    <xf numFmtId="0" fontId="3" fillId="0" borderId="0"/>
    <xf numFmtId="0" fontId="4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5" fillId="0" borderId="0"/>
    <xf numFmtId="0" fontId="3" fillId="0" borderId="0"/>
    <xf numFmtId="0" fontId="6" fillId="0" borderId="0"/>
    <xf numFmtId="0" fontId="25" fillId="11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6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24" fillId="11" borderId="0" applyNumberFormat="0" applyBorder="0" applyAlignment="0" applyProtection="0">
      <alignment vertical="center"/>
    </xf>
    <xf numFmtId="0" fontId="15" fillId="0" borderId="0"/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" fillId="0" borderId="0">
      <alignment vertical="center"/>
    </xf>
    <xf numFmtId="0" fontId="3" fillId="0" borderId="0"/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6" fillId="0" borderId="0"/>
    <xf numFmtId="0" fontId="26" fillId="12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4" fillId="0" borderId="0"/>
    <xf numFmtId="0" fontId="1" fillId="0" borderId="0">
      <alignment vertical="center"/>
    </xf>
    <xf numFmtId="0" fontId="3" fillId="0" borderId="0"/>
    <xf numFmtId="0" fontId="4" fillId="0" borderId="0"/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4" fillId="11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6" fillId="0" borderId="0"/>
    <xf numFmtId="0" fontId="26" fillId="12" borderId="0" applyNumberFormat="0" applyBorder="0" applyAlignment="0" applyProtection="0">
      <alignment vertical="center"/>
    </xf>
    <xf numFmtId="0" fontId="4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6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6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6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0" fontId="6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3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6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0" borderId="0"/>
    <xf numFmtId="0" fontId="15" fillId="0" borderId="0"/>
    <xf numFmtId="0" fontId="15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15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3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9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6" fillId="13" borderId="14" applyNumberFormat="0" applyAlignment="0" applyProtection="0">
      <alignment vertical="center"/>
    </xf>
    <xf numFmtId="0" fontId="37" fillId="22" borderId="1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3" borderId="17" applyNumberFormat="0" applyAlignment="0" applyProtection="0">
      <alignment vertical="center"/>
    </xf>
    <xf numFmtId="0" fontId="43" fillId="14" borderId="14" applyNumberFormat="0" applyAlignment="0" applyProtection="0">
      <alignment vertical="center"/>
    </xf>
    <xf numFmtId="0" fontId="7" fillId="15" borderId="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511" fillId="0" borderId="0"/>
    <xf numFmtId="0" fontId="512" fillId="13" borderId="0" applyNumberFormat="0" applyBorder="0" applyAlignment="0" applyProtection="0">
      <alignment vertical="center"/>
    </xf>
    <xf numFmtId="0" fontId="512" fillId="14" borderId="0" applyNumberFormat="0" applyBorder="0" applyAlignment="0" applyProtection="0">
      <alignment vertical="center"/>
    </xf>
    <xf numFmtId="0" fontId="512" fillId="15" borderId="0" applyNumberFormat="0" applyBorder="0" applyAlignment="0" applyProtection="0">
      <alignment vertical="center"/>
    </xf>
    <xf numFmtId="0" fontId="512" fillId="13" borderId="0" applyNumberFormat="0" applyBorder="0" applyAlignment="0" applyProtection="0">
      <alignment vertical="center"/>
    </xf>
    <xf numFmtId="0" fontId="512" fillId="16" borderId="0" applyNumberFormat="0" applyBorder="0" applyAlignment="0" applyProtection="0">
      <alignment vertical="center"/>
    </xf>
    <xf numFmtId="0" fontId="512" fillId="14" borderId="0" applyNumberFormat="0" applyBorder="0" applyAlignment="0" applyProtection="0">
      <alignment vertical="center"/>
    </xf>
    <xf numFmtId="0" fontId="512" fillId="17" borderId="0" applyNumberFormat="0" applyBorder="0" applyAlignment="0" applyProtection="0">
      <alignment vertical="center"/>
    </xf>
    <xf numFmtId="0" fontId="512" fillId="18" borderId="0" applyNumberFormat="0" applyBorder="0" applyAlignment="0" applyProtection="0">
      <alignment vertical="center"/>
    </xf>
    <xf numFmtId="0" fontId="512" fillId="19" borderId="0" applyNumberFormat="0" applyBorder="0" applyAlignment="0" applyProtection="0">
      <alignment vertical="center"/>
    </xf>
    <xf numFmtId="0" fontId="512" fillId="17" borderId="0" applyNumberFormat="0" applyBorder="0" applyAlignment="0" applyProtection="0">
      <alignment vertical="center"/>
    </xf>
    <xf numFmtId="0" fontId="512" fillId="20" borderId="0" applyNumberFormat="0" applyBorder="0" applyAlignment="0" applyProtection="0">
      <alignment vertical="center"/>
    </xf>
    <xf numFmtId="0" fontId="512" fillId="14" borderId="0" applyNumberFormat="0" applyBorder="0" applyAlignment="0" applyProtection="0">
      <alignment vertical="center"/>
    </xf>
    <xf numFmtId="0" fontId="513" fillId="21" borderId="0" applyNumberFormat="0" applyBorder="0" applyAlignment="0" applyProtection="0">
      <alignment vertical="center"/>
    </xf>
    <xf numFmtId="0" fontId="513" fillId="18" borderId="0" applyNumberFormat="0" applyBorder="0" applyAlignment="0" applyProtection="0">
      <alignment vertical="center"/>
    </xf>
    <xf numFmtId="0" fontId="513" fillId="19" borderId="0" applyNumberFormat="0" applyBorder="0" applyAlignment="0" applyProtection="0">
      <alignment vertical="center"/>
    </xf>
    <xf numFmtId="0" fontId="513" fillId="17" borderId="0" applyNumberFormat="0" applyBorder="0" applyAlignment="0" applyProtection="0">
      <alignment vertical="center"/>
    </xf>
    <xf numFmtId="0" fontId="513" fillId="21" borderId="0" applyNumberFormat="0" applyBorder="0" applyAlignment="0" applyProtection="0">
      <alignment vertical="center"/>
    </xf>
    <xf numFmtId="0" fontId="513" fillId="14" borderId="0" applyNumberFormat="0" applyBorder="0" applyAlignment="0" applyProtection="0">
      <alignment vertical="center"/>
    </xf>
    <xf numFmtId="0" fontId="514" fillId="0" borderId="0" applyNumberFormat="0" applyFill="0" applyBorder="0" applyAlignment="0" applyProtection="0">
      <alignment vertical="center"/>
    </xf>
    <xf numFmtId="0" fontId="515" fillId="0" borderId="10" applyNumberFormat="0" applyFill="0" applyAlignment="0" applyProtection="0">
      <alignment vertical="center"/>
    </xf>
    <xf numFmtId="0" fontId="516" fillId="0" borderId="11" applyNumberFormat="0" applyFill="0" applyAlignment="0" applyProtection="0">
      <alignment vertical="center"/>
    </xf>
    <xf numFmtId="0" fontId="517" fillId="0" borderId="12" applyNumberFormat="0" applyFill="0" applyAlignment="0" applyProtection="0">
      <alignment vertical="center"/>
    </xf>
    <xf numFmtId="0" fontId="517" fillId="0" borderId="0" applyNumberFormat="0" applyFill="0" applyBorder="0" applyAlignment="0" applyProtection="0">
      <alignment vertical="center"/>
    </xf>
    <xf numFmtId="0" fontId="518" fillId="11" borderId="0" applyNumberFormat="0" applyBorder="0" applyAlignment="0" applyProtection="0">
      <alignment vertical="center"/>
    </xf>
    <xf numFmtId="0" fontId="518" fillId="11" borderId="0" applyNumberFormat="0" applyBorder="0" applyAlignment="0" applyProtection="0">
      <alignment vertical="center"/>
    </xf>
    <xf numFmtId="0" fontId="518" fillId="11" borderId="0" applyNumberFormat="0" applyBorder="0" applyAlignment="0" applyProtection="0">
      <alignment vertical="center"/>
    </xf>
    <xf numFmtId="0" fontId="518" fillId="11" borderId="0" applyNumberFormat="0" applyBorder="0" applyAlignment="0" applyProtection="0">
      <alignment vertical="center"/>
    </xf>
    <xf numFmtId="0" fontId="518" fillId="11" borderId="0" applyNumberFormat="0" applyBorder="0" applyAlignment="0" applyProtection="0">
      <alignment vertical="center"/>
    </xf>
    <xf numFmtId="0" fontId="519" fillId="11" borderId="0" applyNumberFormat="0" applyBorder="0" applyAlignment="0" applyProtection="0">
      <alignment vertical="center"/>
    </xf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2" fillId="0" borderId="0"/>
    <xf numFmtId="0" fontId="511" fillId="0" borderId="0"/>
    <xf numFmtId="0" fontId="511" fillId="0" borderId="0"/>
    <xf numFmtId="0" fontId="531" fillId="0" borderId="0"/>
    <xf numFmtId="0" fontId="511" fillId="0" borderId="0"/>
    <xf numFmtId="0" fontId="520" fillId="12" borderId="0" applyNumberFormat="0" applyBorder="0" applyAlignment="0" applyProtection="0">
      <alignment vertical="center"/>
    </xf>
    <xf numFmtId="0" fontId="520" fillId="12" borderId="0" applyNumberFormat="0" applyBorder="0" applyAlignment="0" applyProtection="0">
      <alignment vertical="center"/>
    </xf>
    <xf numFmtId="0" fontId="520" fillId="12" borderId="0" applyNumberFormat="0" applyBorder="0" applyAlignment="0" applyProtection="0">
      <alignment vertical="center"/>
    </xf>
    <xf numFmtId="0" fontId="520" fillId="12" borderId="0" applyNumberFormat="0" applyBorder="0" applyAlignment="0" applyProtection="0">
      <alignment vertical="center"/>
    </xf>
    <xf numFmtId="0" fontId="520" fillId="12" borderId="0" applyNumberFormat="0" applyBorder="0" applyAlignment="0" applyProtection="0">
      <alignment vertical="center"/>
    </xf>
    <xf numFmtId="0" fontId="521" fillId="12" borderId="0" applyNumberFormat="0" applyBorder="0" applyAlignment="0" applyProtection="0">
      <alignment vertical="center"/>
    </xf>
    <xf numFmtId="0" fontId="522" fillId="0" borderId="13" applyNumberFormat="0" applyFill="0" applyAlignment="0" applyProtection="0">
      <alignment vertical="center"/>
    </xf>
    <xf numFmtId="0" fontId="523" fillId="13" borderId="14" applyNumberFormat="0" applyAlignment="0" applyProtection="0">
      <alignment vertical="center"/>
    </xf>
    <xf numFmtId="0" fontId="524" fillId="22" borderId="15" applyNumberFormat="0" applyAlignment="0" applyProtection="0">
      <alignment vertical="center"/>
    </xf>
    <xf numFmtId="0" fontId="525" fillId="0" borderId="0" applyNumberFormat="0" applyFill="0" applyBorder="0" applyAlignment="0" applyProtection="0">
      <alignment vertical="center"/>
    </xf>
    <xf numFmtId="0" fontId="526" fillId="0" borderId="0" applyNumberFormat="0" applyFill="0" applyBorder="0" applyAlignment="0" applyProtection="0">
      <alignment vertical="center"/>
    </xf>
    <xf numFmtId="0" fontId="527" fillId="0" borderId="16" applyNumberFormat="0" applyFill="0" applyAlignment="0" applyProtection="0">
      <alignment vertical="center"/>
    </xf>
    <xf numFmtId="0" fontId="513" fillId="21" borderId="0" applyNumberFormat="0" applyBorder="0" applyAlignment="0" applyProtection="0">
      <alignment vertical="center"/>
    </xf>
    <xf numFmtId="0" fontId="513" fillId="23" borderId="0" applyNumberFormat="0" applyBorder="0" applyAlignment="0" applyProtection="0">
      <alignment vertical="center"/>
    </xf>
    <xf numFmtId="0" fontId="513" fillId="24" borderId="0" applyNumberFormat="0" applyBorder="0" applyAlignment="0" applyProtection="0">
      <alignment vertical="center"/>
    </xf>
    <xf numFmtId="0" fontId="513" fillId="25" borderId="0" applyNumberFormat="0" applyBorder="0" applyAlignment="0" applyProtection="0">
      <alignment vertical="center"/>
    </xf>
    <xf numFmtId="0" fontId="513" fillId="21" borderId="0" applyNumberFormat="0" applyBorder="0" applyAlignment="0" applyProtection="0">
      <alignment vertical="center"/>
    </xf>
    <xf numFmtId="0" fontId="513" fillId="26" borderId="0" applyNumberFormat="0" applyBorder="0" applyAlignment="0" applyProtection="0">
      <alignment vertical="center"/>
    </xf>
    <xf numFmtId="0" fontId="528" fillId="19" borderId="0" applyNumberFormat="0" applyBorder="0" applyAlignment="0" applyProtection="0">
      <alignment vertical="center"/>
    </xf>
    <xf numFmtId="0" fontId="529" fillId="13" borderId="17" applyNumberFormat="0" applyAlignment="0" applyProtection="0">
      <alignment vertical="center"/>
    </xf>
    <xf numFmtId="0" fontId="530" fillId="14" borderId="14" applyNumberFormat="0" applyAlignment="0" applyProtection="0">
      <alignment vertical="center"/>
    </xf>
    <xf numFmtId="0" fontId="512" fillId="15" borderId="18" applyNumberFormat="0" applyFont="0" applyAlignment="0" applyProtection="0">
      <alignment vertical="center"/>
    </xf>
    <xf numFmtId="0" fontId="511" fillId="0" borderId="0"/>
    <xf numFmtId="0" fontId="511" fillId="0" borderId="0"/>
    <xf numFmtId="0" fontId="511" fillId="0" borderId="0"/>
    <xf numFmtId="0" fontId="511" fillId="0" borderId="0"/>
    <xf numFmtId="0" fontId="536" fillId="0" borderId="0"/>
    <xf numFmtId="0" fontId="537" fillId="13" borderId="0" applyNumberFormat="0" applyBorder="0" applyAlignment="0" applyProtection="0">
      <alignment vertical="center"/>
    </xf>
    <xf numFmtId="0" fontId="537" fillId="14" borderId="0" applyNumberFormat="0" applyBorder="0" applyAlignment="0" applyProtection="0">
      <alignment vertical="center"/>
    </xf>
    <xf numFmtId="0" fontId="537" fillId="15" borderId="0" applyNumberFormat="0" applyBorder="0" applyAlignment="0" applyProtection="0">
      <alignment vertical="center"/>
    </xf>
    <xf numFmtId="0" fontId="537" fillId="13" borderId="0" applyNumberFormat="0" applyBorder="0" applyAlignment="0" applyProtection="0">
      <alignment vertical="center"/>
    </xf>
    <xf numFmtId="0" fontId="537" fillId="16" borderId="0" applyNumberFormat="0" applyBorder="0" applyAlignment="0" applyProtection="0">
      <alignment vertical="center"/>
    </xf>
    <xf numFmtId="0" fontId="537" fillId="14" borderId="0" applyNumberFormat="0" applyBorder="0" applyAlignment="0" applyProtection="0">
      <alignment vertical="center"/>
    </xf>
    <xf numFmtId="0" fontId="537" fillId="17" borderId="0" applyNumberFormat="0" applyBorder="0" applyAlignment="0" applyProtection="0">
      <alignment vertical="center"/>
    </xf>
    <xf numFmtId="0" fontId="537" fillId="18" borderId="0" applyNumberFormat="0" applyBorder="0" applyAlignment="0" applyProtection="0">
      <alignment vertical="center"/>
    </xf>
    <xf numFmtId="0" fontId="537" fillId="19" borderId="0" applyNumberFormat="0" applyBorder="0" applyAlignment="0" applyProtection="0">
      <alignment vertical="center"/>
    </xf>
    <xf numFmtId="0" fontId="537" fillId="17" borderId="0" applyNumberFormat="0" applyBorder="0" applyAlignment="0" applyProtection="0">
      <alignment vertical="center"/>
    </xf>
    <xf numFmtId="0" fontId="537" fillId="20" borderId="0" applyNumberFormat="0" applyBorder="0" applyAlignment="0" applyProtection="0">
      <alignment vertical="center"/>
    </xf>
    <xf numFmtId="0" fontId="537" fillId="14" borderId="0" applyNumberFormat="0" applyBorder="0" applyAlignment="0" applyProtection="0">
      <alignment vertical="center"/>
    </xf>
    <xf numFmtId="0" fontId="538" fillId="21" borderId="0" applyNumberFormat="0" applyBorder="0" applyAlignment="0" applyProtection="0">
      <alignment vertical="center"/>
    </xf>
    <xf numFmtId="0" fontId="538" fillId="18" borderId="0" applyNumberFormat="0" applyBorder="0" applyAlignment="0" applyProtection="0">
      <alignment vertical="center"/>
    </xf>
    <xf numFmtId="0" fontId="538" fillId="19" borderId="0" applyNumberFormat="0" applyBorder="0" applyAlignment="0" applyProtection="0">
      <alignment vertical="center"/>
    </xf>
    <xf numFmtId="0" fontId="538" fillId="17" borderId="0" applyNumberFormat="0" applyBorder="0" applyAlignment="0" applyProtection="0">
      <alignment vertical="center"/>
    </xf>
    <xf numFmtId="0" fontId="538" fillId="21" borderId="0" applyNumberFormat="0" applyBorder="0" applyAlignment="0" applyProtection="0">
      <alignment vertical="center"/>
    </xf>
    <xf numFmtId="0" fontId="538" fillId="14" borderId="0" applyNumberFormat="0" applyBorder="0" applyAlignment="0" applyProtection="0">
      <alignment vertical="center"/>
    </xf>
    <xf numFmtId="0" fontId="539" fillId="0" borderId="0" applyNumberFormat="0" applyFill="0" applyBorder="0" applyAlignment="0" applyProtection="0">
      <alignment vertical="center"/>
    </xf>
    <xf numFmtId="0" fontId="540" fillId="0" borderId="10" applyNumberFormat="0" applyFill="0" applyAlignment="0" applyProtection="0">
      <alignment vertical="center"/>
    </xf>
    <xf numFmtId="0" fontId="541" fillId="0" borderId="11" applyNumberFormat="0" applyFill="0" applyAlignment="0" applyProtection="0">
      <alignment vertical="center"/>
    </xf>
    <xf numFmtId="0" fontId="542" fillId="0" borderId="12" applyNumberFormat="0" applyFill="0" applyAlignment="0" applyProtection="0">
      <alignment vertical="center"/>
    </xf>
    <xf numFmtId="0" fontId="542" fillId="0" borderId="0" applyNumberFormat="0" applyFill="0" applyBorder="0" applyAlignment="0" applyProtection="0">
      <alignment vertical="center"/>
    </xf>
    <xf numFmtId="0" fontId="543" fillId="11" borderId="0" applyNumberFormat="0" applyBorder="0" applyAlignment="0" applyProtection="0">
      <alignment vertical="center"/>
    </xf>
    <xf numFmtId="0" fontId="543" fillId="11" borderId="0" applyNumberFormat="0" applyBorder="0" applyAlignment="0" applyProtection="0">
      <alignment vertical="center"/>
    </xf>
    <xf numFmtId="0" fontId="543" fillId="11" borderId="0" applyNumberFormat="0" applyBorder="0" applyAlignment="0" applyProtection="0">
      <alignment vertical="center"/>
    </xf>
    <xf numFmtId="0" fontId="543" fillId="11" borderId="0" applyNumberFormat="0" applyBorder="0" applyAlignment="0" applyProtection="0">
      <alignment vertical="center"/>
    </xf>
    <xf numFmtId="0" fontId="543" fillId="11" borderId="0" applyNumberFormat="0" applyBorder="0" applyAlignment="0" applyProtection="0">
      <alignment vertical="center"/>
    </xf>
    <xf numFmtId="0" fontId="544" fillId="11" borderId="0" applyNumberFormat="0" applyBorder="0" applyAlignment="0" applyProtection="0">
      <alignment vertical="center"/>
    </xf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6" fillId="0" borderId="0"/>
    <xf numFmtId="0" fontId="537" fillId="0" borderId="0"/>
    <xf numFmtId="0" fontId="536" fillId="0" borderId="0"/>
    <xf numFmtId="0" fontId="536" fillId="0" borderId="0"/>
    <xf numFmtId="0" fontId="557" fillId="0" borderId="0"/>
    <xf numFmtId="0" fontId="556" fillId="0" borderId="0"/>
    <xf numFmtId="0" fontId="536" fillId="0" borderId="0"/>
    <xf numFmtId="0" fontId="545" fillId="12" borderId="0" applyNumberFormat="0" applyBorder="0" applyAlignment="0" applyProtection="0">
      <alignment vertical="center"/>
    </xf>
    <xf numFmtId="0" fontId="545" fillId="12" borderId="0" applyNumberFormat="0" applyBorder="0" applyAlignment="0" applyProtection="0">
      <alignment vertical="center"/>
    </xf>
    <xf numFmtId="0" fontId="545" fillId="12" borderId="0" applyNumberFormat="0" applyBorder="0" applyAlignment="0" applyProtection="0">
      <alignment vertical="center"/>
    </xf>
    <xf numFmtId="0" fontId="545" fillId="12" borderId="0" applyNumberFormat="0" applyBorder="0" applyAlignment="0" applyProtection="0">
      <alignment vertical="center"/>
    </xf>
    <xf numFmtId="0" fontId="545" fillId="12" borderId="0" applyNumberFormat="0" applyBorder="0" applyAlignment="0" applyProtection="0">
      <alignment vertical="center"/>
    </xf>
    <xf numFmtId="0" fontId="546" fillId="12" borderId="0" applyNumberFormat="0" applyBorder="0" applyAlignment="0" applyProtection="0">
      <alignment vertical="center"/>
    </xf>
    <xf numFmtId="0" fontId="547" fillId="0" borderId="13" applyNumberFormat="0" applyFill="0" applyAlignment="0" applyProtection="0">
      <alignment vertical="center"/>
    </xf>
    <xf numFmtId="0" fontId="548" fillId="13" borderId="14" applyNumberFormat="0" applyAlignment="0" applyProtection="0">
      <alignment vertical="center"/>
    </xf>
    <xf numFmtId="0" fontId="549" fillId="22" borderId="15" applyNumberFormat="0" applyAlignment="0" applyProtection="0">
      <alignment vertical="center"/>
    </xf>
    <xf numFmtId="0" fontId="550" fillId="0" borderId="0" applyNumberFormat="0" applyFill="0" applyBorder="0" applyAlignment="0" applyProtection="0">
      <alignment vertical="center"/>
    </xf>
    <xf numFmtId="0" fontId="551" fillId="0" borderId="0" applyNumberFormat="0" applyFill="0" applyBorder="0" applyAlignment="0" applyProtection="0">
      <alignment vertical="center"/>
    </xf>
    <xf numFmtId="0" fontId="552" fillId="0" borderId="16" applyNumberFormat="0" applyFill="0" applyAlignment="0" applyProtection="0">
      <alignment vertical="center"/>
    </xf>
    <xf numFmtId="0" fontId="538" fillId="21" borderId="0" applyNumberFormat="0" applyBorder="0" applyAlignment="0" applyProtection="0">
      <alignment vertical="center"/>
    </xf>
    <xf numFmtId="0" fontId="538" fillId="23" borderId="0" applyNumberFormat="0" applyBorder="0" applyAlignment="0" applyProtection="0">
      <alignment vertical="center"/>
    </xf>
    <xf numFmtId="0" fontId="538" fillId="24" borderId="0" applyNumberFormat="0" applyBorder="0" applyAlignment="0" applyProtection="0">
      <alignment vertical="center"/>
    </xf>
    <xf numFmtId="0" fontId="538" fillId="25" borderId="0" applyNumberFormat="0" applyBorder="0" applyAlignment="0" applyProtection="0">
      <alignment vertical="center"/>
    </xf>
    <xf numFmtId="0" fontId="538" fillId="21" borderId="0" applyNumberFormat="0" applyBorder="0" applyAlignment="0" applyProtection="0">
      <alignment vertical="center"/>
    </xf>
    <xf numFmtId="0" fontId="538" fillId="26" borderId="0" applyNumberFormat="0" applyBorder="0" applyAlignment="0" applyProtection="0">
      <alignment vertical="center"/>
    </xf>
    <xf numFmtId="0" fontId="553" fillId="19" borderId="0" applyNumberFormat="0" applyBorder="0" applyAlignment="0" applyProtection="0">
      <alignment vertical="center"/>
    </xf>
    <xf numFmtId="0" fontId="554" fillId="13" borderId="17" applyNumberFormat="0" applyAlignment="0" applyProtection="0">
      <alignment vertical="center"/>
    </xf>
    <xf numFmtId="0" fontId="555" fillId="14" borderId="14" applyNumberFormat="0" applyAlignment="0" applyProtection="0">
      <alignment vertical="center"/>
    </xf>
    <xf numFmtId="0" fontId="537" fillId="15" borderId="18" applyNumberFormat="0" applyFont="0" applyAlignment="0" applyProtection="0">
      <alignment vertical="center"/>
    </xf>
  </cellStyleXfs>
  <cellXfs count="76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5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3" borderId="1" xfId="5" quotePrefix="1" applyNumberFormat="1" applyFont="1" applyFill="1" applyBorder="1" applyAlignment="1">
      <alignment horizontal="center"/>
    </xf>
    <xf numFmtId="0" fontId="5" fillId="3" borderId="1" xfId="5" applyNumberFormat="1" applyFont="1" applyFill="1" applyBorder="1" applyAlignment="1">
      <alignment horizontal="center"/>
    </xf>
    <xf numFmtId="0" fontId="5" fillId="3" borderId="1" xfId="5" quotePrefix="1" applyNumberFormat="1" applyFont="1" applyFill="1" applyBorder="1" applyAlignment="1">
      <alignment horizontal="center"/>
    </xf>
    <xf numFmtId="0" fontId="8" fillId="3" borderId="1" xfId="5" quotePrefix="1" applyNumberFormat="1" applyFont="1" applyFill="1" applyBorder="1" applyAlignment="1">
      <alignment horizontal="center"/>
    </xf>
    <xf numFmtId="14" fontId="5" fillId="0" borderId="0" xfId="5" applyNumberFormat="1" applyFont="1" applyAlignment="1">
      <alignment horizontal="center"/>
    </xf>
    <xf numFmtId="0" fontId="5" fillId="4" borderId="1" xfId="5" quotePrefix="1" applyNumberFormat="1" applyFont="1" applyFill="1" applyBorder="1" applyAlignment="1">
      <alignment horizontal="center"/>
    </xf>
    <xf numFmtId="0" fontId="5" fillId="4" borderId="1" xfId="5" applyNumberFormat="1" applyFont="1" applyFill="1" applyBorder="1" applyAlignment="1">
      <alignment horizontal="center"/>
    </xf>
    <xf numFmtId="0" fontId="8" fillId="4" borderId="1" xfId="5" quotePrefix="1" applyNumberFormat="1" applyFont="1" applyFill="1" applyBorder="1" applyAlignment="1">
      <alignment horizontal="center"/>
    </xf>
    <xf numFmtId="0" fontId="5" fillId="5" borderId="1" xfId="5" quotePrefix="1" applyNumberFormat="1" applyFont="1" applyFill="1" applyBorder="1" applyAlignment="1">
      <alignment horizontal="center"/>
    </xf>
    <xf numFmtId="0" fontId="5" fillId="5" borderId="1" xfId="5" applyNumberFormat="1" applyFont="1" applyFill="1" applyBorder="1" applyAlignment="1">
      <alignment horizontal="center"/>
    </xf>
    <xf numFmtId="0" fontId="8" fillId="5" borderId="1" xfId="5" applyNumberFormat="1" applyFont="1" applyFill="1" applyBorder="1" applyAlignment="1">
      <alignment horizontal="center"/>
    </xf>
    <xf numFmtId="0" fontId="8" fillId="4" borderId="1" xfId="5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3" applyFont="1" applyAlignment="1">
      <alignment vertical="center"/>
    </xf>
    <xf numFmtId="0" fontId="15" fillId="0" borderId="0" xfId="0" applyFont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center" vertical="center"/>
    </xf>
    <xf numFmtId="0" fontId="4" fillId="0" borderId="1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177" fontId="6" fillId="0" borderId="0" xfId="3" applyNumberFormat="1" applyFont="1" applyAlignment="1">
      <alignment horizontal="left" vertical="center"/>
    </xf>
    <xf numFmtId="0" fontId="4" fillId="0" borderId="0" xfId="7" applyFont="1" applyAlignment="1">
      <alignment horizontal="center" vertical="center"/>
    </xf>
    <xf numFmtId="0" fontId="8" fillId="0" borderId="0" xfId="7" applyFont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0" fontId="5" fillId="0" borderId="0" xfId="7" applyFont="1" applyAlignment="1">
      <alignment horizontal="left" vertical="center"/>
    </xf>
    <xf numFmtId="0" fontId="5" fillId="10" borderId="0" xfId="7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0" fontId="5" fillId="10" borderId="0" xfId="7" applyFont="1" applyFill="1" applyAlignment="1">
      <alignment horizontal="left" vertical="center"/>
    </xf>
    <xf numFmtId="0" fontId="8" fillId="10" borderId="0" xfId="7" applyFont="1" applyFill="1" applyAlignment="1">
      <alignment horizontal="center" vertical="center"/>
    </xf>
    <xf numFmtId="0" fontId="8" fillId="3" borderId="1" xfId="5" applyFont="1" applyFill="1" applyBorder="1" applyAlignment="1">
      <alignment horizontal="center"/>
    </xf>
    <xf numFmtId="0" fontId="5" fillId="6" borderId="1" xfId="5" applyNumberFormat="1" applyFont="1" applyFill="1" applyBorder="1" applyAlignment="1">
      <alignment horizontal="center"/>
    </xf>
    <xf numFmtId="0" fontId="5" fillId="6" borderId="1" xfId="5" quotePrefix="1" applyNumberFormat="1" applyFont="1" applyFill="1" applyBorder="1" applyAlignment="1">
      <alignment horizontal="center"/>
    </xf>
    <xf numFmtId="0" fontId="8" fillId="6" borderId="1" xfId="5" quotePrefix="1" applyNumberFormat="1" applyFont="1" applyFill="1" applyBorder="1" applyAlignment="1">
      <alignment horizontal="center"/>
    </xf>
    <xf numFmtId="49" fontId="23" fillId="0" borderId="1" xfId="84" applyNumberFormat="1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8" fillId="27" borderId="1" xfId="5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4" applyFont="1" applyFill="1" applyBorder="1" applyAlignment="1">
      <alignment horizontal="center" vertical="center" wrapText="1"/>
    </xf>
    <xf numFmtId="49" fontId="4" fillId="0" borderId="1" xfId="7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21" fillId="0" borderId="3" xfId="0" applyFont="1" applyBorder="1" applyAlignment="1" applyProtection="1">
      <alignment horizontal="center" vertical="center"/>
      <protection locked="0" hidden="1"/>
    </xf>
    <xf numFmtId="0" fontId="21" fillId="0" borderId="1" xfId="0" applyFont="1" applyBorder="1" applyAlignment="1" applyProtection="1">
      <alignment horizontal="center" vertical="center" wrapText="1"/>
      <protection locked="0" hidden="1"/>
    </xf>
    <xf numFmtId="0" fontId="5" fillId="0" borderId="8" xfId="7" applyFont="1" applyBorder="1" applyAlignment="1">
      <alignment horizontal="center" vertical="center"/>
    </xf>
    <xf numFmtId="0" fontId="19" fillId="0" borderId="0" xfId="7" applyNumberFormat="1" applyFont="1" applyAlignment="1">
      <alignment horizontal="left" vertical="center"/>
    </xf>
    <xf numFmtId="0" fontId="5" fillId="0" borderId="0" xfId="7" applyNumberFormat="1" applyFont="1" applyAlignment="1">
      <alignment horizontal="left" vertical="center"/>
    </xf>
    <xf numFmtId="0" fontId="5" fillId="0" borderId="0" xfId="7" applyNumberFormat="1" applyFont="1" applyBorder="1" applyAlignment="1">
      <alignment horizontal="left" vertical="center"/>
    </xf>
    <xf numFmtId="0" fontId="5" fillId="0" borderId="8" xfId="7" applyFont="1" applyBorder="1" applyAlignment="1">
      <alignment horizontal="left" vertical="center"/>
    </xf>
    <xf numFmtId="0" fontId="5" fillId="0" borderId="0" xfId="7" applyFont="1" applyAlignment="1">
      <alignment horizontal="center" vertical="center"/>
    </xf>
    <xf numFmtId="0" fontId="21" fillId="0" borderId="3" xfId="0" applyFont="1" applyBorder="1" applyAlignment="1" applyProtection="1">
      <alignment horizontal="center" vertical="center"/>
      <protection locked="0" hidden="1"/>
    </xf>
    <xf numFmtId="0" fontId="5" fillId="8" borderId="1" xfId="5" applyNumberFormat="1" applyFont="1" applyFill="1" applyBorder="1" applyAlignment="1">
      <alignment horizontal="center"/>
    </xf>
    <xf numFmtId="0" fontId="5" fillId="8" borderId="1" xfId="5" quotePrefix="1" applyNumberFormat="1" applyFont="1" applyFill="1" applyBorder="1" applyAlignment="1">
      <alignment horizontal="center"/>
    </xf>
    <xf numFmtId="0" fontId="8" fillId="8" borderId="1" xfId="5" quotePrefix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7" applyFont="1" applyAlignment="1">
      <alignment horizontal="center" vertical="center"/>
    </xf>
    <xf numFmtId="0" fontId="21" fillId="0" borderId="2" xfId="0" applyFont="1" applyBorder="1" applyAlignment="1" applyProtection="1">
      <alignment horizontal="center" vertical="center"/>
      <protection locked="0" hidden="1"/>
    </xf>
    <xf numFmtId="0" fontId="21" fillId="0" borderId="1" xfId="0" applyFont="1" applyBorder="1" applyAlignment="1" applyProtection="1">
      <alignment horizontal="center" vertical="center" wrapText="1"/>
      <protection locked="0" hidden="1"/>
    </xf>
    <xf numFmtId="0" fontId="0" fillId="8" borderId="0" xfId="0" applyFill="1" applyAlignment="1">
      <alignment vertical="center"/>
    </xf>
    <xf numFmtId="0" fontId="19" fillId="0" borderId="0" xfId="7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5" fillId="0" borderId="0" xfId="7" applyFont="1" applyBorder="1" applyAlignment="1">
      <alignment horizontal="center" vertical="center"/>
    </xf>
    <xf numFmtId="0" fontId="5" fillId="0" borderId="8" xfId="7" applyFont="1" applyBorder="1" applyAlignment="1">
      <alignment horizontal="center" vertical="center"/>
    </xf>
    <xf numFmtId="14" fontId="5" fillId="0" borderId="8" xfId="7" applyNumberFormat="1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5" fillId="0" borderId="0" xfId="7" applyFont="1" applyBorder="1" applyAlignment="1">
      <alignment horizontal="center" vertical="center"/>
    </xf>
    <xf numFmtId="0" fontId="5" fillId="0" borderId="8" xfId="7" applyFont="1" applyBorder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8" xfId="7" applyNumberFormat="1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5" fillId="0" borderId="0" xfId="7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 hidden="1"/>
    </xf>
    <xf numFmtId="0" fontId="21" fillId="0" borderId="1" xfId="0" applyFont="1" applyBorder="1" applyAlignment="1" applyProtection="1">
      <alignment horizontal="center" vertical="center" wrapText="1"/>
      <protection locked="0" hidden="1"/>
    </xf>
    <xf numFmtId="0" fontId="21" fillId="0" borderId="1" xfId="0" applyFont="1" applyBorder="1" applyAlignment="1" applyProtection="1">
      <alignment horizontal="center" vertical="center"/>
      <protection locked="0" hidden="1"/>
    </xf>
    <xf numFmtId="0" fontId="5" fillId="0" borderId="0" xfId="7" applyFont="1" applyBorder="1" applyAlignment="1">
      <alignment horizontal="center" vertical="center"/>
    </xf>
    <xf numFmtId="0" fontId="5" fillId="0" borderId="8" xfId="7" applyFont="1" applyBorder="1" applyAlignment="1">
      <alignment horizontal="center" vertical="center"/>
    </xf>
    <xf numFmtId="14" fontId="5" fillId="0" borderId="8" xfId="7" applyNumberFormat="1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 hidden="1"/>
    </xf>
    <xf numFmtId="0" fontId="19" fillId="0" borderId="0" xfId="7" applyFont="1" applyBorder="1" applyAlignment="1">
      <alignment horizontal="center" vertical="center"/>
    </xf>
    <xf numFmtId="0" fontId="21" fillId="0" borderId="8" xfId="0" applyFont="1" applyBorder="1" applyAlignment="1" applyProtection="1">
      <alignment horizontal="center" vertical="center"/>
      <protection locked="0" hidden="1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8" xfId="7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6" fillId="8" borderId="0" xfId="3" applyFont="1" applyFill="1" applyAlignment="1">
      <alignment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7" applyFont="1" applyAlignment="1">
      <alignment horizontal="center" vertical="center" wrapText="1"/>
    </xf>
    <xf numFmtId="0" fontId="19" fillId="0" borderId="8" xfId="7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21" xfId="7" applyNumberFormat="1" applyFont="1" applyBorder="1" applyAlignment="1">
      <alignment horizontal="center" vertical="center"/>
    </xf>
    <xf numFmtId="0" fontId="5" fillId="0" borderId="21" xfId="7" applyFont="1" applyBorder="1" applyAlignment="1">
      <alignment horizontal="center" vertical="center"/>
    </xf>
    <xf numFmtId="0" fontId="8" fillId="0" borderId="21" xfId="7" applyFont="1" applyBorder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  <xf numFmtId="0" fontId="19" fillId="0" borderId="0" xfId="7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4" fillId="0" borderId="0" xfId="7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14" fontId="5" fillId="0" borderId="0" xfId="7" applyNumberFormat="1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center" vertical="center"/>
    </xf>
    <xf numFmtId="14" fontId="5" fillId="0" borderId="9" xfId="7" applyNumberFormat="1" applyFont="1" applyBorder="1" applyAlignment="1">
      <alignment horizontal="center" vertical="center"/>
    </xf>
    <xf numFmtId="0" fontId="5" fillId="0" borderId="9" xfId="7" applyFont="1" applyBorder="1" applyAlignment="1">
      <alignment horizontal="center" vertical="center"/>
    </xf>
    <xf numFmtId="0" fontId="8" fillId="0" borderId="9" xfId="7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 vertical="center" wrapText="1"/>
      <protection locked="0" hidden="1"/>
    </xf>
    <xf numFmtId="0" fontId="441" fillId="0" borderId="0" xfId="0" applyFont="1" applyFill="1" applyBorder="1"/>
    <xf numFmtId="14" fontId="5" fillId="8" borderId="0" xfId="7" applyNumberFormat="1" applyFont="1" applyFill="1" applyBorder="1" applyAlignment="1">
      <alignment horizontal="center" vertical="center"/>
    </xf>
    <xf numFmtId="0" fontId="5" fillId="8" borderId="0" xfId="7" applyFont="1" applyFill="1" applyBorder="1" applyAlignment="1">
      <alignment horizontal="center" vertical="center"/>
    </xf>
    <xf numFmtId="0" fontId="21" fillId="8" borderId="0" xfId="0" applyFont="1" applyFill="1" applyBorder="1" applyAlignment="1" applyProtection="1">
      <alignment horizontal="center" vertical="center" wrapText="1"/>
      <protection locked="0" hidden="1"/>
    </xf>
    <xf numFmtId="0" fontId="441" fillId="8" borderId="0" xfId="0" applyFont="1" applyFill="1" applyBorder="1"/>
    <xf numFmtId="0" fontId="4" fillId="8" borderId="0" xfId="0" applyFont="1" applyFill="1" applyBorder="1" applyAlignment="1">
      <alignment horizontal="center" vertical="center"/>
    </xf>
    <xf numFmtId="0" fontId="8" fillId="8" borderId="0" xfId="7" applyFont="1" applyFill="1" applyBorder="1" applyAlignment="1">
      <alignment horizontal="center" vertical="center"/>
    </xf>
    <xf numFmtId="0" fontId="442" fillId="0" borderId="1" xfId="0" applyFont="1" applyFill="1" applyBorder="1" applyAlignment="1">
      <alignment horizontal="center" vertical="center"/>
    </xf>
    <xf numFmtId="0" fontId="442" fillId="0" borderId="1" xfId="0" applyNumberFormat="1" applyFont="1" applyFill="1" applyBorder="1" applyAlignment="1">
      <alignment horizontal="center" vertical="center"/>
    </xf>
    <xf numFmtId="0" fontId="442" fillId="0" borderId="3" xfId="0" applyFont="1" applyFill="1" applyBorder="1" applyAlignment="1">
      <alignment horizontal="center" vertical="center"/>
    </xf>
    <xf numFmtId="0" fontId="5" fillId="0" borderId="1" xfId="7" applyFont="1" applyFill="1" applyBorder="1" applyAlignment="1">
      <alignment horizontal="center" vertical="center"/>
    </xf>
    <xf numFmtId="14" fontId="5" fillId="0" borderId="1" xfId="7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  <protection locked="0" hidden="1"/>
    </xf>
    <xf numFmtId="0" fontId="8" fillId="0" borderId="1" xfId="7" applyFont="1" applyFill="1" applyBorder="1" applyAlignment="1">
      <alignment horizontal="center" vertical="center"/>
    </xf>
    <xf numFmtId="0" fontId="4" fillId="0" borderId="1" xfId="1725" applyFont="1" applyFill="1" applyBorder="1" applyAlignment="1">
      <alignment horizontal="center" vertical="center"/>
    </xf>
    <xf numFmtId="0" fontId="442" fillId="0" borderId="1" xfId="0" applyFont="1" applyFill="1" applyBorder="1" applyAlignment="1">
      <alignment horizontal="center" vertical="center"/>
    </xf>
    <xf numFmtId="14" fontId="5" fillId="0" borderId="3" xfId="7" applyNumberFormat="1" applyFont="1" applyFill="1" applyBorder="1" applyAlignment="1">
      <alignment horizontal="center" vertical="center"/>
    </xf>
    <xf numFmtId="0" fontId="5" fillId="0" borderId="3" xfId="7" applyFont="1" applyFill="1" applyBorder="1" applyAlignment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  <protection locked="0" hidden="1"/>
    </xf>
    <xf numFmtId="0" fontId="442" fillId="0" borderId="3" xfId="0" applyNumberFormat="1" applyFont="1" applyFill="1" applyBorder="1" applyAlignment="1">
      <alignment horizontal="center" vertical="center"/>
    </xf>
    <xf numFmtId="0" fontId="8" fillId="0" borderId="3" xfId="7" applyFont="1" applyFill="1" applyBorder="1" applyAlignment="1">
      <alignment horizontal="center" vertical="center"/>
    </xf>
    <xf numFmtId="0" fontId="5" fillId="8" borderId="1" xfId="7" applyFont="1" applyFill="1" applyBorder="1" applyAlignment="1">
      <alignment horizontal="center" vertical="center"/>
    </xf>
    <xf numFmtId="0" fontId="444" fillId="8" borderId="1" xfId="0" applyFont="1" applyFill="1" applyBorder="1"/>
    <xf numFmtId="0" fontId="8" fillId="8" borderId="1" xfId="7" applyFont="1" applyFill="1" applyBorder="1" applyAlignment="1">
      <alignment horizontal="center" vertical="center"/>
    </xf>
    <xf numFmtId="0" fontId="5" fillId="8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 applyProtection="1">
      <alignment horizontal="center" vertical="center"/>
      <protection locked="0" hidden="1"/>
    </xf>
    <xf numFmtId="58" fontId="5" fillId="8" borderId="1" xfId="7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 applyProtection="1">
      <alignment horizontal="center" vertical="center" wrapText="1"/>
      <protection locked="0" hidden="1"/>
    </xf>
    <xf numFmtId="0" fontId="16" fillId="0" borderId="0" xfId="0" applyFont="1" applyFill="1" applyBorder="1" applyAlignment="1" applyProtection="1">
      <alignment horizontal="center" vertical="center" wrapText="1"/>
      <protection locked="0" hidden="1"/>
    </xf>
    <xf numFmtId="0" fontId="5" fillId="0" borderId="1" xfId="7" applyFont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NumberFormat="1" applyFont="1" applyFill="1" applyBorder="1"/>
    <xf numFmtId="0" fontId="8" fillId="0" borderId="1" xfId="7" applyFont="1" applyBorder="1" applyAlignment="1">
      <alignment horizontal="center" vertical="center"/>
    </xf>
    <xf numFmtId="58" fontId="5" fillId="0" borderId="1" xfId="7" applyNumberFormat="1" applyFont="1" applyBorder="1" applyAlignment="1">
      <alignment horizontal="center" vertical="center"/>
    </xf>
    <xf numFmtId="0" fontId="4" fillId="8" borderId="1" xfId="7" applyFont="1" applyFill="1" applyBorder="1" applyAlignment="1">
      <alignment horizontal="center" vertical="center" wrapText="1"/>
    </xf>
    <xf numFmtId="0" fontId="21" fillId="30" borderId="1" xfId="0" applyFont="1" applyFill="1" applyBorder="1" applyAlignment="1" applyProtection="1">
      <alignment horizontal="center" vertical="center"/>
      <protection locked="0" hidden="1"/>
    </xf>
    <xf numFmtId="0" fontId="15" fillId="30" borderId="0" xfId="0" applyFont="1" applyFill="1" applyAlignment="1" applyProtection="1">
      <alignment horizontal="center" vertical="center"/>
      <protection locked="0" hidden="1"/>
    </xf>
    <xf numFmtId="0" fontId="4" fillId="8" borderId="1" xfId="4" applyFont="1" applyFill="1" applyBorder="1" applyAlignment="1">
      <alignment horizontal="center" vertical="center" wrapText="1"/>
    </xf>
    <xf numFmtId="0" fontId="444" fillId="0" borderId="1" xfId="0" applyFont="1" applyFill="1" applyBorder="1"/>
    <xf numFmtId="58" fontId="5" fillId="0" borderId="1" xfId="7" applyNumberFormat="1" applyFont="1" applyFill="1" applyBorder="1" applyAlignment="1">
      <alignment horizontal="center" vertical="center"/>
    </xf>
    <xf numFmtId="0" fontId="4" fillId="0" borderId="1" xfId="1724" applyFont="1" applyFill="1" applyBorder="1" applyAlignment="1">
      <alignment horizontal="center" vertical="center"/>
    </xf>
    <xf numFmtId="0" fontId="5" fillId="8" borderId="1" xfId="0" applyFont="1" applyFill="1" applyBorder="1"/>
    <xf numFmtId="0" fontId="4" fillId="0" borderId="1" xfId="1726" applyFont="1" applyFill="1" applyBorder="1" applyAlignment="1">
      <alignment horizontal="center" vertical="center"/>
    </xf>
    <xf numFmtId="0" fontId="445" fillId="8" borderId="1" xfId="0" applyFont="1" applyFill="1" applyBorder="1"/>
    <xf numFmtId="0" fontId="4" fillId="0" borderId="1" xfId="4" applyFont="1" applyFill="1" applyBorder="1" applyAlignment="1">
      <alignment horizontal="center" vertical="center" wrapText="1"/>
    </xf>
    <xf numFmtId="0" fontId="4" fillId="29" borderId="1" xfId="1724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center" vertical="center"/>
    </xf>
    <xf numFmtId="0" fontId="445" fillId="0" borderId="1" xfId="0" applyFont="1" applyFill="1" applyBorder="1"/>
    <xf numFmtId="0" fontId="4" fillId="0" borderId="1" xfId="4" applyFont="1" applyFill="1" applyBorder="1" applyAlignment="1">
      <alignment horizontal="center" vertical="center" wrapText="1"/>
    </xf>
    <xf numFmtId="0" fontId="446" fillId="8" borderId="1" xfId="0" applyFont="1" applyFill="1" applyBorder="1"/>
    <xf numFmtId="0" fontId="4" fillId="0" borderId="1" xfId="4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46" fillId="0" borderId="1" xfId="0" applyFont="1" applyFill="1" applyBorder="1"/>
    <xf numFmtId="14" fontId="22" fillId="0" borderId="8" xfId="82" applyNumberFormat="1" applyFont="1" applyBorder="1" applyAlignment="1">
      <alignment horizontal="left" vertical="center"/>
    </xf>
    <xf numFmtId="49" fontId="22" fillId="0" borderId="8" xfId="82" applyNumberFormat="1" applyFont="1" applyBorder="1" applyAlignment="1">
      <alignment horizontal="center" vertical="center"/>
    </xf>
    <xf numFmtId="177" fontId="22" fillId="0" borderId="8" xfId="82" applyNumberFormat="1" applyFont="1" applyBorder="1" applyAlignment="1">
      <alignment horizontal="left" vertical="center"/>
    </xf>
    <xf numFmtId="177" fontId="22" fillId="0" borderId="8" xfId="82" applyNumberFormat="1" applyFont="1" applyBorder="1" applyAlignment="1">
      <alignment horizontal="center" vertical="center"/>
    </xf>
    <xf numFmtId="0" fontId="6" fillId="0" borderId="0" xfId="83" applyFont="1" applyAlignment="1">
      <alignment horizontal="left" vertical="center"/>
    </xf>
    <xf numFmtId="0" fontId="6" fillId="0" borderId="0" xfId="83" applyFont="1" applyAlignment="1">
      <alignment horizontal="center" vertical="center"/>
    </xf>
    <xf numFmtId="14" fontId="23" fillId="0" borderId="1" xfId="84" applyNumberFormat="1" applyFont="1" applyFill="1" applyBorder="1" applyAlignment="1">
      <alignment horizontal="center" vertical="center"/>
    </xf>
    <xf numFmtId="0" fontId="23" fillId="0" borderId="1" xfId="84" applyFont="1" applyBorder="1" applyAlignment="1">
      <alignment horizontal="center" vertical="center"/>
    </xf>
    <xf numFmtId="0" fontId="23" fillId="0" borderId="1" xfId="4" applyFont="1" applyFill="1" applyBorder="1" applyAlignment="1">
      <alignment horizontal="center" vertical="center" wrapText="1"/>
    </xf>
    <xf numFmtId="0" fontId="23" fillId="0" borderId="1" xfId="84" applyFont="1" applyFill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49" fontId="4" fillId="0" borderId="1" xfId="27" applyNumberFormat="1" applyFont="1" applyFill="1" applyBorder="1" applyAlignment="1">
      <alignment horizontal="center" vertical="center"/>
    </xf>
    <xf numFmtId="0" fontId="4" fillId="0" borderId="1" xfId="27" applyFont="1" applyFill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0" fontId="4" fillId="29" borderId="1" xfId="5" applyFont="1" applyFill="1" applyBorder="1" applyAlignment="1">
      <alignment horizontal="center" vertical="center"/>
    </xf>
    <xf numFmtId="0" fontId="6" fillId="0" borderId="1" xfId="1727" applyFont="1" applyFill="1" applyBorder="1" applyAlignment="1">
      <alignment horizontal="center" vertical="center"/>
    </xf>
    <xf numFmtId="0" fontId="6" fillId="29" borderId="1" xfId="1727" applyFont="1" applyFill="1" applyBorder="1" applyAlignment="1">
      <alignment horizontal="center" vertical="center"/>
    </xf>
    <xf numFmtId="0" fontId="4" fillId="0" borderId="1" xfId="83" applyFont="1" applyFill="1" applyBorder="1" applyAlignment="1">
      <alignment horizontal="center" vertical="center"/>
    </xf>
    <xf numFmtId="49" fontId="4" fillId="29" borderId="1" xfId="5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9" borderId="1" xfId="5" applyFont="1" applyFill="1" applyBorder="1" applyAlignment="1">
      <alignment horizontal="center" vertical="center"/>
    </xf>
    <xf numFmtId="0" fontId="6" fillId="9" borderId="0" xfId="83" applyFont="1" applyFill="1" applyAlignment="1">
      <alignment horizontal="center" vertical="center"/>
    </xf>
    <xf numFmtId="14" fontId="44" fillId="0" borderId="1" xfId="83" applyNumberFormat="1" applyFont="1" applyBorder="1" applyAlignment="1">
      <alignment horizontal="center" vertical="center"/>
    </xf>
    <xf numFmtId="49" fontId="44" fillId="0" borderId="1" xfId="27" applyNumberFormat="1" applyFont="1" applyFill="1" applyBorder="1" applyAlignment="1">
      <alignment horizontal="center" vertical="center"/>
    </xf>
    <xf numFmtId="0" fontId="44" fillId="0" borderId="1" xfId="27" applyFont="1" applyFill="1" applyBorder="1" applyAlignment="1">
      <alignment horizontal="center" vertical="center"/>
    </xf>
    <xf numFmtId="0" fontId="44" fillId="31" borderId="1" xfId="27" applyFont="1" applyFill="1" applyBorder="1" applyAlignment="1">
      <alignment horizontal="center" vertical="center"/>
    </xf>
    <xf numFmtId="0" fontId="44" fillId="31" borderId="1" xfId="83" applyFont="1" applyFill="1" applyBorder="1" applyAlignment="1">
      <alignment horizontal="center" vertical="center"/>
    </xf>
    <xf numFmtId="0" fontId="44" fillId="0" borderId="1" xfId="83" applyFont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29" borderId="1" xfId="5" applyFont="1" applyFill="1" applyBorder="1" applyAlignment="1">
      <alignment horizontal="center" vertical="center"/>
    </xf>
    <xf numFmtId="14" fontId="6" fillId="9" borderId="1" xfId="83" applyNumberFormat="1" applyFont="1" applyFill="1" applyBorder="1" applyAlignment="1">
      <alignment horizontal="center" vertical="center"/>
    </xf>
    <xf numFmtId="49" fontId="4" fillId="9" borderId="1" xfId="5" applyNumberFormat="1" applyFont="1" applyFill="1" applyBorder="1" applyAlignment="1">
      <alignment horizontal="center" vertical="center"/>
    </xf>
    <xf numFmtId="177" fontId="6" fillId="9" borderId="1" xfId="83" applyNumberFormat="1" applyFont="1" applyFill="1" applyBorder="1" applyAlignment="1">
      <alignment horizontal="center" vertical="center"/>
    </xf>
    <xf numFmtId="0" fontId="6" fillId="9" borderId="1" xfId="83" applyFont="1" applyFill="1" applyBorder="1" applyAlignment="1">
      <alignment horizontal="center" vertical="center"/>
    </xf>
    <xf numFmtId="0" fontId="6" fillId="9" borderId="1" xfId="5" applyFont="1" applyFill="1" applyBorder="1" applyAlignment="1">
      <alignment horizontal="center" vertical="center"/>
    </xf>
    <xf numFmtId="14" fontId="6" fillId="3" borderId="1" xfId="83" applyNumberFormat="1" applyFont="1" applyFill="1" applyBorder="1" applyAlignment="1">
      <alignment horizontal="center" vertical="center"/>
    </xf>
    <xf numFmtId="49" fontId="4" fillId="3" borderId="1" xfId="5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6" fillId="3" borderId="1" xfId="83" applyFont="1" applyFill="1" applyBorder="1" applyAlignment="1">
      <alignment horizontal="center" vertical="center"/>
    </xf>
    <xf numFmtId="0" fontId="6" fillId="3" borderId="5" xfId="5" applyFont="1" applyFill="1" applyBorder="1" applyAlignment="1">
      <alignment horizontal="center" vertical="center" wrapText="1"/>
    </xf>
    <xf numFmtId="49" fontId="4" fillId="9" borderId="1" xfId="27" applyNumberFormat="1" applyFont="1" applyFill="1" applyBorder="1" applyAlignment="1">
      <alignment horizontal="center" vertical="center"/>
    </xf>
    <xf numFmtId="0" fontId="6" fillId="9" borderId="1" xfId="27" applyFont="1" applyFill="1" applyBorder="1" applyAlignment="1">
      <alignment horizontal="center" vertical="center"/>
    </xf>
    <xf numFmtId="0" fontId="6" fillId="29" borderId="1" xfId="27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 wrapText="1"/>
    </xf>
    <xf numFmtId="0" fontId="6" fillId="0" borderId="1" xfId="83" applyFont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44" fillId="9" borderId="1" xfId="83" applyFont="1" applyFill="1" applyBorder="1" applyAlignment="1">
      <alignment horizontal="center" vertical="center"/>
    </xf>
    <xf numFmtId="49" fontId="6" fillId="0" borderId="1" xfId="83" applyNumberFormat="1" applyFont="1" applyBorder="1" applyAlignment="1">
      <alignment horizontal="center" vertical="center"/>
    </xf>
    <xf numFmtId="49" fontId="4" fillId="32" borderId="1" xfId="4" applyNumberFormat="1" applyFont="1" applyFill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49" fontId="4" fillId="29" borderId="1" xfId="4" applyNumberFormat="1" applyFont="1" applyFill="1" applyBorder="1" applyAlignment="1">
      <alignment horizontal="center" vertical="center" wrapText="1"/>
    </xf>
    <xf numFmtId="0" fontId="4" fillId="0" borderId="1" xfId="27" applyFont="1" applyBorder="1" applyAlignment="1">
      <alignment horizontal="center" vertical="center"/>
    </xf>
    <xf numFmtId="0" fontId="6" fillId="0" borderId="2" xfId="83" applyFont="1" applyBorder="1" applyAlignment="1">
      <alignment horizontal="center" vertical="center"/>
    </xf>
    <xf numFmtId="49" fontId="4" fillId="32" borderId="1" xfId="5" applyNumberFormat="1" applyFont="1" applyFill="1" applyBorder="1" applyAlignment="1">
      <alignment horizontal="center" vertical="center"/>
    </xf>
    <xf numFmtId="0" fontId="4" fillId="32" borderId="1" xfId="5" applyFont="1" applyFill="1" applyBorder="1" applyAlignment="1">
      <alignment horizontal="center" vertical="center"/>
    </xf>
    <xf numFmtId="0" fontId="4" fillId="32" borderId="1" xfId="83" applyFont="1" applyFill="1" applyBorder="1" applyAlignment="1">
      <alignment horizontal="center" vertical="center"/>
    </xf>
    <xf numFmtId="0" fontId="6" fillId="32" borderId="1" xfId="83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0" fontId="4" fillId="0" borderId="3" xfId="5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4" fillId="0" borderId="1" xfId="1728" applyFont="1" applyBorder="1" applyAlignment="1">
      <alignment horizontal="center" vertical="center"/>
    </xf>
    <xf numFmtId="0" fontId="6" fillId="0" borderId="3" xfId="83" applyFont="1" applyBorder="1" applyAlignment="1">
      <alignment horizontal="center" vertical="center"/>
    </xf>
    <xf numFmtId="0" fontId="6" fillId="0" borderId="0" xfId="83" applyFont="1" applyAlignment="1">
      <alignment horizontal="center" vertical="center" wrapText="1"/>
    </xf>
    <xf numFmtId="0" fontId="4" fillId="0" borderId="1" xfId="1727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4" fillId="29" borderId="1" xfId="27" applyFont="1" applyFill="1" applyBorder="1" applyAlignment="1">
      <alignment horizontal="center" vertical="center"/>
    </xf>
    <xf numFmtId="0" fontId="4" fillId="0" borderId="1" xfId="1729" applyFont="1" applyFill="1" applyBorder="1" applyAlignment="1">
      <alignment horizontal="center" vertical="center"/>
    </xf>
    <xf numFmtId="0" fontId="4" fillId="29" borderId="1" xfId="1727" applyFont="1" applyFill="1" applyBorder="1" applyAlignment="1">
      <alignment horizontal="center" vertical="center"/>
    </xf>
    <xf numFmtId="0" fontId="4" fillId="3" borderId="1" xfId="27" applyFont="1" applyFill="1" applyBorder="1" applyAlignment="1">
      <alignment horizontal="center" vertical="center"/>
    </xf>
    <xf numFmtId="14" fontId="6" fillId="33" borderId="1" xfId="83" applyNumberFormat="1" applyFont="1" applyFill="1" applyBorder="1" applyAlignment="1">
      <alignment horizontal="center" vertical="center"/>
    </xf>
    <xf numFmtId="49" fontId="4" fillId="33" borderId="1" xfId="27" applyNumberFormat="1" applyFont="1" applyFill="1" applyBorder="1" applyAlignment="1">
      <alignment horizontal="center" vertical="center"/>
    </xf>
    <xf numFmtId="0" fontId="4" fillId="33" borderId="1" xfId="27" applyFont="1" applyFill="1" applyBorder="1" applyAlignment="1">
      <alignment horizontal="center" vertical="center"/>
    </xf>
    <xf numFmtId="0" fontId="4" fillId="33" borderId="1" xfId="1727" applyFont="1" applyFill="1" applyBorder="1" applyAlignment="1">
      <alignment horizontal="center" vertical="center"/>
    </xf>
    <xf numFmtId="0" fontId="6" fillId="33" borderId="1" xfId="83" applyFont="1" applyFill="1" applyBorder="1" applyAlignment="1">
      <alignment horizontal="center" vertical="center"/>
    </xf>
    <xf numFmtId="0" fontId="4" fillId="29" borderId="1" xfId="1726" applyFont="1" applyFill="1" applyBorder="1" applyAlignment="1">
      <alignment horizontal="center" vertical="center"/>
    </xf>
    <xf numFmtId="49" fontId="4" fillId="0" borderId="1" xfId="85" applyNumberFormat="1" applyFont="1" applyFill="1" applyBorder="1" applyAlignment="1">
      <alignment horizontal="center" vertical="center"/>
    </xf>
    <xf numFmtId="0" fontId="4" fillId="0" borderId="1" xfId="85" applyFont="1" applyFill="1" applyBorder="1" applyAlignment="1">
      <alignment horizontal="center" vertical="center"/>
    </xf>
    <xf numFmtId="0" fontId="4" fillId="0" borderId="1" xfId="85" applyFont="1" applyBorder="1" applyAlignment="1">
      <alignment horizontal="center" vertical="center"/>
    </xf>
    <xf numFmtId="0" fontId="4" fillId="29" borderId="1" xfId="85" applyFont="1" applyFill="1" applyBorder="1" applyAlignment="1">
      <alignment horizontal="center" vertical="center"/>
    </xf>
    <xf numFmtId="49" fontId="4" fillId="29" borderId="1" xfId="27" applyNumberFormat="1" applyFont="1" applyFill="1" applyBorder="1" applyAlignment="1">
      <alignment horizontal="center" vertical="center"/>
    </xf>
    <xf numFmtId="0" fontId="4" fillId="0" borderId="1" xfId="1730" applyFont="1" applyFill="1" applyBorder="1" applyAlignment="1">
      <alignment horizontal="center" vertical="center"/>
    </xf>
    <xf numFmtId="0" fontId="4" fillId="29" borderId="1" xfId="1730" applyFont="1" applyFill="1" applyBorder="1" applyAlignment="1">
      <alignment horizontal="center" vertical="center"/>
    </xf>
    <xf numFmtId="14" fontId="6" fillId="0" borderId="1" xfId="83" applyNumberFormat="1" applyFont="1" applyFill="1" applyBorder="1" applyAlignment="1">
      <alignment horizontal="center" vertical="center"/>
    </xf>
    <xf numFmtId="0" fontId="4" fillId="0" borderId="1" xfId="27" applyNumberFormat="1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6" fillId="0" borderId="0" xfId="83" applyFont="1" applyFill="1" applyAlignment="1">
      <alignment horizontal="center" vertical="center"/>
    </xf>
    <xf numFmtId="49" fontId="6" fillId="0" borderId="1" xfId="83" applyNumberFormat="1" applyFont="1" applyFill="1" applyBorder="1" applyAlignment="1">
      <alignment horizontal="center" vertical="center"/>
    </xf>
    <xf numFmtId="0" fontId="6" fillId="0" borderId="3" xfId="83" applyFont="1" applyFill="1" applyBorder="1" applyAlignment="1">
      <alignment horizontal="center" vertical="center"/>
    </xf>
    <xf numFmtId="14" fontId="6" fillId="0" borderId="3" xfId="83" applyNumberFormat="1" applyFont="1" applyFill="1" applyBorder="1" applyAlignment="1">
      <alignment horizontal="center" vertical="center"/>
    </xf>
    <xf numFmtId="49" fontId="6" fillId="0" borderId="3" xfId="83" applyNumberFormat="1" applyFont="1" applyFill="1" applyBorder="1" applyAlignment="1">
      <alignment horizontal="center" vertical="center"/>
    </xf>
    <xf numFmtId="0" fontId="4" fillId="0" borderId="3" xfId="27" applyFont="1" applyFill="1" applyBorder="1" applyAlignment="1">
      <alignment horizontal="center" vertical="center"/>
    </xf>
    <xf numFmtId="0" fontId="44" fillId="0" borderId="1" xfId="85" applyFont="1" applyFill="1" applyBorder="1" applyAlignment="1">
      <alignment horizontal="center" vertical="center"/>
    </xf>
    <xf numFmtId="0" fontId="6" fillId="0" borderId="1" xfId="27" applyFont="1" applyFill="1" applyBorder="1" applyAlignment="1">
      <alignment horizontal="center" vertical="center"/>
    </xf>
    <xf numFmtId="0" fontId="4" fillId="9" borderId="1" xfId="27" applyFont="1" applyFill="1" applyBorder="1" applyAlignment="1">
      <alignment horizontal="center" vertical="center"/>
    </xf>
    <xf numFmtId="0" fontId="6" fillId="9" borderId="3" xfId="83" applyFont="1" applyFill="1" applyBorder="1" applyAlignment="1">
      <alignment horizontal="center" vertical="center"/>
    </xf>
    <xf numFmtId="14" fontId="6" fillId="5" borderId="1" xfId="83" applyNumberFormat="1" applyFont="1" applyFill="1" applyBorder="1" applyAlignment="1">
      <alignment horizontal="center" vertical="center"/>
    </xf>
    <xf numFmtId="49" fontId="4" fillId="5" borderId="1" xfId="27" applyNumberFormat="1" applyFont="1" applyFill="1" applyBorder="1" applyAlignment="1">
      <alignment horizontal="center" vertical="center"/>
    </xf>
    <xf numFmtId="0" fontId="4" fillId="5" borderId="1" xfId="27" applyFont="1" applyFill="1" applyBorder="1" applyAlignment="1">
      <alignment horizontal="center" vertical="center"/>
    </xf>
    <xf numFmtId="0" fontId="6" fillId="5" borderId="1" xfId="83" applyFont="1" applyFill="1" applyBorder="1" applyAlignment="1">
      <alignment horizontal="center" vertical="center"/>
    </xf>
    <xf numFmtId="0" fontId="6" fillId="5" borderId="3" xfId="83" applyFont="1" applyFill="1" applyBorder="1" applyAlignment="1">
      <alignment horizontal="center" vertical="center"/>
    </xf>
    <xf numFmtId="0" fontId="6" fillId="5" borderId="0" xfId="83" applyFont="1" applyFill="1" applyAlignment="1">
      <alignment horizontal="center" vertical="center"/>
    </xf>
    <xf numFmtId="0" fontId="4" fillId="29" borderId="5" xfId="27" applyFont="1" applyFill="1" applyBorder="1" applyAlignment="1">
      <alignment horizontal="center" vertical="center" wrapText="1"/>
    </xf>
    <xf numFmtId="49" fontId="4" fillId="0" borderId="3" xfId="27" applyNumberFormat="1" applyFont="1" applyFill="1" applyBorder="1" applyAlignment="1">
      <alignment horizontal="center" vertical="center"/>
    </xf>
    <xf numFmtId="0" fontId="4" fillId="0" borderId="0" xfId="27" applyFont="1" applyFill="1" applyAlignment="1">
      <alignment horizontal="center" vertical="center"/>
    </xf>
    <xf numFmtId="0" fontId="4" fillId="29" borderId="5" xfId="27" applyFont="1" applyFill="1" applyBorder="1" applyAlignment="1">
      <alignment horizontal="center" vertical="center"/>
    </xf>
    <xf numFmtId="0" fontId="4" fillId="0" borderId="0" xfId="27" applyFont="1" applyAlignment="1">
      <alignment horizontal="center" vertical="center"/>
    </xf>
    <xf numFmtId="49" fontId="4" fillId="0" borderId="1" xfId="84" applyNumberFormat="1" applyFont="1" applyFill="1" applyBorder="1" applyAlignment="1">
      <alignment horizontal="center" vertical="center"/>
    </xf>
    <xf numFmtId="0" fontId="4" fillId="0" borderId="1" xfId="84" applyFont="1" applyFill="1" applyBorder="1" applyAlignment="1">
      <alignment horizontal="center" vertical="center"/>
    </xf>
    <xf numFmtId="49" fontId="4" fillId="0" borderId="1" xfId="8" applyNumberFormat="1" applyFont="1" applyFill="1" applyBorder="1" applyAlignment="1">
      <alignment horizontal="center" vertical="center"/>
    </xf>
    <xf numFmtId="0" fontId="4" fillId="29" borderId="1" xfId="8" applyFont="1" applyFill="1" applyBorder="1" applyAlignment="1">
      <alignment horizontal="center" vertical="center"/>
    </xf>
    <xf numFmtId="49" fontId="6" fillId="0" borderId="1" xfId="1727" applyNumberFormat="1" applyFont="1" applyFill="1" applyBorder="1" applyAlignment="1">
      <alignment horizontal="center" vertical="center"/>
    </xf>
    <xf numFmtId="49" fontId="4" fillId="0" borderId="1" xfId="27" applyNumberFormat="1" applyFont="1" applyBorder="1" applyAlignment="1">
      <alignment horizontal="center" vertical="center"/>
    </xf>
    <xf numFmtId="0" fontId="4" fillId="0" borderId="2" xfId="27" applyFont="1" applyFill="1" applyBorder="1" applyAlignment="1">
      <alignment horizontal="center" vertical="center"/>
    </xf>
    <xf numFmtId="49" fontId="4" fillId="32" borderId="1" xfId="27" applyNumberFormat="1" applyFont="1" applyFill="1" applyBorder="1" applyAlignment="1">
      <alignment horizontal="center" vertical="center"/>
    </xf>
    <xf numFmtId="0" fontId="6" fillId="29" borderId="1" xfId="83" applyFont="1" applyFill="1" applyBorder="1" applyAlignment="1">
      <alignment horizontal="center" vertical="center"/>
    </xf>
    <xf numFmtId="0" fontId="4" fillId="29" borderId="1" xfId="27" applyFont="1" applyFill="1" applyBorder="1" applyAlignment="1">
      <alignment horizontal="center" vertical="center" wrapText="1"/>
    </xf>
    <xf numFmtId="0" fontId="6" fillId="0" borderId="1" xfId="27" applyFont="1" applyBorder="1" applyAlignment="1">
      <alignment horizontal="center" vertical="center"/>
    </xf>
    <xf numFmtId="0" fontId="4" fillId="0" borderId="1" xfId="27" applyFont="1" applyBorder="1" applyAlignment="1">
      <alignment horizontal="center" vertical="center" wrapText="1"/>
    </xf>
    <xf numFmtId="49" fontId="4" fillId="0" borderId="1" xfId="1732" applyNumberFormat="1" applyFont="1" applyFill="1" applyBorder="1" applyAlignment="1">
      <alignment horizontal="center" vertical="center"/>
    </xf>
    <xf numFmtId="0" fontId="4" fillId="0" borderId="1" xfId="1732" applyFont="1" applyFill="1" applyBorder="1" applyAlignment="1">
      <alignment horizontal="center" vertical="center"/>
    </xf>
    <xf numFmtId="0" fontId="6" fillId="34" borderId="0" xfId="83" applyFont="1" applyFill="1" applyAlignment="1">
      <alignment horizontal="center" vertical="center" wrapText="1"/>
    </xf>
    <xf numFmtId="0" fontId="6" fillId="34" borderId="1" xfId="83" applyFont="1" applyFill="1" applyBorder="1" applyAlignment="1">
      <alignment horizontal="center" vertical="center"/>
    </xf>
    <xf numFmtId="0" fontId="6" fillId="0" borderId="2" xfId="83" applyFont="1" applyFill="1" applyBorder="1" applyAlignment="1">
      <alignment horizontal="center" vertical="center"/>
    </xf>
    <xf numFmtId="49" fontId="4" fillId="0" borderId="1" xfId="86" applyNumberFormat="1" applyFont="1" applyFill="1" applyBorder="1" applyAlignment="1">
      <alignment horizontal="center" vertical="center"/>
    </xf>
    <xf numFmtId="0" fontId="4" fillId="0" borderId="1" xfId="86" applyFont="1" applyFill="1" applyBorder="1" applyAlignment="1">
      <alignment horizontal="center" vertical="center" wrapText="1"/>
    </xf>
    <xf numFmtId="0" fontId="4" fillId="0" borderId="1" xfId="86" applyFont="1" applyFill="1" applyBorder="1" applyAlignment="1">
      <alignment horizontal="center" vertical="center"/>
    </xf>
    <xf numFmtId="0" fontId="4" fillId="0" borderId="1" xfId="87" applyFont="1" applyFill="1" applyBorder="1" applyAlignment="1">
      <alignment horizontal="center" vertical="center"/>
    </xf>
    <xf numFmtId="0" fontId="4" fillId="29" borderId="1" xfId="87" applyFont="1" applyFill="1" applyBorder="1" applyAlignment="1">
      <alignment horizontal="center" vertical="center"/>
    </xf>
    <xf numFmtId="0" fontId="4" fillId="0" borderId="1" xfId="1733" applyFont="1" applyFill="1" applyBorder="1" applyAlignment="1">
      <alignment horizontal="center" vertical="center"/>
    </xf>
    <xf numFmtId="0" fontId="4" fillId="29" borderId="1" xfId="1732" applyFont="1" applyFill="1" applyBorder="1" applyAlignment="1">
      <alignment horizontal="center" vertical="center"/>
    </xf>
    <xf numFmtId="0" fontId="6" fillId="34" borderId="1" xfId="83" applyFont="1" applyFill="1" applyBorder="1" applyAlignment="1">
      <alignment horizontal="left" vertical="center"/>
    </xf>
    <xf numFmtId="14" fontId="6" fillId="35" borderId="1" xfId="83" applyNumberFormat="1" applyFont="1" applyFill="1" applyBorder="1" applyAlignment="1">
      <alignment horizontal="center" vertical="center"/>
    </xf>
    <xf numFmtId="49" fontId="4" fillId="35" borderId="1" xfId="27" applyNumberFormat="1" applyFont="1" applyFill="1" applyBorder="1" applyAlignment="1">
      <alignment horizontal="center" vertical="center"/>
    </xf>
    <xf numFmtId="0" fontId="4" fillId="35" borderId="1" xfId="27" applyFont="1" applyFill="1" applyBorder="1" applyAlignment="1">
      <alignment horizontal="center" vertical="center"/>
    </xf>
    <xf numFmtId="0" fontId="6" fillId="35" borderId="1" xfId="83" applyFont="1" applyFill="1" applyBorder="1" applyAlignment="1">
      <alignment horizontal="center" vertical="center"/>
    </xf>
    <xf numFmtId="0" fontId="4" fillId="0" borderId="1" xfId="27" applyFont="1" applyFill="1" applyBorder="1" applyAlignment="1">
      <alignment horizontal="center" vertical="center" wrapText="1"/>
    </xf>
    <xf numFmtId="0" fontId="6" fillId="0" borderId="1" xfId="27" applyFont="1" applyFill="1" applyBorder="1" applyAlignment="1">
      <alignment horizontal="center" vertical="center" wrapText="1"/>
    </xf>
    <xf numFmtId="0" fontId="4" fillId="0" borderId="5" xfId="27" applyFont="1" applyFill="1" applyBorder="1" applyAlignment="1">
      <alignment horizontal="center" vertical="center"/>
    </xf>
    <xf numFmtId="14" fontId="4" fillId="0" borderId="0" xfId="7" applyNumberFormat="1" applyFont="1" applyAlignment="1">
      <alignment horizontal="center" vertical="center"/>
    </xf>
    <xf numFmtId="14" fontId="6" fillId="0" borderId="0" xfId="83" applyNumberFormat="1" applyFont="1" applyAlignment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 hidden="1"/>
    </xf>
    <xf numFmtId="0" fontId="4" fillId="0" borderId="5" xfId="27" applyFont="1" applyFill="1" applyBorder="1" applyAlignment="1">
      <alignment horizontal="left" vertical="center"/>
    </xf>
    <xf numFmtId="49" fontId="4" fillId="0" borderId="1" xfId="1724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1734" applyFont="1" applyFill="1" applyBorder="1" applyAlignment="1">
      <alignment horizontal="center" vertical="center"/>
    </xf>
    <xf numFmtId="0" fontId="6" fillId="0" borderId="1" xfId="83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724" applyFont="1" applyFill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47" fillId="0" borderId="1" xfId="0" applyFont="1" applyBorder="1" applyAlignment="1">
      <alignment horizontal="center" vertical="center" wrapText="1"/>
    </xf>
    <xf numFmtId="0" fontId="4" fillId="0" borderId="1" xfId="219" applyFont="1" applyFill="1" applyBorder="1" applyAlignment="1">
      <alignment horizontal="center" vertical="center"/>
    </xf>
    <xf numFmtId="0" fontId="2" fillId="0" borderId="1" xfId="219" applyFont="1" applyFill="1" applyBorder="1" applyAlignment="1">
      <alignment horizontal="center" vertical="center"/>
    </xf>
    <xf numFmtId="0" fontId="4" fillId="0" borderId="0" xfId="219" applyFont="1" applyFill="1" applyBorder="1" applyAlignment="1">
      <alignment horizontal="center" vertical="center"/>
    </xf>
    <xf numFmtId="0" fontId="6" fillId="0" borderId="0" xfId="83" applyFont="1" applyBorder="1" applyAlignment="1">
      <alignment horizontal="center" vertical="center"/>
    </xf>
    <xf numFmtId="0" fontId="4" fillId="9" borderId="1" xfId="1724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49" fontId="4" fillId="9" borderId="1" xfId="1731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0" borderId="1" xfId="1724" applyFont="1" applyFill="1" applyBorder="1" applyAlignment="1">
      <alignment horizontal="center" vertical="center" wrapText="1"/>
    </xf>
    <xf numFmtId="0" fontId="4" fillId="36" borderId="1" xfId="1724" applyFont="1" applyFill="1" applyBorder="1" applyAlignment="1">
      <alignment horizontal="center" vertical="center"/>
    </xf>
    <xf numFmtId="0" fontId="2" fillId="9" borderId="1" xfId="1724" applyFont="1" applyFill="1" applyBorder="1" applyAlignment="1">
      <alignment horizontal="center" vertical="center"/>
    </xf>
    <xf numFmtId="49" fontId="4" fillId="0" borderId="1" xfId="1735" applyNumberFormat="1" applyFont="1" applyFill="1" applyBorder="1" applyAlignment="1">
      <alignment horizontal="center" vertical="center"/>
    </xf>
    <xf numFmtId="0" fontId="4" fillId="0" borderId="1" xfId="1735" applyFont="1" applyFill="1" applyBorder="1" applyAlignment="1">
      <alignment horizontal="center" vertical="center"/>
    </xf>
    <xf numFmtId="0" fontId="4" fillId="29" borderId="1" xfId="1735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29" borderId="1" xfId="9" applyFont="1" applyFill="1" applyBorder="1" applyAlignment="1">
      <alignment horizontal="left" vertical="center"/>
    </xf>
    <xf numFmtId="0" fontId="4" fillId="0" borderId="1" xfId="9" applyFont="1" applyBorder="1" applyAlignment="1">
      <alignment horizontal="center" vertical="center"/>
    </xf>
    <xf numFmtId="0" fontId="4" fillId="0" borderId="1" xfId="9" applyNumberFormat="1" applyFont="1" applyBorder="1" applyAlignment="1">
      <alignment horizontal="center" vertical="center"/>
    </xf>
    <xf numFmtId="49" fontId="4" fillId="0" borderId="1" xfId="9" applyNumberFormat="1" applyFont="1" applyBorder="1" applyAlignment="1">
      <alignment horizontal="center" vertical="center"/>
    </xf>
    <xf numFmtId="0" fontId="6" fillId="0" borderId="1" xfId="1736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 wrapText="1"/>
    </xf>
    <xf numFmtId="0" fontId="4" fillId="0" borderId="2" xfId="9" applyNumberFormat="1" applyFont="1" applyBorder="1" applyAlignment="1">
      <alignment horizontal="center" vertical="center"/>
    </xf>
    <xf numFmtId="0" fontId="4" fillId="0" borderId="1" xfId="9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8" applyFont="1" applyFill="1" applyBorder="1" applyAlignment="1">
      <alignment horizontal="center" vertical="center"/>
    </xf>
    <xf numFmtId="49" fontId="4" fillId="29" borderId="1" xfId="1731" applyNumberFormat="1" applyFont="1" applyFill="1" applyBorder="1" applyAlignment="1">
      <alignment horizontal="center" vertical="center"/>
    </xf>
    <xf numFmtId="0" fontId="2" fillId="29" borderId="1" xfId="172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1724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4" fillId="29" borderId="1" xfId="0" applyNumberFormat="1" applyFont="1" applyFill="1" applyBorder="1" applyAlignment="1">
      <alignment horizontal="center" vertical="center"/>
    </xf>
    <xf numFmtId="49" fontId="6" fillId="0" borderId="0" xfId="83" applyNumberFormat="1" applyFont="1" applyAlignment="1">
      <alignment horizontal="center" vertical="center"/>
    </xf>
    <xf numFmtId="0" fontId="450" fillId="8" borderId="1" xfId="0" applyFont="1" applyFill="1" applyBorder="1"/>
    <xf numFmtId="0" fontId="450" fillId="37" borderId="1" xfId="0" applyFont="1" applyFill="1" applyBorder="1"/>
    <xf numFmtId="0" fontId="5" fillId="37" borderId="1" xfId="0" applyNumberFormat="1" applyFont="1" applyFill="1" applyBorder="1"/>
    <xf numFmtId="0" fontId="5" fillId="37" borderId="1" xfId="7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0" fontId="4" fillId="0" borderId="1" xfId="1739" applyFont="1" applyFill="1" applyBorder="1" applyAlignment="1">
      <alignment horizontal="center" vertical="center"/>
    </xf>
    <xf numFmtId="0" fontId="4" fillId="0" borderId="1" xfId="1739" applyFont="1" applyFill="1" applyBorder="1" applyAlignment="1">
      <alignment horizontal="center" vertical="center" wrapText="1"/>
    </xf>
    <xf numFmtId="0" fontId="451" fillId="0" borderId="1" xfId="1739" applyBorder="1" applyAlignment="1">
      <alignment vertical="center"/>
    </xf>
    <xf numFmtId="14" fontId="6" fillId="0" borderId="1" xfId="83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/>
    </xf>
    <xf numFmtId="0" fontId="452" fillId="8" borderId="1" xfId="0" applyFont="1" applyFill="1" applyBorder="1"/>
    <xf numFmtId="0" fontId="453" fillId="8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454" fillId="0" borderId="1" xfId="0" applyFont="1" applyFill="1" applyBorder="1"/>
    <xf numFmtId="14" fontId="6" fillId="0" borderId="1" xfId="83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3" xfId="83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5" fillId="8" borderId="1" xfId="7" applyFont="1" applyFill="1" applyBorder="1" applyAlignment="1">
      <alignment vertical="center"/>
    </xf>
    <xf numFmtId="0" fontId="5" fillId="8" borderId="1" xfId="0" applyNumberFormat="1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8" fillId="8" borderId="1" xfId="7" applyFont="1" applyFill="1" applyBorder="1" applyAlignment="1">
      <alignment vertical="center"/>
    </xf>
    <xf numFmtId="0" fontId="455" fillId="0" borderId="1" xfId="0" applyFont="1" applyFill="1" applyBorder="1"/>
    <xf numFmtId="0" fontId="5" fillId="8" borderId="3" xfId="7" applyFont="1" applyFill="1" applyBorder="1" applyAlignment="1">
      <alignment horizontal="center" vertical="center"/>
    </xf>
    <xf numFmtId="58" fontId="5" fillId="8" borderId="0" xfId="7" applyNumberFormat="1" applyFont="1" applyFill="1" applyAlignment="1">
      <alignment horizontal="center" vertical="center"/>
    </xf>
    <xf numFmtId="0" fontId="5" fillId="8" borderId="0" xfId="7" applyFont="1" applyFill="1" applyAlignment="1">
      <alignment horizontal="center" vertical="center"/>
    </xf>
    <xf numFmtId="0" fontId="5" fillId="8" borderId="19" xfId="0" applyFont="1" applyFill="1" applyBorder="1"/>
    <xf numFmtId="0" fontId="5" fillId="8" borderId="20" xfId="0" applyNumberFormat="1" applyFont="1" applyFill="1" applyBorder="1"/>
    <xf numFmtId="0" fontId="8" fillId="8" borderId="0" xfId="7" applyFont="1" applyFill="1" applyAlignment="1">
      <alignment horizontal="center" vertical="center"/>
    </xf>
    <xf numFmtId="0" fontId="5" fillId="8" borderId="3" xfId="0" applyFont="1" applyFill="1" applyBorder="1"/>
    <xf numFmtId="14" fontId="6" fillId="0" borderId="1" xfId="83" applyNumberFormat="1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456" fillId="0" borderId="1" xfId="0" applyFont="1" applyFill="1" applyBorder="1" applyAlignment="1">
      <alignment horizontal="center" vertical="center"/>
    </xf>
    <xf numFmtId="0" fontId="456" fillId="0" borderId="1" xfId="1724" applyFont="1" applyFill="1" applyBorder="1" applyAlignment="1">
      <alignment horizontal="center" vertical="center"/>
    </xf>
    <xf numFmtId="49" fontId="456" fillId="0" borderId="1" xfId="0" applyNumberFormat="1" applyFont="1" applyFill="1" applyBorder="1" applyAlignment="1">
      <alignment horizontal="center" vertical="center"/>
    </xf>
    <xf numFmtId="0" fontId="459" fillId="0" borderId="1" xfId="0" applyFont="1" applyFill="1" applyBorder="1"/>
    <xf numFmtId="14" fontId="6" fillId="0" borderId="1" xfId="83" applyNumberFormat="1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4" fillId="0" borderId="1" xfId="1741" applyFont="1" applyFill="1" applyBorder="1" applyAlignment="1">
      <alignment horizontal="center" vertical="center"/>
    </xf>
    <xf numFmtId="0" fontId="4" fillId="0" borderId="1" xfId="1742" applyFont="1" applyFill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4" fillId="29" borderId="1" xfId="1724" applyFont="1" applyFill="1" applyBorder="1" applyAlignment="1">
      <alignment horizontal="center" vertical="center"/>
    </xf>
    <xf numFmtId="0" fontId="2" fillId="0" borderId="1" xfId="8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center" vertical="center"/>
    </xf>
    <xf numFmtId="49" fontId="4" fillId="0" borderId="1" xfId="8" applyNumberFormat="1" applyFont="1" applyFill="1" applyBorder="1" applyAlignment="1">
      <alignment horizontal="center" vertical="center"/>
    </xf>
    <xf numFmtId="0" fontId="482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8" borderId="1" xfId="83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6" fillId="8" borderId="1" xfId="83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04" fillId="8" borderId="1" xfId="0" applyFont="1" applyFill="1" applyBorder="1"/>
    <xf numFmtId="0" fontId="506" fillId="8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505" fillId="0" borderId="1" xfId="0" applyFont="1" applyFill="1" applyBorder="1" applyAlignment="1">
      <alignment horizontal="center" vertical="center"/>
    </xf>
    <xf numFmtId="0" fontId="505" fillId="0" borderId="1" xfId="0" applyNumberFormat="1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507" fillId="0" borderId="1" xfId="0" applyFont="1" applyBorder="1" applyAlignment="1">
      <alignment horizontal="center" vertical="center"/>
    </xf>
    <xf numFmtId="0" fontId="4" fillId="8" borderId="1" xfId="7" applyFont="1" applyFill="1" applyBorder="1" applyAlignment="1">
      <alignment horizontal="left" vertical="center"/>
    </xf>
    <xf numFmtId="0" fontId="6" fillId="0" borderId="1" xfId="83" applyFont="1" applyFill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7" applyFont="1" applyAlignment="1">
      <alignment horizontal="center" vertical="center"/>
    </xf>
    <xf numFmtId="0" fontId="5" fillId="0" borderId="0" xfId="7" applyFont="1" applyFill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2046" applyFont="1" applyBorder="1" applyAlignment="1">
      <alignment horizontal="center" vertical="center"/>
    </xf>
    <xf numFmtId="0" fontId="4" fillId="0" borderId="1" xfId="2046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532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8" borderId="0" xfId="5" applyFont="1" applyFill="1" applyAlignment="1">
      <alignment horizontal="center"/>
    </xf>
    <xf numFmtId="14" fontId="5" fillId="8" borderId="0" xfId="5" applyNumberFormat="1" applyFont="1" applyFill="1" applyAlignment="1">
      <alignment horizontal="center"/>
    </xf>
    <xf numFmtId="0" fontId="5" fillId="8" borderId="0" xfId="5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58" fontId="19" fillId="8" borderId="1" xfId="7" applyNumberFormat="1" applyFont="1" applyFill="1" applyBorder="1" applyAlignment="1">
      <alignment horizontal="center" vertical="center"/>
    </xf>
    <xf numFmtId="0" fontId="19" fillId="8" borderId="1" xfId="7" applyFont="1" applyFill="1" applyBorder="1" applyAlignment="1">
      <alignment horizontal="center" vertical="center"/>
    </xf>
    <xf numFmtId="0" fontId="19" fillId="8" borderId="1" xfId="0" applyFont="1" applyFill="1" applyBorder="1"/>
    <xf numFmtId="0" fontId="19" fillId="8" borderId="1" xfId="0" applyNumberFormat="1" applyFont="1" applyFill="1" applyBorder="1"/>
    <xf numFmtId="0" fontId="533" fillId="8" borderId="1" xfId="7" applyFont="1" applyFill="1" applyBorder="1" applyAlignment="1">
      <alignment horizontal="center" vertical="center"/>
    </xf>
    <xf numFmtId="58" fontId="19" fillId="0" borderId="1" xfId="7" applyNumberFormat="1" applyFont="1" applyBorder="1" applyAlignment="1">
      <alignment horizontal="center" vertical="center"/>
    </xf>
    <xf numFmtId="0" fontId="19" fillId="0" borderId="1" xfId="7" applyFont="1" applyBorder="1" applyAlignment="1">
      <alignment horizontal="center" vertical="center"/>
    </xf>
    <xf numFmtId="0" fontId="19" fillId="0" borderId="1" xfId="0" applyFont="1" applyFill="1" applyBorder="1"/>
    <xf numFmtId="0" fontId="19" fillId="0" borderId="1" xfId="0" applyNumberFormat="1" applyFont="1" applyFill="1" applyBorder="1"/>
    <xf numFmtId="0" fontId="533" fillId="0" borderId="1" xfId="7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5" fillId="38" borderId="1" xfId="7" applyFont="1" applyFill="1" applyBorder="1" applyAlignment="1">
      <alignment horizontal="center" vertical="center"/>
    </xf>
    <xf numFmtId="0" fontId="8" fillId="38" borderId="1" xfId="7" applyFont="1" applyFill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21" fillId="7" borderId="1" xfId="0" applyFont="1" applyFill="1" applyBorder="1" applyAlignment="1" applyProtection="1">
      <alignment horizontal="center" vertical="center"/>
      <protection locked="0" hidden="1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14" fontId="19" fillId="3" borderId="1" xfId="5" quotePrefix="1" applyNumberFormat="1" applyFont="1" applyFill="1" applyBorder="1" applyAlignment="1">
      <alignment horizontal="center"/>
    </xf>
    <xf numFmtId="0" fontId="19" fillId="3" borderId="1" xfId="5" applyNumberFormat="1" applyFont="1" applyFill="1" applyBorder="1" applyAlignment="1">
      <alignment horizontal="center"/>
    </xf>
    <xf numFmtId="0" fontId="19" fillId="3" borderId="1" xfId="5" quotePrefix="1" applyNumberFormat="1" applyFont="1" applyFill="1" applyBorder="1" applyAlignment="1">
      <alignment horizontal="center"/>
    </xf>
    <xf numFmtId="0" fontId="533" fillId="3" borderId="1" xfId="5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58" fontId="19" fillId="38" borderId="1" xfId="7" applyNumberFormat="1" applyFont="1" applyFill="1" applyBorder="1" applyAlignment="1">
      <alignment horizontal="center" vertical="center"/>
    </xf>
    <xf numFmtId="0" fontId="19" fillId="38" borderId="1" xfId="7" applyFont="1" applyFill="1" applyBorder="1" applyAlignment="1">
      <alignment horizontal="center" vertical="center"/>
    </xf>
    <xf numFmtId="0" fontId="19" fillId="38" borderId="1" xfId="0" applyFont="1" applyFill="1" applyBorder="1"/>
    <xf numFmtId="0" fontId="19" fillId="38" borderId="1" xfId="0" applyNumberFormat="1" applyFont="1" applyFill="1" applyBorder="1"/>
    <xf numFmtId="0" fontId="533" fillId="38" borderId="1" xfId="7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23" xfId="7" applyFont="1" applyFill="1" applyBorder="1" applyAlignment="1">
      <alignment horizontal="center" vertical="center"/>
    </xf>
    <xf numFmtId="0" fontId="5" fillId="8" borderId="23" xfId="0" applyFont="1" applyFill="1" applyBorder="1"/>
    <xf numFmtId="0" fontId="5" fillId="0" borderId="23" xfId="0" applyFont="1" applyFill="1" applyBorder="1"/>
    <xf numFmtId="0" fontId="5" fillId="0" borderId="1" xfId="7" applyFont="1" applyBorder="1" applyAlignment="1">
      <alignment horizontal="left" vertical="center"/>
    </xf>
    <xf numFmtId="0" fontId="5" fillId="0" borderId="22" xfId="7" applyFont="1" applyBorder="1" applyAlignment="1">
      <alignment horizontal="center" vertical="center"/>
    </xf>
    <xf numFmtId="0" fontId="5" fillId="8" borderId="1" xfId="7" applyFont="1" applyFill="1" applyBorder="1" applyAlignment="1">
      <alignment horizontal="left" vertical="center"/>
    </xf>
    <xf numFmtId="0" fontId="6" fillId="0" borderId="23" xfId="83" applyFont="1" applyFill="1" applyBorder="1" applyAlignment="1">
      <alignment horizontal="center" vertical="center"/>
    </xf>
    <xf numFmtId="0" fontId="4" fillId="38" borderId="1" xfId="4" applyFont="1" applyFill="1" applyBorder="1" applyAlignment="1">
      <alignment wrapText="1"/>
    </xf>
    <xf numFmtId="0" fontId="5" fillId="38" borderId="1" xfId="0" applyFont="1" applyFill="1" applyBorder="1"/>
    <xf numFmtId="58" fontId="5" fillId="38" borderId="1" xfId="7" applyNumberFormat="1" applyFont="1" applyFill="1" applyBorder="1" applyAlignment="1">
      <alignment horizontal="center" vertical="center"/>
    </xf>
    <xf numFmtId="0" fontId="5" fillId="38" borderId="1" xfId="0" applyNumberFormat="1" applyFont="1" applyFill="1" applyBorder="1"/>
    <xf numFmtId="0" fontId="5" fillId="0" borderId="0" xfId="0" applyFont="1" applyAlignment="1">
      <alignment horizontal="center" vertical="center"/>
    </xf>
    <xf numFmtId="14" fontId="4" fillId="0" borderId="1" xfId="83" applyNumberFormat="1" applyFont="1" applyFill="1" applyBorder="1" applyAlignment="1">
      <alignment horizontal="center" vertical="center"/>
    </xf>
    <xf numFmtId="0" fontId="4" fillId="0" borderId="1" xfId="83" applyFont="1" applyBorder="1" applyAlignment="1">
      <alignment horizontal="center" vertical="center"/>
    </xf>
    <xf numFmtId="0" fontId="4" fillId="0" borderId="23" xfId="83" applyFont="1" applyFill="1" applyBorder="1" applyAlignment="1">
      <alignment horizontal="center" vertical="center"/>
    </xf>
    <xf numFmtId="0" fontId="4" fillId="0" borderId="0" xfId="83" applyFont="1" applyAlignment="1">
      <alignment horizontal="center" vertical="center"/>
    </xf>
    <xf numFmtId="14" fontId="4" fillId="0" borderId="1" xfId="83" applyNumberFormat="1" applyFont="1" applyBorder="1" applyAlignment="1">
      <alignment horizontal="center" vertical="center"/>
    </xf>
    <xf numFmtId="49" fontId="4" fillId="0" borderId="1" xfId="83" applyNumberFormat="1" applyFont="1" applyBorder="1" applyAlignment="1">
      <alignment horizontal="center" vertical="center"/>
    </xf>
    <xf numFmtId="0" fontId="4" fillId="39" borderId="26" xfId="0" applyFont="1" applyFill="1" applyBorder="1" applyAlignment="1">
      <alignment horizontal="center" vertical="center"/>
    </xf>
    <xf numFmtId="0" fontId="532" fillId="0" borderId="0" xfId="0" pivotButton="1" applyFont="1" applyAlignment="1">
      <alignment horizontal="center" vertical="center"/>
    </xf>
    <xf numFmtId="0" fontId="532" fillId="0" borderId="0" xfId="0" applyNumberFormat="1" applyFont="1" applyAlignment="1">
      <alignment horizontal="center" vertical="center"/>
    </xf>
    <xf numFmtId="0" fontId="558" fillId="40" borderId="27" xfId="0" applyFont="1" applyFill="1" applyBorder="1" applyAlignment="1">
      <alignment horizontal="center" vertical="center"/>
    </xf>
    <xf numFmtId="0" fontId="558" fillId="40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9" xfId="0" applyNumberFormat="1" applyFont="1" applyBorder="1" applyAlignment="1">
      <alignment horizontal="center" vertical="center"/>
    </xf>
    <xf numFmtId="0" fontId="4" fillId="39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39" borderId="30" xfId="0" applyFont="1" applyFill="1" applyBorder="1" applyAlignment="1">
      <alignment horizontal="center" vertical="center"/>
    </xf>
    <xf numFmtId="0" fontId="4" fillId="41" borderId="1" xfId="4" applyFont="1" applyFill="1" applyBorder="1" applyAlignment="1">
      <alignment horizontal="center" vertical="center" wrapText="1"/>
    </xf>
    <xf numFmtId="0" fontId="4" fillId="41" borderId="1" xfId="4" applyFont="1" applyFill="1" applyBorder="1" applyAlignment="1">
      <alignment horizontal="center" vertical="center"/>
    </xf>
    <xf numFmtId="49" fontId="4" fillId="8" borderId="1" xfId="7" applyNumberFormat="1" applyFont="1" applyFill="1" applyBorder="1" applyAlignment="1">
      <alignment horizontal="center" vertical="center"/>
    </xf>
    <xf numFmtId="0" fontId="4" fillId="41" borderId="1" xfId="7" applyFont="1" applyFill="1" applyBorder="1" applyAlignment="1">
      <alignment horizontal="center" vertical="center" wrapText="1"/>
    </xf>
    <xf numFmtId="0" fontId="20" fillId="41" borderId="1" xfId="0" applyFont="1" applyFill="1" applyBorder="1" applyAlignment="1" applyProtection="1">
      <alignment horizontal="center" vertical="center"/>
      <protection locked="0" hidden="1"/>
    </xf>
    <xf numFmtId="0" fontId="5" fillId="41" borderId="1" xfId="2" applyFont="1" applyFill="1" applyBorder="1" applyAlignment="1">
      <alignment horizontal="center" vertical="center"/>
    </xf>
    <xf numFmtId="0" fontId="15" fillId="41" borderId="1" xfId="0" applyFont="1" applyFill="1" applyBorder="1" applyAlignment="1" applyProtection="1">
      <alignment horizontal="center" vertical="center"/>
      <protection locked="0" hidden="1"/>
    </xf>
    <xf numFmtId="0" fontId="21" fillId="28" borderId="4" xfId="0" applyFont="1" applyFill="1" applyBorder="1" applyAlignment="1" applyProtection="1">
      <alignment horizontal="center" vertical="center"/>
      <protection locked="0" hidden="1"/>
    </xf>
    <xf numFmtId="0" fontId="6" fillId="28" borderId="0" xfId="3" applyFont="1" applyFill="1" applyAlignment="1">
      <alignment horizontal="center" vertical="center"/>
    </xf>
    <xf numFmtId="0" fontId="29" fillId="0" borderId="8" xfId="7" applyFont="1" applyFill="1" applyBorder="1" applyAlignment="1">
      <alignment horizontal="center" vertical="top"/>
    </xf>
    <xf numFmtId="0" fontId="4" fillId="0" borderId="1" xfId="4" applyFont="1" applyFill="1" applyBorder="1" applyAlignment="1">
      <alignment horizontal="center" vertical="center" wrapText="1"/>
    </xf>
    <xf numFmtId="0" fontId="4" fillId="8" borderId="1" xfId="4" applyFont="1" applyFill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/>
      <protection locked="0" hidden="1"/>
    </xf>
    <xf numFmtId="0" fontId="4" fillId="8" borderId="1" xfId="4" applyFont="1" applyFill="1" applyBorder="1" applyAlignment="1">
      <alignment horizontal="center" vertical="center" wrapText="1"/>
    </xf>
    <xf numFmtId="14" fontId="15" fillId="0" borderId="0" xfId="0" applyNumberFormat="1" applyFont="1" applyAlignment="1" applyProtection="1">
      <alignment horizontal="center" vertical="center"/>
      <protection locked="0" hidden="1"/>
    </xf>
    <xf numFmtId="0" fontId="29" fillId="0" borderId="8" xfId="7" applyFont="1" applyFill="1" applyBorder="1" applyAlignment="1">
      <alignment horizontal="center" vertical="top"/>
    </xf>
    <xf numFmtId="0" fontId="4" fillId="0" borderId="3" xfId="4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8" borderId="3" xfId="4" applyFont="1" applyFill="1" applyBorder="1" applyAlignment="1">
      <alignment horizontal="center" vertical="center" wrapText="1"/>
    </xf>
    <xf numFmtId="0" fontId="4" fillId="8" borderId="2" xfId="4" applyFont="1" applyFill="1" applyBorder="1" applyAlignment="1">
      <alignment horizontal="center" vertical="center" wrapText="1"/>
    </xf>
    <xf numFmtId="0" fontId="4" fillId="0" borderId="3" xfId="7" applyFont="1" applyFill="1" applyBorder="1" applyAlignment="1">
      <alignment horizontal="center" vertical="center" wrapText="1"/>
    </xf>
    <xf numFmtId="0" fontId="4" fillId="0" borderId="2" xfId="7" applyFont="1" applyFill="1" applyBorder="1" applyAlignment="1">
      <alignment horizontal="center" vertical="center" wrapText="1"/>
    </xf>
    <xf numFmtId="0" fontId="21" fillId="0" borderId="3" xfId="0" applyFont="1" applyBorder="1" applyAlignment="1" applyProtection="1">
      <alignment horizontal="center" vertical="center"/>
      <protection locked="0" hidden="1"/>
    </xf>
    <xf numFmtId="0" fontId="21" fillId="0" borderId="2" xfId="0" applyFont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4" fillId="0" borderId="0" xfId="7" applyFont="1" applyAlignment="1">
      <alignment horizontal="center" vertical="center"/>
    </xf>
    <xf numFmtId="0" fontId="5" fillId="0" borderId="0" xfId="7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4" fillId="0" borderId="22" xfId="83" applyFont="1" applyBorder="1" applyAlignment="1">
      <alignment horizontal="center" vertical="center"/>
    </xf>
    <xf numFmtId="0" fontId="44" fillId="0" borderId="23" xfId="83" applyFont="1" applyBorder="1" applyAlignment="1">
      <alignment horizontal="center" vertical="center"/>
    </xf>
    <xf numFmtId="49" fontId="4" fillId="0" borderId="22" xfId="1731" applyNumberFormat="1" applyFont="1" applyFill="1" applyBorder="1" applyAlignment="1">
      <alignment horizontal="center" vertical="center"/>
    </xf>
    <xf numFmtId="49" fontId="4" fillId="0" borderId="21" xfId="1731" applyNumberFormat="1" applyFont="1" applyFill="1" applyBorder="1" applyAlignment="1">
      <alignment horizontal="center" vertical="center"/>
    </xf>
    <xf numFmtId="49" fontId="4" fillId="0" borderId="23" xfId="1731" applyNumberFormat="1" applyFont="1" applyFill="1" applyBorder="1" applyAlignment="1">
      <alignment horizontal="center" vertical="center"/>
    </xf>
    <xf numFmtId="14" fontId="4" fillId="0" borderId="3" xfId="27" applyNumberFormat="1" applyFont="1" applyFill="1" applyBorder="1" applyAlignment="1">
      <alignment horizontal="center" vertical="center" wrapText="1"/>
    </xf>
    <xf numFmtId="14" fontId="4" fillId="0" borderId="4" xfId="27" applyNumberFormat="1" applyFont="1" applyFill="1" applyBorder="1" applyAlignment="1">
      <alignment horizontal="center" vertical="center" wrapText="1"/>
    </xf>
    <xf numFmtId="14" fontId="4" fillId="0" borderId="2" xfId="27" applyNumberFormat="1" applyFont="1" applyFill="1" applyBorder="1" applyAlignment="1">
      <alignment horizontal="center" vertical="center" wrapText="1"/>
    </xf>
    <xf numFmtId="49" fontId="4" fillId="0" borderId="3" xfId="27" applyNumberFormat="1" applyFont="1" applyFill="1" applyBorder="1" applyAlignment="1">
      <alignment horizontal="center" vertical="center"/>
    </xf>
    <xf numFmtId="49" fontId="4" fillId="0" borderId="4" xfId="27" applyNumberFormat="1" applyFont="1" applyFill="1" applyBorder="1" applyAlignment="1">
      <alignment horizontal="center" vertical="center"/>
    </xf>
    <xf numFmtId="49" fontId="4" fillId="0" borderId="2" xfId="27" applyNumberFormat="1" applyFont="1" applyFill="1" applyBorder="1" applyAlignment="1">
      <alignment horizontal="center" vertical="center"/>
    </xf>
    <xf numFmtId="0" fontId="4" fillId="0" borderId="3" xfId="27" applyFont="1" applyFill="1" applyBorder="1" applyAlignment="1">
      <alignment horizontal="center" vertical="center"/>
    </xf>
    <xf numFmtId="0" fontId="4" fillId="0" borderId="4" xfId="27" applyFont="1" applyFill="1" applyBorder="1" applyAlignment="1">
      <alignment horizontal="center" vertical="center"/>
    </xf>
    <xf numFmtId="0" fontId="4" fillId="0" borderId="2" xfId="27" applyFont="1" applyFill="1" applyBorder="1" applyAlignment="1">
      <alignment horizontal="center" vertical="center"/>
    </xf>
    <xf numFmtId="14" fontId="6" fillId="0" borderId="3" xfId="83" applyNumberFormat="1" applyFont="1" applyBorder="1" applyAlignment="1">
      <alignment horizontal="center" vertical="center"/>
    </xf>
    <xf numFmtId="14" fontId="6" fillId="0" borderId="4" xfId="83" applyNumberFormat="1" applyFont="1" applyBorder="1" applyAlignment="1">
      <alignment horizontal="center" vertical="center"/>
    </xf>
    <xf numFmtId="14" fontId="6" fillId="0" borderId="2" xfId="83" applyNumberFormat="1" applyFont="1" applyBorder="1" applyAlignment="1">
      <alignment horizontal="center" vertical="center"/>
    </xf>
    <xf numFmtId="49" fontId="4" fillId="0" borderId="3" xfId="27" applyNumberFormat="1" applyFont="1" applyFill="1" applyBorder="1" applyAlignment="1">
      <alignment horizontal="center" vertical="center" wrapText="1"/>
    </xf>
    <xf numFmtId="49" fontId="4" fillId="0" borderId="4" xfId="27" applyNumberFormat="1" applyFont="1" applyFill="1" applyBorder="1" applyAlignment="1">
      <alignment horizontal="center" vertical="center" wrapText="1"/>
    </xf>
    <xf numFmtId="49" fontId="4" fillId="0" borderId="2" xfId="27" applyNumberFormat="1" applyFont="1" applyFill="1" applyBorder="1" applyAlignment="1">
      <alignment horizontal="center" vertical="center" wrapText="1"/>
    </xf>
    <xf numFmtId="0" fontId="4" fillId="0" borderId="3" xfId="27" applyFont="1" applyFill="1" applyBorder="1" applyAlignment="1">
      <alignment horizontal="center" vertical="center" wrapText="1"/>
    </xf>
    <xf numFmtId="0" fontId="4" fillId="0" borderId="4" xfId="27" applyFont="1" applyFill="1" applyBorder="1" applyAlignment="1">
      <alignment horizontal="center" vertical="center" wrapText="1"/>
    </xf>
    <xf numFmtId="0" fontId="4" fillId="0" borderId="2" xfId="27" applyFont="1" applyFill="1" applyBorder="1" applyAlignment="1">
      <alignment horizontal="center" vertical="center" wrapText="1"/>
    </xf>
    <xf numFmtId="14" fontId="4" fillId="0" borderId="3" xfId="27" applyNumberFormat="1" applyFont="1" applyBorder="1" applyAlignment="1">
      <alignment horizontal="center" vertical="center"/>
    </xf>
    <xf numFmtId="14" fontId="4" fillId="0" borderId="4" xfId="27" applyNumberFormat="1" applyFont="1" applyBorder="1" applyAlignment="1">
      <alignment horizontal="center" vertical="center"/>
    </xf>
    <xf numFmtId="14" fontId="6" fillId="0" borderId="4" xfId="27" applyNumberFormat="1" applyFont="1" applyBorder="1" applyAlignment="1">
      <alignment horizontal="center" vertical="center"/>
    </xf>
    <xf numFmtId="14" fontId="6" fillId="0" borderId="2" xfId="27" applyNumberFormat="1" applyFont="1" applyBorder="1" applyAlignment="1">
      <alignment horizontal="center" vertical="center"/>
    </xf>
    <xf numFmtId="49" fontId="4" fillId="0" borderId="3" xfId="27" applyNumberFormat="1" applyFont="1" applyBorder="1" applyAlignment="1">
      <alignment horizontal="center" vertical="center"/>
    </xf>
    <xf numFmtId="49" fontId="4" fillId="0" borderId="4" xfId="27" applyNumberFormat="1" applyFont="1" applyBorder="1" applyAlignment="1">
      <alignment horizontal="center" vertical="center"/>
    </xf>
    <xf numFmtId="49" fontId="6" fillId="0" borderId="4" xfId="27" applyNumberFormat="1" applyFont="1" applyBorder="1" applyAlignment="1">
      <alignment horizontal="center" vertical="center"/>
    </xf>
    <xf numFmtId="49" fontId="6" fillId="0" borderId="2" xfId="27" applyNumberFormat="1" applyFont="1" applyBorder="1" applyAlignment="1">
      <alignment horizontal="center" vertical="center"/>
    </xf>
    <xf numFmtId="0" fontId="4" fillId="0" borderId="3" xfId="27" applyFont="1" applyBorder="1" applyAlignment="1">
      <alignment horizontal="center" vertical="center"/>
    </xf>
    <xf numFmtId="0" fontId="4" fillId="0" borderId="4" xfId="27" applyFont="1" applyBorder="1" applyAlignment="1">
      <alignment horizontal="center" vertical="center"/>
    </xf>
    <xf numFmtId="0" fontId="4" fillId="0" borderId="2" xfId="27" applyFont="1" applyBorder="1" applyAlignment="1">
      <alignment horizontal="center" vertical="center"/>
    </xf>
    <xf numFmtId="49" fontId="4" fillId="0" borderId="1" xfId="27" applyNumberFormat="1" applyFont="1" applyBorder="1" applyAlignment="1">
      <alignment horizontal="center" vertical="center"/>
    </xf>
    <xf numFmtId="0" fontId="4" fillId="0" borderId="1" xfId="27" applyFont="1" applyBorder="1" applyAlignment="1">
      <alignment horizontal="center" vertical="center"/>
    </xf>
    <xf numFmtId="14" fontId="4" fillId="0" borderId="3" xfId="27" applyNumberFormat="1" applyFont="1" applyFill="1" applyBorder="1" applyAlignment="1">
      <alignment horizontal="center" vertical="center"/>
    </xf>
    <xf numFmtId="14" fontId="4" fillId="0" borderId="4" xfId="27" applyNumberFormat="1" applyFont="1" applyFill="1" applyBorder="1" applyAlignment="1">
      <alignment horizontal="center" vertical="center"/>
    </xf>
    <xf numFmtId="14" fontId="4" fillId="0" borderId="2" xfId="27" applyNumberFormat="1" applyFont="1" applyFill="1" applyBorder="1" applyAlignment="1">
      <alignment horizontal="center" vertical="center"/>
    </xf>
    <xf numFmtId="49" fontId="4" fillId="29" borderId="3" xfId="27" applyNumberFormat="1" applyFont="1" applyFill="1" applyBorder="1" applyAlignment="1">
      <alignment horizontal="center" vertical="center"/>
    </xf>
    <xf numFmtId="49" fontId="4" fillId="29" borderId="4" xfId="27" applyNumberFormat="1" applyFont="1" applyFill="1" applyBorder="1" applyAlignment="1">
      <alignment horizontal="center" vertical="center"/>
    </xf>
    <xf numFmtId="49" fontId="4" fillId="29" borderId="2" xfId="27" applyNumberFormat="1" applyFont="1" applyFill="1" applyBorder="1" applyAlignment="1">
      <alignment horizontal="center" vertical="center"/>
    </xf>
    <xf numFmtId="0" fontId="4" fillId="29" borderId="3" xfId="27" applyFont="1" applyFill="1" applyBorder="1" applyAlignment="1">
      <alignment horizontal="center" vertical="center"/>
    </xf>
    <xf numFmtId="0" fontId="4" fillId="29" borderId="4" xfId="27" applyFont="1" applyFill="1" applyBorder="1" applyAlignment="1">
      <alignment horizontal="center" vertical="center"/>
    </xf>
    <xf numFmtId="0" fontId="4" fillId="29" borderId="2" xfId="27" applyFont="1" applyFill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49" fontId="4" fillId="29" borderId="1" xfId="27" applyNumberFormat="1" applyFont="1" applyFill="1" applyBorder="1" applyAlignment="1">
      <alignment horizontal="center" vertical="center"/>
    </xf>
    <xf numFmtId="0" fontId="4" fillId="29" borderId="1" xfId="27" applyFont="1" applyFill="1" applyBorder="1" applyAlignment="1">
      <alignment horizontal="center" vertical="center"/>
    </xf>
    <xf numFmtId="14" fontId="4" fillId="0" borderId="24" xfId="27" applyNumberFormat="1" applyFont="1" applyBorder="1" applyAlignment="1">
      <alignment horizontal="center" vertical="center"/>
    </xf>
    <xf numFmtId="14" fontId="4" fillId="0" borderId="25" xfId="27" applyNumberFormat="1" applyFont="1" applyBorder="1" applyAlignment="1">
      <alignment horizontal="center" vertical="center"/>
    </xf>
    <xf numFmtId="0" fontId="6" fillId="0" borderId="3" xfId="83" applyFont="1" applyFill="1" applyBorder="1" applyAlignment="1">
      <alignment horizontal="center" vertical="center"/>
    </xf>
    <xf numFmtId="0" fontId="6" fillId="0" borderId="2" xfId="83" applyFont="1" applyFill="1" applyBorder="1" applyAlignment="1">
      <alignment horizontal="center" vertical="center"/>
    </xf>
    <xf numFmtId="14" fontId="6" fillId="0" borderId="1" xfId="83" applyNumberFormat="1" applyFont="1" applyBorder="1" applyAlignment="1">
      <alignment horizontal="center" vertical="center"/>
    </xf>
    <xf numFmtId="49" fontId="6" fillId="0" borderId="22" xfId="83" applyNumberFormat="1" applyFont="1" applyBorder="1" applyAlignment="1">
      <alignment horizontal="center" vertical="center"/>
    </xf>
    <xf numFmtId="49" fontId="6" fillId="0" borderId="23" xfId="83" applyNumberFormat="1" applyFont="1" applyBorder="1" applyAlignment="1">
      <alignment horizontal="center" vertical="center"/>
    </xf>
    <xf numFmtId="0" fontId="6" fillId="0" borderId="3" xfId="83" applyFont="1" applyBorder="1" applyAlignment="1">
      <alignment horizontal="center" vertical="center"/>
    </xf>
    <xf numFmtId="0" fontId="6" fillId="0" borderId="2" xfId="83" applyFont="1" applyBorder="1" applyAlignment="1">
      <alignment horizontal="center" vertical="center"/>
    </xf>
    <xf numFmtId="0" fontId="6" fillId="0" borderId="1" xfId="83" applyFont="1" applyBorder="1" applyAlignment="1">
      <alignment horizontal="center" vertical="center"/>
    </xf>
    <xf numFmtId="14" fontId="6" fillId="0" borderId="0" xfId="83" applyNumberFormat="1" applyFont="1" applyAlignment="1">
      <alignment horizontal="center" vertical="center"/>
    </xf>
    <xf numFmtId="49" fontId="4" fillId="0" borderId="1" xfId="27" applyNumberFormat="1" applyFont="1" applyFill="1" applyBorder="1" applyAlignment="1">
      <alignment horizontal="center" vertical="center"/>
    </xf>
    <xf numFmtId="0" fontId="4" fillId="0" borderId="1" xfId="27" applyFont="1" applyFill="1" applyBorder="1" applyAlignment="1">
      <alignment horizontal="center" vertical="center"/>
    </xf>
    <xf numFmtId="49" fontId="6" fillId="0" borderId="1" xfId="83" applyNumberFormat="1" applyFont="1" applyBorder="1" applyAlignment="1">
      <alignment horizontal="center" vertical="center"/>
    </xf>
    <xf numFmtId="14" fontId="6" fillId="0" borderId="3" xfId="83" applyNumberFormat="1" applyFont="1" applyBorder="1" applyAlignment="1">
      <alignment horizontal="center" vertical="center" wrapText="1"/>
    </xf>
    <xf numFmtId="14" fontId="6" fillId="0" borderId="2" xfId="83" applyNumberFormat="1" applyFont="1" applyBorder="1" applyAlignment="1">
      <alignment horizontal="center" vertical="center" wrapText="1"/>
    </xf>
    <xf numFmtId="14" fontId="6" fillId="0" borderId="1" xfId="83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83" applyFont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4" fillId="0" borderId="1" xfId="174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6" fillId="0" borderId="4" xfId="83" applyFont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1" xfId="83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8" borderId="1" xfId="0" applyFont="1" applyFill="1" applyBorder="1" applyAlignment="1" applyProtection="1">
      <alignment horizontal="center" vertical="center"/>
      <protection locked="0" hidden="1"/>
    </xf>
    <xf numFmtId="0" fontId="19" fillId="0" borderId="1" xfId="7" applyNumberFormat="1" applyFont="1" applyBorder="1" applyAlignment="1">
      <alignment horizontal="left" vertical="center"/>
    </xf>
    <xf numFmtId="0" fontId="21" fillId="0" borderId="1" xfId="0" applyFont="1" applyBorder="1" applyAlignment="1" applyProtection="1">
      <alignment horizontal="center" vertical="center"/>
      <protection locked="0" hidden="1"/>
    </xf>
    <xf numFmtId="0" fontId="5" fillId="0" borderId="1" xfId="7" applyNumberFormat="1" applyFont="1" applyBorder="1" applyAlignment="1">
      <alignment horizontal="left" vertical="center"/>
    </xf>
    <xf numFmtId="0" fontId="21" fillId="28" borderId="1" xfId="0" applyFont="1" applyFill="1" applyBorder="1" applyAlignment="1" applyProtection="1">
      <alignment horizontal="center" vertical="center"/>
      <protection locked="0" hidden="1"/>
    </xf>
  </cellXfs>
  <cellStyles count="3790">
    <cellStyle name="_ET_STYLE_NoName_00_" xfId="88"/>
    <cellStyle name="_ET_STYLE_NoName_00__3～19锁定表" xfId="89"/>
    <cellStyle name="0,0_x000d__x000a_NA_x000d__x000a_" xfId="10"/>
    <cellStyle name="0,0_x000d__x000a_NA_x000d__x000a_ 10" xfId="649"/>
    <cellStyle name="0,0_x000d__x000a_NA_x000d__x000a_ 10 2" xfId="2176"/>
    <cellStyle name="0,0_x000d__x000a_NA_x000d__x000a_ 10 3" xfId="2146"/>
    <cellStyle name="0,0_x000d__x000a_NA_x000d__x000a_ 10 4" xfId="2398"/>
    <cellStyle name="0,0_x000d__x000a_NA_x000d__x000a_ 10 5" xfId="2385"/>
    <cellStyle name="0,0_x000d__x000a_NA_x000d__x000a_ 10 6" xfId="2563"/>
    <cellStyle name="0,0_x000d__x000a_NA_x000d__x000a_ 10 7" xfId="2964"/>
    <cellStyle name="0,0_x000d__x000a_NA_x000d__x000a_ 10 8" xfId="3236"/>
    <cellStyle name="0,0_x000d__x000a_NA_x000d__x000a_ 10 9" xfId="2110"/>
    <cellStyle name="0,0_x000d__x000a_NA_x000d__x000a_ 11" xfId="733"/>
    <cellStyle name="0,0_x000d__x000a_NA_x000d__x000a_ 11 2" xfId="2208"/>
    <cellStyle name="0,0_x000d__x000a_NA_x000d__x000a_ 11 3" xfId="2329"/>
    <cellStyle name="0,0_x000d__x000a_NA_x000d__x000a_ 11 4" xfId="2417"/>
    <cellStyle name="0,0_x000d__x000a_NA_x000d__x000a_ 11 5" xfId="2367"/>
    <cellStyle name="0,0_x000d__x000a_NA_x000d__x000a_ 11 6" xfId="2581"/>
    <cellStyle name="0,0_x000d__x000a_NA_x000d__x000a_ 11 7" xfId="2979"/>
    <cellStyle name="0,0_x000d__x000a_NA_x000d__x000a_ 11 8" xfId="2914"/>
    <cellStyle name="0,0_x000d__x000a_NA_x000d__x000a_ 11 9" xfId="2125"/>
    <cellStyle name="0,0_x000d__x000a_NA_x000d__x000a_ 12" xfId="817"/>
    <cellStyle name="0,0_x000d__x000a_NA_x000d__x000a_ 12 2" xfId="2191"/>
    <cellStyle name="0,0_x000d__x000a_NA_x000d__x000a_ 13" xfId="901"/>
    <cellStyle name="0,0_x000d__x000a_NA_x000d__x000a_ 13 2" xfId="3033"/>
    <cellStyle name="0,0_x000d__x000a_NA_x000d__x000a_ 13 3" xfId="3150"/>
    <cellStyle name="0,0_x000d__x000a_NA_x000d__x000a_ 13 4" xfId="2242"/>
    <cellStyle name="0,0_x000d__x000a_NA_x000d__x000a_ 14" xfId="985"/>
    <cellStyle name="0,0_x000d__x000a_NA_x000d__x000a_ 14 2" xfId="3053"/>
    <cellStyle name="0,0_x000d__x000a_NA_x000d__x000a_ 14 3" xfId="2853"/>
    <cellStyle name="0,0_x000d__x000a_NA_x000d__x000a_ 14 4" xfId="2263"/>
    <cellStyle name="0,0_x000d__x000a_NA_x000d__x000a_ 15" xfId="1052"/>
    <cellStyle name="0,0_x000d__x000a_NA_x000d__x000a_ 15 2" xfId="3095"/>
    <cellStyle name="0,0_x000d__x000a_NA_x000d__x000a_ 15 3" xfId="3204"/>
    <cellStyle name="0,0_x000d__x000a_NA_x000d__x000a_ 15 4" xfId="2307"/>
    <cellStyle name="0,0_x000d__x000a_NA_x000d__x000a_ 16" xfId="1136"/>
    <cellStyle name="0,0_x000d__x000a_NA_x000d__x000a_ 16 2" xfId="2459"/>
    <cellStyle name="0,0_x000d__x000a_NA_x000d__x000a_ 17" xfId="1220"/>
    <cellStyle name="0,0_x000d__x000a_NA_x000d__x000a_ 17 2" xfId="2484"/>
    <cellStyle name="0,0_x000d__x000a_NA_x000d__x000a_ 18" xfId="1304"/>
    <cellStyle name="0,0_x000d__x000a_NA_x000d__x000a_ 18 2" xfId="2515"/>
    <cellStyle name="0,0_x000d__x000a_NA_x000d__x000a_ 19" xfId="1388"/>
    <cellStyle name="0,0_x000d__x000a_NA_x000d__x000a_ 19 2" xfId="2521"/>
    <cellStyle name="0,0_x000d__x000a_NA_x000d__x000a_ 2" xfId="90"/>
    <cellStyle name="0,0_x000d__x000a_NA_x000d__x000a_ 2 10" xfId="1137"/>
    <cellStyle name="0,0_x000d__x000a_NA_x000d__x000a_ 2 10 2" xfId="2319"/>
    <cellStyle name="0,0_x000d__x000a_NA_x000d__x000a_ 2 11" xfId="1221"/>
    <cellStyle name="0,0_x000d__x000a_NA_x000d__x000a_ 2 11 2" xfId="2473"/>
    <cellStyle name="0,0_x000d__x000a_NA_x000d__x000a_ 2 12" xfId="1305"/>
    <cellStyle name="0,0_x000d__x000a_NA_x000d__x000a_ 2 12 2" xfId="2504"/>
    <cellStyle name="0,0_x000d__x000a_NA_x000d__x000a_ 2 13" xfId="1389"/>
    <cellStyle name="0,0_x000d__x000a_NA_x000d__x000a_ 2 13 2" xfId="2481"/>
    <cellStyle name="0,0_x000d__x000a_NA_x000d__x000a_ 2 14" xfId="1473"/>
    <cellStyle name="0,0_x000d__x000a_NA_x000d__x000a_ 2 14 2" xfId="2487"/>
    <cellStyle name="0,0_x000d__x000a_NA_x000d__x000a_ 2 15" xfId="1557"/>
    <cellStyle name="0,0_x000d__x000a_NA_x000d__x000a_ 2 16" xfId="1641"/>
    <cellStyle name="0,0_x000d__x000a_NA_x000d__x000a_ 2 2" xfId="328"/>
    <cellStyle name="0,0_x000d__x000a_NA_x000d__x000a_ 2 2 2" xfId="1972"/>
    <cellStyle name="0,0_x000d__x000a_NA_x000d__x000a_ 2 3" xfId="412"/>
    <cellStyle name="0,0_x000d__x000a_NA_x000d__x000a_ 2 3 2" xfId="1995"/>
    <cellStyle name="0,0_x000d__x000a_NA_x000d__x000a_ 2 4" xfId="565"/>
    <cellStyle name="0,0_x000d__x000a_NA_x000d__x000a_ 2 4 2" xfId="1996"/>
    <cellStyle name="0,0_x000d__x000a_NA_x000d__x000a_ 2 5" xfId="650"/>
    <cellStyle name="0,0_x000d__x000a_NA_x000d__x000a_ 2 5 2" xfId="2195"/>
    <cellStyle name="0,0_x000d__x000a_NA_x000d__x000a_ 2 6" xfId="734"/>
    <cellStyle name="0,0_x000d__x000a_NA_x000d__x000a_ 2 6 2" xfId="2200"/>
    <cellStyle name="0,0_x000d__x000a_NA_x000d__x000a_ 2 7" xfId="818"/>
    <cellStyle name="0,0_x000d__x000a_NA_x000d__x000a_ 2 7 2" xfId="2196"/>
    <cellStyle name="0,0_x000d__x000a_NA_x000d__x000a_ 2 8" xfId="902"/>
    <cellStyle name="0,0_x000d__x000a_NA_x000d__x000a_ 2 8 2" xfId="2254"/>
    <cellStyle name="0,0_x000d__x000a_NA_x000d__x000a_ 2 9" xfId="1053"/>
    <cellStyle name="0,0_x000d__x000a_NA_x000d__x000a_ 2 9 2" xfId="2279"/>
    <cellStyle name="0,0_x000d__x000a_NA_x000d__x000a_ 20" xfId="1472"/>
    <cellStyle name="0,0_x000d__x000a_NA_x000d__x000a_ 20 2" xfId="3573"/>
    <cellStyle name="0,0_x000d__x000a_NA_x000d__x000a_ 21" xfId="1556"/>
    <cellStyle name="0,0_x000d__x000a_NA_x000d__x000a_ 22" xfId="1640"/>
    <cellStyle name="0,0_x000d__x000a_NA_x000d__x000a_ 23" xfId="1743"/>
    <cellStyle name="0,0_x000d__x000a_NA_x000d__x000a_ 24" xfId="1812"/>
    <cellStyle name="0,0_x000d__x000a_NA_x000d__x000a_ 25" xfId="3651"/>
    <cellStyle name="0,0_x000d__x000a_NA_x000d__x000a_ 26" xfId="3722"/>
    <cellStyle name="0,0_x000d__x000a_NA_x000d__x000a_ 3" xfId="91"/>
    <cellStyle name="0,0_x000d__x000a_NA_x000d__x000a_ 4" xfId="183"/>
    <cellStyle name="0,0_x000d__x000a_NA_x000d__x000a_ 4 2" xfId="1889"/>
    <cellStyle name="0,0_x000d__x000a_NA_x000d__x000a_ 5" xfId="260"/>
    <cellStyle name="0,0_x000d__x000a_NA_x000d__x000a_ 5 2" xfId="1890"/>
    <cellStyle name="0,0_x000d__x000a_NA_x000d__x000a_ 6" xfId="327"/>
    <cellStyle name="0,0_x000d__x000a_NA_x000d__x000a_ 6 2" xfId="1947"/>
    <cellStyle name="0,0_x000d__x000a_NA_x000d__x000a_ 7" xfId="411"/>
    <cellStyle name="0,0_x000d__x000a_NA_x000d__x000a_ 7 2" xfId="1977"/>
    <cellStyle name="0,0_x000d__x000a_NA_x000d__x000a_ 8" xfId="494"/>
    <cellStyle name="0,0_x000d__x000a_NA_x000d__x000a_ 8 2" xfId="1956"/>
    <cellStyle name="0,0_x000d__x000a_NA_x000d__x000a_ 9" xfId="564"/>
    <cellStyle name="0,0_x000d__x000a_NA_x000d__x000a_ 9 2" xfId="2003"/>
    <cellStyle name="0,0_x000d__x000a_NA_x000d__x000a__1.4" xfId="1891"/>
    <cellStyle name="20% - 强调文字颜色 1 10" xfId="3723"/>
    <cellStyle name="20% - 强调文字颜色 1 2" xfId="39"/>
    <cellStyle name="20% - 强调文字颜色 1 2 10" xfId="1054"/>
    <cellStyle name="20% - 强调文字颜色 1 2 11" xfId="1138"/>
    <cellStyle name="20% - 强调文字颜色 1 2 12" xfId="1222"/>
    <cellStyle name="20% - 强调文字颜色 1 2 13" xfId="1306"/>
    <cellStyle name="20% - 强调文字颜色 1 2 14" xfId="1390"/>
    <cellStyle name="20% - 强调文字颜色 1 2 15" xfId="1474"/>
    <cellStyle name="20% - 强调文字颜色 1 2 16" xfId="1558"/>
    <cellStyle name="20% - 强调文字颜色 1 2 17" xfId="1642"/>
    <cellStyle name="20% - 强调文字颜色 1 2 2" xfId="92"/>
    <cellStyle name="20% - 强调文字颜色 1 2 3" xfId="329"/>
    <cellStyle name="20% - 强调文字颜色 1 2 4" xfId="413"/>
    <cellStyle name="20% - 强调文字颜色 1 2 5" xfId="566"/>
    <cellStyle name="20% - 强调文字颜色 1 2 6" xfId="651"/>
    <cellStyle name="20% - 强调文字颜色 1 2 7" xfId="735"/>
    <cellStyle name="20% - 强调文字颜色 1 2 8" xfId="819"/>
    <cellStyle name="20% - 强调文字颜色 1 2 9" xfId="903"/>
    <cellStyle name="20% - 强调文字颜色 1 3" xfId="184"/>
    <cellStyle name="20% - 强调文字颜色 1 3 2" xfId="3574"/>
    <cellStyle name="20% - 强调文字颜色 1 4" xfId="261"/>
    <cellStyle name="20% - 强调文字颜色 1 5" xfId="495"/>
    <cellStyle name="20% - 强调文字颜色 1 6" xfId="986"/>
    <cellStyle name="20% - 强调文字颜色 1 7" xfId="1744"/>
    <cellStyle name="20% - 强调文字颜色 1 8" xfId="1813"/>
    <cellStyle name="20% - 强调文字颜色 1 9" xfId="3652"/>
    <cellStyle name="20% - 强调文字颜色 2 10" xfId="3724"/>
    <cellStyle name="20% - 强调文字颜色 2 2" xfId="40"/>
    <cellStyle name="20% - 强调文字颜色 2 2 10" xfId="1055"/>
    <cellStyle name="20% - 强调文字颜色 2 2 11" xfId="1139"/>
    <cellStyle name="20% - 强调文字颜色 2 2 12" xfId="1223"/>
    <cellStyle name="20% - 强调文字颜色 2 2 13" xfId="1307"/>
    <cellStyle name="20% - 强调文字颜色 2 2 14" xfId="1391"/>
    <cellStyle name="20% - 强调文字颜色 2 2 15" xfId="1475"/>
    <cellStyle name="20% - 强调文字颜色 2 2 16" xfId="1559"/>
    <cellStyle name="20% - 强调文字颜色 2 2 17" xfId="1643"/>
    <cellStyle name="20% - 强调文字颜色 2 2 2" xfId="93"/>
    <cellStyle name="20% - 强调文字颜色 2 2 3" xfId="330"/>
    <cellStyle name="20% - 强调文字颜色 2 2 4" xfId="414"/>
    <cellStyle name="20% - 强调文字颜色 2 2 5" xfId="567"/>
    <cellStyle name="20% - 强调文字颜色 2 2 6" xfId="652"/>
    <cellStyle name="20% - 强调文字颜色 2 2 7" xfId="736"/>
    <cellStyle name="20% - 强调文字颜色 2 2 8" xfId="820"/>
    <cellStyle name="20% - 强调文字颜色 2 2 9" xfId="904"/>
    <cellStyle name="20% - 强调文字颜色 2 3" xfId="185"/>
    <cellStyle name="20% - 强调文字颜色 2 3 2" xfId="3575"/>
    <cellStyle name="20% - 强调文字颜色 2 4" xfId="262"/>
    <cellStyle name="20% - 强调文字颜色 2 5" xfId="496"/>
    <cellStyle name="20% - 强调文字颜色 2 6" xfId="987"/>
    <cellStyle name="20% - 强调文字颜色 2 7" xfId="1745"/>
    <cellStyle name="20% - 强调文字颜色 2 8" xfId="1814"/>
    <cellStyle name="20% - 强调文字颜色 2 9" xfId="3653"/>
    <cellStyle name="20% - 强调文字颜色 3 10" xfId="3725"/>
    <cellStyle name="20% - 强调文字颜色 3 2" xfId="41"/>
    <cellStyle name="20% - 强调文字颜色 3 2 10" xfId="1056"/>
    <cellStyle name="20% - 强调文字颜色 3 2 11" xfId="1140"/>
    <cellStyle name="20% - 强调文字颜色 3 2 12" xfId="1224"/>
    <cellStyle name="20% - 强调文字颜色 3 2 13" xfId="1308"/>
    <cellStyle name="20% - 强调文字颜色 3 2 14" xfId="1392"/>
    <cellStyle name="20% - 强调文字颜色 3 2 15" xfId="1476"/>
    <cellStyle name="20% - 强调文字颜色 3 2 16" xfId="1560"/>
    <cellStyle name="20% - 强调文字颜色 3 2 17" xfId="1644"/>
    <cellStyle name="20% - 强调文字颜色 3 2 2" xfId="94"/>
    <cellStyle name="20% - 强调文字颜色 3 2 3" xfId="331"/>
    <cellStyle name="20% - 强调文字颜色 3 2 4" xfId="415"/>
    <cellStyle name="20% - 强调文字颜色 3 2 5" xfId="568"/>
    <cellStyle name="20% - 强调文字颜色 3 2 6" xfId="653"/>
    <cellStyle name="20% - 强调文字颜色 3 2 7" xfId="737"/>
    <cellStyle name="20% - 强调文字颜色 3 2 8" xfId="821"/>
    <cellStyle name="20% - 强调文字颜色 3 2 9" xfId="905"/>
    <cellStyle name="20% - 强调文字颜色 3 3" xfId="186"/>
    <cellStyle name="20% - 强调文字颜色 3 3 2" xfId="3576"/>
    <cellStyle name="20% - 强调文字颜色 3 4" xfId="263"/>
    <cellStyle name="20% - 强调文字颜色 3 5" xfId="497"/>
    <cellStyle name="20% - 强调文字颜色 3 6" xfId="988"/>
    <cellStyle name="20% - 强调文字颜色 3 7" xfId="1746"/>
    <cellStyle name="20% - 强调文字颜色 3 8" xfId="1815"/>
    <cellStyle name="20% - 强调文字颜色 3 9" xfId="3654"/>
    <cellStyle name="20% - 强调文字颜色 4 10" xfId="3726"/>
    <cellStyle name="20% - 强调文字颜色 4 2" xfId="42"/>
    <cellStyle name="20% - 强调文字颜色 4 2 10" xfId="1057"/>
    <cellStyle name="20% - 强调文字颜色 4 2 11" xfId="1141"/>
    <cellStyle name="20% - 强调文字颜色 4 2 12" xfId="1225"/>
    <cellStyle name="20% - 强调文字颜色 4 2 13" xfId="1309"/>
    <cellStyle name="20% - 强调文字颜色 4 2 14" xfId="1393"/>
    <cellStyle name="20% - 强调文字颜色 4 2 15" xfId="1477"/>
    <cellStyle name="20% - 强调文字颜色 4 2 16" xfId="1561"/>
    <cellStyle name="20% - 强调文字颜色 4 2 17" xfId="1645"/>
    <cellStyle name="20% - 强调文字颜色 4 2 2" xfId="95"/>
    <cellStyle name="20% - 强调文字颜色 4 2 3" xfId="332"/>
    <cellStyle name="20% - 强调文字颜色 4 2 4" xfId="416"/>
    <cellStyle name="20% - 强调文字颜色 4 2 5" xfId="569"/>
    <cellStyle name="20% - 强调文字颜色 4 2 6" xfId="654"/>
    <cellStyle name="20% - 强调文字颜色 4 2 7" xfId="738"/>
    <cellStyle name="20% - 强调文字颜色 4 2 8" xfId="822"/>
    <cellStyle name="20% - 强调文字颜色 4 2 9" xfId="906"/>
    <cellStyle name="20% - 强调文字颜色 4 3" xfId="187"/>
    <cellStyle name="20% - 强调文字颜色 4 3 2" xfId="3577"/>
    <cellStyle name="20% - 强调文字颜色 4 4" xfId="264"/>
    <cellStyle name="20% - 强调文字颜色 4 5" xfId="498"/>
    <cellStyle name="20% - 强调文字颜色 4 6" xfId="989"/>
    <cellStyle name="20% - 强调文字颜色 4 7" xfId="1747"/>
    <cellStyle name="20% - 强调文字颜色 4 8" xfId="1816"/>
    <cellStyle name="20% - 强调文字颜色 4 9" xfId="3655"/>
    <cellStyle name="20% - 强调文字颜色 5 10" xfId="3727"/>
    <cellStyle name="20% - 强调文字颜色 5 2" xfId="43"/>
    <cellStyle name="20% - 强调文字颜色 5 2 10" xfId="1058"/>
    <cellStyle name="20% - 强调文字颜色 5 2 11" xfId="1142"/>
    <cellStyle name="20% - 强调文字颜色 5 2 12" xfId="1226"/>
    <cellStyle name="20% - 强调文字颜色 5 2 13" xfId="1310"/>
    <cellStyle name="20% - 强调文字颜色 5 2 14" xfId="1394"/>
    <cellStyle name="20% - 强调文字颜色 5 2 15" xfId="1478"/>
    <cellStyle name="20% - 强调文字颜色 5 2 16" xfId="1562"/>
    <cellStyle name="20% - 强调文字颜色 5 2 17" xfId="1646"/>
    <cellStyle name="20% - 强调文字颜色 5 2 2" xfId="96"/>
    <cellStyle name="20% - 强调文字颜色 5 2 3" xfId="333"/>
    <cellStyle name="20% - 强调文字颜色 5 2 4" xfId="417"/>
    <cellStyle name="20% - 强调文字颜色 5 2 5" xfId="570"/>
    <cellStyle name="20% - 强调文字颜色 5 2 6" xfId="655"/>
    <cellStyle name="20% - 强调文字颜色 5 2 7" xfId="739"/>
    <cellStyle name="20% - 强调文字颜色 5 2 8" xfId="823"/>
    <cellStyle name="20% - 强调文字颜色 5 2 9" xfId="907"/>
    <cellStyle name="20% - 强调文字颜色 5 3" xfId="188"/>
    <cellStyle name="20% - 强调文字颜色 5 3 2" xfId="3578"/>
    <cellStyle name="20% - 强调文字颜色 5 4" xfId="265"/>
    <cellStyle name="20% - 强调文字颜色 5 5" xfId="499"/>
    <cellStyle name="20% - 强调文字颜色 5 6" xfId="990"/>
    <cellStyle name="20% - 强调文字颜色 5 7" xfId="1748"/>
    <cellStyle name="20% - 强调文字颜色 5 8" xfId="1817"/>
    <cellStyle name="20% - 强调文字颜色 5 9" xfId="3656"/>
    <cellStyle name="20% - 强调文字颜色 6 10" xfId="3728"/>
    <cellStyle name="20% - 强调文字颜色 6 2" xfId="44"/>
    <cellStyle name="20% - 强调文字颜色 6 2 10" xfId="1059"/>
    <cellStyle name="20% - 强调文字颜色 6 2 11" xfId="1143"/>
    <cellStyle name="20% - 强调文字颜色 6 2 12" xfId="1227"/>
    <cellStyle name="20% - 强调文字颜色 6 2 13" xfId="1311"/>
    <cellStyle name="20% - 强调文字颜色 6 2 14" xfId="1395"/>
    <cellStyle name="20% - 强调文字颜色 6 2 15" xfId="1479"/>
    <cellStyle name="20% - 强调文字颜色 6 2 16" xfId="1563"/>
    <cellStyle name="20% - 强调文字颜色 6 2 17" xfId="1647"/>
    <cellStyle name="20% - 强调文字颜色 6 2 2" xfId="97"/>
    <cellStyle name="20% - 强调文字颜色 6 2 3" xfId="334"/>
    <cellStyle name="20% - 强调文字颜色 6 2 4" xfId="418"/>
    <cellStyle name="20% - 强调文字颜色 6 2 5" xfId="571"/>
    <cellStyle name="20% - 强调文字颜色 6 2 6" xfId="656"/>
    <cellStyle name="20% - 强调文字颜色 6 2 7" xfId="740"/>
    <cellStyle name="20% - 强调文字颜色 6 2 8" xfId="824"/>
    <cellStyle name="20% - 强调文字颜色 6 2 9" xfId="908"/>
    <cellStyle name="20% - 强调文字颜色 6 3" xfId="189"/>
    <cellStyle name="20% - 强调文字颜色 6 3 2" xfId="3579"/>
    <cellStyle name="20% - 强调文字颜色 6 4" xfId="266"/>
    <cellStyle name="20% - 强调文字颜色 6 5" xfId="500"/>
    <cellStyle name="20% - 强调文字颜色 6 6" xfId="991"/>
    <cellStyle name="20% - 强调文字颜色 6 7" xfId="1749"/>
    <cellStyle name="20% - 强调文字颜色 6 8" xfId="1818"/>
    <cellStyle name="20% - 强调文字颜色 6 9" xfId="3657"/>
    <cellStyle name="40% - 强调文字颜色 1 10" xfId="3729"/>
    <cellStyle name="40% - 强调文字颜色 1 2" xfId="45"/>
    <cellStyle name="40% - 强调文字颜色 1 2 10" xfId="1060"/>
    <cellStyle name="40% - 强调文字颜色 1 2 11" xfId="1144"/>
    <cellStyle name="40% - 强调文字颜色 1 2 12" xfId="1228"/>
    <cellStyle name="40% - 强调文字颜色 1 2 13" xfId="1312"/>
    <cellStyle name="40% - 强调文字颜色 1 2 14" xfId="1396"/>
    <cellStyle name="40% - 强调文字颜色 1 2 15" xfId="1480"/>
    <cellStyle name="40% - 强调文字颜色 1 2 16" xfId="1564"/>
    <cellStyle name="40% - 强调文字颜色 1 2 17" xfId="1648"/>
    <cellStyle name="40% - 强调文字颜色 1 2 2" xfId="98"/>
    <cellStyle name="40% - 强调文字颜色 1 2 3" xfId="335"/>
    <cellStyle name="40% - 强调文字颜色 1 2 4" xfId="419"/>
    <cellStyle name="40% - 强调文字颜色 1 2 5" xfId="572"/>
    <cellStyle name="40% - 强调文字颜色 1 2 6" xfId="657"/>
    <cellStyle name="40% - 强调文字颜色 1 2 7" xfId="741"/>
    <cellStyle name="40% - 强调文字颜色 1 2 8" xfId="825"/>
    <cellStyle name="40% - 强调文字颜色 1 2 9" xfId="909"/>
    <cellStyle name="40% - 强调文字颜色 1 3" xfId="190"/>
    <cellStyle name="40% - 强调文字颜色 1 3 2" xfId="3580"/>
    <cellStyle name="40% - 强调文字颜色 1 4" xfId="267"/>
    <cellStyle name="40% - 强调文字颜色 1 5" xfId="501"/>
    <cellStyle name="40% - 强调文字颜色 1 6" xfId="992"/>
    <cellStyle name="40% - 强调文字颜色 1 7" xfId="1750"/>
    <cellStyle name="40% - 强调文字颜色 1 8" xfId="1819"/>
    <cellStyle name="40% - 强调文字颜色 1 9" xfId="3658"/>
    <cellStyle name="40% - 强调文字颜色 2 10" xfId="3730"/>
    <cellStyle name="40% - 强调文字颜色 2 2" xfId="46"/>
    <cellStyle name="40% - 强调文字颜色 2 2 10" xfId="1061"/>
    <cellStyle name="40% - 强调文字颜色 2 2 11" xfId="1145"/>
    <cellStyle name="40% - 强调文字颜色 2 2 12" xfId="1229"/>
    <cellStyle name="40% - 强调文字颜色 2 2 13" xfId="1313"/>
    <cellStyle name="40% - 强调文字颜色 2 2 14" xfId="1397"/>
    <cellStyle name="40% - 强调文字颜色 2 2 15" xfId="1481"/>
    <cellStyle name="40% - 强调文字颜色 2 2 16" xfId="1565"/>
    <cellStyle name="40% - 强调文字颜色 2 2 17" xfId="1649"/>
    <cellStyle name="40% - 强调文字颜色 2 2 2" xfId="99"/>
    <cellStyle name="40% - 强调文字颜色 2 2 3" xfId="336"/>
    <cellStyle name="40% - 强调文字颜色 2 2 4" xfId="420"/>
    <cellStyle name="40% - 强调文字颜色 2 2 5" xfId="573"/>
    <cellStyle name="40% - 强调文字颜色 2 2 6" xfId="658"/>
    <cellStyle name="40% - 强调文字颜色 2 2 7" xfId="742"/>
    <cellStyle name="40% - 强调文字颜色 2 2 8" xfId="826"/>
    <cellStyle name="40% - 强调文字颜色 2 2 9" xfId="910"/>
    <cellStyle name="40% - 强调文字颜色 2 3" xfId="191"/>
    <cellStyle name="40% - 强调文字颜色 2 3 2" xfId="3581"/>
    <cellStyle name="40% - 强调文字颜色 2 4" xfId="268"/>
    <cellStyle name="40% - 强调文字颜色 2 5" xfId="502"/>
    <cellStyle name="40% - 强调文字颜色 2 6" xfId="993"/>
    <cellStyle name="40% - 强调文字颜色 2 7" xfId="1751"/>
    <cellStyle name="40% - 强调文字颜色 2 8" xfId="1820"/>
    <cellStyle name="40% - 强调文字颜色 2 9" xfId="3659"/>
    <cellStyle name="40% - 强调文字颜色 3 10" xfId="3731"/>
    <cellStyle name="40% - 强调文字颜色 3 2" xfId="47"/>
    <cellStyle name="40% - 强调文字颜色 3 2 10" xfId="1062"/>
    <cellStyle name="40% - 强调文字颜色 3 2 11" xfId="1146"/>
    <cellStyle name="40% - 强调文字颜色 3 2 12" xfId="1230"/>
    <cellStyle name="40% - 强调文字颜色 3 2 13" xfId="1314"/>
    <cellStyle name="40% - 强调文字颜色 3 2 14" xfId="1398"/>
    <cellStyle name="40% - 强调文字颜色 3 2 15" xfId="1482"/>
    <cellStyle name="40% - 强调文字颜色 3 2 16" xfId="1566"/>
    <cellStyle name="40% - 强调文字颜色 3 2 17" xfId="1650"/>
    <cellStyle name="40% - 强调文字颜色 3 2 2" xfId="100"/>
    <cellStyle name="40% - 强调文字颜色 3 2 3" xfId="337"/>
    <cellStyle name="40% - 强调文字颜色 3 2 4" xfId="421"/>
    <cellStyle name="40% - 强调文字颜色 3 2 5" xfId="574"/>
    <cellStyle name="40% - 强调文字颜色 3 2 6" xfId="659"/>
    <cellStyle name="40% - 强调文字颜色 3 2 7" xfId="743"/>
    <cellStyle name="40% - 强调文字颜色 3 2 8" xfId="827"/>
    <cellStyle name="40% - 强调文字颜色 3 2 9" xfId="911"/>
    <cellStyle name="40% - 强调文字颜色 3 3" xfId="192"/>
    <cellStyle name="40% - 强调文字颜色 3 3 2" xfId="3582"/>
    <cellStyle name="40% - 强调文字颜色 3 4" xfId="269"/>
    <cellStyle name="40% - 强调文字颜色 3 5" xfId="503"/>
    <cellStyle name="40% - 强调文字颜色 3 6" xfId="994"/>
    <cellStyle name="40% - 强调文字颜色 3 7" xfId="1752"/>
    <cellStyle name="40% - 强调文字颜色 3 8" xfId="1821"/>
    <cellStyle name="40% - 强调文字颜色 3 9" xfId="3660"/>
    <cellStyle name="40% - 强调文字颜色 4 10" xfId="3732"/>
    <cellStyle name="40% - 强调文字颜色 4 2" xfId="48"/>
    <cellStyle name="40% - 强调文字颜色 4 2 10" xfId="1063"/>
    <cellStyle name="40% - 强调文字颜色 4 2 11" xfId="1147"/>
    <cellStyle name="40% - 强调文字颜色 4 2 12" xfId="1231"/>
    <cellStyle name="40% - 强调文字颜色 4 2 13" xfId="1315"/>
    <cellStyle name="40% - 强调文字颜色 4 2 14" xfId="1399"/>
    <cellStyle name="40% - 强调文字颜色 4 2 15" xfId="1483"/>
    <cellStyle name="40% - 强调文字颜色 4 2 16" xfId="1567"/>
    <cellStyle name="40% - 强调文字颜色 4 2 17" xfId="1651"/>
    <cellStyle name="40% - 强调文字颜色 4 2 2" xfId="101"/>
    <cellStyle name="40% - 强调文字颜色 4 2 3" xfId="338"/>
    <cellStyle name="40% - 强调文字颜色 4 2 4" xfId="422"/>
    <cellStyle name="40% - 强调文字颜色 4 2 5" xfId="575"/>
    <cellStyle name="40% - 强调文字颜色 4 2 6" xfId="660"/>
    <cellStyle name="40% - 强调文字颜色 4 2 7" xfId="744"/>
    <cellStyle name="40% - 强调文字颜色 4 2 8" xfId="828"/>
    <cellStyle name="40% - 强调文字颜色 4 2 9" xfId="912"/>
    <cellStyle name="40% - 强调文字颜色 4 3" xfId="193"/>
    <cellStyle name="40% - 强调文字颜色 4 3 2" xfId="3583"/>
    <cellStyle name="40% - 强调文字颜色 4 4" xfId="270"/>
    <cellStyle name="40% - 强调文字颜色 4 5" xfId="504"/>
    <cellStyle name="40% - 强调文字颜色 4 6" xfId="995"/>
    <cellStyle name="40% - 强调文字颜色 4 7" xfId="1753"/>
    <cellStyle name="40% - 强调文字颜色 4 8" xfId="1822"/>
    <cellStyle name="40% - 强调文字颜色 4 9" xfId="3661"/>
    <cellStyle name="40% - 强调文字颜色 5 10" xfId="3733"/>
    <cellStyle name="40% - 强调文字颜色 5 2" xfId="49"/>
    <cellStyle name="40% - 强调文字颜色 5 2 10" xfId="1064"/>
    <cellStyle name="40% - 强调文字颜色 5 2 11" xfId="1148"/>
    <cellStyle name="40% - 强调文字颜色 5 2 12" xfId="1232"/>
    <cellStyle name="40% - 强调文字颜色 5 2 13" xfId="1316"/>
    <cellStyle name="40% - 强调文字颜色 5 2 14" xfId="1400"/>
    <cellStyle name="40% - 强调文字颜色 5 2 15" xfId="1484"/>
    <cellStyle name="40% - 强调文字颜色 5 2 16" xfId="1568"/>
    <cellStyle name="40% - 强调文字颜色 5 2 17" xfId="1652"/>
    <cellStyle name="40% - 强调文字颜色 5 2 2" xfId="102"/>
    <cellStyle name="40% - 强调文字颜色 5 2 3" xfId="339"/>
    <cellStyle name="40% - 强调文字颜色 5 2 4" xfId="423"/>
    <cellStyle name="40% - 强调文字颜色 5 2 5" xfId="576"/>
    <cellStyle name="40% - 强调文字颜色 5 2 6" xfId="661"/>
    <cellStyle name="40% - 强调文字颜色 5 2 7" xfId="745"/>
    <cellStyle name="40% - 强调文字颜色 5 2 8" xfId="829"/>
    <cellStyle name="40% - 强调文字颜色 5 2 9" xfId="913"/>
    <cellStyle name="40% - 强调文字颜色 5 3" xfId="194"/>
    <cellStyle name="40% - 强调文字颜色 5 3 2" xfId="3584"/>
    <cellStyle name="40% - 强调文字颜色 5 4" xfId="271"/>
    <cellStyle name="40% - 强调文字颜色 5 5" xfId="505"/>
    <cellStyle name="40% - 强调文字颜色 5 6" xfId="996"/>
    <cellStyle name="40% - 强调文字颜色 5 7" xfId="1754"/>
    <cellStyle name="40% - 强调文字颜色 5 8" xfId="1823"/>
    <cellStyle name="40% - 强调文字颜色 5 9" xfId="3662"/>
    <cellStyle name="40% - 强调文字颜色 6 10" xfId="3734"/>
    <cellStyle name="40% - 强调文字颜色 6 2" xfId="50"/>
    <cellStyle name="40% - 强调文字颜色 6 2 10" xfId="1065"/>
    <cellStyle name="40% - 强调文字颜色 6 2 11" xfId="1149"/>
    <cellStyle name="40% - 强调文字颜色 6 2 12" xfId="1233"/>
    <cellStyle name="40% - 强调文字颜色 6 2 13" xfId="1317"/>
    <cellStyle name="40% - 强调文字颜色 6 2 14" xfId="1401"/>
    <cellStyle name="40% - 强调文字颜色 6 2 15" xfId="1485"/>
    <cellStyle name="40% - 强调文字颜色 6 2 16" xfId="1569"/>
    <cellStyle name="40% - 强调文字颜色 6 2 17" xfId="1653"/>
    <cellStyle name="40% - 强调文字颜色 6 2 2" xfId="103"/>
    <cellStyle name="40% - 强调文字颜色 6 2 3" xfId="340"/>
    <cellStyle name="40% - 强调文字颜色 6 2 4" xfId="424"/>
    <cellStyle name="40% - 强调文字颜色 6 2 5" xfId="577"/>
    <cellStyle name="40% - 强调文字颜色 6 2 6" xfId="662"/>
    <cellStyle name="40% - 强调文字颜色 6 2 7" xfId="746"/>
    <cellStyle name="40% - 强调文字颜色 6 2 8" xfId="830"/>
    <cellStyle name="40% - 强调文字颜色 6 2 9" xfId="914"/>
    <cellStyle name="40% - 强调文字颜色 6 3" xfId="195"/>
    <cellStyle name="40% - 强调文字颜色 6 3 2" xfId="3585"/>
    <cellStyle name="40% - 强调文字颜色 6 4" xfId="272"/>
    <cellStyle name="40% - 强调文字颜色 6 5" xfId="506"/>
    <cellStyle name="40% - 强调文字颜色 6 6" xfId="997"/>
    <cellStyle name="40% - 强调文字颜色 6 7" xfId="1755"/>
    <cellStyle name="40% - 强调文字颜色 6 8" xfId="1824"/>
    <cellStyle name="40% - 强调文字颜色 6 9" xfId="3663"/>
    <cellStyle name="60% - 强调文字颜色 1 10" xfId="3735"/>
    <cellStyle name="60% - 强调文字颜色 1 2" xfId="51"/>
    <cellStyle name="60% - 强调文字颜色 1 2 10" xfId="1066"/>
    <cellStyle name="60% - 强调文字颜色 1 2 11" xfId="1150"/>
    <cellStyle name="60% - 强调文字颜色 1 2 12" xfId="1234"/>
    <cellStyle name="60% - 强调文字颜色 1 2 13" xfId="1318"/>
    <cellStyle name="60% - 强调文字颜色 1 2 14" xfId="1402"/>
    <cellStyle name="60% - 强调文字颜色 1 2 15" xfId="1486"/>
    <cellStyle name="60% - 强调文字颜色 1 2 16" xfId="1570"/>
    <cellStyle name="60% - 强调文字颜色 1 2 17" xfId="1654"/>
    <cellStyle name="60% - 强调文字颜色 1 2 2" xfId="104"/>
    <cellStyle name="60% - 强调文字颜色 1 2 3" xfId="341"/>
    <cellStyle name="60% - 强调文字颜色 1 2 4" xfId="425"/>
    <cellStyle name="60% - 强调文字颜色 1 2 5" xfId="578"/>
    <cellStyle name="60% - 强调文字颜色 1 2 6" xfId="663"/>
    <cellStyle name="60% - 强调文字颜色 1 2 7" xfId="747"/>
    <cellStyle name="60% - 强调文字颜色 1 2 8" xfId="831"/>
    <cellStyle name="60% - 强调文字颜色 1 2 9" xfId="915"/>
    <cellStyle name="60% - 强调文字颜色 1 3" xfId="196"/>
    <cellStyle name="60% - 强调文字颜色 1 3 2" xfId="3586"/>
    <cellStyle name="60% - 强调文字颜色 1 4" xfId="273"/>
    <cellStyle name="60% - 强调文字颜色 1 5" xfId="507"/>
    <cellStyle name="60% - 强调文字颜色 1 6" xfId="998"/>
    <cellStyle name="60% - 强调文字颜色 1 7" xfId="1756"/>
    <cellStyle name="60% - 强调文字颜色 1 8" xfId="1825"/>
    <cellStyle name="60% - 强调文字颜色 1 9" xfId="3664"/>
    <cellStyle name="60% - 强调文字颜色 2 10" xfId="3736"/>
    <cellStyle name="60% - 强调文字颜色 2 2" xfId="52"/>
    <cellStyle name="60% - 强调文字颜色 2 2 10" xfId="1067"/>
    <cellStyle name="60% - 强调文字颜色 2 2 11" xfId="1151"/>
    <cellStyle name="60% - 强调文字颜色 2 2 12" xfId="1235"/>
    <cellStyle name="60% - 强调文字颜色 2 2 13" xfId="1319"/>
    <cellStyle name="60% - 强调文字颜色 2 2 14" xfId="1403"/>
    <cellStyle name="60% - 强调文字颜色 2 2 15" xfId="1487"/>
    <cellStyle name="60% - 强调文字颜色 2 2 16" xfId="1571"/>
    <cellStyle name="60% - 强调文字颜色 2 2 17" xfId="1655"/>
    <cellStyle name="60% - 强调文字颜色 2 2 2" xfId="105"/>
    <cellStyle name="60% - 强调文字颜色 2 2 3" xfId="342"/>
    <cellStyle name="60% - 强调文字颜色 2 2 4" xfId="426"/>
    <cellStyle name="60% - 强调文字颜色 2 2 5" xfId="579"/>
    <cellStyle name="60% - 强调文字颜色 2 2 6" xfId="664"/>
    <cellStyle name="60% - 强调文字颜色 2 2 7" xfId="748"/>
    <cellStyle name="60% - 强调文字颜色 2 2 8" xfId="832"/>
    <cellStyle name="60% - 强调文字颜色 2 2 9" xfId="916"/>
    <cellStyle name="60% - 强调文字颜色 2 3" xfId="197"/>
    <cellStyle name="60% - 强调文字颜色 2 3 2" xfId="3587"/>
    <cellStyle name="60% - 强调文字颜色 2 4" xfId="274"/>
    <cellStyle name="60% - 强调文字颜色 2 5" xfId="508"/>
    <cellStyle name="60% - 强调文字颜色 2 6" xfId="999"/>
    <cellStyle name="60% - 强调文字颜色 2 7" xfId="1757"/>
    <cellStyle name="60% - 强调文字颜色 2 8" xfId="1826"/>
    <cellStyle name="60% - 强调文字颜色 2 9" xfId="3665"/>
    <cellStyle name="60% - 强调文字颜色 3 10" xfId="3737"/>
    <cellStyle name="60% - 强调文字颜色 3 2" xfId="53"/>
    <cellStyle name="60% - 强调文字颜色 3 2 10" xfId="1068"/>
    <cellStyle name="60% - 强调文字颜色 3 2 11" xfId="1152"/>
    <cellStyle name="60% - 强调文字颜色 3 2 12" xfId="1236"/>
    <cellStyle name="60% - 强调文字颜色 3 2 13" xfId="1320"/>
    <cellStyle name="60% - 强调文字颜色 3 2 14" xfId="1404"/>
    <cellStyle name="60% - 强调文字颜色 3 2 15" xfId="1488"/>
    <cellStyle name="60% - 强调文字颜色 3 2 16" xfId="1572"/>
    <cellStyle name="60% - 强调文字颜色 3 2 17" xfId="1656"/>
    <cellStyle name="60% - 强调文字颜色 3 2 2" xfId="106"/>
    <cellStyle name="60% - 强调文字颜色 3 2 3" xfId="343"/>
    <cellStyle name="60% - 强调文字颜色 3 2 4" xfId="427"/>
    <cellStyle name="60% - 强调文字颜色 3 2 5" xfId="580"/>
    <cellStyle name="60% - 强调文字颜色 3 2 6" xfId="665"/>
    <cellStyle name="60% - 强调文字颜色 3 2 7" xfId="749"/>
    <cellStyle name="60% - 强调文字颜色 3 2 8" xfId="833"/>
    <cellStyle name="60% - 强调文字颜色 3 2 9" xfId="917"/>
    <cellStyle name="60% - 强调文字颜色 3 3" xfId="198"/>
    <cellStyle name="60% - 强调文字颜色 3 3 2" xfId="3588"/>
    <cellStyle name="60% - 强调文字颜色 3 4" xfId="275"/>
    <cellStyle name="60% - 强调文字颜色 3 5" xfId="509"/>
    <cellStyle name="60% - 强调文字颜色 3 6" xfId="1000"/>
    <cellStyle name="60% - 强调文字颜色 3 7" xfId="1758"/>
    <cellStyle name="60% - 强调文字颜色 3 8" xfId="1827"/>
    <cellStyle name="60% - 强调文字颜色 3 9" xfId="3666"/>
    <cellStyle name="60% - 强调文字颜色 4 10" xfId="3738"/>
    <cellStyle name="60% - 强调文字颜色 4 2" xfId="54"/>
    <cellStyle name="60% - 强调文字颜色 4 2 10" xfId="1069"/>
    <cellStyle name="60% - 强调文字颜色 4 2 11" xfId="1153"/>
    <cellStyle name="60% - 强调文字颜色 4 2 12" xfId="1237"/>
    <cellStyle name="60% - 强调文字颜色 4 2 13" xfId="1321"/>
    <cellStyle name="60% - 强调文字颜色 4 2 14" xfId="1405"/>
    <cellStyle name="60% - 强调文字颜色 4 2 15" xfId="1489"/>
    <cellStyle name="60% - 强调文字颜色 4 2 16" xfId="1573"/>
    <cellStyle name="60% - 强调文字颜色 4 2 17" xfId="1657"/>
    <cellStyle name="60% - 强调文字颜色 4 2 2" xfId="107"/>
    <cellStyle name="60% - 强调文字颜色 4 2 3" xfId="344"/>
    <cellStyle name="60% - 强调文字颜色 4 2 4" xfId="428"/>
    <cellStyle name="60% - 强调文字颜色 4 2 5" xfId="581"/>
    <cellStyle name="60% - 强调文字颜色 4 2 6" xfId="666"/>
    <cellStyle name="60% - 强调文字颜色 4 2 7" xfId="750"/>
    <cellStyle name="60% - 强调文字颜色 4 2 8" xfId="834"/>
    <cellStyle name="60% - 强调文字颜色 4 2 9" xfId="918"/>
    <cellStyle name="60% - 强调文字颜色 4 3" xfId="199"/>
    <cellStyle name="60% - 强调文字颜色 4 3 2" xfId="3589"/>
    <cellStyle name="60% - 强调文字颜色 4 4" xfId="276"/>
    <cellStyle name="60% - 强调文字颜色 4 5" xfId="510"/>
    <cellStyle name="60% - 强调文字颜色 4 6" xfId="1001"/>
    <cellStyle name="60% - 强调文字颜色 4 7" xfId="1759"/>
    <cellStyle name="60% - 强调文字颜色 4 8" xfId="1828"/>
    <cellStyle name="60% - 强调文字颜色 4 9" xfId="3667"/>
    <cellStyle name="60% - 强调文字颜色 5 10" xfId="3739"/>
    <cellStyle name="60% - 强调文字颜色 5 2" xfId="55"/>
    <cellStyle name="60% - 强调文字颜色 5 2 10" xfId="1070"/>
    <cellStyle name="60% - 强调文字颜色 5 2 11" xfId="1154"/>
    <cellStyle name="60% - 强调文字颜色 5 2 12" xfId="1238"/>
    <cellStyle name="60% - 强调文字颜色 5 2 13" xfId="1322"/>
    <cellStyle name="60% - 强调文字颜色 5 2 14" xfId="1406"/>
    <cellStyle name="60% - 强调文字颜色 5 2 15" xfId="1490"/>
    <cellStyle name="60% - 强调文字颜色 5 2 16" xfId="1574"/>
    <cellStyle name="60% - 强调文字颜色 5 2 17" xfId="1658"/>
    <cellStyle name="60% - 强调文字颜色 5 2 2" xfId="108"/>
    <cellStyle name="60% - 强调文字颜色 5 2 3" xfId="345"/>
    <cellStyle name="60% - 强调文字颜色 5 2 4" xfId="429"/>
    <cellStyle name="60% - 强调文字颜色 5 2 5" xfId="582"/>
    <cellStyle name="60% - 强调文字颜色 5 2 6" xfId="667"/>
    <cellStyle name="60% - 强调文字颜色 5 2 7" xfId="751"/>
    <cellStyle name="60% - 强调文字颜色 5 2 8" xfId="835"/>
    <cellStyle name="60% - 强调文字颜色 5 2 9" xfId="919"/>
    <cellStyle name="60% - 强调文字颜色 5 3" xfId="200"/>
    <cellStyle name="60% - 强调文字颜色 5 3 2" xfId="3590"/>
    <cellStyle name="60% - 强调文字颜色 5 4" xfId="277"/>
    <cellStyle name="60% - 强调文字颜色 5 5" xfId="511"/>
    <cellStyle name="60% - 强调文字颜色 5 6" xfId="1002"/>
    <cellStyle name="60% - 强调文字颜色 5 7" xfId="1760"/>
    <cellStyle name="60% - 强调文字颜色 5 8" xfId="1829"/>
    <cellStyle name="60% - 强调文字颜色 5 9" xfId="3668"/>
    <cellStyle name="60% - 强调文字颜色 6 10" xfId="3740"/>
    <cellStyle name="60% - 强调文字颜色 6 2" xfId="56"/>
    <cellStyle name="60% - 强调文字颜色 6 2 10" xfId="1071"/>
    <cellStyle name="60% - 强调文字颜色 6 2 11" xfId="1155"/>
    <cellStyle name="60% - 强调文字颜色 6 2 12" xfId="1239"/>
    <cellStyle name="60% - 强调文字颜色 6 2 13" xfId="1323"/>
    <cellStyle name="60% - 强调文字颜色 6 2 14" xfId="1407"/>
    <cellStyle name="60% - 强调文字颜色 6 2 15" xfId="1491"/>
    <cellStyle name="60% - 强调文字颜色 6 2 16" xfId="1575"/>
    <cellStyle name="60% - 强调文字颜色 6 2 17" xfId="1659"/>
    <cellStyle name="60% - 强调文字颜色 6 2 2" xfId="109"/>
    <cellStyle name="60% - 强调文字颜色 6 2 3" xfId="346"/>
    <cellStyle name="60% - 强调文字颜色 6 2 4" xfId="430"/>
    <cellStyle name="60% - 强调文字颜色 6 2 5" xfId="583"/>
    <cellStyle name="60% - 强调文字颜色 6 2 6" xfId="668"/>
    <cellStyle name="60% - 强调文字颜色 6 2 7" xfId="752"/>
    <cellStyle name="60% - 强调文字颜色 6 2 8" xfId="836"/>
    <cellStyle name="60% - 强调文字颜色 6 2 9" xfId="920"/>
    <cellStyle name="60% - 强调文字颜色 6 3" xfId="201"/>
    <cellStyle name="60% - 强调文字颜色 6 3 2" xfId="3591"/>
    <cellStyle name="60% - 强调文字颜色 6 4" xfId="278"/>
    <cellStyle name="60% - 强调文字颜色 6 5" xfId="512"/>
    <cellStyle name="60% - 强调文字颜色 6 6" xfId="1003"/>
    <cellStyle name="60% - 强调文字颜色 6 7" xfId="1761"/>
    <cellStyle name="60% - 强调文字颜色 6 8" xfId="1830"/>
    <cellStyle name="60% - 强调文字颜色 6 9" xfId="3669"/>
    <cellStyle name="百分比 10" xfId="837"/>
    <cellStyle name="百分比 11" xfId="921"/>
    <cellStyle name="百分比 12" xfId="1072"/>
    <cellStyle name="百分比 13" xfId="1156"/>
    <cellStyle name="百分比 14" xfId="1240"/>
    <cellStyle name="百分比 15" xfId="1324"/>
    <cellStyle name="百分比 16" xfId="1408"/>
    <cellStyle name="百分比 17" xfId="1492"/>
    <cellStyle name="百分比 18" xfId="1576"/>
    <cellStyle name="百分比 19" xfId="1660"/>
    <cellStyle name="百分比 2" xfId="248"/>
    <cellStyle name="百分比 3" xfId="347"/>
    <cellStyle name="百分比 4" xfId="407"/>
    <cellStyle name="百分比 5" xfId="431"/>
    <cellStyle name="百分比 6" xfId="561"/>
    <cellStyle name="百分比 7" xfId="584"/>
    <cellStyle name="百分比 8" xfId="669"/>
    <cellStyle name="百分比 9" xfId="753"/>
    <cellStyle name="标题 1 10" xfId="3742"/>
    <cellStyle name="标题 1 2" xfId="58"/>
    <cellStyle name="标题 1 2 10" xfId="1157"/>
    <cellStyle name="标题 1 2 11" xfId="1241"/>
    <cellStyle name="标题 1 2 12" xfId="1325"/>
    <cellStyle name="标题 1 2 13" xfId="1409"/>
    <cellStyle name="标题 1 2 14" xfId="1493"/>
    <cellStyle name="标题 1 2 15" xfId="1577"/>
    <cellStyle name="标题 1 2 16" xfId="1661"/>
    <cellStyle name="标题 1 2 2" xfId="348"/>
    <cellStyle name="标题 1 2 3" xfId="432"/>
    <cellStyle name="标题 1 2 4" xfId="585"/>
    <cellStyle name="标题 1 2 5" xfId="670"/>
    <cellStyle name="标题 1 2 6" xfId="754"/>
    <cellStyle name="标题 1 2 7" xfId="838"/>
    <cellStyle name="标题 1 2 8" xfId="922"/>
    <cellStyle name="标题 1 2 9" xfId="1073"/>
    <cellStyle name="标题 1 3" xfId="203"/>
    <cellStyle name="标题 1 3 2" xfId="3593"/>
    <cellStyle name="标题 1 4" xfId="280"/>
    <cellStyle name="标题 1 5" xfId="514"/>
    <cellStyle name="标题 1 6" xfId="1005"/>
    <cellStyle name="标题 1 7" xfId="1763"/>
    <cellStyle name="标题 1 8" xfId="1832"/>
    <cellStyle name="标题 1 9" xfId="3671"/>
    <cellStyle name="标题 10" xfId="1762"/>
    <cellStyle name="标题 11" xfId="1831"/>
    <cellStyle name="标题 12" xfId="3670"/>
    <cellStyle name="标题 13" xfId="3741"/>
    <cellStyle name="标题 2 10" xfId="3743"/>
    <cellStyle name="标题 2 2" xfId="59"/>
    <cellStyle name="标题 2 2 10" xfId="1158"/>
    <cellStyle name="标题 2 2 11" xfId="1242"/>
    <cellStyle name="标题 2 2 12" xfId="1326"/>
    <cellStyle name="标题 2 2 13" xfId="1410"/>
    <cellStyle name="标题 2 2 14" xfId="1494"/>
    <cellStyle name="标题 2 2 15" xfId="1578"/>
    <cellStyle name="标题 2 2 16" xfId="1662"/>
    <cellStyle name="标题 2 2 2" xfId="349"/>
    <cellStyle name="标题 2 2 3" xfId="433"/>
    <cellStyle name="标题 2 2 4" xfId="586"/>
    <cellStyle name="标题 2 2 5" xfId="671"/>
    <cellStyle name="标题 2 2 6" xfId="755"/>
    <cellStyle name="标题 2 2 7" xfId="839"/>
    <cellStyle name="标题 2 2 8" xfId="923"/>
    <cellStyle name="标题 2 2 9" xfId="1074"/>
    <cellStyle name="标题 2 3" xfId="204"/>
    <cellStyle name="标题 2 3 2" xfId="3594"/>
    <cellStyle name="标题 2 4" xfId="281"/>
    <cellStyle name="标题 2 5" xfId="515"/>
    <cellStyle name="标题 2 6" xfId="1006"/>
    <cellStyle name="标题 2 7" xfId="1764"/>
    <cellStyle name="标题 2 8" xfId="1833"/>
    <cellStyle name="标题 2 9" xfId="3672"/>
    <cellStyle name="标题 3 10" xfId="3744"/>
    <cellStyle name="标题 3 2" xfId="60"/>
    <cellStyle name="标题 3 2 10" xfId="1159"/>
    <cellStyle name="标题 3 2 11" xfId="1243"/>
    <cellStyle name="标题 3 2 12" xfId="1327"/>
    <cellStyle name="标题 3 2 13" xfId="1411"/>
    <cellStyle name="标题 3 2 14" xfId="1495"/>
    <cellStyle name="标题 3 2 15" xfId="1579"/>
    <cellStyle name="标题 3 2 16" xfId="1663"/>
    <cellStyle name="标题 3 2 2" xfId="350"/>
    <cellStyle name="标题 3 2 3" xfId="434"/>
    <cellStyle name="标题 3 2 4" xfId="587"/>
    <cellStyle name="标题 3 2 5" xfId="672"/>
    <cellStyle name="标题 3 2 6" xfId="756"/>
    <cellStyle name="标题 3 2 7" xfId="840"/>
    <cellStyle name="标题 3 2 8" xfId="924"/>
    <cellStyle name="标题 3 2 9" xfId="1075"/>
    <cellStyle name="标题 3 3" xfId="205"/>
    <cellStyle name="标题 3 3 2" xfId="3595"/>
    <cellStyle name="标题 3 4" xfId="282"/>
    <cellStyle name="标题 3 5" xfId="516"/>
    <cellStyle name="标题 3 6" xfId="1007"/>
    <cellStyle name="标题 3 7" xfId="1765"/>
    <cellStyle name="标题 3 8" xfId="1834"/>
    <cellStyle name="标题 3 9" xfId="3673"/>
    <cellStyle name="标题 4 10" xfId="3745"/>
    <cellStyle name="标题 4 2" xfId="61"/>
    <cellStyle name="标题 4 2 10" xfId="1160"/>
    <cellStyle name="标题 4 2 11" xfId="1244"/>
    <cellStyle name="标题 4 2 12" xfId="1328"/>
    <cellStyle name="标题 4 2 13" xfId="1412"/>
    <cellStyle name="标题 4 2 14" xfId="1496"/>
    <cellStyle name="标题 4 2 15" xfId="1580"/>
    <cellStyle name="标题 4 2 16" xfId="1664"/>
    <cellStyle name="标题 4 2 2" xfId="351"/>
    <cellStyle name="标题 4 2 3" xfId="435"/>
    <cellStyle name="标题 4 2 4" xfId="588"/>
    <cellStyle name="标题 4 2 5" xfId="673"/>
    <cellStyle name="标题 4 2 6" xfId="757"/>
    <cellStyle name="标题 4 2 7" xfId="841"/>
    <cellStyle name="标题 4 2 8" xfId="925"/>
    <cellStyle name="标题 4 2 9" xfId="1076"/>
    <cellStyle name="标题 4 3" xfId="206"/>
    <cellStyle name="标题 4 3 2" xfId="3596"/>
    <cellStyle name="标题 4 4" xfId="283"/>
    <cellStyle name="标题 4 5" xfId="517"/>
    <cellStyle name="标题 4 6" xfId="1008"/>
    <cellStyle name="标题 4 7" xfId="1766"/>
    <cellStyle name="标题 4 8" xfId="1835"/>
    <cellStyle name="标题 4 9" xfId="3674"/>
    <cellStyle name="标题 5" xfId="57"/>
    <cellStyle name="标题 5 10" xfId="1161"/>
    <cellStyle name="标题 5 11" xfId="1245"/>
    <cellStyle name="标题 5 12" xfId="1329"/>
    <cellStyle name="标题 5 13" xfId="1413"/>
    <cellStyle name="标题 5 14" xfId="1497"/>
    <cellStyle name="标题 5 15" xfId="1581"/>
    <cellStyle name="标题 5 16" xfId="1665"/>
    <cellStyle name="标题 5 2" xfId="352"/>
    <cellStyle name="标题 5 3" xfId="436"/>
    <cellStyle name="标题 5 4" xfId="589"/>
    <cellStyle name="标题 5 5" xfId="674"/>
    <cellStyle name="标题 5 6" xfId="758"/>
    <cellStyle name="标题 5 7" xfId="842"/>
    <cellStyle name="标题 5 8" xfId="926"/>
    <cellStyle name="标题 5 9" xfId="1077"/>
    <cellStyle name="标题 6" xfId="202"/>
    <cellStyle name="标题 6 2" xfId="3592"/>
    <cellStyle name="标题 7" xfId="279"/>
    <cellStyle name="标题 8" xfId="513"/>
    <cellStyle name="标题 9" xfId="1004"/>
    <cellStyle name="差 10" xfId="3746"/>
    <cellStyle name="差 2" xfId="62"/>
    <cellStyle name="差 2 10" xfId="1078"/>
    <cellStyle name="差 2 11" xfId="1162"/>
    <cellStyle name="差 2 12" xfId="1246"/>
    <cellStyle name="差 2 13" xfId="1330"/>
    <cellStyle name="差 2 14" xfId="1414"/>
    <cellStyle name="差 2 15" xfId="1498"/>
    <cellStyle name="差 2 16" xfId="1582"/>
    <cellStyle name="差 2 17" xfId="1666"/>
    <cellStyle name="差 2 2" xfId="110"/>
    <cellStyle name="差 2 3" xfId="353"/>
    <cellStyle name="差 2 4" xfId="437"/>
    <cellStyle name="差 2 5" xfId="590"/>
    <cellStyle name="差 2 6" xfId="675"/>
    <cellStyle name="差 2 7" xfId="759"/>
    <cellStyle name="差 2 8" xfId="843"/>
    <cellStyle name="差 2 9" xfId="927"/>
    <cellStyle name="差 3" xfId="207"/>
    <cellStyle name="差 3 2" xfId="2021"/>
    <cellStyle name="差 4" xfId="284"/>
    <cellStyle name="差 4 2" xfId="3597"/>
    <cellStyle name="差 5" xfId="518"/>
    <cellStyle name="差 6" xfId="1009"/>
    <cellStyle name="差 7" xfId="1767"/>
    <cellStyle name="差 8" xfId="1836"/>
    <cellStyle name="差 9" xfId="3675"/>
    <cellStyle name="差_1.4" xfId="1892"/>
    <cellStyle name="差_2.5" xfId="1893"/>
    <cellStyle name="差_2.5_1" xfId="1894"/>
    <cellStyle name="差_2012年整机系列" xfId="111"/>
    <cellStyle name="差_2012年整机系列 10" xfId="928"/>
    <cellStyle name="差_2012年整机系列 11" xfId="1079"/>
    <cellStyle name="差_2012年整机系列 12" xfId="1163"/>
    <cellStyle name="差_2012年整机系列 13" xfId="1247"/>
    <cellStyle name="差_2012年整机系列 14" xfId="1331"/>
    <cellStyle name="差_2012年整机系列 15" xfId="1415"/>
    <cellStyle name="差_2012年整机系列 16" xfId="1499"/>
    <cellStyle name="差_2012年整机系列 17" xfId="1583"/>
    <cellStyle name="差_2012年整机系列 18" xfId="1667"/>
    <cellStyle name="差_2012年整机系列 2" xfId="112"/>
    <cellStyle name="差_2012年整机系列 3" xfId="113"/>
    <cellStyle name="差_2012年整机系列 3 2" xfId="2941"/>
    <cellStyle name="差_2012年整机系列 3 3" xfId="3016"/>
    <cellStyle name="差_2012年整机系列 4" xfId="354"/>
    <cellStyle name="差_2012年整机系列 4 2" xfId="2832"/>
    <cellStyle name="差_2012年整机系列 4 3" xfId="3213"/>
    <cellStyle name="差_2012年整机系列 4 4" xfId="1929"/>
    <cellStyle name="差_2012年整机系列 5" xfId="438"/>
    <cellStyle name="差_2012年整机系列 5 2" xfId="3093"/>
    <cellStyle name="差_2012年整机系列 5 3" xfId="2855"/>
    <cellStyle name="差_2012年整机系列 5 4" xfId="2305"/>
    <cellStyle name="差_2012年整机系列 6" xfId="591"/>
    <cellStyle name="差_2012年整机系列 7" xfId="676"/>
    <cellStyle name="差_2012年整机系列 8" xfId="760"/>
    <cellStyle name="差_2012年整机系列 9" xfId="844"/>
    <cellStyle name="差_2013年整机和转子作业计划" xfId="11"/>
    <cellStyle name="差_2014年整机系列" xfId="114"/>
    <cellStyle name="差_2014年整机系列 10" xfId="929"/>
    <cellStyle name="差_2014年整机系列 11" xfId="1080"/>
    <cellStyle name="差_2014年整机系列 12" xfId="1164"/>
    <cellStyle name="差_2014年整机系列 13" xfId="1248"/>
    <cellStyle name="差_2014年整机系列 14" xfId="1332"/>
    <cellStyle name="差_2014年整机系列 15" xfId="1416"/>
    <cellStyle name="差_2014年整机系列 16" xfId="1500"/>
    <cellStyle name="差_2014年整机系列 17" xfId="1584"/>
    <cellStyle name="差_2014年整机系列 18" xfId="1668"/>
    <cellStyle name="差_2014年整机系列 2" xfId="115"/>
    <cellStyle name="差_2014年整机系列 3" xfId="116"/>
    <cellStyle name="差_2014年整机系列 3 2" xfId="2944"/>
    <cellStyle name="差_2014年整机系列 3 3" xfId="3155"/>
    <cellStyle name="差_2014年整机系列 4" xfId="355"/>
    <cellStyle name="差_2014年整机系列 4 2" xfId="2952"/>
    <cellStyle name="差_2014年整机系列 4 3" xfId="2876"/>
    <cellStyle name="差_2014年整机系列 4 4" xfId="2098"/>
    <cellStyle name="差_2014年整机系列 5" xfId="439"/>
    <cellStyle name="差_2014年整机系列 5 2" xfId="3089"/>
    <cellStyle name="差_2014年整机系列 5 3" xfId="3017"/>
    <cellStyle name="差_2014年整机系列 5 4" xfId="2301"/>
    <cellStyle name="差_2014年整机系列 6" xfId="592"/>
    <cellStyle name="差_2014年整机系列 7" xfId="677"/>
    <cellStyle name="差_2014年整机系列 8" xfId="761"/>
    <cellStyle name="差_2014年整机系列 9" xfId="845"/>
    <cellStyle name="差_2014年整机系列_1" xfId="1950"/>
    <cellStyle name="差_2014年整机系列_1 2" xfId="1974"/>
    <cellStyle name="差_2014年整机系列_1 3" xfId="2061"/>
    <cellStyle name="差_2014年整机系列_1 3 2" xfId="2916"/>
    <cellStyle name="差_2014年整机系列_1 3 3" xfId="3140"/>
    <cellStyle name="差_2014年整机系列_1 4" xfId="2093"/>
    <cellStyle name="差_2014年整机系列_1 4 2" xfId="2947"/>
    <cellStyle name="差_2014年整机系列_1 4 3" xfId="3245"/>
    <cellStyle name="差_2014年整机系列_1 5" xfId="2304"/>
    <cellStyle name="差_2014年整机系列_1 5 2" xfId="3092"/>
    <cellStyle name="差_2014年整机系列_1 5 3" xfId="2854"/>
    <cellStyle name="差_2015年整机" xfId="1948"/>
    <cellStyle name="差_2015年整机 2" xfId="1973"/>
    <cellStyle name="差_2015年整机 3" xfId="2116"/>
    <cellStyle name="差_2015年整机 3 2" xfId="2969"/>
    <cellStyle name="差_2015年整机 3 3" xfId="3330"/>
    <cellStyle name="差_2015年整机 4" xfId="2058"/>
    <cellStyle name="差_2015年整机 4 2" xfId="2913"/>
    <cellStyle name="差_2015年整机 4 3" xfId="2824"/>
    <cellStyle name="差_2015年整机 5" xfId="2306"/>
    <cellStyle name="差_2015年整机 5 2" xfId="3094"/>
    <cellStyle name="差_2015年整机 5 3" xfId="3209"/>
    <cellStyle name="差_2天" xfId="1895"/>
    <cellStyle name="差_4.15" xfId="117"/>
    <cellStyle name="差_4.15 10" xfId="1081"/>
    <cellStyle name="差_4.15 11" xfId="1165"/>
    <cellStyle name="差_4.15 12" xfId="1249"/>
    <cellStyle name="差_4.15 13" xfId="1333"/>
    <cellStyle name="差_4.15 14" xfId="1417"/>
    <cellStyle name="差_4.15 15" xfId="1501"/>
    <cellStyle name="差_4.15 16" xfId="1585"/>
    <cellStyle name="差_4.15 17" xfId="1669"/>
    <cellStyle name="差_4.15 2" xfId="118"/>
    <cellStyle name="差_4.15 3" xfId="356"/>
    <cellStyle name="差_4.15 3 2" xfId="2904"/>
    <cellStyle name="差_4.15 3 3" xfId="3304"/>
    <cellStyle name="差_4.15 3 4" xfId="2048"/>
    <cellStyle name="差_4.15 4" xfId="440"/>
    <cellStyle name="差_4.15 4 2" xfId="2938"/>
    <cellStyle name="差_4.15 4 3" xfId="3137"/>
    <cellStyle name="差_4.15 4 4" xfId="2087"/>
    <cellStyle name="差_4.15 5" xfId="593"/>
    <cellStyle name="差_4.15 5 2" xfId="3091"/>
    <cellStyle name="差_4.15 5 3" xfId="2886"/>
    <cellStyle name="差_4.15 5 4" xfId="2303"/>
    <cellStyle name="差_4.15 6" xfId="678"/>
    <cellStyle name="差_4.15 7" xfId="762"/>
    <cellStyle name="差_4.15 8" xfId="846"/>
    <cellStyle name="差_4.15 9" xfId="930"/>
    <cellStyle name="差_Sheet1" xfId="119"/>
    <cellStyle name="差_Sheet1 10" xfId="931"/>
    <cellStyle name="差_Sheet1 11" xfId="1082"/>
    <cellStyle name="差_Sheet1 12" xfId="1166"/>
    <cellStyle name="差_Sheet1 13" xfId="1250"/>
    <cellStyle name="差_Sheet1 14" xfId="1334"/>
    <cellStyle name="差_Sheet1 15" xfId="1418"/>
    <cellStyle name="差_Sheet1 16" xfId="1502"/>
    <cellStyle name="差_Sheet1 17" xfId="1586"/>
    <cellStyle name="差_Sheet1 18" xfId="1670"/>
    <cellStyle name="差_Sheet1 2" xfId="120"/>
    <cellStyle name="差_Sheet1 3" xfId="121"/>
    <cellStyle name="差_Sheet1 3 2" xfId="2839"/>
    <cellStyle name="差_Sheet1 3 3" xfId="2976"/>
    <cellStyle name="差_Sheet1 4" xfId="357"/>
    <cellStyle name="差_Sheet1 4 2" xfId="2911"/>
    <cellStyle name="差_Sheet1 4 3" xfId="3130"/>
    <cellStyle name="差_Sheet1 4 4" xfId="2056"/>
    <cellStyle name="差_Sheet1 5" xfId="441"/>
    <cellStyle name="差_Sheet1 5 2" xfId="3090"/>
    <cellStyle name="差_Sheet1 5 3" xfId="2903"/>
    <cellStyle name="差_Sheet1 5 4" xfId="2302"/>
    <cellStyle name="差_Sheet1 6" xfId="594"/>
    <cellStyle name="差_Sheet1 7" xfId="679"/>
    <cellStyle name="差_Sheet1 8" xfId="763"/>
    <cellStyle name="差_Sheet1 9" xfId="847"/>
    <cellStyle name="差_S线整机" xfId="12"/>
    <cellStyle name="差_S线作业计划" xfId="13"/>
    <cellStyle name="差_S线作业计划 2" xfId="208"/>
    <cellStyle name="差_S线作业计划 2 2" xfId="2010"/>
    <cellStyle name="差_S线作业计划 3" xfId="285"/>
    <cellStyle name="差_S线作业计划 3 2" xfId="3598"/>
    <cellStyle name="差_S线作业计划 4" xfId="519"/>
    <cellStyle name="差_S线作业计划 5" xfId="1010"/>
    <cellStyle name="差_S线作业计划 6" xfId="1768"/>
    <cellStyle name="差_S线作业计划 7" xfId="1837"/>
    <cellStyle name="差_S线作业计划 8" xfId="3676"/>
    <cellStyle name="差_S线作业计划 9" xfId="3747"/>
    <cellStyle name="差_S线作业计划_1" xfId="14"/>
    <cellStyle name="差_S线作业计划_1 2" xfId="209"/>
    <cellStyle name="差_S线作业计划_1 2 2" xfId="2011"/>
    <cellStyle name="差_S线作业计划_1 3" xfId="286"/>
    <cellStyle name="差_S线作业计划_1 3 2" xfId="3599"/>
    <cellStyle name="差_S线作业计划_1 4" xfId="520"/>
    <cellStyle name="差_S线作业计划_1 5" xfId="1011"/>
    <cellStyle name="差_S线作业计划_1 6" xfId="1769"/>
    <cellStyle name="差_S线作业计划_1 7" xfId="1838"/>
    <cellStyle name="差_S线作业计划_1 8" xfId="3677"/>
    <cellStyle name="差_S线作业计划_1 9" xfId="3748"/>
    <cellStyle name="差_S线作业计划_1_整机使用表" xfId="2028"/>
    <cellStyle name="差_S线作业计划_1_整机使用表 10" xfId="3405"/>
    <cellStyle name="差_S线作业计划_1_整机使用表 11" xfId="3428"/>
    <cellStyle name="差_S线作业计划_1_整机使用表 12" xfId="3450"/>
    <cellStyle name="差_S线作业计划_1_整机使用表 13" xfId="3469"/>
    <cellStyle name="差_S线作业计划_1_整机使用表 14" xfId="3486"/>
    <cellStyle name="差_S线作业计划_1_整机使用表 15" xfId="3502"/>
    <cellStyle name="差_S线作业计划_1_整机使用表 16" xfId="3519"/>
    <cellStyle name="差_S线作业计划_1_整机使用表 2" xfId="2697"/>
    <cellStyle name="差_S线作业计划_1_整机使用表 3" xfId="2719"/>
    <cellStyle name="差_S线作业计划_1_整机使用表 4" xfId="2736"/>
    <cellStyle name="差_S线作业计划_1_整机使用表 5" xfId="2749"/>
    <cellStyle name="差_S线作业计划_1_整机使用表 6" xfId="2762"/>
    <cellStyle name="差_S线作业计划_1_整机使用表 7" xfId="2892"/>
    <cellStyle name="差_S线作业计划_1_整机使用表 8" xfId="3274"/>
    <cellStyle name="差_S线作业计划_1_整机使用表 9" xfId="3333"/>
    <cellStyle name="差_S线作业计划_整机使用表" xfId="2027"/>
    <cellStyle name="差_S线作业计划_整机使用表 10" xfId="3404"/>
    <cellStyle name="差_S线作业计划_整机使用表 11" xfId="3427"/>
    <cellStyle name="差_S线作业计划_整机使用表 12" xfId="3449"/>
    <cellStyle name="差_S线作业计划_整机使用表 13" xfId="3468"/>
    <cellStyle name="差_S线作业计划_整机使用表 14" xfId="3485"/>
    <cellStyle name="差_S线作业计划_整机使用表 15" xfId="3501"/>
    <cellStyle name="差_S线作业计划_整机使用表 16" xfId="3518"/>
    <cellStyle name="差_S线作业计划_整机使用表 2" xfId="2696"/>
    <cellStyle name="差_S线作业计划_整机使用表 3" xfId="2718"/>
    <cellStyle name="差_S线作业计划_整机使用表 4" xfId="2735"/>
    <cellStyle name="差_S线作业计划_整机使用表 5" xfId="2748"/>
    <cellStyle name="差_S线作业计划_整机使用表 6" xfId="2761"/>
    <cellStyle name="差_S线作业计划_整机使用表 7" xfId="2891"/>
    <cellStyle name="差_S线作业计划_整机使用表 8" xfId="3210"/>
    <cellStyle name="差_S线作业计划_整机使用表 9" xfId="3364"/>
    <cellStyle name="差_Y线整机" xfId="15"/>
    <cellStyle name="差_Y线整机 " xfId="16"/>
    <cellStyle name="差_Y整机" xfId="122"/>
    <cellStyle name="差_北方" xfId="1952"/>
    <cellStyle name="差_北方 2" xfId="1975"/>
    <cellStyle name="差_北方 3" xfId="2101"/>
    <cellStyle name="差_北方 3 2" xfId="2955"/>
    <cellStyle name="差_北方 3 3" xfId="3292"/>
    <cellStyle name="差_北方 4" xfId="2102"/>
    <cellStyle name="差_北方 4 2" xfId="2956"/>
    <cellStyle name="差_北方 4 3" xfId="3318"/>
    <cellStyle name="差_北方 5" xfId="2276"/>
    <cellStyle name="差_北方 5 2" xfId="3066"/>
    <cellStyle name="差_北方 5 3" xfId="3185"/>
    <cellStyle name="差_发货" xfId="123"/>
    <cellStyle name="差_发货 10" xfId="932"/>
    <cellStyle name="差_发货 11" xfId="1083"/>
    <cellStyle name="差_发货 12" xfId="1167"/>
    <cellStyle name="差_发货 13" xfId="1251"/>
    <cellStyle name="差_发货 14" xfId="1335"/>
    <cellStyle name="差_发货 15" xfId="1419"/>
    <cellStyle name="差_发货 16" xfId="1503"/>
    <cellStyle name="差_发货 17" xfId="1587"/>
    <cellStyle name="差_发货 18" xfId="1671"/>
    <cellStyle name="差_发货 2" xfId="124"/>
    <cellStyle name="差_发货 3" xfId="125"/>
    <cellStyle name="差_发货 3 2" xfId="2930"/>
    <cellStyle name="差_发货 3 3" xfId="3272"/>
    <cellStyle name="差_发货 4" xfId="358"/>
    <cellStyle name="差_发货 4 2" xfId="2968"/>
    <cellStyle name="差_发货 4 3" xfId="2852"/>
    <cellStyle name="差_发货 4 4" xfId="2115"/>
    <cellStyle name="差_发货 5" xfId="442"/>
    <cellStyle name="差_发货 5 2" xfId="3065"/>
    <cellStyle name="差_发货 5 3" xfId="3224"/>
    <cellStyle name="差_发货 5 4" xfId="2275"/>
    <cellStyle name="差_发货 6" xfId="595"/>
    <cellStyle name="差_发货 7" xfId="680"/>
    <cellStyle name="差_发货 8" xfId="764"/>
    <cellStyle name="差_发货 9" xfId="848"/>
    <cellStyle name="差_抚顺" xfId="249"/>
    <cellStyle name="差_抚顺 10" xfId="1168"/>
    <cellStyle name="差_抚顺 11" xfId="1252"/>
    <cellStyle name="差_抚顺 12" xfId="1336"/>
    <cellStyle name="差_抚顺 13" xfId="1420"/>
    <cellStyle name="差_抚顺 14" xfId="1504"/>
    <cellStyle name="差_抚顺 15" xfId="1588"/>
    <cellStyle name="差_抚顺 16" xfId="1672"/>
    <cellStyle name="差_抚顺 2" xfId="359"/>
    <cellStyle name="差_抚顺 3" xfId="443"/>
    <cellStyle name="差_抚顺 4" xfId="596"/>
    <cellStyle name="差_抚顺 5" xfId="681"/>
    <cellStyle name="差_抚顺 6" xfId="765"/>
    <cellStyle name="差_抚顺 7" xfId="849"/>
    <cellStyle name="差_抚顺 8" xfId="933"/>
    <cellStyle name="差_抚顺 9" xfId="1084"/>
    <cellStyle name="差_华东" xfId="1954"/>
    <cellStyle name="差_华东 2" xfId="1976"/>
    <cellStyle name="差_华东 3" xfId="2105"/>
    <cellStyle name="差_华东 3 2" xfId="2960"/>
    <cellStyle name="差_华东 3 3" xfId="3215"/>
    <cellStyle name="差_华东 4" xfId="2095"/>
    <cellStyle name="差_华东 4 2" xfId="2949"/>
    <cellStyle name="差_华东 4 3" xfId="3152"/>
    <cellStyle name="差_华东 5" xfId="2312"/>
    <cellStyle name="差_华东 5 2" xfId="3100"/>
    <cellStyle name="差_华东 5 3" xfId="2785"/>
    <cellStyle name="差_交货期" xfId="17"/>
    <cellStyle name="差_交货期 2" xfId="210"/>
    <cellStyle name="差_交货期 2 2" xfId="2012"/>
    <cellStyle name="差_交货期 3" xfId="287"/>
    <cellStyle name="差_交货期 3 2" xfId="3600"/>
    <cellStyle name="差_交货期 4" xfId="521"/>
    <cellStyle name="差_交货期 5" xfId="1012"/>
    <cellStyle name="差_交货期 6" xfId="1770"/>
    <cellStyle name="差_交货期 7" xfId="1839"/>
    <cellStyle name="差_交货期 8" xfId="3678"/>
    <cellStyle name="差_交货期 9" xfId="3749"/>
    <cellStyle name="差_交货期_整机使用表" xfId="2029"/>
    <cellStyle name="差_交货期_整机使用表 10" xfId="3406"/>
    <cellStyle name="差_交货期_整机使用表 11" xfId="3429"/>
    <cellStyle name="差_交货期_整机使用表 12" xfId="3451"/>
    <cellStyle name="差_交货期_整机使用表 13" xfId="3470"/>
    <cellStyle name="差_交货期_整机使用表 14" xfId="3487"/>
    <cellStyle name="差_交货期_整机使用表 15" xfId="3503"/>
    <cellStyle name="差_交货期_整机使用表 16" xfId="3520"/>
    <cellStyle name="差_交货期_整机使用表 2" xfId="2698"/>
    <cellStyle name="差_交货期_整机使用表 3" xfId="2720"/>
    <cellStyle name="差_交货期_整机使用表 4" xfId="2737"/>
    <cellStyle name="差_交货期_整机使用表 5" xfId="2750"/>
    <cellStyle name="差_交货期_整机使用表 6" xfId="2763"/>
    <cellStyle name="差_交货期_整机使用表 7" xfId="2893"/>
    <cellStyle name="差_交货期_整机使用表 8" xfId="3230"/>
    <cellStyle name="差_交货期_整机使用表 9" xfId="3157"/>
    <cellStyle name="差_考核" xfId="126"/>
    <cellStyle name="差_考核 10" xfId="934"/>
    <cellStyle name="差_考核 11" xfId="1085"/>
    <cellStyle name="差_考核 12" xfId="1169"/>
    <cellStyle name="差_考核 13" xfId="1253"/>
    <cellStyle name="差_考核 14" xfId="1337"/>
    <cellStyle name="差_考核 15" xfId="1421"/>
    <cellStyle name="差_考核 16" xfId="1505"/>
    <cellStyle name="差_考核 17" xfId="1589"/>
    <cellStyle name="差_考核 18" xfId="1673"/>
    <cellStyle name="差_考核 2" xfId="127"/>
    <cellStyle name="差_考核 3" xfId="128"/>
    <cellStyle name="差_考核 3 2" xfId="2822"/>
    <cellStyle name="差_考核 3 3" xfId="3189"/>
    <cellStyle name="差_考核 4" xfId="360"/>
    <cellStyle name="差_考核 4 2" xfId="2925"/>
    <cellStyle name="差_考核 4 3" xfId="3062"/>
    <cellStyle name="差_考核 4 4" xfId="2071"/>
    <cellStyle name="差_考核 5" xfId="444"/>
    <cellStyle name="差_考核 5 2" xfId="3101"/>
    <cellStyle name="差_考核 5 3" xfId="3317"/>
    <cellStyle name="差_考核 5 4" xfId="2313"/>
    <cellStyle name="差_考核 6" xfId="597"/>
    <cellStyle name="差_考核 7" xfId="682"/>
    <cellStyle name="差_考核 8" xfId="766"/>
    <cellStyle name="差_考核 9" xfId="850"/>
    <cellStyle name="差_售后" xfId="1970"/>
    <cellStyle name="差_售后 2" xfId="1984"/>
    <cellStyle name="差_售后 3" xfId="2052"/>
    <cellStyle name="差_售后 3 2" xfId="2908"/>
    <cellStyle name="差_售后 3 3" xfId="3299"/>
    <cellStyle name="差_售后 4" xfId="2128"/>
    <cellStyle name="差_售后 4 2" xfId="2981"/>
    <cellStyle name="差_售后 4 3" xfId="3026"/>
    <cellStyle name="差_售后 5" xfId="2262"/>
    <cellStyle name="差_售后 5 2" xfId="3052"/>
    <cellStyle name="差_售后 5 3" xfId="3003"/>
    <cellStyle name="差_外协计划" xfId="18"/>
    <cellStyle name="差_外协计划 2" xfId="211"/>
    <cellStyle name="差_外协计划 2 2" xfId="2013"/>
    <cellStyle name="差_外协计划 3" xfId="288"/>
    <cellStyle name="差_外协计划 3 2" xfId="3601"/>
    <cellStyle name="差_外协计划 4" xfId="522"/>
    <cellStyle name="差_外协计划 5" xfId="1013"/>
    <cellStyle name="差_外协计划 6" xfId="1771"/>
    <cellStyle name="差_外协计划 7" xfId="1840"/>
    <cellStyle name="差_外协计划 8" xfId="3679"/>
    <cellStyle name="差_外协计划 9" xfId="3750"/>
    <cellStyle name="差_外协计划_1" xfId="19"/>
    <cellStyle name="差_外协计划_1 2" xfId="212"/>
    <cellStyle name="差_外协计划_1 2 2" xfId="2014"/>
    <cellStyle name="差_外协计划_1 3" xfId="289"/>
    <cellStyle name="差_外协计划_1 3 2" xfId="3602"/>
    <cellStyle name="差_外协计划_1 4" xfId="523"/>
    <cellStyle name="差_外协计划_1 5" xfId="1014"/>
    <cellStyle name="差_外协计划_1 6" xfId="1772"/>
    <cellStyle name="差_外协计划_1 7" xfId="1841"/>
    <cellStyle name="差_外协计划_1 8" xfId="3680"/>
    <cellStyle name="差_外协计划_1 9" xfId="3751"/>
    <cellStyle name="差_外协计划_1_整机使用表" xfId="2031"/>
    <cellStyle name="差_外协计划_1_整机使用表 10" xfId="3408"/>
    <cellStyle name="差_外协计划_1_整机使用表 11" xfId="3431"/>
    <cellStyle name="差_外协计划_1_整机使用表 12" xfId="3453"/>
    <cellStyle name="差_外协计划_1_整机使用表 13" xfId="3472"/>
    <cellStyle name="差_外协计划_1_整机使用表 14" xfId="3489"/>
    <cellStyle name="差_外协计划_1_整机使用表 15" xfId="3505"/>
    <cellStyle name="差_外协计划_1_整机使用表 16" xfId="3522"/>
    <cellStyle name="差_外协计划_1_整机使用表 2" xfId="2700"/>
    <cellStyle name="差_外协计划_1_整机使用表 3" xfId="2722"/>
    <cellStyle name="差_外协计划_1_整机使用表 4" xfId="2739"/>
    <cellStyle name="差_外协计划_1_整机使用表 5" xfId="2752"/>
    <cellStyle name="差_外协计划_1_整机使用表 6" xfId="2765"/>
    <cellStyle name="差_外协计划_1_整机使用表 7" xfId="2895"/>
    <cellStyle name="差_外协计划_1_整机使用表 8" xfId="2965"/>
    <cellStyle name="差_外协计划_1_整机使用表 9" xfId="3010"/>
    <cellStyle name="差_外协计划_整机使用表" xfId="2030"/>
    <cellStyle name="差_外协计划_整机使用表 10" xfId="3407"/>
    <cellStyle name="差_外协计划_整机使用表 11" xfId="3430"/>
    <cellStyle name="差_外协计划_整机使用表 12" xfId="3452"/>
    <cellStyle name="差_外协计划_整机使用表 13" xfId="3471"/>
    <cellStyle name="差_外协计划_整机使用表 14" xfId="3488"/>
    <cellStyle name="差_外协计划_整机使用表 15" xfId="3504"/>
    <cellStyle name="差_外协计划_整机使用表 16" xfId="3521"/>
    <cellStyle name="差_外协计划_整机使用表 2" xfId="2699"/>
    <cellStyle name="差_外协计划_整机使用表 3" xfId="2721"/>
    <cellStyle name="差_外协计划_整机使用表 4" xfId="2738"/>
    <cellStyle name="差_外协计划_整机使用表 5" xfId="2751"/>
    <cellStyle name="差_外协计划_整机使用表 6" xfId="2764"/>
    <cellStyle name="差_外协计划_整机使用表 7" xfId="2894"/>
    <cellStyle name="差_外协计划_整机使用表 8" xfId="3202"/>
    <cellStyle name="差_外协计划_整机使用表 9" xfId="2780"/>
    <cellStyle name="差_整机使用表" xfId="2026"/>
    <cellStyle name="差_整机使用表 10" xfId="3403"/>
    <cellStyle name="差_整机使用表 11" xfId="3426"/>
    <cellStyle name="差_整机使用表 12" xfId="3448"/>
    <cellStyle name="差_整机使用表 13" xfId="3467"/>
    <cellStyle name="差_整机使用表 14" xfId="3484"/>
    <cellStyle name="差_整机使用表 15" xfId="3500"/>
    <cellStyle name="差_整机使用表 16" xfId="3517"/>
    <cellStyle name="差_整机使用表 2" xfId="2695"/>
    <cellStyle name="差_整机使用表 3" xfId="2717"/>
    <cellStyle name="差_整机使用表 4" xfId="2734"/>
    <cellStyle name="差_整机使用表 5" xfId="2747"/>
    <cellStyle name="差_整机使用表 6" xfId="2760"/>
    <cellStyle name="差_整机使用表 7" xfId="2890"/>
    <cellStyle name="差_整机使用表 8" xfId="3234"/>
    <cellStyle name="差_整机使用表 9" xfId="3365"/>
    <cellStyle name="差_整理" xfId="1896"/>
    <cellStyle name="差_整理(FS)" xfId="1897"/>
    <cellStyle name="差_整理（一)" xfId="1898"/>
    <cellStyle name="差_整理_1" xfId="1899"/>
    <cellStyle name="差_制动器数量" xfId="20"/>
    <cellStyle name="差_周二" xfId="2165"/>
    <cellStyle name="差_周二 2" xfId="3000"/>
    <cellStyle name="差_周二 3" xfId="3020"/>
    <cellStyle name="差_周三" xfId="2455"/>
    <cellStyle name="差_周三 2" xfId="3182"/>
    <cellStyle name="差_周三 3" xfId="2787"/>
    <cellStyle name="差_周一" xfId="1900"/>
    <cellStyle name="差_周一_1" xfId="1942"/>
    <cellStyle name="差_周一_1 2" xfId="2846"/>
    <cellStyle name="差_周一_1 3" xfId="3111"/>
    <cellStyle name="差_转子 " xfId="21"/>
    <cellStyle name="差_追加" xfId="1901"/>
    <cellStyle name="差_追加 (2)" xfId="1902"/>
    <cellStyle name="差_追加_1" xfId="1903"/>
    <cellStyle name="常规" xfId="0" builtinId="0"/>
    <cellStyle name="常规 10" xfId="1"/>
    <cellStyle name="常规 10 10" xfId="361"/>
    <cellStyle name="常规 10 10 2" xfId="2046"/>
    <cellStyle name="常规 10 10 3" xfId="1885"/>
    <cellStyle name="常规 10 10_周二" xfId="2166"/>
    <cellStyle name="常规 10 11" xfId="445"/>
    <cellStyle name="常规 10 11 2" xfId="2175"/>
    <cellStyle name="常规 10 11 3" xfId="2147"/>
    <cellStyle name="常规 10 11 4" xfId="2397"/>
    <cellStyle name="常规 10 11 5" xfId="2392"/>
    <cellStyle name="常规 10 11 6" xfId="2562"/>
    <cellStyle name="常规 10 11 7" xfId="2827"/>
    <cellStyle name="常规 10 11 8" xfId="3153"/>
    <cellStyle name="常规 10 11 9" xfId="1916"/>
    <cellStyle name="常规 10 12" xfId="524"/>
    <cellStyle name="常规 10 12 2" xfId="2209"/>
    <cellStyle name="常规 10 12 3" xfId="2330"/>
    <cellStyle name="常规 10 12 4" xfId="2418"/>
    <cellStyle name="常规 10 12 5" xfId="2445"/>
    <cellStyle name="常规 10 12 6" xfId="2582"/>
    <cellStyle name="常规 10 12 7" xfId="2970"/>
    <cellStyle name="常规 10 12 8" xfId="2857"/>
    <cellStyle name="常规 10 12 9" xfId="2117"/>
    <cellStyle name="常规 10 13" xfId="598"/>
    <cellStyle name="常规 10 13 2" xfId="2198"/>
    <cellStyle name="常规 10 14" xfId="683"/>
    <cellStyle name="常规 10 14 2" xfId="3032"/>
    <cellStyle name="常规 10 14 3" xfId="3139"/>
    <cellStyle name="常规 10 14 4" xfId="2241"/>
    <cellStyle name="常规 10 15" xfId="767"/>
    <cellStyle name="常规 10 15 2" xfId="3055"/>
    <cellStyle name="常规 10 15 3" xfId="2874"/>
    <cellStyle name="常规 10 15 4" xfId="2265"/>
    <cellStyle name="常规 10 16" xfId="851"/>
    <cellStyle name="常规 10 16 2" xfId="3098"/>
    <cellStyle name="常规 10 16 3" xfId="2805"/>
    <cellStyle name="常规 10 16 4" xfId="2310"/>
    <cellStyle name="常规 10 17" xfId="935"/>
    <cellStyle name="常规 10 17 2" xfId="2458"/>
    <cellStyle name="常规 10 18" xfId="1015"/>
    <cellStyle name="常规 10 18 2" xfId="2631"/>
    <cellStyle name="常规 10 19" xfId="1086"/>
    <cellStyle name="常规 10 19 2" xfId="2684"/>
    <cellStyle name="常规 10 2" xfId="8"/>
    <cellStyle name="常规 10 2 10" xfId="684"/>
    <cellStyle name="常规 10 2 11" xfId="768"/>
    <cellStyle name="常规 10 2 12" xfId="852"/>
    <cellStyle name="常规 10 2 13" xfId="936"/>
    <cellStyle name="常规 10 2 14" xfId="1016"/>
    <cellStyle name="常规 10 2 15" xfId="1087"/>
    <cellStyle name="常规 10 2 16" xfId="1171"/>
    <cellStyle name="常规 10 2 17" xfId="1255"/>
    <cellStyle name="常规 10 2 18" xfId="1339"/>
    <cellStyle name="常规 10 2 19" xfId="1423"/>
    <cellStyle name="常规 10 2 2" xfId="87"/>
    <cellStyle name="常规 10 2 2 10" xfId="853"/>
    <cellStyle name="常规 10 2 2 11" xfId="937"/>
    <cellStyle name="常规 10 2 2 12" xfId="1017"/>
    <cellStyle name="常规 10 2 2 13" xfId="1088"/>
    <cellStyle name="常规 10 2 2 14" xfId="1172"/>
    <cellStyle name="常规 10 2 2 15" xfId="1256"/>
    <cellStyle name="常规 10 2 2 16" xfId="1340"/>
    <cellStyle name="常规 10 2 2 17" xfId="1424"/>
    <cellStyle name="常规 10 2 2 18" xfId="1508"/>
    <cellStyle name="常规 10 2 2 19" xfId="1592"/>
    <cellStyle name="常规 10 2 2 2" xfId="215"/>
    <cellStyle name="常规 10 2 2 2 10" xfId="938"/>
    <cellStyle name="常规 10 2 2 2 10 2" xfId="3064"/>
    <cellStyle name="常规 10 2 2 2 10 3" xfId="3266"/>
    <cellStyle name="常规 10 2 2 2 10 4" xfId="2274"/>
    <cellStyle name="常规 10 2 2 2 11" xfId="1018"/>
    <cellStyle name="常规 10 2 2 2 11 2" xfId="3106"/>
    <cellStyle name="常规 10 2 2 2 11 3" xfId="2773"/>
    <cellStyle name="常规 10 2 2 2 11 4" xfId="2318"/>
    <cellStyle name="常规 10 2 2 2 12" xfId="1089"/>
    <cellStyle name="常规 10 2 2 2 12 2" xfId="2478"/>
    <cellStyle name="常规 10 2 2 2 13" xfId="1173"/>
    <cellStyle name="常规 10 2 2 2 13 2" xfId="2475"/>
    <cellStyle name="常规 10 2 2 2 14" xfId="1257"/>
    <cellStyle name="常规 10 2 2 2 14 2" xfId="2503"/>
    <cellStyle name="常规 10 2 2 2 15" xfId="1341"/>
    <cellStyle name="常规 10 2 2 2 15 2" xfId="2488"/>
    <cellStyle name="常规 10 2 2 2 16" xfId="1425"/>
    <cellStyle name="常规 10 2 2 2 16 2" xfId="2506"/>
    <cellStyle name="常规 10 2 2 2 17" xfId="1509"/>
    <cellStyle name="常规 10 2 2 2 17 2" xfId="3606"/>
    <cellStyle name="常规 10 2 2 2 18" xfId="1593"/>
    <cellStyle name="常规 10 2 2 2 19" xfId="1677"/>
    <cellStyle name="常规 10 2 2 2 2" xfId="326"/>
    <cellStyle name="常规 10 2 2 2 2 10" xfId="1258"/>
    <cellStyle name="常规 10 2 2 2 2 11" xfId="1342"/>
    <cellStyle name="常规 10 2 2 2 2 12" xfId="1426"/>
    <cellStyle name="常规 10 2 2 2 2 13" xfId="1510"/>
    <cellStyle name="常规 10 2 2 2 2 14" xfId="1594"/>
    <cellStyle name="常规 10 2 2 2 2 15" xfId="1678"/>
    <cellStyle name="常规 10 2 2 2 2 2" xfId="449"/>
    <cellStyle name="常规 10 2 2 2 2 3" xfId="602"/>
    <cellStyle name="常规 10 2 2 2 2 4" xfId="687"/>
    <cellStyle name="常规 10 2 2 2 2 5" xfId="771"/>
    <cellStyle name="常规 10 2 2 2 2 6" xfId="855"/>
    <cellStyle name="常规 10 2 2 2 2 7" xfId="939"/>
    <cellStyle name="常规 10 2 2 2 2 8" xfId="1090"/>
    <cellStyle name="常规 10 2 2 2 2 9" xfId="1174"/>
    <cellStyle name="常规 10 2 2 2 20" xfId="1776"/>
    <cellStyle name="常规 10 2 2 2 21" xfId="1845"/>
    <cellStyle name="常规 10 2 2 2 22" xfId="3684"/>
    <cellStyle name="常规 10 2 2 2 23" xfId="3755"/>
    <cellStyle name="常规 10 2 2 2 3" xfId="364"/>
    <cellStyle name="常规 10 2 2 2 3 2" xfId="1992"/>
    <cellStyle name="常规 10 2 2 2 4" xfId="448"/>
    <cellStyle name="常规 10 2 2 2 4 2" xfId="2025"/>
    <cellStyle name="常规 10 2 2 2 5" xfId="527"/>
    <cellStyle name="常规 10 2 2 2 5 2" xfId="2045"/>
    <cellStyle name="常规 10 2 2 2 6" xfId="601"/>
    <cellStyle name="常规 10 2 2 2 6 2" xfId="2218"/>
    <cellStyle name="常规 10 2 2 2 6 3" xfId="2335"/>
    <cellStyle name="常规 10 2 2 2 6 4" xfId="2423"/>
    <cellStyle name="常规 10 2 2 2 6 5" xfId="2387"/>
    <cellStyle name="常规 10 2 2 2 6 6" xfId="2587"/>
    <cellStyle name="常规 10 2 2 2 6 7" xfId="2966"/>
    <cellStyle name="常规 10 2 2 2 6 8" xfId="2994"/>
    <cellStyle name="常规 10 2 2 2 6 9" xfId="2112"/>
    <cellStyle name="常规 10 2 2 2 7" xfId="686"/>
    <cellStyle name="常规 10 2 2 2 7 2" xfId="2231"/>
    <cellStyle name="常规 10 2 2 2 7 3" xfId="2340"/>
    <cellStyle name="常规 10 2 2 2 7 4" xfId="2428"/>
    <cellStyle name="常规 10 2 2 2 7 5" xfId="2444"/>
    <cellStyle name="常规 10 2 2 2 7 6" xfId="2592"/>
    <cellStyle name="常规 10 2 2 2 7 7" xfId="2983"/>
    <cellStyle name="常规 10 2 2 2 7 8" xfId="3178"/>
    <cellStyle name="常规 10 2 2 2 7 9" xfId="2130"/>
    <cellStyle name="常规 10 2 2 2 8" xfId="770"/>
    <cellStyle name="常规 10 2 2 2 8 2" xfId="2238"/>
    <cellStyle name="常规 10 2 2 2 9" xfId="854"/>
    <cellStyle name="常规 10 2 2 2 9 2" xfId="3042"/>
    <cellStyle name="常规 10 2 2 2 9 3" xfId="2810"/>
    <cellStyle name="常规 10 2 2 2 9 4" xfId="2251"/>
    <cellStyle name="常规 10 2 2 2_周二" xfId="2167"/>
    <cellStyle name="常规 10 2 2 20" xfId="1676"/>
    <cellStyle name="常规 10 2 2 21" xfId="1775"/>
    <cellStyle name="常规 10 2 2 22" xfId="1844"/>
    <cellStyle name="常规 10 2 2 23" xfId="3683"/>
    <cellStyle name="常规 10 2 2 24" xfId="3754"/>
    <cellStyle name="常规 10 2 2 3" xfId="292"/>
    <cellStyle name="常规 10 2 2 3 2" xfId="1978"/>
    <cellStyle name="常规 10 2 2 4" xfId="363"/>
    <cellStyle name="常规 10 2 2 4 2" xfId="2933"/>
    <cellStyle name="常规 10 2 2 4 3" xfId="2887"/>
    <cellStyle name="常规 10 2 2 4 4" xfId="2082"/>
    <cellStyle name="常规 10 2 2 5" xfId="447"/>
    <cellStyle name="常规 10 2 2 5 2" xfId="2943"/>
    <cellStyle name="常规 10 2 2 5 3" xfId="3145"/>
    <cellStyle name="常规 10 2 2 5 4" xfId="2091"/>
    <cellStyle name="常规 10 2 2 6" xfId="526"/>
    <cellStyle name="常规 10 2 2 6 2" xfId="3088"/>
    <cellStyle name="常规 10 2 2 6 3" xfId="3116"/>
    <cellStyle name="常规 10 2 2 6 4" xfId="2300"/>
    <cellStyle name="常规 10 2 2 7" xfId="600"/>
    <cellStyle name="常规 10 2 2 7 2" xfId="3605"/>
    <cellStyle name="常规 10 2 2 8" xfId="685"/>
    <cellStyle name="常规 10 2 2 9" xfId="769"/>
    <cellStyle name="常规 10 2 2_整机使用表" xfId="2032"/>
    <cellStyle name="常规 10 2 20" xfId="1507"/>
    <cellStyle name="常规 10 2 21" xfId="1591"/>
    <cellStyle name="常规 10 2 22" xfId="1675"/>
    <cellStyle name="常规 10 2 23" xfId="1774"/>
    <cellStyle name="常规 10 2 24" xfId="1843"/>
    <cellStyle name="常规 10 2 25" xfId="3682"/>
    <cellStyle name="常规 10 2 26" xfId="3753"/>
    <cellStyle name="常规 10 2 3" xfId="216"/>
    <cellStyle name="常规 10 2 3 10" xfId="856"/>
    <cellStyle name="常规 10 2 3 11" xfId="940"/>
    <cellStyle name="常规 10 2 3 12" xfId="1019"/>
    <cellStyle name="常规 10 2 3 13" xfId="1091"/>
    <cellStyle name="常规 10 2 3 14" xfId="1175"/>
    <cellStyle name="常规 10 2 3 15" xfId="1259"/>
    <cellStyle name="常规 10 2 3 16" xfId="1343"/>
    <cellStyle name="常规 10 2 3 17" xfId="1427"/>
    <cellStyle name="常规 10 2 3 18" xfId="1511"/>
    <cellStyle name="常规 10 2 3 19" xfId="1595"/>
    <cellStyle name="常规 10 2 3 2" xfId="250"/>
    <cellStyle name="常规 10 2 3 20" xfId="1679"/>
    <cellStyle name="常规 10 2 3 21" xfId="1777"/>
    <cellStyle name="常规 10 2 3 22" xfId="1846"/>
    <cellStyle name="常规 10 2 3 23" xfId="3685"/>
    <cellStyle name="常规 10 2 3 24" xfId="3756"/>
    <cellStyle name="常规 10 2 3 3" xfId="293"/>
    <cellStyle name="常规 10 2 3 4" xfId="365"/>
    <cellStyle name="常规 10 2 3 5" xfId="450"/>
    <cellStyle name="常规 10 2 3 6" xfId="528"/>
    <cellStyle name="常规 10 2 3 7" xfId="603"/>
    <cellStyle name="常规 10 2 3 8" xfId="688"/>
    <cellStyle name="常规 10 2 3 9" xfId="772"/>
    <cellStyle name="常规 10 2 4" xfId="214"/>
    <cellStyle name="常规 10 2 4 10" xfId="857"/>
    <cellStyle name="常规 10 2 4 11" xfId="941"/>
    <cellStyle name="常规 10 2 4 12" xfId="1020"/>
    <cellStyle name="常规 10 2 4 13" xfId="1092"/>
    <cellStyle name="常规 10 2 4 14" xfId="1176"/>
    <cellStyle name="常规 10 2 4 15" xfId="1260"/>
    <cellStyle name="常规 10 2 4 16" xfId="1344"/>
    <cellStyle name="常规 10 2 4 17" xfId="1428"/>
    <cellStyle name="常规 10 2 4 18" xfId="1512"/>
    <cellStyle name="常规 10 2 4 19" xfId="1596"/>
    <cellStyle name="常规 10 2 4 2" xfId="251"/>
    <cellStyle name="常规 10 2 4 20" xfId="1680"/>
    <cellStyle name="常规 10 2 4 21" xfId="1778"/>
    <cellStyle name="常规 10 2 4 22" xfId="1847"/>
    <cellStyle name="常规 10 2 4 23" xfId="3686"/>
    <cellStyle name="常规 10 2 4 24" xfId="3757"/>
    <cellStyle name="常规 10 2 4 3" xfId="294"/>
    <cellStyle name="常规 10 2 4 3 2" xfId="2954"/>
    <cellStyle name="常规 10 2 4 3 3" xfId="2858"/>
    <cellStyle name="常规 10 2 4 3 4" xfId="2100"/>
    <cellStyle name="常规 10 2 4 4" xfId="366"/>
    <cellStyle name="常规 10 2 4 4 2" xfId="2838"/>
    <cellStyle name="常规 10 2 4 4 3" xfId="2841"/>
    <cellStyle name="常规 10 2 4 4 4" xfId="1933"/>
    <cellStyle name="常规 10 2 4 5" xfId="451"/>
    <cellStyle name="常规 10 2 4 5 2" xfId="3086"/>
    <cellStyle name="常规 10 2 4 5 3" xfId="3169"/>
    <cellStyle name="常规 10 2 4 5 4" xfId="2298"/>
    <cellStyle name="常规 10 2 4 6" xfId="529"/>
    <cellStyle name="常规 10 2 4 6 2" xfId="3607"/>
    <cellStyle name="常规 10 2 4 7" xfId="604"/>
    <cellStyle name="常规 10 2 4 8" xfId="689"/>
    <cellStyle name="常规 10 2 4 9" xfId="773"/>
    <cellStyle name="常规 10 2 4_周二" xfId="2168"/>
    <cellStyle name="常规 10 2 5" xfId="291"/>
    <cellStyle name="常规 10 2 5 2" xfId="2906"/>
    <cellStyle name="常规 10 2 5 3" xfId="3316"/>
    <cellStyle name="常规 10 2 5 4" xfId="2050"/>
    <cellStyle name="常规 10 2 6" xfId="362"/>
    <cellStyle name="常规 10 2 6 2" xfId="2842"/>
    <cellStyle name="常规 10 2 6 3" xfId="2926"/>
    <cellStyle name="常规 10 2 6 4" xfId="1939"/>
    <cellStyle name="常规 10 2 7" xfId="446"/>
    <cellStyle name="常规 10 2 7 2" xfId="3096"/>
    <cellStyle name="常规 10 2 7 3" xfId="3196"/>
    <cellStyle name="常规 10 2 7 4" xfId="2308"/>
    <cellStyle name="常规 10 2 8" xfId="525"/>
    <cellStyle name="常规 10 2 8 2" xfId="3604"/>
    <cellStyle name="常规 10 2 9" xfId="599"/>
    <cellStyle name="常规 10 2_2014年整机" xfId="217"/>
    <cellStyle name="常规 10 20" xfId="1170"/>
    <cellStyle name="常规 10 20 2" xfId="2657"/>
    <cellStyle name="常规 10 21" xfId="1254"/>
    <cellStyle name="常规 10 21 2" xfId="2690"/>
    <cellStyle name="常规 10 22" xfId="1338"/>
    <cellStyle name="常规 10 22 2" xfId="2710"/>
    <cellStyle name="常规 10 23" xfId="1422"/>
    <cellStyle name="常规 10 23 2" xfId="2797"/>
    <cellStyle name="常规 10 24" xfId="1506"/>
    <cellStyle name="常规 10 24 2" xfId="3007"/>
    <cellStyle name="常规 10 25" xfId="1590"/>
    <cellStyle name="常规 10 25 2" xfId="2806"/>
    <cellStyle name="常规 10 26" xfId="1674"/>
    <cellStyle name="常规 10 26 2" xfId="3239"/>
    <cellStyle name="常规 10 27" xfId="1773"/>
    <cellStyle name="常规 10 27 2" xfId="3306"/>
    <cellStyle name="常规 10 28" xfId="1842"/>
    <cellStyle name="常规 10 28 2" xfId="3186"/>
    <cellStyle name="常规 10 29" xfId="3159"/>
    <cellStyle name="常规 10 3" xfId="85"/>
    <cellStyle name="常规 10 3 10" xfId="1093"/>
    <cellStyle name="常规 10 3 11" xfId="1177"/>
    <cellStyle name="常规 10 3 12" xfId="1261"/>
    <cellStyle name="常规 10 3 13" xfId="1345"/>
    <cellStyle name="常规 10 3 14" xfId="1429"/>
    <cellStyle name="常规 10 3 15" xfId="1513"/>
    <cellStyle name="常规 10 3 16" xfId="1597"/>
    <cellStyle name="常规 10 3 17" xfId="1681"/>
    <cellStyle name="常规 10 3 2" xfId="129"/>
    <cellStyle name="常规 10 3 3" xfId="367"/>
    <cellStyle name="常规 10 3 3 2" xfId="2935"/>
    <cellStyle name="常规 10 3 3 3" xfId="2859"/>
    <cellStyle name="常规 10 3 3 4" xfId="2084"/>
    <cellStyle name="常规 10 3 4" xfId="452"/>
    <cellStyle name="常规 10 3 4 2" xfId="2929"/>
    <cellStyle name="常规 10 3 4 3" xfId="3235"/>
    <cellStyle name="常规 10 3 4 4" xfId="2078"/>
    <cellStyle name="常规 10 3 5" xfId="605"/>
    <cellStyle name="常规 10 3 5 2" xfId="3087"/>
    <cellStyle name="常规 10 3 5 3" xfId="3160"/>
    <cellStyle name="常规 10 3 5 4" xfId="2299"/>
    <cellStyle name="常规 10 3 6" xfId="690"/>
    <cellStyle name="常规 10 3 7" xfId="774"/>
    <cellStyle name="常规 10 3 8" xfId="858"/>
    <cellStyle name="常规 10 3 9" xfId="942"/>
    <cellStyle name="常规 10 30" xfId="3473"/>
    <cellStyle name="常规 10 31" xfId="3603"/>
    <cellStyle name="常规 10 32" xfId="3681"/>
    <cellStyle name="常规 10 33" xfId="3718"/>
    <cellStyle name="常规 10 34" xfId="3721"/>
    <cellStyle name="常规 10 35" xfId="3752"/>
    <cellStyle name="常规 10 4" xfId="63"/>
    <cellStyle name="常规 10 4 10" xfId="775"/>
    <cellStyle name="常规 10 4 10 2" xfId="3043"/>
    <cellStyle name="常规 10 4 10 3" xfId="3025"/>
    <cellStyle name="常规 10 4 10 4" xfId="2252"/>
    <cellStyle name="常规 10 4 11" xfId="859"/>
    <cellStyle name="常规 10 4 11 2" xfId="3085"/>
    <cellStyle name="常规 10 4 11 3" xfId="3253"/>
    <cellStyle name="常规 10 4 11 4" xfId="2297"/>
    <cellStyle name="常规 10 4 12" xfId="943"/>
    <cellStyle name="常规 10 4 12 2" xfId="2476"/>
    <cellStyle name="常规 10 4 13" xfId="1021"/>
    <cellStyle name="常规 10 4 13 2" xfId="2489"/>
    <cellStyle name="常规 10 4 14" xfId="1094"/>
    <cellStyle name="常规 10 4 14 2" xfId="2501"/>
    <cellStyle name="常规 10 4 15" xfId="1178"/>
    <cellStyle name="常规 10 4 15 2" xfId="2508"/>
    <cellStyle name="常规 10 4 16" xfId="1262"/>
    <cellStyle name="常规 10 4 16 2" xfId="3608"/>
    <cellStyle name="常规 10 4 17" xfId="1346"/>
    <cellStyle name="常规 10 4 18" xfId="1430"/>
    <cellStyle name="常规 10 4 19" xfId="1514"/>
    <cellStyle name="常规 10 4 2" xfId="130"/>
    <cellStyle name="常规 10 4 20" xfId="1598"/>
    <cellStyle name="常规 10 4 21" xfId="1682"/>
    <cellStyle name="常规 10 4 22" xfId="1779"/>
    <cellStyle name="常规 10 4 23" xfId="1848"/>
    <cellStyle name="常规 10 4 24" xfId="3687"/>
    <cellStyle name="常规 10 4 25" xfId="3758"/>
    <cellStyle name="常规 10 4 3" xfId="218"/>
    <cellStyle name="常规 10 4 3 2" xfId="1958"/>
    <cellStyle name="常规 10 4 4" xfId="295"/>
    <cellStyle name="常规 10 4 4 2" xfId="2023"/>
    <cellStyle name="常规 10 4 5" xfId="368"/>
    <cellStyle name="常规 10 4 5 2" xfId="2043"/>
    <cellStyle name="常规 10 4 6" xfId="453"/>
    <cellStyle name="常规 10 4 6 2" xfId="2216"/>
    <cellStyle name="常规 10 4 6 3" xfId="2334"/>
    <cellStyle name="常规 10 4 6 4" xfId="2422"/>
    <cellStyle name="常规 10 4 6 5" xfId="2438"/>
    <cellStyle name="常规 10 4 6 6" xfId="2586"/>
    <cellStyle name="常规 10 4 6 7" xfId="2922"/>
    <cellStyle name="常规 10 4 6 8" xfId="3267"/>
    <cellStyle name="常规 10 4 6 9" xfId="2068"/>
    <cellStyle name="常规 10 4 7" xfId="530"/>
    <cellStyle name="常规 10 4 7 2" xfId="2227"/>
    <cellStyle name="常规 10 4 7 3" xfId="2339"/>
    <cellStyle name="常规 10 4 7 4" xfId="2427"/>
    <cellStyle name="常规 10 4 7 5" xfId="2437"/>
    <cellStyle name="常规 10 4 7 6" xfId="2591"/>
    <cellStyle name="常规 10 4 7 7" xfId="2963"/>
    <cellStyle name="常规 10 4 7 8" xfId="3129"/>
    <cellStyle name="常规 10 4 7 9" xfId="2107"/>
    <cellStyle name="常规 10 4 8" xfId="606"/>
    <cellStyle name="常规 10 4 8 2" xfId="2236"/>
    <cellStyle name="常规 10 4 9" xfId="691"/>
    <cellStyle name="常规 10 4 9 2" xfId="3034"/>
    <cellStyle name="常规 10 4 9 3" xfId="2991"/>
    <cellStyle name="常规 10 4 9 4" xfId="2243"/>
    <cellStyle name="常规 10 5" xfId="131"/>
    <cellStyle name="常规 10 5 10" xfId="1095"/>
    <cellStyle name="常规 10 5 11" xfId="1179"/>
    <cellStyle name="常规 10 5 12" xfId="1263"/>
    <cellStyle name="常规 10 5 13" xfId="1347"/>
    <cellStyle name="常规 10 5 14" xfId="1431"/>
    <cellStyle name="常规 10 5 15" xfId="1515"/>
    <cellStyle name="常规 10 5 16" xfId="1599"/>
    <cellStyle name="常规 10 5 17" xfId="1683"/>
    <cellStyle name="常规 10 5 2" xfId="132"/>
    <cellStyle name="常规 10 5 3" xfId="369"/>
    <cellStyle name="常规 10 5 3 2" xfId="2830"/>
    <cellStyle name="常规 10 5 3 3" xfId="3218"/>
    <cellStyle name="常规 10 5 3 4" xfId="1927"/>
    <cellStyle name="常规 10 5 4" xfId="454"/>
    <cellStyle name="常规 10 5 4 2" xfId="2928"/>
    <cellStyle name="常规 10 5 4 3" xfId="3271"/>
    <cellStyle name="常规 10 5 4 4" xfId="2074"/>
    <cellStyle name="常规 10 5 5" xfId="607"/>
    <cellStyle name="常规 10 5 5 2" xfId="3048"/>
    <cellStyle name="常规 10 5 5 3" xfId="3242"/>
    <cellStyle name="常规 10 5 5 4" xfId="2258"/>
    <cellStyle name="常规 10 5 6" xfId="692"/>
    <cellStyle name="常规 10 5 7" xfId="776"/>
    <cellStyle name="常规 10 5 8" xfId="860"/>
    <cellStyle name="常规 10 5 9" xfId="944"/>
    <cellStyle name="常规 10 6" xfId="133"/>
    <cellStyle name="常规 10 6 10" xfId="1264"/>
    <cellStyle name="常规 10 6 11" xfId="1348"/>
    <cellStyle name="常规 10 6 12" xfId="1432"/>
    <cellStyle name="常规 10 6 13" xfId="1516"/>
    <cellStyle name="常规 10 6 14" xfId="1600"/>
    <cellStyle name="常规 10 6 15" xfId="1684"/>
    <cellStyle name="常规 10 6 2" xfId="455"/>
    <cellStyle name="常规 10 6 3" xfId="608"/>
    <cellStyle name="常规 10 6 4" xfId="693"/>
    <cellStyle name="常规 10 6 5" xfId="777"/>
    <cellStyle name="常规 10 6 6" xfId="861"/>
    <cellStyle name="常规 10 6 7" xfId="945"/>
    <cellStyle name="常规 10 6 8" xfId="1096"/>
    <cellStyle name="常规 10 6 9" xfId="1180"/>
    <cellStyle name="常规 10 7" xfId="134"/>
    <cellStyle name="常规 10 7 2" xfId="1944"/>
    <cellStyle name="常规 10 8" xfId="213"/>
    <cellStyle name="常规 10 8 10" xfId="862"/>
    <cellStyle name="常规 10 8 11" xfId="946"/>
    <cellStyle name="常规 10 8 12" xfId="1022"/>
    <cellStyle name="常规 10 8 13" xfId="1097"/>
    <cellStyle name="常规 10 8 14" xfId="1181"/>
    <cellStyle name="常规 10 8 15" xfId="1265"/>
    <cellStyle name="常规 10 8 16" xfId="1349"/>
    <cellStyle name="常规 10 8 17" xfId="1433"/>
    <cellStyle name="常规 10 8 18" xfId="1517"/>
    <cellStyle name="常规 10 8 19" xfId="1601"/>
    <cellStyle name="常规 10 8 2" xfId="252"/>
    <cellStyle name="常规 10 8 20" xfId="1685"/>
    <cellStyle name="常规 10 8 21" xfId="1780"/>
    <cellStyle name="常规 10 8 22" xfId="1849"/>
    <cellStyle name="常规 10 8 23" xfId="3688"/>
    <cellStyle name="常规 10 8 24" xfId="3759"/>
    <cellStyle name="常规 10 8 3" xfId="296"/>
    <cellStyle name="常规 10 8 3 2" xfId="2217"/>
    <cellStyle name="常规 10 8 4" xfId="370"/>
    <cellStyle name="常规 10 8 4 2" xfId="2230"/>
    <cellStyle name="常规 10 8 5" xfId="456"/>
    <cellStyle name="常规 10 8 5 2" xfId="2237"/>
    <cellStyle name="常规 10 8 6" xfId="531"/>
    <cellStyle name="常规 10 8 6 2" xfId="2477"/>
    <cellStyle name="常规 10 8 7" xfId="609"/>
    <cellStyle name="常规 10 8 7 2" xfId="3609"/>
    <cellStyle name="常规 10 8 8" xfId="694"/>
    <cellStyle name="常规 10 8 9" xfId="778"/>
    <cellStyle name="常规 10 9" xfId="290"/>
    <cellStyle name="常规 10 9 10" xfId="1098"/>
    <cellStyle name="常规 10 9 11" xfId="1182"/>
    <cellStyle name="常规 10 9 12" xfId="1266"/>
    <cellStyle name="常规 10 9 13" xfId="1350"/>
    <cellStyle name="常规 10 9 14" xfId="1434"/>
    <cellStyle name="常规 10 9 15" xfId="1518"/>
    <cellStyle name="常规 10 9 16" xfId="1602"/>
    <cellStyle name="常规 10 9 17" xfId="1686"/>
    <cellStyle name="常规 10 9 2" xfId="371"/>
    <cellStyle name="常规 10 9 3" xfId="408"/>
    <cellStyle name="常规 10 9 4" xfId="457"/>
    <cellStyle name="常规 10 9 5" xfId="610"/>
    <cellStyle name="常规 10 9 6" xfId="695"/>
    <cellStyle name="常规 10 9 7" xfId="779"/>
    <cellStyle name="常规 10 9 8" xfId="863"/>
    <cellStyle name="常规 10 9 9" xfId="947"/>
    <cellStyle name="常规 10_2014年整机" xfId="219"/>
    <cellStyle name="常规 10_Y整机" xfId="1733"/>
    <cellStyle name="常规 101" xfId="3558"/>
    <cellStyle name="常规 102" xfId="3559"/>
    <cellStyle name="常规 103" xfId="3560"/>
    <cellStyle name="常规 104" xfId="3561"/>
    <cellStyle name="常规 105" xfId="3562"/>
    <cellStyle name="常规 106" xfId="3563"/>
    <cellStyle name="常规 107" xfId="3564"/>
    <cellStyle name="常规 108" xfId="3566"/>
    <cellStyle name="常规 109" xfId="3567"/>
    <cellStyle name="常规 11" xfId="246"/>
    <cellStyle name="常规 11 10" xfId="2321"/>
    <cellStyle name="常规 11 10 2" xfId="3108"/>
    <cellStyle name="常规 11 10 3" xfId="3029"/>
    <cellStyle name="常规 11 11" xfId="2357"/>
    <cellStyle name="常规 11 11 2" xfId="2460"/>
    <cellStyle name="常规 11 11 3" xfId="2533"/>
    <cellStyle name="常规 11 11 4" xfId="2602"/>
    <cellStyle name="常规 11 12" xfId="2517"/>
    <cellStyle name="常规 11 13" xfId="2523"/>
    <cellStyle name="常规 11 14" xfId="2527"/>
    <cellStyle name="常规 11 15" xfId="2636"/>
    <cellStyle name="常规 11 16" xfId="2680"/>
    <cellStyle name="常规 11 17" xfId="2691"/>
    <cellStyle name="常规 11 18" xfId="2671"/>
    <cellStyle name="常规 11 19" xfId="2666"/>
    <cellStyle name="常规 11 2" xfId="1988"/>
    <cellStyle name="常规 11 20" xfId="2873"/>
    <cellStyle name="常规 11 21" xfId="3187"/>
    <cellStyle name="常规 11 22" xfId="3387"/>
    <cellStyle name="常规 11 23" xfId="3246"/>
    <cellStyle name="常规 11 24" xfId="3400"/>
    <cellStyle name="常规 11 25" xfId="3424"/>
    <cellStyle name="常规 11 26" xfId="3445"/>
    <cellStyle name="常规 11 27" xfId="3433"/>
    <cellStyle name="常规 11 28" xfId="3532"/>
    <cellStyle name="常规 11 29" xfId="3535"/>
    <cellStyle name="常规 11 3" xfId="2009"/>
    <cellStyle name="常规 11 30" xfId="3540"/>
    <cellStyle name="常规 11 31" xfId="1905"/>
    <cellStyle name="常规 11 4" xfId="1957"/>
    <cellStyle name="常规 11 5" xfId="2096"/>
    <cellStyle name="常规 11 5 2" xfId="2177"/>
    <cellStyle name="常规 11 5 3" xfId="2145"/>
    <cellStyle name="常规 11 5 4" xfId="2399"/>
    <cellStyle name="常规 11 5 5" xfId="2381"/>
    <cellStyle name="常规 11 5 6" xfId="2564"/>
    <cellStyle name="常规 11 5 7" xfId="2950"/>
    <cellStyle name="常规 11 5 8" xfId="2998"/>
    <cellStyle name="常规 11 6" xfId="2133"/>
    <cellStyle name="常规 11 6 2" xfId="2207"/>
    <cellStyle name="常规 11 6 3" xfId="2328"/>
    <cellStyle name="常规 11 6 4" xfId="2416"/>
    <cellStyle name="常规 11 6 5" xfId="2383"/>
    <cellStyle name="常规 11 6 6" xfId="2580"/>
    <cellStyle name="常规 11 6 7" xfId="2986"/>
    <cellStyle name="常规 11 6 8" xfId="3015"/>
    <cellStyle name="常规 11 7" xfId="2233"/>
    <cellStyle name="常规 11 8" xfId="2269"/>
    <cellStyle name="常规 11 8 2" xfId="3059"/>
    <cellStyle name="常规 11 8 3" xfId="3303"/>
    <cellStyle name="常规 11 9" xfId="2315"/>
    <cellStyle name="常规 11 9 2" xfId="3103"/>
    <cellStyle name="常规 11 9 3" xfId="3293"/>
    <cellStyle name="常规 110" xfId="3565"/>
    <cellStyle name="常规 111" xfId="3568"/>
    <cellStyle name="常规 114" xfId="3569"/>
    <cellStyle name="常规 116" xfId="3570"/>
    <cellStyle name="常规 117" xfId="3571"/>
    <cellStyle name="常规 12" xfId="259"/>
    <cellStyle name="常规 12 10" xfId="948"/>
    <cellStyle name="常规 12 10 2" xfId="2637"/>
    <cellStyle name="常规 12 11" xfId="1023"/>
    <cellStyle name="常规 12 11 2" xfId="2679"/>
    <cellStyle name="常规 12 12" xfId="1099"/>
    <cellStyle name="常规 12 12 2" xfId="2659"/>
    <cellStyle name="常规 12 13" xfId="1183"/>
    <cellStyle name="常规 12 13 2" xfId="2670"/>
    <cellStyle name="常规 12 14" xfId="1267"/>
    <cellStyle name="常规 12 14 2" xfId="2663"/>
    <cellStyle name="常规 12 15" xfId="1351"/>
    <cellStyle name="常规 12 15 2" xfId="2881"/>
    <cellStyle name="常规 12 16" xfId="1435"/>
    <cellStyle name="常规 12 16 2" xfId="3268"/>
    <cellStyle name="常规 12 17" xfId="1519"/>
    <cellStyle name="常规 12 17 2" xfId="3382"/>
    <cellStyle name="常规 12 18" xfId="1603"/>
    <cellStyle name="常规 12 18 2" xfId="3151"/>
    <cellStyle name="常规 12 19" xfId="1687"/>
    <cellStyle name="常规 12 19 2" xfId="3393"/>
    <cellStyle name="常规 12 2" xfId="297"/>
    <cellStyle name="常规 12 2 2" xfId="1993"/>
    <cellStyle name="常规 12 20" xfId="1781"/>
    <cellStyle name="常规 12 20 2" xfId="3420"/>
    <cellStyle name="常规 12 21" xfId="1850"/>
    <cellStyle name="常规 12 21 2" xfId="3442"/>
    <cellStyle name="常规 12 22" xfId="3179"/>
    <cellStyle name="常规 12 23" xfId="3610"/>
    <cellStyle name="常规 12 24" xfId="3689"/>
    <cellStyle name="常规 12 25" xfId="3760"/>
    <cellStyle name="常规 12 3" xfId="372"/>
    <cellStyle name="常规 12 3 2" xfId="2178"/>
    <cellStyle name="常规 12 3 3" xfId="2144"/>
    <cellStyle name="常规 12 3 4" xfId="2400"/>
    <cellStyle name="常规 12 3 5" xfId="2377"/>
    <cellStyle name="常规 12 3 6" xfId="2565"/>
    <cellStyle name="常规 12 3 7" xfId="2980"/>
    <cellStyle name="常规 12 3 8" xfId="2884"/>
    <cellStyle name="常规 12 3 9" xfId="2126"/>
    <cellStyle name="常规 12 4" xfId="458"/>
    <cellStyle name="常规 12 4 2" xfId="2206"/>
    <cellStyle name="常规 12 4 3" xfId="2327"/>
    <cellStyle name="常规 12 4 4" xfId="2415"/>
    <cellStyle name="常规 12 4 5" xfId="2368"/>
    <cellStyle name="常规 12 4 6" xfId="2579"/>
    <cellStyle name="常规 12 4 7" xfId="2987"/>
    <cellStyle name="常规 12 4 8" xfId="3241"/>
    <cellStyle name="常规 12 4 9" xfId="2134"/>
    <cellStyle name="常规 12 5" xfId="532"/>
    <cellStyle name="常规 12 5 2" xfId="2234"/>
    <cellStyle name="常规 12 6" xfId="611"/>
    <cellStyle name="常规 12 6 2" xfId="3060"/>
    <cellStyle name="常规 12 6 3" xfId="3286"/>
    <cellStyle name="常规 12 6 4" xfId="2270"/>
    <cellStyle name="常规 12 7" xfId="696"/>
    <cellStyle name="常规 12 7 2" xfId="3104"/>
    <cellStyle name="常规 12 7 3" xfId="2808"/>
    <cellStyle name="常规 12 7 4" xfId="2316"/>
    <cellStyle name="常规 12 8" xfId="780"/>
    <cellStyle name="常规 12 8 2" xfId="3109"/>
    <cellStyle name="常规 12 8 3" xfId="3256"/>
    <cellStyle name="常规 12 8 4" xfId="2322"/>
    <cellStyle name="常规 12 9" xfId="864"/>
    <cellStyle name="常规 12 9 2" xfId="2461"/>
    <cellStyle name="常规 124" xfId="3642"/>
    <cellStyle name="常规 125" xfId="3641"/>
    <cellStyle name="常规 126" xfId="3643"/>
    <cellStyle name="常规 128" xfId="3639"/>
    <cellStyle name="常规 129" xfId="3640"/>
    <cellStyle name="常规 13" xfId="135"/>
    <cellStyle name="常规 13 10" xfId="949"/>
    <cellStyle name="常规 13 10 2" xfId="2462"/>
    <cellStyle name="常规 13 11" xfId="1100"/>
    <cellStyle name="常规 13 11 2" xfId="2638"/>
    <cellStyle name="常规 13 12" xfId="1184"/>
    <cellStyle name="常规 13 12 2" xfId="2678"/>
    <cellStyle name="常规 13 13" xfId="1268"/>
    <cellStyle name="常规 13 13 2" xfId="2694"/>
    <cellStyle name="常规 13 14" xfId="1352"/>
    <cellStyle name="常规 13 14 2" xfId="2635"/>
    <cellStyle name="常规 13 15" xfId="1436"/>
    <cellStyle name="常规 13 15 2" xfId="2681"/>
    <cellStyle name="常规 13 16" xfId="1520"/>
    <cellStyle name="常规 13 16 2" xfId="2880"/>
    <cellStyle name="常规 13 17" xfId="1604"/>
    <cellStyle name="常规 13 17 2" xfId="3146"/>
    <cellStyle name="常规 13 18" xfId="1688"/>
    <cellStyle name="常规 13 18 2" xfId="3378"/>
    <cellStyle name="常规 13 19" xfId="3370"/>
    <cellStyle name="常规 13 2" xfId="136"/>
    <cellStyle name="常规 13 20" xfId="3401"/>
    <cellStyle name="常规 13 21" xfId="3425"/>
    <cellStyle name="常规 13 22" xfId="3446"/>
    <cellStyle name="常规 13 23" xfId="3399"/>
    <cellStyle name="常规 13 3" xfId="137"/>
    <cellStyle name="常规 13 3 2" xfId="2001"/>
    <cellStyle name="常规 13 4" xfId="373"/>
    <cellStyle name="常规 13 4 2" xfId="2179"/>
    <cellStyle name="常规 13 4 3" xfId="2143"/>
    <cellStyle name="常规 13 4 4" xfId="2401"/>
    <cellStyle name="常规 13 4 5" xfId="2454"/>
    <cellStyle name="常规 13 4 6" xfId="2566"/>
    <cellStyle name="常规 13 4 7" xfId="2973"/>
    <cellStyle name="常规 13 4 8" xfId="3313"/>
    <cellStyle name="常规 13 4 9" xfId="2121"/>
    <cellStyle name="常规 13 5" xfId="459"/>
    <cellStyle name="常规 13 5 2" xfId="2205"/>
    <cellStyle name="常规 13 5 3" xfId="2326"/>
    <cellStyle name="常规 13 5 4" xfId="2414"/>
    <cellStyle name="常规 13 5 5" xfId="2384"/>
    <cellStyle name="常规 13 5 6" xfId="2578"/>
    <cellStyle name="常规 13 5 7" xfId="2835"/>
    <cellStyle name="常规 13 5 8" xfId="3188"/>
    <cellStyle name="常规 13 5 9" xfId="1931"/>
    <cellStyle name="常规 13 6" xfId="612"/>
    <cellStyle name="常规 13 6 2" xfId="2197"/>
    <cellStyle name="常规 13 7" xfId="697"/>
    <cellStyle name="常规 13 7 2" xfId="3035"/>
    <cellStyle name="常规 13 7 3" xfId="3004"/>
    <cellStyle name="常规 13 7 4" xfId="2244"/>
    <cellStyle name="常规 13 8" xfId="781"/>
    <cellStyle name="常规 13 8 2" xfId="3050"/>
    <cellStyle name="常规 13 8 3" xfId="3149"/>
    <cellStyle name="常规 13 8 4" xfId="2260"/>
    <cellStyle name="常规 13 9" xfId="865"/>
    <cellStyle name="常规 13 9 2" xfId="3084"/>
    <cellStyle name="常规 13 9 3" xfId="3021"/>
    <cellStyle name="常规 13 9 4" xfId="2296"/>
    <cellStyle name="常规 131" xfId="3645"/>
    <cellStyle name="常规 132" xfId="3644"/>
    <cellStyle name="常规 133" xfId="3646"/>
    <cellStyle name="常规 134" xfId="3647"/>
    <cellStyle name="常规 135" xfId="3648"/>
    <cellStyle name="常规 14" xfId="1737"/>
    <cellStyle name="常规 14 10" xfId="2518"/>
    <cellStyle name="常规 14 11" xfId="2524"/>
    <cellStyle name="常规 14 12" xfId="2528"/>
    <cellStyle name="常规 14 13" xfId="2639"/>
    <cellStyle name="常规 14 14" xfId="2677"/>
    <cellStyle name="常规 14 15" xfId="2660"/>
    <cellStyle name="常规 14 16" xfId="2634"/>
    <cellStyle name="常规 14 17" xfId="2715"/>
    <cellStyle name="常规 14 18" xfId="3006"/>
    <cellStyle name="常规 14 19" xfId="3221"/>
    <cellStyle name="常规 14 2" xfId="1986"/>
    <cellStyle name="常规 14 20" xfId="3141"/>
    <cellStyle name="常规 14 21" xfId="2774"/>
    <cellStyle name="常规 14 22" xfId="3409"/>
    <cellStyle name="常规 14 23" xfId="3432"/>
    <cellStyle name="常规 14 24" xfId="3454"/>
    <cellStyle name="常规 14 25" xfId="3384"/>
    <cellStyle name="常规 14 26" xfId="3533"/>
    <cellStyle name="常规 14 27" xfId="3536"/>
    <cellStyle name="常规 14 28" xfId="3541"/>
    <cellStyle name="常规 14 29" xfId="1906"/>
    <cellStyle name="常规 14 3" xfId="2180"/>
    <cellStyle name="常规 14 4" xfId="2220"/>
    <cellStyle name="常规 14 5" xfId="2201"/>
    <cellStyle name="常规 14 6" xfId="2271"/>
    <cellStyle name="常规 14 6 2" xfId="3061"/>
    <cellStyle name="常规 14 6 3" xfId="3219"/>
    <cellStyle name="常规 14 7" xfId="2317"/>
    <cellStyle name="常规 14 7 2" xfId="3105"/>
    <cellStyle name="常规 14 7 3" xfId="2867"/>
    <cellStyle name="常规 14 8" xfId="2323"/>
    <cellStyle name="常规 14 8 2" xfId="3110"/>
    <cellStyle name="常规 14 8 3" xfId="3173"/>
    <cellStyle name="常规 14 9" xfId="2358"/>
    <cellStyle name="常规 14 9 2" xfId="2463"/>
    <cellStyle name="常规 14 9 3" xfId="2534"/>
    <cellStyle name="常规 14 9 4" xfId="2603"/>
    <cellStyle name="常规 141" xfId="3649"/>
    <cellStyle name="常规 147" xfId="3650"/>
    <cellStyle name="常规 15" xfId="409"/>
    <cellStyle name="常规 15 10" xfId="1101"/>
    <cellStyle name="常规 15 10 2" xfId="2629"/>
    <cellStyle name="常规 15 11" xfId="1185"/>
    <cellStyle name="常规 15 11 2" xfId="2724"/>
    <cellStyle name="常规 15 12" xfId="1269"/>
    <cellStyle name="常规 15 12 2" xfId="2653"/>
    <cellStyle name="常规 15 13" xfId="1353"/>
    <cellStyle name="常规 15 13 2" xfId="2733"/>
    <cellStyle name="常规 15 14" xfId="1437"/>
    <cellStyle name="常规 15 14 2" xfId="2775"/>
    <cellStyle name="常规 15 15" xfId="1521"/>
    <cellStyle name="常规 15 15 2" xfId="2799"/>
    <cellStyle name="常规 15 16" xfId="1605"/>
    <cellStyle name="常规 15 16 2" xfId="2989"/>
    <cellStyle name="常规 15 17" xfId="1689"/>
    <cellStyle name="常规 15 17 2" xfId="3376"/>
    <cellStyle name="常规 15 18" xfId="1782"/>
    <cellStyle name="常规 15 18 2" xfId="2862"/>
    <cellStyle name="常规 15 19" xfId="1851"/>
    <cellStyle name="常规 15 19 2" xfId="3314"/>
    <cellStyle name="常规 15 2" xfId="460"/>
    <cellStyle name="常规 15 2 2" xfId="2812"/>
    <cellStyle name="常规 15 2 2 2" xfId="2877"/>
    <cellStyle name="常规 15 2 2 3" xfId="3138"/>
    <cellStyle name="常规 15 2 3" xfId="2716"/>
    <cellStyle name="常规 15 2 4" xfId="2000"/>
    <cellStyle name="常规 15 20" xfId="3383"/>
    <cellStyle name="常规 15 21" xfId="2776"/>
    <cellStyle name="常规 15 22" xfId="2860"/>
    <cellStyle name="常规 15 23" xfId="3423"/>
    <cellStyle name="常规 15 24" xfId="3611"/>
    <cellStyle name="常规 15 25" xfId="1884"/>
    <cellStyle name="常规 15 26" xfId="3690"/>
    <cellStyle name="常规 15 27" xfId="3761"/>
    <cellStyle name="常规 15 3" xfId="533"/>
    <cellStyle name="常规 15 3 2" xfId="2181"/>
    <cellStyle name="常规 15 4" xfId="613"/>
    <cellStyle name="常规 15 4 2" xfId="2224"/>
    <cellStyle name="常规 15 5" xfId="698"/>
    <cellStyle name="常规 15 5 2" xfId="2199"/>
    <cellStyle name="常规 15 6" xfId="782"/>
    <cellStyle name="常规 15 6 2" xfId="2464"/>
    <cellStyle name="常规 15 7" xfId="866"/>
    <cellStyle name="常规 15 7 2" xfId="2474"/>
    <cellStyle name="常规 15 8" xfId="950"/>
    <cellStyle name="常规 15 8 2" xfId="2640"/>
    <cellStyle name="常规 15 9" xfId="1024"/>
    <cellStyle name="常规 15 9 2" xfId="2652"/>
    <cellStyle name="常规 15_周二" xfId="2169"/>
    <cellStyle name="常规 16" xfId="1739"/>
    <cellStyle name="常规 16 10" xfId="2669"/>
    <cellStyle name="常规 16 11" xfId="2667"/>
    <cellStyle name="常规 16 12" xfId="3386"/>
    <cellStyle name="常规 16 13" xfId="2809"/>
    <cellStyle name="常规 16 14" xfId="3372"/>
    <cellStyle name="常规 16 15" xfId="3195"/>
    <cellStyle name="常规 16 16" xfId="3392"/>
    <cellStyle name="常规 16 17" xfId="3419"/>
    <cellStyle name="常规 16 18" xfId="3441"/>
    <cellStyle name="常规 16 19" xfId="3455"/>
    <cellStyle name="常规 16 2" xfId="1999"/>
    <cellStyle name="常规 16 20" xfId="1908"/>
    <cellStyle name="常规 16 3" xfId="2182"/>
    <cellStyle name="常规 16 4" xfId="2225"/>
    <cellStyle name="常规 16 5" xfId="2222"/>
    <cellStyle name="常规 16 6" xfId="2465"/>
    <cellStyle name="常规 16 7" xfId="2641"/>
    <cellStyle name="常规 16 8" xfId="2676"/>
    <cellStyle name="常规 16 9" xfId="2661"/>
    <cellStyle name="常规 17" xfId="1740"/>
    <cellStyle name="常规 17 10" xfId="1934"/>
    <cellStyle name="常规 17 11" xfId="3691"/>
    <cellStyle name="常规 17 12" xfId="3762"/>
    <cellStyle name="常规 17 2" xfId="1783"/>
    <cellStyle name="常规 17 2 2" xfId="1979"/>
    <cellStyle name="常规 17 3" xfId="1852"/>
    <cellStyle name="常规 17 3 2" xfId="2183"/>
    <cellStyle name="常规 17 3 3" xfId="2142"/>
    <cellStyle name="常规 17 3 4" xfId="2402"/>
    <cellStyle name="常规 17 3 5" xfId="2364"/>
    <cellStyle name="常规 17 3 6" xfId="2567"/>
    <cellStyle name="常规 17 3 7" xfId="3031"/>
    <cellStyle name="常规 17 3 8" xfId="3243"/>
    <cellStyle name="常规 17 3 9" xfId="2240"/>
    <cellStyle name="常规 17 4" xfId="2204"/>
    <cellStyle name="常规 17 5" xfId="2226"/>
    <cellStyle name="常规 17 6" xfId="2342"/>
    <cellStyle name="常规 17 6 2" xfId="2466"/>
    <cellStyle name="常规 17 6 3" xfId="2535"/>
    <cellStyle name="常规 17 6 4" xfId="2604"/>
    <cellStyle name="常规 17 6 5" xfId="3120"/>
    <cellStyle name="常规 17 6 6" xfId="2807"/>
    <cellStyle name="常规 17 7" xfId="2432"/>
    <cellStyle name="常规 17 7 2" xfId="3164"/>
    <cellStyle name="常规 17 7 3" xfId="2781"/>
    <cellStyle name="常规 17 8" xfId="2366"/>
    <cellStyle name="常规 17 8 2" xfId="3135"/>
    <cellStyle name="常规 17 8 3" xfId="2817"/>
    <cellStyle name="常规 17 9" xfId="2594"/>
    <cellStyle name="常规 17 9 2" xfId="3258"/>
    <cellStyle name="常规 17 9 3" xfId="3346"/>
    <cellStyle name="常规 18" xfId="1741"/>
    <cellStyle name="常规 18 10" xfId="2633"/>
    <cellStyle name="常规 18 11" xfId="2646"/>
    <cellStyle name="常规 18 12" xfId="2879"/>
    <cellStyle name="常规 18 13" xfId="2924"/>
    <cellStyle name="常规 18 14" xfId="3377"/>
    <cellStyle name="常规 18 15" xfId="3328"/>
    <cellStyle name="常规 18 16" xfId="2802"/>
    <cellStyle name="常规 18 17" xfId="2990"/>
    <cellStyle name="常规 18 18" xfId="3148"/>
    <cellStyle name="常规 18 19" xfId="3397"/>
    <cellStyle name="常规 18 2" xfId="2007"/>
    <cellStyle name="常规 18 20" xfId="3421"/>
    <cellStyle name="常规 18 21" xfId="3498"/>
    <cellStyle name="常规 18 22" xfId="2005"/>
    <cellStyle name="常规 18 3" xfId="2184"/>
    <cellStyle name="常规 18 4" xfId="2194"/>
    <cellStyle name="常规 18 5" xfId="2214"/>
    <cellStyle name="常规 18 6" xfId="2467"/>
    <cellStyle name="常规 18 7" xfId="2642"/>
    <cellStyle name="常规 18 8" xfId="2675"/>
    <cellStyle name="常规 18 9" xfId="2662"/>
    <cellStyle name="常规 19" xfId="138"/>
    <cellStyle name="常规 19 10" xfId="951"/>
    <cellStyle name="常规 19 11" xfId="1102"/>
    <cellStyle name="常规 19 12" xfId="1186"/>
    <cellStyle name="常规 19 13" xfId="1270"/>
    <cellStyle name="常规 19 14" xfId="1354"/>
    <cellStyle name="常规 19 15" xfId="1438"/>
    <cellStyle name="常规 19 16" xfId="1522"/>
    <cellStyle name="常规 19 17" xfId="1606"/>
    <cellStyle name="常规 19 18" xfId="1690"/>
    <cellStyle name="常规 19 2" xfId="139"/>
    <cellStyle name="常规 19 3" xfId="140"/>
    <cellStyle name="常规 19 3 2" xfId="2977"/>
    <cellStyle name="常规 19 3 3" xfId="2804"/>
    <cellStyle name="常规 19 4" xfId="374"/>
    <cellStyle name="常规 19 4 2" xfId="2921"/>
    <cellStyle name="常规 19 4 3" xfId="3133"/>
    <cellStyle name="常规 19 4 4" xfId="2067"/>
    <cellStyle name="常规 19 5" xfId="461"/>
    <cellStyle name="常规 19 5 2" xfId="3082"/>
    <cellStyle name="常规 19 5 3" xfId="3162"/>
    <cellStyle name="常规 19 5 4" xfId="2294"/>
    <cellStyle name="常规 19 6" xfId="614"/>
    <cellStyle name="常规 19 7" xfId="699"/>
    <cellStyle name="常规 19 8" xfId="783"/>
    <cellStyle name="常规 19 9" xfId="867"/>
    <cellStyle name="常规 2" xfId="2"/>
    <cellStyle name="常规 2 10" xfId="534"/>
    <cellStyle name="常规 2 10 2" xfId="3083"/>
    <cellStyle name="常规 2 10 3" xfId="3118"/>
    <cellStyle name="常规 2 10 4" xfId="2295"/>
    <cellStyle name="常规 2 11" xfId="615"/>
    <cellStyle name="常规 2 11 2" xfId="2457"/>
    <cellStyle name="常规 2 12" xfId="700"/>
    <cellStyle name="常规 2 12 2" xfId="2630"/>
    <cellStyle name="常规 2 13" xfId="784"/>
    <cellStyle name="常规 2 13 2" xfId="2685"/>
    <cellStyle name="常规 2 14" xfId="868"/>
    <cellStyle name="常规 2 14 2" xfId="2656"/>
    <cellStyle name="常规 2 15" xfId="952"/>
    <cellStyle name="常规 2 15 2" xfId="2693"/>
    <cellStyle name="常规 2 16" xfId="1025"/>
    <cellStyle name="常规 2 16 2" xfId="2714"/>
    <cellStyle name="常规 2 17" xfId="1103"/>
    <cellStyle name="常规 2 17 2" xfId="2872"/>
    <cellStyle name="常规 2 18" xfId="1187"/>
    <cellStyle name="常规 2 18 2" xfId="2997"/>
    <cellStyle name="常规 2 19" xfId="1271"/>
    <cellStyle name="常规 2 19 2" xfId="3367"/>
    <cellStyle name="常规 2 2" xfId="82"/>
    <cellStyle name="常规 2 2 10" xfId="953"/>
    <cellStyle name="常规 2 2 11" xfId="1104"/>
    <cellStyle name="常规 2 2 12" xfId="1188"/>
    <cellStyle name="常规 2 2 13" xfId="1272"/>
    <cellStyle name="常规 2 2 14" xfId="1356"/>
    <cellStyle name="常规 2 2 15" xfId="1440"/>
    <cellStyle name="常规 2 2 16" xfId="1524"/>
    <cellStyle name="常规 2 2 17" xfId="1608"/>
    <cellStyle name="常规 2 2 18" xfId="1692"/>
    <cellStyle name="常规 2 2 2" xfId="141"/>
    <cellStyle name="常规 2 2 3" xfId="142"/>
    <cellStyle name="常规 2 2 3 2" xfId="2836"/>
    <cellStyle name="常规 2 2 3 3" xfId="3131"/>
    <cellStyle name="常规 2 2 4" xfId="376"/>
    <cellStyle name="常规 2 2 4 2" xfId="2828"/>
    <cellStyle name="常规 2 2 4 3" xfId="3290"/>
    <cellStyle name="常规 2 2 4 4" xfId="1925"/>
    <cellStyle name="常规 2 2 5" xfId="463"/>
    <cellStyle name="常规 2 2 5 2" xfId="3081"/>
    <cellStyle name="常规 2 2 5 3" xfId="3168"/>
    <cellStyle name="常规 2 2 5 4" xfId="2293"/>
    <cellStyle name="常规 2 2 6" xfId="616"/>
    <cellStyle name="常规 2 2 7" xfId="701"/>
    <cellStyle name="常规 2 2 8" xfId="785"/>
    <cellStyle name="常规 2 2 9" xfId="869"/>
    <cellStyle name="常规 2 2_Y整机" xfId="143"/>
    <cellStyle name="常规 2 20" xfId="1355"/>
    <cellStyle name="常规 2 20 2" xfId="2800"/>
    <cellStyle name="常规 2 21" xfId="1439"/>
    <cellStyle name="常规 2 21 2" xfId="3320"/>
    <cellStyle name="常规 2 22" xfId="1523"/>
    <cellStyle name="常规 2 22 2" xfId="3227"/>
    <cellStyle name="常规 2 23" xfId="1607"/>
    <cellStyle name="常规 2 23 2" xfId="3402"/>
    <cellStyle name="常规 2 24" xfId="1691"/>
    <cellStyle name="常规 2 24 2" xfId="3466"/>
    <cellStyle name="常规 2 25" xfId="1784"/>
    <cellStyle name="常规 2 25 2" xfId="3612"/>
    <cellStyle name="常规 2 26" xfId="1810"/>
    <cellStyle name="常规 2 27" xfId="1811"/>
    <cellStyle name="常规 2 28" xfId="1853"/>
    <cellStyle name="常规 2 29" xfId="3692"/>
    <cellStyle name="常规 2 3" xfId="83"/>
    <cellStyle name="常规 2 3 2" xfId="84"/>
    <cellStyle name="常规 2 30" xfId="3719"/>
    <cellStyle name="常规 2 31" xfId="3720"/>
    <cellStyle name="常规 2 32" xfId="3763"/>
    <cellStyle name="常规 2 4" xfId="144"/>
    <cellStyle name="常规 2 4 2" xfId="2002"/>
    <cellStyle name="常规 2 5" xfId="220"/>
    <cellStyle name="常规 2 5 2" xfId="2174"/>
    <cellStyle name="常规 2 5 3" xfId="2148"/>
    <cellStyle name="常规 2 5 4" xfId="2396"/>
    <cellStyle name="常规 2 5 5" xfId="2430"/>
    <cellStyle name="常规 2 5 6" xfId="2561"/>
    <cellStyle name="常规 2 5 7" xfId="2978"/>
    <cellStyle name="常规 2 5 8" xfId="2948"/>
    <cellStyle name="常规 2 5 9" xfId="2124"/>
    <cellStyle name="常规 2 6" xfId="298"/>
    <cellStyle name="常规 2 6 2" xfId="2210"/>
    <cellStyle name="常规 2 6 3" xfId="2331"/>
    <cellStyle name="常规 2 6 4" xfId="2419"/>
    <cellStyle name="常规 2 6 5" xfId="2450"/>
    <cellStyle name="常规 2 6 6" xfId="2583"/>
    <cellStyle name="常规 2 6 7" xfId="2937"/>
    <cellStyle name="常规 2 6 8" xfId="2783"/>
    <cellStyle name="常规 2 6 9" xfId="2086"/>
    <cellStyle name="常规 2 7" xfId="325"/>
    <cellStyle name="常规 2 7 2" xfId="2235"/>
    <cellStyle name="常规 2 8" xfId="375"/>
    <cellStyle name="常规 2 8 2" xfId="3036"/>
    <cellStyle name="常规 2 8 3" xfId="2875"/>
    <cellStyle name="常规 2 8 4" xfId="2245"/>
    <cellStyle name="常规 2 9" xfId="462"/>
    <cellStyle name="常规 2 9 2" xfId="3044"/>
    <cellStyle name="常规 2 9 3" xfId="3249"/>
    <cellStyle name="常规 2 9 4" xfId="2253"/>
    <cellStyle name="常规 2_2011年整机和转子作业计划-GY-bai" xfId="3"/>
    <cellStyle name="常规 20" xfId="1742"/>
    <cellStyle name="常规 20 2" xfId="2878"/>
    <cellStyle name="常规 20 3" xfId="2939"/>
    <cellStyle name="常规 20 4" xfId="2004"/>
    <cellStyle name="常规 21" xfId="2020"/>
    <cellStyle name="常规 22" xfId="2059"/>
    <cellStyle name="常规 22 2" xfId="2266"/>
    <cellStyle name="常规 22 2 2" xfId="3056"/>
    <cellStyle name="常规 22 2 3" xfId="3296"/>
    <cellStyle name="常规 22 3" xfId="2345"/>
    <cellStyle name="常规 22 3 2" xfId="3123"/>
    <cellStyle name="常规 22 3 3" xfId="3285"/>
    <cellStyle name="常规 22 4" xfId="2448"/>
    <cellStyle name="常规 22 4 2" xfId="3176"/>
    <cellStyle name="常规 22 4 3" xfId="2791"/>
    <cellStyle name="常规 22 5" xfId="2434"/>
    <cellStyle name="常规 22 5 2" xfId="3165"/>
    <cellStyle name="常规 22 5 3" xfId="2815"/>
    <cellStyle name="常规 22 6" xfId="2597"/>
    <cellStyle name="常规 22 6 2" xfId="3261"/>
    <cellStyle name="常规 22 6 3" xfId="3349"/>
    <cellStyle name="常规 23" xfId="2094"/>
    <cellStyle name="常规 23 2" xfId="2273"/>
    <cellStyle name="常规 23 2 2" xfId="3063"/>
    <cellStyle name="常规 23 2 3" xfId="3214"/>
    <cellStyle name="常规 23 3" xfId="2346"/>
    <cellStyle name="常规 23 3 2" xfId="3124"/>
    <cellStyle name="常规 23 3 3" xfId="3184"/>
    <cellStyle name="常规 23 4" xfId="2449"/>
    <cellStyle name="常规 23 4 2" xfId="3177"/>
    <cellStyle name="常规 23 4 3" xfId="2790"/>
    <cellStyle name="常规 23 5" xfId="2529"/>
    <cellStyle name="常规 23 5 2" xfId="3220"/>
    <cellStyle name="常规 23 5 3" xfId="3334"/>
    <cellStyle name="常规 23 6" xfId="2598"/>
    <cellStyle name="常规 23 6 2" xfId="3262"/>
    <cellStyle name="常规 23 6 3" xfId="3350"/>
    <cellStyle name="常规 24" xfId="253"/>
    <cellStyle name="常规 24 10" xfId="954"/>
    <cellStyle name="常规 24 10 2" xfId="3057"/>
    <cellStyle name="常规 24 10 3" xfId="3298"/>
    <cellStyle name="常规 24 10 4" xfId="2267"/>
    <cellStyle name="常规 24 11" xfId="1026"/>
    <cellStyle name="常规 24 11 2" xfId="3067"/>
    <cellStyle name="常规 24 11 3" xfId="3132"/>
    <cellStyle name="常规 24 11 4" xfId="2277"/>
    <cellStyle name="常规 24 12" xfId="1105"/>
    <cellStyle name="常规 24 12 2" xfId="3193"/>
    <cellStyle name="常规 24 12 3" xfId="3206"/>
    <cellStyle name="常规 24 12 4" xfId="2479"/>
    <cellStyle name="常规 24 13" xfId="1189"/>
    <cellStyle name="常规 24 13 2" xfId="2493"/>
    <cellStyle name="常规 24 14" xfId="1273"/>
    <cellStyle name="常规 24 14 2" xfId="2513"/>
    <cellStyle name="常规 24 15" xfId="1357"/>
    <cellStyle name="常规 24 15 2" xfId="2520"/>
    <cellStyle name="常规 24 16" xfId="1441"/>
    <cellStyle name="常规 24 16 2" xfId="2701"/>
    <cellStyle name="常规 24 17" xfId="1525"/>
    <cellStyle name="常规 24 17 2" xfId="2723"/>
    <cellStyle name="常规 24 18" xfId="1609"/>
    <cellStyle name="常规 24 18 2" xfId="2740"/>
    <cellStyle name="常规 24 19" xfId="1693"/>
    <cellStyle name="常规 24 19 2" xfId="2753"/>
    <cellStyle name="常规 24 2" xfId="299"/>
    <cellStyle name="常规 24 2 2" xfId="1960"/>
    <cellStyle name="常规 24 20" xfId="1785"/>
    <cellStyle name="常规 24 20 2" xfId="2766"/>
    <cellStyle name="常规 24 21" xfId="1854"/>
    <cellStyle name="常规 24 21 2" xfId="2683"/>
    <cellStyle name="常规 24 22" xfId="3411"/>
    <cellStyle name="常规 24 23" xfId="3434"/>
    <cellStyle name="常规 24 24" xfId="3456"/>
    <cellStyle name="常规 24 25" xfId="3474"/>
    <cellStyle name="常规 24 26" xfId="3490"/>
    <cellStyle name="常规 24 27" xfId="3506"/>
    <cellStyle name="常规 24 28" xfId="3523"/>
    <cellStyle name="常规 24 29" xfId="3613"/>
    <cellStyle name="常规 24 3" xfId="377"/>
    <cellStyle name="常规 24 3 2" xfId="1955"/>
    <cellStyle name="常规 24 30" xfId="1881"/>
    <cellStyle name="常规 24 31" xfId="3693"/>
    <cellStyle name="常规 24 32" xfId="3764"/>
    <cellStyle name="常规 24 4" xfId="464"/>
    <cellStyle name="常规 24 4 2" xfId="2896"/>
    <cellStyle name="常规 24 4 3" xfId="2907"/>
    <cellStyle name="常规 24 4 4" xfId="2033"/>
    <cellStyle name="常规 24 5" xfId="535"/>
    <cellStyle name="常规 24 5 2" xfId="2042"/>
    <cellStyle name="常规 24 6" xfId="617"/>
    <cellStyle name="常规 24 6 2" xfId="2219"/>
    <cellStyle name="常规 24 6 2 2" xfId="3019"/>
    <cellStyle name="常规 24 6 2 3" xfId="3244"/>
    <cellStyle name="常规 24 6 3" xfId="2336"/>
    <cellStyle name="常规 24 6 3 2" xfId="3117"/>
    <cellStyle name="常规 24 6 3 3" xfId="3207"/>
    <cellStyle name="常规 24 6 4" xfId="2424"/>
    <cellStyle name="常规 24 6 4 2" xfId="3161"/>
    <cellStyle name="常规 24 6 4 3" xfId="2816"/>
    <cellStyle name="常规 24 6 5" xfId="2382"/>
    <cellStyle name="常规 24 6 5 2" xfId="3143"/>
    <cellStyle name="常规 24 6 5 3" xfId="3322"/>
    <cellStyle name="常规 24 6 6" xfId="2588"/>
    <cellStyle name="常规 24 6 6 2" xfId="3254"/>
    <cellStyle name="常规 24 6 6 3" xfId="3344"/>
    <cellStyle name="常规 24 6 7" xfId="2819"/>
    <cellStyle name="常规 24 6 8" xfId="3309"/>
    <cellStyle name="常规 24 6 9" xfId="1904"/>
    <cellStyle name="常规 24 7" xfId="702"/>
    <cellStyle name="常规 24 7 2" xfId="2232"/>
    <cellStyle name="常规 24 7 2 2" xfId="3024"/>
    <cellStyle name="常规 24 7 2 3" xfId="2782"/>
    <cellStyle name="常规 24 7 3" xfId="2341"/>
    <cellStyle name="常规 24 7 3 2" xfId="3119"/>
    <cellStyle name="常规 24 7 3 3" xfId="2732"/>
    <cellStyle name="常规 24 7 4" xfId="2429"/>
    <cellStyle name="常规 24 7 4 2" xfId="3163"/>
    <cellStyle name="常规 24 7 4 3" xfId="2865"/>
    <cellStyle name="常规 24 7 5" xfId="2436"/>
    <cellStyle name="常规 24 7 5 2" xfId="3167"/>
    <cellStyle name="常规 24 7 5 3" xfId="2885"/>
    <cellStyle name="常规 24 7 6" xfId="2593"/>
    <cellStyle name="常规 24 7 6 2" xfId="3257"/>
    <cellStyle name="常规 24 7 6 3" xfId="3345"/>
    <cellStyle name="常规 24 7 7" xfId="2821"/>
    <cellStyle name="常规 24 7 8" xfId="3197"/>
    <cellStyle name="常规 24 7 9" xfId="1907"/>
    <cellStyle name="常规 24 8" xfId="786"/>
    <cellStyle name="常规 24 8 2" xfId="3030"/>
    <cellStyle name="常规 24 8 3" xfId="3013"/>
    <cellStyle name="常规 24 8 4" xfId="2239"/>
    <cellStyle name="常规 24 9" xfId="870"/>
    <cellStyle name="常规 24 9 2" xfId="3037"/>
    <cellStyle name="常规 24 9 3" xfId="3295"/>
    <cellStyle name="常规 24 9 4" xfId="2246"/>
    <cellStyle name="常规 24_周二" xfId="2170"/>
    <cellStyle name="常规 25" xfId="1888"/>
    <cellStyle name="常规 25 2" xfId="2480"/>
    <cellStyle name="常规 25 2 2" xfId="3194"/>
    <cellStyle name="常规 25 2 3" xfId="3190"/>
    <cellStyle name="常规 25 3" xfId="2540"/>
    <cellStyle name="常规 25 3 2" xfId="3229"/>
    <cellStyle name="常规 25 3 3" xfId="3337"/>
    <cellStyle name="常规 25 4" xfId="2609"/>
    <cellStyle name="常规 25 4 2" xfId="3270"/>
    <cellStyle name="常规 25 4 3" xfId="3353"/>
    <cellStyle name="常规 25 5" xfId="2813"/>
    <cellStyle name="常规 25 6" xfId="3022"/>
    <cellStyle name="常规 26" xfId="2066"/>
    <cellStyle name="常规 26 2" xfId="2502"/>
    <cellStyle name="常规 26 2 2" xfId="3205"/>
    <cellStyle name="常规 26 2 3" xfId="3331"/>
    <cellStyle name="常规 26 3" xfId="2548"/>
    <cellStyle name="常规 26 3 2" xfId="3232"/>
    <cellStyle name="常规 26 3 3" xfId="3339"/>
    <cellStyle name="常规 26 4" xfId="2617"/>
    <cellStyle name="常规 26 4 2" xfId="3276"/>
    <cellStyle name="常规 26 4 3" xfId="3355"/>
    <cellStyle name="常规 26 5" xfId="2920"/>
    <cellStyle name="常规 26 6" xfId="3201"/>
    <cellStyle name="常规 27" xfId="2135"/>
    <cellStyle name="常规 27 2" xfId="2507"/>
    <cellStyle name="常规 27 2 2" xfId="3208"/>
    <cellStyle name="常规 27 2 3" xfId="3332"/>
    <cellStyle name="常规 27 3" xfId="2549"/>
    <cellStyle name="常规 27 3 2" xfId="3233"/>
    <cellStyle name="常规 27 3 3" xfId="3340"/>
    <cellStyle name="常规 27 4" xfId="2618"/>
    <cellStyle name="常规 27 4 2" xfId="3277"/>
    <cellStyle name="常规 27 4 3" xfId="3356"/>
    <cellStyle name="常规 28" xfId="2151"/>
    <cellStyle name="常规 28 2" xfId="2500"/>
    <cellStyle name="常规 28 2 2" xfId="3203"/>
    <cellStyle name="常规 28 2 3" xfId="2779"/>
    <cellStyle name="常规 28 3" xfId="2547"/>
    <cellStyle name="常规 28 3 2" xfId="3231"/>
    <cellStyle name="常规 28 3 3" xfId="3338"/>
    <cellStyle name="常规 28 4" xfId="2616"/>
    <cellStyle name="常规 28 4 2" xfId="3275"/>
    <cellStyle name="常规 28 4 3" xfId="3354"/>
    <cellStyle name="常规 29" xfId="2350"/>
    <cellStyle name="常规 29 2" xfId="2525"/>
    <cellStyle name="常规 29 3" xfId="2552"/>
    <cellStyle name="常规 29 4" xfId="2621"/>
    <cellStyle name="常规 29 5" xfId="3128"/>
    <cellStyle name="常规 29 6" xfId="3158"/>
    <cellStyle name="常规 3" xfId="22"/>
    <cellStyle name="常规 3 10" xfId="955"/>
    <cellStyle name="常规 3 10 2" xfId="3080"/>
    <cellStyle name="常规 3 10 3" xfId="3255"/>
    <cellStyle name="常规 3 10 4" xfId="2292"/>
    <cellStyle name="常规 3 11" xfId="1106"/>
    <cellStyle name="常规 3 11 2" xfId="2351"/>
    <cellStyle name="常规 3 12" xfId="1190"/>
    <cellStyle name="常规 3 12 2" xfId="2494"/>
    <cellStyle name="常规 3 13" xfId="1274"/>
    <cellStyle name="常规 3 13 2" xfId="2512"/>
    <cellStyle name="常规 3 14" xfId="1358"/>
    <cellStyle name="常规 3 14 2" xfId="2519"/>
    <cellStyle name="常规 3 15" xfId="1442"/>
    <cellStyle name="常规 3 15 2" xfId="2643"/>
    <cellStyle name="常规 3 16" xfId="1526"/>
    <cellStyle name="常规 3 16 2" xfId="2651"/>
    <cellStyle name="常规 3 17" xfId="1610"/>
    <cellStyle name="常规 3 17 2" xfId="2673"/>
    <cellStyle name="常规 3 18" xfId="1694"/>
    <cellStyle name="常规 3 18 2" xfId="2711"/>
    <cellStyle name="常规 3 19" xfId="2654"/>
    <cellStyle name="常规 3 2" xfId="145"/>
    <cellStyle name="常规 3 2 2" xfId="1961"/>
    <cellStyle name="常规 3 20" xfId="3371"/>
    <cellStyle name="常规 3 21" xfId="3385"/>
    <cellStyle name="常规 3 22" xfId="2871"/>
    <cellStyle name="常规 3 23" xfId="3301"/>
    <cellStyle name="常规 3 24" xfId="3380"/>
    <cellStyle name="常规 3 25" xfId="2837"/>
    <cellStyle name="常规 3 26" xfId="3398"/>
    <cellStyle name="常规 3 27" xfId="3412"/>
    <cellStyle name="常规 3 28" xfId="3463"/>
    <cellStyle name="常规 3 29" xfId="3447"/>
    <cellStyle name="常规 3 3" xfId="247"/>
    <cellStyle name="常规 3 3 2" xfId="1953"/>
    <cellStyle name="常规 3 30" xfId="3379"/>
    <cellStyle name="常规 3 31" xfId="1880"/>
    <cellStyle name="常规 3 4" xfId="378"/>
    <cellStyle name="常规 3 4 2" xfId="1998"/>
    <cellStyle name="常规 3 5" xfId="465"/>
    <cellStyle name="常规 3 5 2" xfId="2185"/>
    <cellStyle name="常规 3 5 3" xfId="2162"/>
    <cellStyle name="常规 3 5 4" xfId="2403"/>
    <cellStyle name="常规 3 5 5" xfId="2447"/>
    <cellStyle name="常规 3 5 6" xfId="2568"/>
    <cellStyle name="常规 3 5 7" xfId="2923"/>
    <cellStyle name="常规 3 5 8" xfId="3225"/>
    <cellStyle name="常规 3 5 9" xfId="2069"/>
    <cellStyle name="常规 3 6" xfId="618"/>
    <cellStyle name="常规 3 6 2" xfId="2203"/>
    <cellStyle name="常规 3 6 3" xfId="2325"/>
    <cellStyle name="常规 3 6 4" xfId="2413"/>
    <cellStyle name="常规 3 6 5" xfId="2388"/>
    <cellStyle name="常规 3 6 6" xfId="2577"/>
    <cellStyle name="常规 3 6 7" xfId="2927"/>
    <cellStyle name="常规 3 6 8" xfId="2796"/>
    <cellStyle name="常规 3 6 9" xfId="2073"/>
    <cellStyle name="常规 3 7" xfId="703"/>
    <cellStyle name="常规 3 7 2" xfId="2211"/>
    <cellStyle name="常规 3 8" xfId="787"/>
    <cellStyle name="常规 3 8 2" xfId="3038"/>
    <cellStyle name="常规 3 8 3" xfId="3297"/>
    <cellStyle name="常规 3 8 4" xfId="2247"/>
    <cellStyle name="常规 3 9" xfId="871"/>
    <cellStyle name="常规 3 9 2" xfId="3049"/>
    <cellStyle name="常规 3 9 3" xfId="3142"/>
    <cellStyle name="常规 3 9 4" xfId="2259"/>
    <cellStyle name="常规 3_2014年整机" xfId="245"/>
    <cellStyle name="常规 30" xfId="2359"/>
    <cellStyle name="常规 31" xfId="2370"/>
    <cellStyle name="常规 31 2" xfId="3765"/>
    <cellStyle name="常规 32" xfId="2622"/>
    <cellStyle name="常规 32 2" xfId="3278"/>
    <cellStyle name="常规 32 3" xfId="3357"/>
    <cellStyle name="常规 33" xfId="2623"/>
    <cellStyle name="常规 33 2" xfId="3279"/>
    <cellStyle name="常规 33 3" xfId="3358"/>
    <cellStyle name="常规 34" xfId="2624"/>
    <cellStyle name="常规 34 2" xfId="3280"/>
    <cellStyle name="常规 34 3" xfId="3359"/>
    <cellStyle name="常规 35" xfId="2625"/>
    <cellStyle name="常规 35 2" xfId="3281"/>
    <cellStyle name="常规 35 3" xfId="3360"/>
    <cellStyle name="常规 36" xfId="2626"/>
    <cellStyle name="常规 36 2" xfId="3282"/>
    <cellStyle name="常规 36 3" xfId="3361"/>
    <cellStyle name="常规 37" xfId="2627"/>
    <cellStyle name="常规 37 2" xfId="3283"/>
    <cellStyle name="常规 37 3" xfId="3362"/>
    <cellStyle name="常规 38" xfId="2628"/>
    <cellStyle name="常规 38 2" xfId="3284"/>
    <cellStyle name="常规 38 3" xfId="3363"/>
    <cellStyle name="常规 39" xfId="3542"/>
    <cellStyle name="常规 4" xfId="6"/>
    <cellStyle name="常规 4 10" xfId="956"/>
    <cellStyle name="常规 4 10 2" xfId="3147"/>
    <cellStyle name="常规 4 10 3" xfId="3321"/>
    <cellStyle name="常规 4 10 4" xfId="2395"/>
    <cellStyle name="常规 4 11" xfId="1107"/>
    <cellStyle name="常规 4 11 2" xfId="3171"/>
    <cellStyle name="常规 4 11 3" xfId="2794"/>
    <cellStyle name="常规 4 11 4" xfId="2441"/>
    <cellStyle name="常规 4 12" xfId="1191"/>
    <cellStyle name="常规 4 12 2" xfId="3240"/>
    <cellStyle name="常规 4 12 3" xfId="3341"/>
    <cellStyle name="常规 4 12 4" xfId="2560"/>
    <cellStyle name="常规 4 13" xfId="1275"/>
    <cellStyle name="常规 4 14" xfId="1359"/>
    <cellStyle name="常规 4 15" xfId="1443"/>
    <cellStyle name="常规 4 16" xfId="1527"/>
    <cellStyle name="常规 4 17" xfId="1611"/>
    <cellStyle name="常规 4 18" xfId="1695"/>
    <cellStyle name="常规 4 2" xfId="146"/>
    <cellStyle name="常规 4 3" xfId="147"/>
    <cellStyle name="常规 4 4" xfId="379"/>
    <cellStyle name="常规 4 4 2" xfId="1951"/>
    <cellStyle name="常规 4 5" xfId="466"/>
    <cellStyle name="常规 4 5 2" xfId="2024"/>
    <cellStyle name="常规 4 6" xfId="619"/>
    <cellStyle name="常规 4 6 2" xfId="2495"/>
    <cellStyle name="常规 4 6 3" xfId="2544"/>
    <cellStyle name="常规 4 6 4" xfId="2613"/>
    <cellStyle name="常规 4 6 5" xfId="2833"/>
    <cellStyle name="常规 4 6 6" xfId="3269"/>
    <cellStyle name="常规 4 6 7" xfId="1930"/>
    <cellStyle name="常规 4 7" xfId="704"/>
    <cellStyle name="常规 4 7 2" xfId="2511"/>
    <cellStyle name="常规 4 7 3" xfId="2551"/>
    <cellStyle name="常规 4 7 4" xfId="2620"/>
    <cellStyle name="常规 4 7 5" xfId="2942"/>
    <cellStyle name="常规 4 7 6" xfId="3248"/>
    <cellStyle name="常规 4 7 7" xfId="2090"/>
    <cellStyle name="常规 4 8" xfId="788"/>
    <cellStyle name="常规 4 8 2" xfId="2483"/>
    <cellStyle name="常规 4 8 3" xfId="2541"/>
    <cellStyle name="常规 4 8 4" xfId="2610"/>
    <cellStyle name="常规 4 8 5" xfId="3002"/>
    <cellStyle name="常规 4 8 6" xfId="2840"/>
    <cellStyle name="常规 4 8 7" xfId="2173"/>
    <cellStyle name="常规 4 9" xfId="872"/>
    <cellStyle name="常规 4 9 2" xfId="2993"/>
    <cellStyle name="常规 4 9 3" xfId="2778"/>
    <cellStyle name="常规 4 9 4" xfId="2149"/>
    <cellStyle name="常规 40" xfId="3545"/>
    <cellStyle name="常规 41" xfId="3544"/>
    <cellStyle name="常规 42" xfId="3543"/>
    <cellStyle name="常规 43" xfId="3547"/>
    <cellStyle name="常规 44" xfId="2861"/>
    <cellStyle name="常规 45" xfId="3572"/>
    <cellStyle name="常规 46" xfId="1879"/>
    <cellStyle name="常规 5" xfId="23"/>
    <cellStyle name="常规 5 10" xfId="620"/>
    <cellStyle name="常规 5 10 2" xfId="2959"/>
    <cellStyle name="常规 5 10 3" xfId="3288"/>
    <cellStyle name="常规 5 10 4" xfId="2104"/>
    <cellStyle name="常规 5 11" xfId="705"/>
    <cellStyle name="常规 5 11 2" xfId="2953"/>
    <cellStyle name="常规 5 11 3" xfId="2851"/>
    <cellStyle name="常规 5 11 4" xfId="2099"/>
    <cellStyle name="常规 5 12" xfId="789"/>
    <cellStyle name="常规 5 12 2" xfId="2291"/>
    <cellStyle name="常规 5 12 2 2" xfId="3079"/>
    <cellStyle name="常规 5 12 2 3" xfId="3027"/>
    <cellStyle name="常规 5 12 3" xfId="2349"/>
    <cellStyle name="常规 5 12 3 2" xfId="3127"/>
    <cellStyle name="常规 5 12 3 3" xfId="3174"/>
    <cellStyle name="常规 5 12 4" xfId="2453"/>
    <cellStyle name="常规 5 12 4 2" xfId="3181"/>
    <cellStyle name="常规 5 12 4 3" xfId="2788"/>
    <cellStyle name="常规 5 12 5" xfId="2532"/>
    <cellStyle name="常规 5 12 5 2" xfId="3223"/>
    <cellStyle name="常规 5 12 5 3" xfId="3336"/>
    <cellStyle name="常规 5 12 6" xfId="2601"/>
    <cellStyle name="常规 5 12 6 2" xfId="3265"/>
    <cellStyle name="常规 5 12 6 3" xfId="3352"/>
    <cellStyle name="常规 5 12 7" xfId="2140"/>
    <cellStyle name="常规 5 13" xfId="873"/>
    <cellStyle name="常规 5 13 2" xfId="2468"/>
    <cellStyle name="常规 5 13 3" xfId="2536"/>
    <cellStyle name="常规 5 13 4" xfId="2605"/>
    <cellStyle name="常规 5 13 5" xfId="2272"/>
    <cellStyle name="常规 5 14" xfId="957"/>
    <cellStyle name="常规 5 14 2" xfId="2496"/>
    <cellStyle name="常规 5 14 3" xfId="2545"/>
    <cellStyle name="常规 5 14 4" xfId="2614"/>
    <cellStyle name="常规 5 14 5" xfId="2362"/>
    <cellStyle name="常规 5 15" xfId="1027"/>
    <cellStyle name="常规 5 15 2" xfId="2492"/>
    <cellStyle name="常规 5 16" xfId="1108"/>
    <cellStyle name="常规 5 16 2" xfId="2482"/>
    <cellStyle name="常规 5 17" xfId="1192"/>
    <cellStyle name="常规 5 17 2" xfId="2379"/>
    <cellStyle name="常规 5 18" xfId="1276"/>
    <cellStyle name="常规 5 18 2" xfId="2553"/>
    <cellStyle name="常规 5 19" xfId="1360"/>
    <cellStyle name="常规 5 19 2" xfId="2644"/>
    <cellStyle name="常规 5 2" xfId="64"/>
    <cellStyle name="常规 5 2 10" xfId="2163"/>
    <cellStyle name="常规 5 2 11" xfId="2352"/>
    <cellStyle name="常规 5 2 12" xfId="2369"/>
    <cellStyle name="常规 5 2 13" xfId="2440"/>
    <cellStyle name="常规 5 2 14" xfId="2555"/>
    <cellStyle name="常规 5 2 15" xfId="2672"/>
    <cellStyle name="常规 5 2 16" xfId="2665"/>
    <cellStyle name="常规 5 2 17" xfId="2708"/>
    <cellStyle name="常规 5 2 18" xfId="2688"/>
    <cellStyle name="常规 5 2 19" xfId="2682"/>
    <cellStyle name="常规 5 2 2" xfId="1932"/>
    <cellStyle name="常规 5 2 2 10" xfId="2355"/>
    <cellStyle name="常规 5 2 2 11" xfId="2374"/>
    <cellStyle name="常规 5 2 2 12" xfId="2431"/>
    <cellStyle name="常规 5 2 2 13" xfId="2557"/>
    <cellStyle name="常规 5 2 2 14" xfId="3396"/>
    <cellStyle name="常规 5 2 2 15" xfId="3515"/>
    <cellStyle name="常规 5 2 2 16" xfId="3530"/>
    <cellStyle name="常规 5 2 2 2" xfId="1963"/>
    <cellStyle name="常规 5 2 2 3" xfId="2076"/>
    <cellStyle name="常规 5 2 2 4" xfId="2062"/>
    <cellStyle name="常规 5 2 2 5" xfId="1941"/>
    <cellStyle name="常规 5 2 2 6" xfId="2080"/>
    <cellStyle name="常规 5 2 2 7" xfId="2131"/>
    <cellStyle name="常规 5 2 2 8" xfId="2155"/>
    <cellStyle name="常规 5 2 2 9" xfId="2261"/>
    <cellStyle name="常规 5 2 20" xfId="3327"/>
    <cellStyle name="常规 5 2 21" xfId="3388"/>
    <cellStyle name="常规 5 2 22" xfId="3373"/>
    <cellStyle name="常规 5 2 23" xfId="3307"/>
    <cellStyle name="常规 5 2 24" xfId="3263"/>
    <cellStyle name="常规 5 2 25" xfId="3324"/>
    <cellStyle name="常规 5 2 26" xfId="2803"/>
    <cellStyle name="常规 5 2 27" xfId="3482"/>
    <cellStyle name="常规 5 2 28" xfId="3464"/>
    <cellStyle name="常规 5 2 29" xfId="3516"/>
    <cellStyle name="常规 5 2 3" xfId="1946"/>
    <cellStyle name="常规 5 2 30" xfId="2864"/>
    <cellStyle name="常规 5 2 31" xfId="1909"/>
    <cellStyle name="常规 5 2 4" xfId="2051"/>
    <cellStyle name="常规 5 2 4 2" xfId="2248"/>
    <cellStyle name="常规 5 2 4 2 2" xfId="3039"/>
    <cellStyle name="常规 5 2 4 2 3" xfId="3294"/>
    <cellStyle name="常规 5 2 4 3" xfId="2343"/>
    <cellStyle name="常规 5 2 4 3 2" xfId="3121"/>
    <cellStyle name="常规 5 2 4 3 3" xfId="2777"/>
    <cellStyle name="常规 5 2 4 4" xfId="2439"/>
    <cellStyle name="常规 5 2 4 4 2" xfId="3170"/>
    <cellStyle name="常规 5 2 4 4 3" xfId="2795"/>
    <cellStyle name="常规 5 2 4 5" xfId="2435"/>
    <cellStyle name="常规 5 2 4 5 2" xfId="3166"/>
    <cellStyle name="常规 5 2 4 5 3" xfId="2814"/>
    <cellStyle name="常规 5 2 4 6" xfId="2595"/>
    <cellStyle name="常规 5 2 4 6 2" xfId="3259"/>
    <cellStyle name="常规 5 2 4 6 3" xfId="3347"/>
    <cellStyle name="常规 5 2 5" xfId="2075"/>
    <cellStyle name="常规 5 2 5 2" xfId="2257"/>
    <cellStyle name="常规 5 2 5 2 2" xfId="3047"/>
    <cellStyle name="常规 5 2 5 2 3" xfId="3014"/>
    <cellStyle name="常规 5 2 5 3" xfId="2344"/>
    <cellStyle name="常规 5 2 5 3 2" xfId="3122"/>
    <cellStyle name="常规 5 2 5 3 3" xfId="3305"/>
    <cellStyle name="常规 5 2 5 4" xfId="2442"/>
    <cellStyle name="常规 5 2 5 4 2" xfId="3172"/>
    <cellStyle name="常规 5 2 5 4 3" xfId="2793"/>
    <cellStyle name="常规 5 2 5 5" xfId="2365"/>
    <cellStyle name="常规 5 2 5 5 2" xfId="3134"/>
    <cellStyle name="常规 5 2 5 5 3" xfId="2818"/>
    <cellStyle name="常规 5 2 5 6" xfId="2596"/>
    <cellStyle name="常规 5 2 5 6 2" xfId="3260"/>
    <cellStyle name="常规 5 2 5 6 3" xfId="3348"/>
    <cellStyle name="常规 5 2 6" xfId="2111"/>
    <cellStyle name="常规 5 2 6 2" xfId="2290"/>
    <cellStyle name="常规 5 2 6 2 2" xfId="3078"/>
    <cellStyle name="常规 5 2 6 2 3" xfId="2856"/>
    <cellStyle name="常规 5 2 6 3" xfId="2348"/>
    <cellStyle name="常规 5 2 6 3 2" xfId="3126"/>
    <cellStyle name="常规 5 2 6 3 3" xfId="3250"/>
    <cellStyle name="常规 5 2 6 4" xfId="2452"/>
    <cellStyle name="常规 5 2 6 4 2" xfId="3180"/>
    <cellStyle name="常规 5 2 6 4 3" xfId="2789"/>
    <cellStyle name="常规 5 2 6 5" xfId="2531"/>
    <cellStyle name="常规 5 2 6 5 2" xfId="3222"/>
    <cellStyle name="常规 5 2 6 5 3" xfId="3335"/>
    <cellStyle name="常规 5 2 6 6" xfId="2600"/>
    <cellStyle name="常规 5 2 6 6 2" xfId="3264"/>
    <cellStyle name="常规 5 2 6 6 3" xfId="3351"/>
    <cellStyle name="常规 5 2 7" xfId="2097"/>
    <cellStyle name="常规 5 2 7 2" xfId="2497"/>
    <cellStyle name="常规 5 2 7 3" xfId="2546"/>
    <cellStyle name="常规 5 2 7 4" xfId="2615"/>
    <cellStyle name="常规 5 2 7 5" xfId="2951"/>
    <cellStyle name="常规 5 2 7 6" xfId="3005"/>
    <cellStyle name="常规 5 2 8" xfId="2063"/>
    <cellStyle name="常规 5 2 8 2" xfId="2509"/>
    <cellStyle name="常规 5 2 8 3" xfId="2550"/>
    <cellStyle name="常规 5 2 8 4" xfId="2619"/>
    <cellStyle name="常规 5 2 8 5" xfId="2918"/>
    <cellStyle name="常规 5 2 8 6" xfId="3198"/>
    <cellStyle name="常规 5 2 9" xfId="2150"/>
    <cellStyle name="常规 5 2 9 2" xfId="2485"/>
    <cellStyle name="常规 5 2 9 3" xfId="2542"/>
    <cellStyle name="常规 5 2 9 4" xfId="2611"/>
    <cellStyle name="常规 5 20" xfId="1444"/>
    <cellStyle name="常规 5 20 2" xfId="2674"/>
    <cellStyle name="常规 5 21" xfId="1528"/>
    <cellStyle name="常规 5 21 2" xfId="2709"/>
    <cellStyle name="常规 5 22" xfId="1612"/>
    <cellStyle name="常规 5 22 2" xfId="2668"/>
    <cellStyle name="常规 5 23" xfId="1696"/>
    <cellStyle name="常规 5 23 2" xfId="2658"/>
    <cellStyle name="常规 5 24" xfId="1786"/>
    <cellStyle name="常规 5 24 2" xfId="3366"/>
    <cellStyle name="常规 5 25" xfId="1855"/>
    <cellStyle name="常规 5 25 2" xfId="3252"/>
    <cellStyle name="常规 5 26" xfId="2798"/>
    <cellStyle name="常规 5 27" xfId="3226"/>
    <cellStyle name="常规 5 28" xfId="3115"/>
    <cellStyle name="常规 5 29" xfId="3325"/>
    <cellStyle name="常规 5 3" xfId="86"/>
    <cellStyle name="常规 5 3 2" xfId="1962"/>
    <cellStyle name="常规 5 30" xfId="3395"/>
    <cellStyle name="常规 5 31" xfId="3369"/>
    <cellStyle name="常规 5 32" xfId="3614"/>
    <cellStyle name="常规 5 33" xfId="3694"/>
    <cellStyle name="常规 5 34" xfId="3766"/>
    <cellStyle name="常规 5 4" xfId="221"/>
    <cellStyle name="常规 5 4 10" xfId="2556"/>
    <cellStyle name="常规 5 4 11" xfId="1882"/>
    <cellStyle name="常规 5 4 2" xfId="1949"/>
    <cellStyle name="常规 5 4 2 10" xfId="2559"/>
    <cellStyle name="常规 5 4 2 2" xfId="2044"/>
    <cellStyle name="常规 5 4 2 3" xfId="2108"/>
    <cellStyle name="常规 5 4 2 4" xfId="2118"/>
    <cellStyle name="常规 5 4 2 5" xfId="2127"/>
    <cellStyle name="常规 5 4 2 6" xfId="2164"/>
    <cellStyle name="常规 5 4 2 7" xfId="2138"/>
    <cellStyle name="常规 5 4 2 8" xfId="2391"/>
    <cellStyle name="常规 5 4 2 9" xfId="2446"/>
    <cellStyle name="常规 5 4 3" xfId="2070"/>
    <cellStyle name="常规 5 4 4" xfId="2088"/>
    <cellStyle name="常规 5 4 5" xfId="2065"/>
    <cellStyle name="常规 5 4 6" xfId="2153"/>
    <cellStyle name="常规 5 4 7" xfId="2139"/>
    <cellStyle name="常规 5 4 8" xfId="2372"/>
    <cellStyle name="常规 5 4 9" xfId="2373"/>
    <cellStyle name="常规 5 5" xfId="254"/>
    <cellStyle name="常规 5 5 2" xfId="1959"/>
    <cellStyle name="常规 5 6" xfId="300"/>
    <cellStyle name="常规 5 6 2" xfId="2041"/>
    <cellStyle name="常规 5 7" xfId="380"/>
    <cellStyle name="常规 5 7 2" xfId="2186"/>
    <cellStyle name="常规 5 7 3" xfId="2154"/>
    <cellStyle name="常规 5 7 4" xfId="2404"/>
    <cellStyle name="常规 5 7 5" xfId="2433"/>
    <cellStyle name="常规 5 7 6" xfId="2569"/>
    <cellStyle name="常规 5 7 7" xfId="1938"/>
    <cellStyle name="常规 5 8" xfId="467"/>
    <cellStyle name="常规 5 8 2" xfId="2193"/>
    <cellStyle name="常规 5 8 3" xfId="2160"/>
    <cellStyle name="常规 5 8 4" xfId="2410"/>
    <cellStyle name="常规 5 8 5" xfId="2360"/>
    <cellStyle name="常规 5 8 6" xfId="2575"/>
    <cellStyle name="常规 5 8 7" xfId="2054"/>
    <cellStyle name="常规 5 9" xfId="536"/>
    <cellStyle name="常规 5 9 2" xfId="2212"/>
    <cellStyle name="常规 5 9 3" xfId="2332"/>
    <cellStyle name="常规 5 9 4" xfId="2420"/>
    <cellStyle name="常规 5 9 5" xfId="2380"/>
    <cellStyle name="常规 5 9 6" xfId="2584"/>
    <cellStyle name="常规 5 9 7" xfId="2114"/>
    <cellStyle name="常规 5_整机使用表" xfId="2034"/>
    <cellStyle name="常规 50" xfId="3394"/>
    <cellStyle name="常规 55" xfId="3537"/>
    <cellStyle name="常规 56" xfId="3422"/>
    <cellStyle name="常规 57" xfId="3538"/>
    <cellStyle name="常规 58" xfId="3444"/>
    <cellStyle name="常规 6" xfId="24"/>
    <cellStyle name="常规 6 10" xfId="874"/>
    <cellStyle name="常规 6 10 2" xfId="3068"/>
    <cellStyle name="常规 6 10 3" xfId="2820"/>
    <cellStyle name="常规 6 10 4" xfId="2278"/>
    <cellStyle name="常规 6 11" xfId="958"/>
    <cellStyle name="常规 6 11 2" xfId="2469"/>
    <cellStyle name="常规 6 11 3" xfId="2537"/>
    <cellStyle name="常规 6 11 4" xfId="2606"/>
    <cellStyle name="常规 6 11 5" xfId="2353"/>
    <cellStyle name="常规 6 12" xfId="1028"/>
    <cellStyle name="常规 6 12 2" xfId="2498"/>
    <cellStyle name="常规 6 13" xfId="1109"/>
    <cellStyle name="常规 6 13 2" xfId="2510"/>
    <cellStyle name="常规 6 14" xfId="1193"/>
    <cellStyle name="常规 6 14 2" xfId="2505"/>
    <cellStyle name="常规 6 15" xfId="1277"/>
    <cellStyle name="常规 6 15 2" xfId="2645"/>
    <cellStyle name="常规 6 16" xfId="1361"/>
    <cellStyle name="常规 6 16 2" xfId="2650"/>
    <cellStyle name="常规 6 17" xfId="1445"/>
    <cellStyle name="常规 6 17 2" xfId="2664"/>
    <cellStyle name="常规 6 18" xfId="1529"/>
    <cellStyle name="常规 6 18 2" xfId="2692"/>
    <cellStyle name="常规 6 19" xfId="1613"/>
    <cellStyle name="常规 6 19 2" xfId="2655"/>
    <cellStyle name="常规 6 2" xfId="255"/>
    <cellStyle name="常规 6 20" xfId="1697"/>
    <cellStyle name="常规 6 20 2" xfId="3390"/>
    <cellStyle name="常规 6 21" xfId="1787"/>
    <cellStyle name="常规 6 21 2" xfId="3391"/>
    <cellStyle name="常规 6 22" xfId="1856"/>
    <cellStyle name="常规 6 22 2" xfId="2784"/>
    <cellStyle name="常规 6 23" xfId="3154"/>
    <cellStyle name="常规 6 24" xfId="3374"/>
    <cellStyle name="常规 6 25" xfId="3343"/>
    <cellStyle name="常规 6 26" xfId="3410"/>
    <cellStyle name="常规 6 27" xfId="2792"/>
    <cellStyle name="常规 6 28" xfId="3475"/>
    <cellStyle name="常规 6 29" xfId="3443"/>
    <cellStyle name="常规 6 3" xfId="301"/>
    <cellStyle name="常规 6 3 2" xfId="1945"/>
    <cellStyle name="常规 6 30" xfId="3483"/>
    <cellStyle name="常规 6 31" xfId="3615"/>
    <cellStyle name="常规 6 32" xfId="1883"/>
    <cellStyle name="常规 6 33" xfId="3695"/>
    <cellStyle name="常规 6 34" xfId="3767"/>
    <cellStyle name="常规 6 4" xfId="381"/>
    <cellStyle name="常规 6 4 2" xfId="1994"/>
    <cellStyle name="常规 6 5" xfId="468"/>
    <cellStyle name="常规 6 5 2" xfId="2187"/>
    <cellStyle name="常规 6 5 3" xfId="2157"/>
    <cellStyle name="常规 6 5 4" xfId="2405"/>
    <cellStyle name="常规 6 5 5" xfId="2411"/>
    <cellStyle name="常规 6 5 6" xfId="2570"/>
    <cellStyle name="常规 6 5 7" xfId="2831"/>
    <cellStyle name="常规 6 5 8" xfId="3217"/>
    <cellStyle name="常规 6 5 9" xfId="1928"/>
    <cellStyle name="常规 6 6" xfId="537"/>
    <cellStyle name="常规 6 6 2" xfId="2223"/>
    <cellStyle name="常规 6 6 3" xfId="2338"/>
    <cellStyle name="常规 6 6 4" xfId="2426"/>
    <cellStyle name="常规 6 6 5" xfId="2378"/>
    <cellStyle name="常规 6 6 6" xfId="2590"/>
    <cellStyle name="常规 6 6 7" xfId="2912"/>
    <cellStyle name="常规 6 6 8" xfId="2999"/>
    <cellStyle name="常规 6 6 9" xfId="2057"/>
    <cellStyle name="常规 6 7" xfId="621"/>
    <cellStyle name="常规 6 7 2" xfId="2229"/>
    <cellStyle name="常规 6 8" xfId="706"/>
    <cellStyle name="常规 6 8 2" xfId="3040"/>
    <cellStyle name="常规 6 8 3" xfId="3302"/>
    <cellStyle name="常规 6 8 4" xfId="2249"/>
    <cellStyle name="常规 6 9" xfId="790"/>
    <cellStyle name="常规 6 9 2" xfId="3046"/>
    <cellStyle name="常规 6 9 3" xfId="3113"/>
    <cellStyle name="常规 6 9 4" xfId="2256"/>
    <cellStyle name="常规 67" xfId="3546"/>
    <cellStyle name="常规 69" xfId="3548"/>
    <cellStyle name="常规 7" xfId="25"/>
    <cellStyle name="常规 7 10" xfId="2141"/>
    <cellStyle name="常规 7 10 2" xfId="2289"/>
    <cellStyle name="常规 7 10 3" xfId="2347"/>
    <cellStyle name="常规 7 10 4" xfId="2451"/>
    <cellStyle name="常规 7 10 5" xfId="2530"/>
    <cellStyle name="常规 7 10 6" xfId="2599"/>
    <cellStyle name="常规 7 11" xfId="2159"/>
    <cellStyle name="常规 7 11 2" xfId="2470"/>
    <cellStyle name="常规 7 11 3" xfId="2538"/>
    <cellStyle name="常规 7 11 4" xfId="2607"/>
    <cellStyle name="常规 7 12" xfId="2354"/>
    <cellStyle name="常规 7 13" xfId="2363"/>
    <cellStyle name="常规 7 13 2" xfId="2491"/>
    <cellStyle name="常规 7 13 3" xfId="2543"/>
    <cellStyle name="常规 7 13 4" xfId="2612"/>
    <cellStyle name="常规 7 14" xfId="2486"/>
    <cellStyle name="常规 7 15" xfId="2390"/>
    <cellStyle name="常规 7 16" xfId="2554"/>
    <cellStyle name="常规 7 17" xfId="3514"/>
    <cellStyle name="常规 7 18" xfId="3465"/>
    <cellStyle name="常规 7 19" xfId="3497"/>
    <cellStyle name="常规 7 2" xfId="1910"/>
    <cellStyle name="常规 7 2 10" xfId="2558"/>
    <cellStyle name="常规 7 2 2" xfId="1964"/>
    <cellStyle name="常规 7 2 3" xfId="2077"/>
    <cellStyle name="常规 7 2 4" xfId="2109"/>
    <cellStyle name="常规 7 2 5" xfId="1935"/>
    <cellStyle name="常规 7 2 6" xfId="2156"/>
    <cellStyle name="常规 7 2 7" xfId="2158"/>
    <cellStyle name="常规 7 2 8" xfId="2375"/>
    <cellStyle name="常规 7 2 9" xfId="2389"/>
    <cellStyle name="常规 7 20" xfId="1887"/>
    <cellStyle name="常规 7 3" xfId="1990"/>
    <cellStyle name="常规 7 4" xfId="1997"/>
    <cellStyle name="常规 7 5" xfId="1937"/>
    <cellStyle name="常规 7 5 2" xfId="2188"/>
    <cellStyle name="常规 7 5 3" xfId="2152"/>
    <cellStyle name="常规 7 5 4" xfId="2406"/>
    <cellStyle name="常规 7 5 5" xfId="2394"/>
    <cellStyle name="常规 7 5 6" xfId="2571"/>
    <cellStyle name="常规 7 6" xfId="2079"/>
    <cellStyle name="常规 7 6 2" xfId="2202"/>
    <cellStyle name="常规 7 6 3" xfId="2324"/>
    <cellStyle name="常规 7 6 4" xfId="2412"/>
    <cellStyle name="常规 7 6 5" xfId="2386"/>
    <cellStyle name="常规 7 6 6" xfId="2576"/>
    <cellStyle name="常规 7 7" xfId="2072"/>
    <cellStyle name="常规 7 7 2" xfId="2213"/>
    <cellStyle name="常规 7 7 3" xfId="2333"/>
    <cellStyle name="常规 7 7 4" xfId="2421"/>
    <cellStyle name="常规 7 7 5" xfId="2376"/>
    <cellStyle name="常规 7 7 6" xfId="2585"/>
    <cellStyle name="常规 7 8" xfId="2123"/>
    <cellStyle name="常规 7 9" xfId="1936"/>
    <cellStyle name="常规 70" xfId="3549"/>
    <cellStyle name="常规 71" xfId="3550"/>
    <cellStyle name="常规 73" xfId="3551"/>
    <cellStyle name="常规 78" xfId="3552"/>
    <cellStyle name="常规 8" xfId="26"/>
    <cellStyle name="常规 8 10" xfId="2320"/>
    <cellStyle name="常规 8 10 2" xfId="3107"/>
    <cellStyle name="常规 8 10 3" xfId="2866"/>
    <cellStyle name="常规 8 11" xfId="2356"/>
    <cellStyle name="常规 8 11 2" xfId="2471"/>
    <cellStyle name="常规 8 11 3" xfId="2539"/>
    <cellStyle name="常规 8 11 4" xfId="2608"/>
    <cellStyle name="常规 8 12" xfId="2516"/>
    <cellStyle name="常规 8 13" xfId="2522"/>
    <cellStyle name="常规 8 14" xfId="2526"/>
    <cellStyle name="常规 8 15" xfId="2647"/>
    <cellStyle name="常规 8 16" xfId="2649"/>
    <cellStyle name="常规 8 17" xfId="2686"/>
    <cellStyle name="常规 8 18" xfId="2687"/>
    <cellStyle name="常规 8 19" xfId="2632"/>
    <cellStyle name="常规 8 2" xfId="1987"/>
    <cellStyle name="常规 8 20" xfId="3381"/>
    <cellStyle name="常规 8 21" xfId="3368"/>
    <cellStyle name="常规 8 22" xfId="2849"/>
    <cellStyle name="常规 8 23" xfId="2883"/>
    <cellStyle name="常规 8 24" xfId="2996"/>
    <cellStyle name="常规 8 25" xfId="3125"/>
    <cellStyle name="常规 8 26" xfId="3008"/>
    <cellStyle name="常规 8 27" xfId="3507"/>
    <cellStyle name="常规 8 28" xfId="3531"/>
    <cellStyle name="常规 8 29" xfId="3534"/>
    <cellStyle name="常规 8 3" xfId="2008"/>
    <cellStyle name="常规 8 30" xfId="3539"/>
    <cellStyle name="常规 8 4" xfId="2006"/>
    <cellStyle name="常规 8 5" xfId="2119"/>
    <cellStyle name="常规 8 5 2" xfId="2189"/>
    <cellStyle name="常规 8 5 3" xfId="2137"/>
    <cellStyle name="常规 8 5 4" xfId="2407"/>
    <cellStyle name="常规 8 5 5" xfId="2393"/>
    <cellStyle name="常规 8 5 6" xfId="2572"/>
    <cellStyle name="常规 8 5 7" xfId="2971"/>
    <cellStyle name="常规 8 5 8" xfId="3323"/>
    <cellStyle name="常规 8 6" xfId="2132"/>
    <cellStyle name="常规 8 6 2" xfId="2192"/>
    <cellStyle name="常规 8 6 3" xfId="2161"/>
    <cellStyle name="常规 8 6 4" xfId="2409"/>
    <cellStyle name="常规 8 6 5" xfId="2361"/>
    <cellStyle name="常规 8 6 6" xfId="2574"/>
    <cellStyle name="常规 8 6 7" xfId="2985"/>
    <cellStyle name="常规 8 6 8" xfId="3114"/>
    <cellStyle name="常规 8 7" xfId="2215"/>
    <cellStyle name="常规 8 8" xfId="2268"/>
    <cellStyle name="常规 8 8 2" xfId="3058"/>
    <cellStyle name="常规 8 8 3" xfId="3311"/>
    <cellStyle name="常规 8 9" xfId="2314"/>
    <cellStyle name="常规 8 9 2" xfId="3102"/>
    <cellStyle name="常规 8 9 3" xfId="3310"/>
    <cellStyle name="常规 80" xfId="3553"/>
    <cellStyle name="常规 83" xfId="3554"/>
    <cellStyle name="常规 86" xfId="3555"/>
    <cellStyle name="常规 87" xfId="3556"/>
    <cellStyle name="常规 88" xfId="3557"/>
    <cellStyle name="常规 9" xfId="27"/>
    <cellStyle name="常规 9 10" xfId="2255"/>
    <cellStyle name="常规 9 10 2" xfId="3045"/>
    <cellStyle name="常规 9 10 3" xfId="3156"/>
    <cellStyle name="常规 9 11" xfId="2311"/>
    <cellStyle name="常规 9 11 2" xfId="3099"/>
    <cellStyle name="常规 9 11 3" xfId="2868"/>
    <cellStyle name="常规 9 12" xfId="2472"/>
    <cellStyle name="常规 9 13" xfId="2499"/>
    <cellStyle name="常规 9 14" xfId="2490"/>
    <cellStyle name="常规 9 15" xfId="2514"/>
    <cellStyle name="常规 9 16" xfId="2648"/>
    <cellStyle name="常规 9 17" xfId="2689"/>
    <cellStyle name="常规 9 18" xfId="2713"/>
    <cellStyle name="常规 9 19" xfId="2731"/>
    <cellStyle name="常规 9 2" xfId="1965"/>
    <cellStyle name="常规 9 20" xfId="2712"/>
    <cellStyle name="常规 9 21" xfId="3375"/>
    <cellStyle name="常规 9 22" xfId="3312"/>
    <cellStyle name="常规 9 23" xfId="3315"/>
    <cellStyle name="常规 9 24" xfId="2870"/>
    <cellStyle name="常规 9 25" xfId="2826"/>
    <cellStyle name="常规 9 26" xfId="2801"/>
    <cellStyle name="常规 9 27" xfId="3389"/>
    <cellStyle name="常规 9 28" xfId="3499"/>
    <cellStyle name="常规 9 29" xfId="1886"/>
    <cellStyle name="常规 9 3" xfId="1991"/>
    <cellStyle name="常规 9 4" xfId="1989"/>
    <cellStyle name="常规 9 5" xfId="2047"/>
    <cellStyle name="常规 9 6" xfId="1940"/>
    <cellStyle name="常规 9 6 2" xfId="2190"/>
    <cellStyle name="常规 9 6 3" xfId="2136"/>
    <cellStyle name="常规 9 6 4" xfId="2408"/>
    <cellStyle name="常规 9 6 5" xfId="2371"/>
    <cellStyle name="常规 9 6 6" xfId="2573"/>
    <cellStyle name="常规 9 6 7" xfId="2844"/>
    <cellStyle name="常规 9 6 8" xfId="3144"/>
    <cellStyle name="常规 9 7" xfId="2083"/>
    <cellStyle name="常规 9 7 2" xfId="2221"/>
    <cellStyle name="常规 9 7 3" xfId="2337"/>
    <cellStyle name="常规 9 7 4" xfId="2425"/>
    <cellStyle name="常规 9 7 5" xfId="2443"/>
    <cellStyle name="常规 9 7 6" xfId="2589"/>
    <cellStyle name="常规 9 7 7" xfId="2934"/>
    <cellStyle name="常规 9 7 8" xfId="2850"/>
    <cellStyle name="常规 9 8" xfId="2228"/>
    <cellStyle name="常规 9 9" xfId="2250"/>
    <cellStyle name="常规 9 9 2" xfId="3041"/>
    <cellStyle name="常规 9 9 3" xfId="3287"/>
    <cellStyle name="常规 9_周二" xfId="2171"/>
    <cellStyle name="常规_001试验 2" xfId="7"/>
    <cellStyle name="常规_2013年整机合同订单工作表-陈鹤2013.10" xfId="1730"/>
    <cellStyle name="常规_2014年整机" xfId="1724"/>
    <cellStyle name="常规_2014年整机 2" xfId="1734"/>
    <cellStyle name="常规_2014年整机系列_2014年整机" xfId="1725"/>
    <cellStyle name="常规_2015年整机" xfId="1735"/>
    <cellStyle name="常规_Book1" xfId="1729"/>
    <cellStyle name="常规_Sheet1" xfId="4"/>
    <cellStyle name="常规_Sheet1_S线作业计划" xfId="9"/>
    <cellStyle name="常规_S线作业计划" xfId="1736"/>
    <cellStyle name="常规_Y整机" xfId="1732"/>
    <cellStyle name="常规_交货期_1" xfId="1731"/>
    <cellStyle name="常规_考核" xfId="1726"/>
    <cellStyle name="常规_投产表" xfId="1727"/>
    <cellStyle name="常规_外协计划" xfId="1728"/>
    <cellStyle name="好 10" xfId="3768"/>
    <cellStyle name="好 2" xfId="65"/>
    <cellStyle name="好 2 10" xfId="1110"/>
    <cellStyle name="好 2 11" xfId="1194"/>
    <cellStyle name="好 2 12" xfId="1278"/>
    <cellStyle name="好 2 13" xfId="1362"/>
    <cellStyle name="好 2 14" xfId="1446"/>
    <cellStyle name="好 2 15" xfId="1530"/>
    <cellStyle name="好 2 16" xfId="1614"/>
    <cellStyle name="好 2 17" xfId="1698"/>
    <cellStyle name="好 2 2" xfId="148"/>
    <cellStyle name="好 2 3" xfId="382"/>
    <cellStyle name="好 2 4" xfId="469"/>
    <cellStyle name="好 2 5" xfId="622"/>
    <cellStyle name="好 2 6" xfId="707"/>
    <cellStyle name="好 2 7" xfId="791"/>
    <cellStyle name="好 2 8" xfId="875"/>
    <cellStyle name="好 2 9" xfId="959"/>
    <cellStyle name="好 3" xfId="222"/>
    <cellStyle name="好 3 2" xfId="2022"/>
    <cellStyle name="好 4" xfId="302"/>
    <cellStyle name="好 4 2" xfId="3616"/>
    <cellStyle name="好 5" xfId="538"/>
    <cellStyle name="好 6" xfId="1029"/>
    <cellStyle name="好 7" xfId="1788"/>
    <cellStyle name="好 8" xfId="1857"/>
    <cellStyle name="好 9" xfId="3696"/>
    <cellStyle name="好_1.4" xfId="1911"/>
    <cellStyle name="好_2.5" xfId="1912"/>
    <cellStyle name="好_2.5_1" xfId="1913"/>
    <cellStyle name="好_2012年整机系列" xfId="149"/>
    <cellStyle name="好_2012年整机系列 10" xfId="960"/>
    <cellStyle name="好_2012年整机系列 11" xfId="1111"/>
    <cellStyle name="好_2012年整机系列 12" xfId="1195"/>
    <cellStyle name="好_2012年整机系列 13" xfId="1279"/>
    <cellStyle name="好_2012年整机系列 14" xfId="1363"/>
    <cellStyle name="好_2012年整机系列 15" xfId="1447"/>
    <cellStyle name="好_2012年整机系列 16" xfId="1531"/>
    <cellStyle name="好_2012年整机系列 17" xfId="1615"/>
    <cellStyle name="好_2012年整机系列 18" xfId="1699"/>
    <cellStyle name="好_2012年整机系列 2" xfId="150"/>
    <cellStyle name="好_2012年整机系列 3" xfId="151"/>
    <cellStyle name="好_2012年整机系列 3 2" xfId="2834"/>
    <cellStyle name="好_2012年整机系列 3 3" xfId="3228"/>
    <cellStyle name="好_2012年整机系列 4" xfId="383"/>
    <cellStyle name="好_2012年整机系列 4 2" xfId="2825"/>
    <cellStyle name="好_2012年整机系列 4 3" xfId="3247"/>
    <cellStyle name="好_2012年整机系列 4 4" xfId="1914"/>
    <cellStyle name="好_2012年整机系列 5" xfId="470"/>
    <cellStyle name="好_2012年整机系列 5 2" xfId="3077"/>
    <cellStyle name="好_2012年整机系列 5 3" xfId="2863"/>
    <cellStyle name="好_2012年整机系列 5 4" xfId="2288"/>
    <cellStyle name="好_2012年整机系列 6" xfId="623"/>
    <cellStyle name="好_2012年整机系列 7" xfId="708"/>
    <cellStyle name="好_2012年整机系列 8" xfId="792"/>
    <cellStyle name="好_2012年整机系列 9" xfId="876"/>
    <cellStyle name="好_2013年整机和转子作业计划" xfId="28"/>
    <cellStyle name="好_2014年整机系列" xfId="152"/>
    <cellStyle name="好_2014年整机系列 10" xfId="961"/>
    <cellStyle name="好_2014年整机系列 11" xfId="1112"/>
    <cellStyle name="好_2014年整机系列 12" xfId="1196"/>
    <cellStyle name="好_2014年整机系列 13" xfId="1280"/>
    <cellStyle name="好_2014年整机系列 14" xfId="1364"/>
    <cellStyle name="好_2014年整机系列 15" xfId="1448"/>
    <cellStyle name="好_2014年整机系列 16" xfId="1532"/>
    <cellStyle name="好_2014年整机系列 17" xfId="1616"/>
    <cellStyle name="好_2014年整机系列 18" xfId="1700"/>
    <cellStyle name="好_2014年整机系列 2" xfId="153"/>
    <cellStyle name="好_2014年整机系列 3" xfId="154"/>
    <cellStyle name="好_2014年整机系列 3 2" xfId="2961"/>
    <cellStyle name="好_2014年整机系列 3 3" xfId="3211"/>
    <cellStyle name="好_2014年整机系列 4" xfId="384"/>
    <cellStyle name="好_2014年整机系列 4 2" xfId="2946"/>
    <cellStyle name="好_2014年整机系列 4 3" xfId="3012"/>
    <cellStyle name="好_2014年整机系列 4 4" xfId="2092"/>
    <cellStyle name="好_2014年整机系列 5" xfId="471"/>
    <cellStyle name="好_2014年整机系列 5 2" xfId="3076"/>
    <cellStyle name="好_2014年整机系列 5 3" xfId="2848"/>
    <cellStyle name="好_2014年整机系列 5 4" xfId="2287"/>
    <cellStyle name="好_2014年整机系列 6" xfId="624"/>
    <cellStyle name="好_2014年整机系列 7" xfId="709"/>
    <cellStyle name="好_2014年整机系列 8" xfId="793"/>
    <cellStyle name="好_2014年整机系列 9" xfId="877"/>
    <cellStyle name="好_2014年整机系列_1" xfId="1967"/>
    <cellStyle name="好_2014年整机系列_1 2" xfId="1981"/>
    <cellStyle name="好_2014年整机系列_1 3" xfId="2049"/>
    <cellStyle name="好_2014年整机系列_1 3 2" xfId="2905"/>
    <cellStyle name="好_2014年整机系列_1 3 3" xfId="3308"/>
    <cellStyle name="好_2014年整机系列_1 4" xfId="1926"/>
    <cellStyle name="好_2014年整机系列_1 4 2" xfId="2829"/>
    <cellStyle name="好_2014年整机系列_1 4 3" xfId="3289"/>
    <cellStyle name="好_2014年整机系列_1 5" xfId="2286"/>
    <cellStyle name="好_2014年整机系列_1 5 2" xfId="3075"/>
    <cellStyle name="好_2014年整机系列_1 5 3" xfId="2843"/>
    <cellStyle name="好_2015年整机" xfId="1966"/>
    <cellStyle name="好_2015年整机 2" xfId="1980"/>
    <cellStyle name="好_2015年整机 3" xfId="2064"/>
    <cellStyle name="好_2015年整机 3 2" xfId="2919"/>
    <cellStyle name="好_2015年整机 3 3" xfId="3273"/>
    <cellStyle name="好_2015年整机 4" xfId="2053"/>
    <cellStyle name="好_2015年整机 4 2" xfId="2909"/>
    <cellStyle name="好_2015年整机 4 3" xfId="3238"/>
    <cellStyle name="好_2015年整机 5" xfId="2309"/>
    <cellStyle name="好_2015年整机 5 2" xfId="3097"/>
    <cellStyle name="好_2015年整机 5 3" xfId="3191"/>
    <cellStyle name="好_2天" xfId="1915"/>
    <cellStyle name="好_4.15" xfId="155"/>
    <cellStyle name="好_4.15 10" xfId="1113"/>
    <cellStyle name="好_4.15 11" xfId="1197"/>
    <cellStyle name="好_4.15 12" xfId="1281"/>
    <cellStyle name="好_4.15 13" xfId="1365"/>
    <cellStyle name="好_4.15 14" xfId="1449"/>
    <cellStyle name="好_4.15 15" xfId="1533"/>
    <cellStyle name="好_4.15 16" xfId="1617"/>
    <cellStyle name="好_4.15 17" xfId="1701"/>
    <cellStyle name="好_4.15 2" xfId="156"/>
    <cellStyle name="好_4.15 3" xfId="385"/>
    <cellStyle name="好_4.15 3 2" xfId="2967"/>
    <cellStyle name="好_4.15 3 3" xfId="2988"/>
    <cellStyle name="好_4.15 3 4" xfId="2113"/>
    <cellStyle name="好_4.15 4" xfId="472"/>
    <cellStyle name="好_4.15 4 2" xfId="2940"/>
    <cellStyle name="好_4.15 4 3" xfId="2888"/>
    <cellStyle name="好_4.15 4 4" xfId="2089"/>
    <cellStyle name="好_4.15 5" xfId="625"/>
    <cellStyle name="好_4.15 5 2" xfId="3074"/>
    <cellStyle name="好_4.15 5 3" xfId="2889"/>
    <cellStyle name="好_4.15 5 4" xfId="2285"/>
    <cellStyle name="好_4.15 6" xfId="710"/>
    <cellStyle name="好_4.15 7" xfId="794"/>
    <cellStyle name="好_4.15 8" xfId="878"/>
    <cellStyle name="好_4.15 9" xfId="962"/>
    <cellStyle name="好_Sheet1" xfId="157"/>
    <cellStyle name="好_Sheet1 10" xfId="963"/>
    <cellStyle name="好_Sheet1 11" xfId="1114"/>
    <cellStyle name="好_Sheet1 12" xfId="1198"/>
    <cellStyle name="好_Sheet1 13" xfId="1282"/>
    <cellStyle name="好_Sheet1 14" xfId="1366"/>
    <cellStyle name="好_Sheet1 15" xfId="1450"/>
    <cellStyle name="好_Sheet1 16" xfId="1534"/>
    <cellStyle name="好_Sheet1 17" xfId="1618"/>
    <cellStyle name="好_Sheet1 18" xfId="1702"/>
    <cellStyle name="好_Sheet1 2" xfId="158"/>
    <cellStyle name="好_Sheet1 3" xfId="159"/>
    <cellStyle name="好_Sheet1 3 2" xfId="2945"/>
    <cellStyle name="好_Sheet1 3 3" xfId="3112"/>
    <cellStyle name="好_Sheet1 4" xfId="386"/>
    <cellStyle name="好_Sheet1 4 2" xfId="2932"/>
    <cellStyle name="好_Sheet1 4 3" xfId="3200"/>
    <cellStyle name="好_Sheet1 4 4" xfId="2081"/>
    <cellStyle name="好_Sheet1 5" xfId="473"/>
    <cellStyle name="好_Sheet1 5 2" xfId="3073"/>
    <cellStyle name="好_Sheet1 5 3" xfId="3018"/>
    <cellStyle name="好_Sheet1 5 4" xfId="2284"/>
    <cellStyle name="好_Sheet1 6" xfId="626"/>
    <cellStyle name="好_Sheet1 7" xfId="711"/>
    <cellStyle name="好_Sheet1 8" xfId="795"/>
    <cellStyle name="好_Sheet1 9" xfId="879"/>
    <cellStyle name="好_S线整机" xfId="29"/>
    <cellStyle name="好_S线作业计划" xfId="30"/>
    <cellStyle name="好_S线作业计划 2" xfId="223"/>
    <cellStyle name="好_S线作业计划 2 2" xfId="2015"/>
    <cellStyle name="好_S线作业计划 3" xfId="303"/>
    <cellStyle name="好_S线作业计划 3 2" xfId="3617"/>
    <cellStyle name="好_S线作业计划 4" xfId="539"/>
    <cellStyle name="好_S线作业计划 5" xfId="1030"/>
    <cellStyle name="好_S线作业计划 6" xfId="1789"/>
    <cellStyle name="好_S线作业计划 7" xfId="1858"/>
    <cellStyle name="好_S线作业计划 8" xfId="3697"/>
    <cellStyle name="好_S线作业计划 9" xfId="3769"/>
    <cellStyle name="好_S线作业计划_1" xfId="31"/>
    <cellStyle name="好_S线作业计划_1 2" xfId="224"/>
    <cellStyle name="好_S线作业计划_1 2 2" xfId="2016"/>
    <cellStyle name="好_S线作业计划_1 3" xfId="304"/>
    <cellStyle name="好_S线作业计划_1 3 2" xfId="3618"/>
    <cellStyle name="好_S线作业计划_1 4" xfId="540"/>
    <cellStyle name="好_S线作业计划_1 5" xfId="1031"/>
    <cellStyle name="好_S线作业计划_1 6" xfId="1790"/>
    <cellStyle name="好_S线作业计划_1 7" xfId="1859"/>
    <cellStyle name="好_S线作业计划_1 8" xfId="3698"/>
    <cellStyle name="好_S线作业计划_1 9" xfId="3770"/>
    <cellStyle name="好_S线作业计划_1_整机使用表" xfId="2037"/>
    <cellStyle name="好_S线作业计划_1_整机使用表 10" xfId="3415"/>
    <cellStyle name="好_S线作业计划_1_整机使用表 11" xfId="3437"/>
    <cellStyle name="好_S线作业计划_1_整机使用表 12" xfId="3459"/>
    <cellStyle name="好_S线作业计划_1_整机使用表 13" xfId="3478"/>
    <cellStyle name="好_S线作业计划_1_整机使用表 14" xfId="3493"/>
    <cellStyle name="好_S线作业计划_1_整机使用表 15" xfId="3510"/>
    <cellStyle name="好_S线作业计划_1_整机使用表 16" xfId="3526"/>
    <cellStyle name="好_S线作业计划_1_整机使用表 2" xfId="2704"/>
    <cellStyle name="好_S线作业计划_1_整机使用表 3" xfId="2727"/>
    <cellStyle name="好_S线作业计划_1_整机使用表 4" xfId="2743"/>
    <cellStyle name="好_S线作业计划_1_整机使用表 5" xfId="2756"/>
    <cellStyle name="好_S线作业计划_1_整机使用表 6" xfId="2769"/>
    <cellStyle name="好_S线作业计划_1_整机使用表 7" xfId="2899"/>
    <cellStyle name="好_S线作业计划_1_整机使用表 8" xfId="2984"/>
    <cellStyle name="好_S线作业计划_1_整机使用表 9" xfId="3326"/>
    <cellStyle name="好_S线作业计划_整机使用表" xfId="2036"/>
    <cellStyle name="好_S线作业计划_整机使用表 10" xfId="3414"/>
    <cellStyle name="好_S线作业计划_整机使用表 11" xfId="3436"/>
    <cellStyle name="好_S线作业计划_整机使用表 12" xfId="3458"/>
    <cellStyle name="好_S线作业计划_整机使用表 13" xfId="3477"/>
    <cellStyle name="好_S线作业计划_整机使用表 14" xfId="3492"/>
    <cellStyle name="好_S线作业计划_整机使用表 15" xfId="3509"/>
    <cellStyle name="好_S线作业计划_整机使用表 16" xfId="3525"/>
    <cellStyle name="好_S线作业计划_整机使用表 2" xfId="2703"/>
    <cellStyle name="好_S线作业计划_整机使用表 3" xfId="2726"/>
    <cellStyle name="好_S线作业计划_整机使用表 4" xfId="2742"/>
    <cellStyle name="好_S线作业计划_整机使用表 5" xfId="2755"/>
    <cellStyle name="好_S线作业计划_整机使用表 6" xfId="2768"/>
    <cellStyle name="好_S线作业计划_整机使用表 7" xfId="2898"/>
    <cellStyle name="好_S线作业计划_整机使用表 8" xfId="2995"/>
    <cellStyle name="好_S线作业计划_整机使用表 9" xfId="3329"/>
    <cellStyle name="好_Y线整机" xfId="32"/>
    <cellStyle name="好_Y线整机 " xfId="33"/>
    <cellStyle name="好_Y整机" xfId="160"/>
    <cellStyle name="好_北方" xfId="1968"/>
    <cellStyle name="好_北方 2" xfId="1982"/>
    <cellStyle name="好_北方 3" xfId="2106"/>
    <cellStyle name="好_北方 3 2" xfId="2962"/>
    <cellStyle name="好_北方 3 3" xfId="3199"/>
    <cellStyle name="好_北方 4" xfId="2055"/>
    <cellStyle name="好_北方 4 2" xfId="2910"/>
    <cellStyle name="好_北方 4 3" xfId="3136"/>
    <cellStyle name="好_北方 5" xfId="2283"/>
    <cellStyle name="好_北方 5 2" xfId="3072"/>
    <cellStyle name="好_北方 5 3" xfId="3023"/>
    <cellStyle name="好_发货" xfId="161"/>
    <cellStyle name="好_发货 10" xfId="964"/>
    <cellStyle name="好_发货 11" xfId="1115"/>
    <cellStyle name="好_发货 12" xfId="1199"/>
    <cellStyle name="好_发货 13" xfId="1283"/>
    <cellStyle name="好_发货 14" xfId="1367"/>
    <cellStyle name="好_发货 15" xfId="1451"/>
    <cellStyle name="好_发货 16" xfId="1535"/>
    <cellStyle name="好_发货 17" xfId="1619"/>
    <cellStyle name="好_发货 18" xfId="1703"/>
    <cellStyle name="好_发货 2" xfId="162"/>
    <cellStyle name="好_发货 3" xfId="163"/>
    <cellStyle name="好_发货 3 2" xfId="2974"/>
    <cellStyle name="好_发货 3 3" xfId="3216"/>
    <cellStyle name="好_发货 4" xfId="387"/>
    <cellStyle name="好_发货 4 2" xfId="2972"/>
    <cellStyle name="好_发货 4 3" xfId="3319"/>
    <cellStyle name="好_发货 4 4" xfId="2120"/>
    <cellStyle name="好_发货 5" xfId="474"/>
    <cellStyle name="好_发货 5 2" xfId="3069"/>
    <cellStyle name="好_发货 5 3" xfId="2811"/>
    <cellStyle name="好_发货 5 4" xfId="2280"/>
    <cellStyle name="好_发货 6" xfId="627"/>
    <cellStyle name="好_发货 7" xfId="712"/>
    <cellStyle name="好_发货 8" xfId="796"/>
    <cellStyle name="好_发货 9" xfId="880"/>
    <cellStyle name="好_抚顺" xfId="256"/>
    <cellStyle name="好_抚顺 10" xfId="1200"/>
    <cellStyle name="好_抚顺 11" xfId="1284"/>
    <cellStyle name="好_抚顺 12" xfId="1368"/>
    <cellStyle name="好_抚顺 13" xfId="1452"/>
    <cellStyle name="好_抚顺 14" xfId="1536"/>
    <cellStyle name="好_抚顺 15" xfId="1620"/>
    <cellStyle name="好_抚顺 16" xfId="1704"/>
    <cellStyle name="好_抚顺 2" xfId="388"/>
    <cellStyle name="好_抚顺 3" xfId="475"/>
    <cellStyle name="好_抚顺 4" xfId="628"/>
    <cellStyle name="好_抚顺 5" xfId="713"/>
    <cellStyle name="好_抚顺 6" xfId="797"/>
    <cellStyle name="好_抚顺 7" xfId="881"/>
    <cellStyle name="好_抚顺 8" xfId="965"/>
    <cellStyle name="好_抚顺 9" xfId="1116"/>
    <cellStyle name="好_华东" xfId="1969"/>
    <cellStyle name="好_华东 2" xfId="1983"/>
    <cellStyle name="好_华东 3" xfId="2122"/>
    <cellStyle name="好_华东 3 2" xfId="2975"/>
    <cellStyle name="好_华东 3 3" xfId="3212"/>
    <cellStyle name="好_华东 4" xfId="2060"/>
    <cellStyle name="好_华东 4 2" xfId="2915"/>
    <cellStyle name="好_华东 4 3" xfId="3237"/>
    <cellStyle name="好_华东 5" xfId="2282"/>
    <cellStyle name="好_华东 5 2" xfId="3071"/>
    <cellStyle name="好_华东 5 3" xfId="3028"/>
    <cellStyle name="好_交货期" xfId="34"/>
    <cellStyle name="好_交货期 2" xfId="225"/>
    <cellStyle name="好_交货期 2 2" xfId="2017"/>
    <cellStyle name="好_交货期 3" xfId="305"/>
    <cellStyle name="好_交货期 3 2" xfId="3619"/>
    <cellStyle name="好_交货期 4" xfId="541"/>
    <cellStyle name="好_交货期 5" xfId="1032"/>
    <cellStyle name="好_交货期 6" xfId="1791"/>
    <cellStyle name="好_交货期 7" xfId="1860"/>
    <cellStyle name="好_交货期 8" xfId="3699"/>
    <cellStyle name="好_交货期 9" xfId="3771"/>
    <cellStyle name="好_交货期_整机使用表" xfId="2038"/>
    <cellStyle name="好_交货期_整机使用表 10" xfId="3416"/>
    <cellStyle name="好_交货期_整机使用表 11" xfId="3438"/>
    <cellStyle name="好_交货期_整机使用表 12" xfId="3460"/>
    <cellStyle name="好_交货期_整机使用表 13" xfId="3479"/>
    <cellStyle name="好_交货期_整机使用表 14" xfId="3494"/>
    <cellStyle name="好_交货期_整机使用表 15" xfId="3511"/>
    <cellStyle name="好_交货期_整机使用表 16" xfId="3527"/>
    <cellStyle name="好_交货期_整机使用表 2" xfId="2705"/>
    <cellStyle name="好_交货期_整机使用表 3" xfId="2728"/>
    <cellStyle name="好_交货期_整机使用表 4" xfId="2744"/>
    <cellStyle name="好_交货期_整机使用表 5" xfId="2757"/>
    <cellStyle name="好_交货期_整机使用表 6" xfId="2770"/>
    <cellStyle name="好_交货期_整机使用表 7" xfId="2900"/>
    <cellStyle name="好_交货期_整机使用表 8" xfId="2931"/>
    <cellStyle name="好_交货期_整机使用表 9" xfId="2992"/>
    <cellStyle name="好_考核" xfId="164"/>
    <cellStyle name="好_考核 10" xfId="966"/>
    <cellStyle name="好_考核 11" xfId="1117"/>
    <cellStyle name="好_考核 12" xfId="1201"/>
    <cellStyle name="好_考核 13" xfId="1285"/>
    <cellStyle name="好_考核 14" xfId="1369"/>
    <cellStyle name="好_考核 15" xfId="1453"/>
    <cellStyle name="好_考核 16" xfId="1537"/>
    <cellStyle name="好_考核 17" xfId="1621"/>
    <cellStyle name="好_考核 18" xfId="1705"/>
    <cellStyle name="好_考核 2" xfId="165"/>
    <cellStyle name="好_考核 3" xfId="166"/>
    <cellStyle name="好_考核 3 2" xfId="2957"/>
    <cellStyle name="好_考核 3 3" xfId="3300"/>
    <cellStyle name="好_考核 4" xfId="389"/>
    <cellStyle name="好_考核 4 2" xfId="2958"/>
    <cellStyle name="好_考核 4 3" xfId="3291"/>
    <cellStyle name="好_考核 4 4" xfId="2103"/>
    <cellStyle name="好_考核 5" xfId="476"/>
    <cellStyle name="好_考核 5 2" xfId="3070"/>
    <cellStyle name="好_考核 5 3" xfId="3192"/>
    <cellStyle name="好_考核 5 4" xfId="2281"/>
    <cellStyle name="好_考核 6" xfId="629"/>
    <cellStyle name="好_考核 7" xfId="714"/>
    <cellStyle name="好_考核 8" xfId="798"/>
    <cellStyle name="好_考核 9" xfId="882"/>
    <cellStyle name="好_售后" xfId="1971"/>
    <cellStyle name="好_售后 2" xfId="1985"/>
    <cellStyle name="好_售后 3" xfId="2085"/>
    <cellStyle name="好_售后 3 2" xfId="2936"/>
    <cellStyle name="好_售后 3 3" xfId="2823"/>
    <cellStyle name="好_售后 4" xfId="2129"/>
    <cellStyle name="好_售后 4 2" xfId="2982"/>
    <cellStyle name="好_售后 4 3" xfId="3251"/>
    <cellStyle name="好_售后 5" xfId="2264"/>
    <cellStyle name="好_售后 5 2" xfId="3054"/>
    <cellStyle name="好_售后 5 3" xfId="2882"/>
    <cellStyle name="好_外协计划" xfId="35"/>
    <cellStyle name="好_外协计划 2" xfId="226"/>
    <cellStyle name="好_外协计划 2 2" xfId="2018"/>
    <cellStyle name="好_外协计划 3" xfId="306"/>
    <cellStyle name="好_外协计划 3 2" xfId="3620"/>
    <cellStyle name="好_外协计划 4" xfId="542"/>
    <cellStyle name="好_外协计划 5" xfId="1033"/>
    <cellStyle name="好_外协计划 6" xfId="1792"/>
    <cellStyle name="好_外协计划 7" xfId="1861"/>
    <cellStyle name="好_外协计划 8" xfId="3700"/>
    <cellStyle name="好_外协计划 9" xfId="3772"/>
    <cellStyle name="好_外协计划_1" xfId="36"/>
    <cellStyle name="好_外协计划_1 2" xfId="227"/>
    <cellStyle name="好_外协计划_1 2 2" xfId="2019"/>
    <cellStyle name="好_外协计划_1 3" xfId="307"/>
    <cellStyle name="好_外协计划_1 3 2" xfId="3621"/>
    <cellStyle name="好_外协计划_1 4" xfId="543"/>
    <cellStyle name="好_外协计划_1 5" xfId="1034"/>
    <cellStyle name="好_外协计划_1 6" xfId="1793"/>
    <cellStyle name="好_外协计划_1 7" xfId="1862"/>
    <cellStyle name="好_外协计划_1 8" xfId="3701"/>
    <cellStyle name="好_外协计划_1 9" xfId="3773"/>
    <cellStyle name="好_外协计划_1_整机使用表" xfId="2040"/>
    <cellStyle name="好_外协计划_1_整机使用表 10" xfId="3418"/>
    <cellStyle name="好_外协计划_1_整机使用表 11" xfId="3440"/>
    <cellStyle name="好_外协计划_1_整机使用表 12" xfId="3462"/>
    <cellStyle name="好_外协计划_1_整机使用表 13" xfId="3481"/>
    <cellStyle name="好_外协计划_1_整机使用表 14" xfId="3496"/>
    <cellStyle name="好_外协计划_1_整机使用表 15" xfId="3513"/>
    <cellStyle name="好_外协计划_1_整机使用表 16" xfId="3529"/>
    <cellStyle name="好_外协计划_1_整机使用表 2" xfId="2707"/>
    <cellStyle name="好_外协计划_1_整机使用表 3" xfId="2730"/>
    <cellStyle name="好_外协计划_1_整机使用表 4" xfId="2746"/>
    <cellStyle name="好_外协计划_1_整机使用表 5" xfId="2759"/>
    <cellStyle name="好_外协计划_1_整机使用表 6" xfId="2772"/>
    <cellStyle name="好_外协计划_1_整机使用表 7" xfId="2902"/>
    <cellStyle name="好_外协计划_1_整机使用表 8" xfId="2917"/>
    <cellStyle name="好_外协计划_1_整机使用表 9" xfId="3175"/>
    <cellStyle name="好_外协计划_整机使用表" xfId="2039"/>
    <cellStyle name="好_外协计划_整机使用表 10" xfId="3417"/>
    <cellStyle name="好_外协计划_整机使用表 11" xfId="3439"/>
    <cellStyle name="好_外协计划_整机使用表 12" xfId="3461"/>
    <cellStyle name="好_外协计划_整机使用表 13" xfId="3480"/>
    <cellStyle name="好_外协计划_整机使用表 14" xfId="3495"/>
    <cellStyle name="好_外协计划_整机使用表 15" xfId="3512"/>
    <cellStyle name="好_外协计划_整机使用表 16" xfId="3528"/>
    <cellStyle name="好_外协计划_整机使用表 2" xfId="2706"/>
    <cellStyle name="好_外协计划_整机使用表 3" xfId="2729"/>
    <cellStyle name="好_外协计划_整机使用表 4" xfId="2745"/>
    <cellStyle name="好_外协计划_整机使用表 5" xfId="2758"/>
    <cellStyle name="好_外协计划_整机使用表 6" xfId="2771"/>
    <cellStyle name="好_外协计划_整机使用表 7" xfId="2901"/>
    <cellStyle name="好_外协计划_整机使用表 8" xfId="2845"/>
    <cellStyle name="好_外协计划_整机使用表 9" xfId="3009"/>
    <cellStyle name="好_整机使用表" xfId="2035"/>
    <cellStyle name="好_整机使用表 10" xfId="3413"/>
    <cellStyle name="好_整机使用表 11" xfId="3435"/>
    <cellStyle name="好_整机使用表 12" xfId="3457"/>
    <cellStyle name="好_整机使用表 13" xfId="3476"/>
    <cellStyle name="好_整机使用表 14" xfId="3491"/>
    <cellStyle name="好_整机使用表 15" xfId="3508"/>
    <cellStyle name="好_整机使用表 16" xfId="3524"/>
    <cellStyle name="好_整机使用表 2" xfId="2702"/>
    <cellStyle name="好_整机使用表 3" xfId="2725"/>
    <cellStyle name="好_整机使用表 4" xfId="2741"/>
    <cellStyle name="好_整机使用表 5" xfId="2754"/>
    <cellStyle name="好_整机使用表 6" xfId="2767"/>
    <cellStyle name="好_整机使用表 7" xfId="2897"/>
    <cellStyle name="好_整机使用表 8" xfId="3051"/>
    <cellStyle name="好_整机使用表 9" xfId="3342"/>
    <cellStyle name="好_整理" xfId="1917"/>
    <cellStyle name="好_整理(FS)" xfId="1918"/>
    <cellStyle name="好_整理（一)" xfId="1919"/>
    <cellStyle name="好_整理_1" xfId="1920"/>
    <cellStyle name="好_制动器数量" xfId="37"/>
    <cellStyle name="好_周二" xfId="2172"/>
    <cellStyle name="好_周二 2" xfId="3001"/>
    <cellStyle name="好_周二 3" xfId="2869"/>
    <cellStyle name="好_周三" xfId="2456"/>
    <cellStyle name="好_周三 2" xfId="3183"/>
    <cellStyle name="好_周三 3" xfId="2786"/>
    <cellStyle name="好_周一" xfId="1921"/>
    <cellStyle name="好_周一_1" xfId="1943"/>
    <cellStyle name="好_周一_1 2" xfId="2847"/>
    <cellStyle name="好_周一_1 3" xfId="3011"/>
    <cellStyle name="好_转子 " xfId="38"/>
    <cellStyle name="好_追加" xfId="1922"/>
    <cellStyle name="好_追加 (2)" xfId="1923"/>
    <cellStyle name="好_追加_1" xfId="1924"/>
    <cellStyle name="汇总 10" xfId="3774"/>
    <cellStyle name="汇总 2" xfId="66"/>
    <cellStyle name="汇总 2 10" xfId="1118"/>
    <cellStyle name="汇总 2 11" xfId="1202"/>
    <cellStyle name="汇总 2 12" xfId="1286"/>
    <cellStyle name="汇总 2 13" xfId="1370"/>
    <cellStyle name="汇总 2 14" xfId="1454"/>
    <cellStyle name="汇总 2 15" xfId="1538"/>
    <cellStyle name="汇总 2 16" xfId="1622"/>
    <cellStyle name="汇总 2 17" xfId="1706"/>
    <cellStyle name="汇总 2 2" xfId="167"/>
    <cellStyle name="汇总 2 3" xfId="390"/>
    <cellStyle name="汇总 2 4" xfId="477"/>
    <cellStyle name="汇总 2 5" xfId="630"/>
    <cellStyle name="汇总 2 6" xfId="715"/>
    <cellStyle name="汇总 2 7" xfId="799"/>
    <cellStyle name="汇总 2 8" xfId="883"/>
    <cellStyle name="汇总 2 9" xfId="967"/>
    <cellStyle name="汇总 3" xfId="228"/>
    <cellStyle name="汇总 3 2" xfId="3622"/>
    <cellStyle name="汇总 4" xfId="308"/>
    <cellStyle name="汇总 5" xfId="544"/>
    <cellStyle name="汇总 6" xfId="1035"/>
    <cellStyle name="汇总 7" xfId="1794"/>
    <cellStyle name="汇总 8" xfId="1863"/>
    <cellStyle name="汇总 9" xfId="3702"/>
    <cellStyle name="货币 10" xfId="1036"/>
    <cellStyle name="货币 11" xfId="1119"/>
    <cellStyle name="货币 12" xfId="1203"/>
    <cellStyle name="货币 13" xfId="1287"/>
    <cellStyle name="货币 14" xfId="1371"/>
    <cellStyle name="货币 15" xfId="1455"/>
    <cellStyle name="货币 16" xfId="1539"/>
    <cellStyle name="货币 17" xfId="1623"/>
    <cellStyle name="货币 18" xfId="1707"/>
    <cellStyle name="货币 2" xfId="560"/>
    <cellStyle name="货币 2 2" xfId="3623"/>
    <cellStyle name="货币 3" xfId="562"/>
    <cellStyle name="货币 4" xfId="631"/>
    <cellStyle name="货币 5" xfId="648"/>
    <cellStyle name="货币 6" xfId="716"/>
    <cellStyle name="货币 7" xfId="800"/>
    <cellStyle name="货币 8" xfId="884"/>
    <cellStyle name="货币 9" xfId="968"/>
    <cellStyle name="计算 10" xfId="3775"/>
    <cellStyle name="计算 2" xfId="67"/>
    <cellStyle name="计算 2 10" xfId="1120"/>
    <cellStyle name="计算 2 11" xfId="1204"/>
    <cellStyle name="计算 2 12" xfId="1288"/>
    <cellStyle name="计算 2 13" xfId="1372"/>
    <cellStyle name="计算 2 14" xfId="1456"/>
    <cellStyle name="计算 2 15" xfId="1540"/>
    <cellStyle name="计算 2 16" xfId="1624"/>
    <cellStyle name="计算 2 17" xfId="1708"/>
    <cellStyle name="计算 2 2" xfId="168"/>
    <cellStyle name="计算 2 3" xfId="391"/>
    <cellStyle name="计算 2 4" xfId="478"/>
    <cellStyle name="计算 2 5" xfId="632"/>
    <cellStyle name="计算 2 6" xfId="717"/>
    <cellStyle name="计算 2 7" xfId="801"/>
    <cellStyle name="计算 2 8" xfId="885"/>
    <cellStyle name="计算 2 9" xfId="969"/>
    <cellStyle name="计算 3" xfId="229"/>
    <cellStyle name="计算 3 2" xfId="3624"/>
    <cellStyle name="计算 4" xfId="309"/>
    <cellStyle name="计算 5" xfId="545"/>
    <cellStyle name="计算 6" xfId="1037"/>
    <cellStyle name="计算 7" xfId="1795"/>
    <cellStyle name="计算 8" xfId="1864"/>
    <cellStyle name="计算 9" xfId="3703"/>
    <cellStyle name="检查单元格 10" xfId="3776"/>
    <cellStyle name="检查单元格 2" xfId="68"/>
    <cellStyle name="检查单元格 2 10" xfId="1121"/>
    <cellStyle name="检查单元格 2 11" xfId="1205"/>
    <cellStyle name="检查单元格 2 12" xfId="1289"/>
    <cellStyle name="检查单元格 2 13" xfId="1373"/>
    <cellStyle name="检查单元格 2 14" xfId="1457"/>
    <cellStyle name="检查单元格 2 15" xfId="1541"/>
    <cellStyle name="检查单元格 2 16" xfId="1625"/>
    <cellStyle name="检查单元格 2 17" xfId="1709"/>
    <cellStyle name="检查单元格 2 2" xfId="169"/>
    <cellStyle name="检查单元格 2 3" xfId="392"/>
    <cellStyle name="检查单元格 2 4" xfId="479"/>
    <cellStyle name="检查单元格 2 5" xfId="633"/>
    <cellStyle name="检查单元格 2 6" xfId="718"/>
    <cellStyle name="检查单元格 2 7" xfId="802"/>
    <cellStyle name="检查单元格 2 8" xfId="886"/>
    <cellStyle name="检查单元格 2 9" xfId="970"/>
    <cellStyle name="检查单元格 3" xfId="230"/>
    <cellStyle name="检查单元格 3 2" xfId="3625"/>
    <cellStyle name="检查单元格 4" xfId="310"/>
    <cellStyle name="检查单元格 5" xfId="546"/>
    <cellStyle name="检查单元格 6" xfId="1038"/>
    <cellStyle name="检查单元格 7" xfId="1796"/>
    <cellStyle name="检查单元格 8" xfId="1865"/>
    <cellStyle name="检查单元格 9" xfId="3704"/>
    <cellStyle name="解释性文本 10" xfId="3777"/>
    <cellStyle name="解释性文本 2" xfId="69"/>
    <cellStyle name="解释性文本 2 10" xfId="1122"/>
    <cellStyle name="解释性文本 2 11" xfId="1206"/>
    <cellStyle name="解释性文本 2 12" xfId="1290"/>
    <cellStyle name="解释性文本 2 13" xfId="1374"/>
    <cellStyle name="解释性文本 2 14" xfId="1458"/>
    <cellStyle name="解释性文本 2 15" xfId="1542"/>
    <cellStyle name="解释性文本 2 16" xfId="1626"/>
    <cellStyle name="解释性文本 2 17" xfId="1710"/>
    <cellStyle name="解释性文本 2 2" xfId="170"/>
    <cellStyle name="解释性文本 2 3" xfId="393"/>
    <cellStyle name="解释性文本 2 4" xfId="480"/>
    <cellStyle name="解释性文本 2 5" xfId="634"/>
    <cellStyle name="解释性文本 2 6" xfId="719"/>
    <cellStyle name="解释性文本 2 7" xfId="803"/>
    <cellStyle name="解释性文本 2 8" xfId="887"/>
    <cellStyle name="解释性文本 2 9" xfId="971"/>
    <cellStyle name="解释性文本 3" xfId="231"/>
    <cellStyle name="解释性文本 3 2" xfId="3626"/>
    <cellStyle name="解释性文本 4" xfId="311"/>
    <cellStyle name="解释性文本 5" xfId="547"/>
    <cellStyle name="解释性文本 6" xfId="1039"/>
    <cellStyle name="解释性文本 7" xfId="1797"/>
    <cellStyle name="解释性文本 8" xfId="1866"/>
    <cellStyle name="解释性文本 9" xfId="3705"/>
    <cellStyle name="警告文本 10" xfId="3778"/>
    <cellStyle name="警告文本 2" xfId="70"/>
    <cellStyle name="警告文本 2 10" xfId="1123"/>
    <cellStyle name="警告文本 2 11" xfId="1207"/>
    <cellStyle name="警告文本 2 12" xfId="1291"/>
    <cellStyle name="警告文本 2 13" xfId="1375"/>
    <cellStyle name="警告文本 2 14" xfId="1459"/>
    <cellStyle name="警告文本 2 15" xfId="1543"/>
    <cellStyle name="警告文本 2 16" xfId="1627"/>
    <cellStyle name="警告文本 2 17" xfId="1711"/>
    <cellStyle name="警告文本 2 2" xfId="171"/>
    <cellStyle name="警告文本 2 3" xfId="394"/>
    <cellStyle name="警告文本 2 4" xfId="481"/>
    <cellStyle name="警告文本 2 5" xfId="635"/>
    <cellStyle name="警告文本 2 6" xfId="720"/>
    <cellStyle name="警告文本 2 7" xfId="804"/>
    <cellStyle name="警告文本 2 8" xfId="888"/>
    <cellStyle name="警告文本 2 9" xfId="972"/>
    <cellStyle name="警告文本 3" xfId="232"/>
    <cellStyle name="警告文本 3 2" xfId="3627"/>
    <cellStyle name="警告文本 4" xfId="312"/>
    <cellStyle name="警告文本 5" xfId="548"/>
    <cellStyle name="警告文本 6" xfId="1040"/>
    <cellStyle name="警告文本 7" xfId="1798"/>
    <cellStyle name="警告文本 8" xfId="1867"/>
    <cellStyle name="警告文本 9" xfId="3706"/>
    <cellStyle name="链接单元格 10" xfId="3779"/>
    <cellStyle name="链接单元格 2" xfId="71"/>
    <cellStyle name="链接单元格 2 10" xfId="1124"/>
    <cellStyle name="链接单元格 2 11" xfId="1208"/>
    <cellStyle name="链接单元格 2 12" xfId="1292"/>
    <cellStyle name="链接单元格 2 13" xfId="1376"/>
    <cellStyle name="链接单元格 2 14" xfId="1460"/>
    <cellStyle name="链接单元格 2 15" xfId="1544"/>
    <cellStyle name="链接单元格 2 16" xfId="1628"/>
    <cellStyle name="链接单元格 2 17" xfId="1712"/>
    <cellStyle name="链接单元格 2 2" xfId="172"/>
    <cellStyle name="链接单元格 2 3" xfId="395"/>
    <cellStyle name="链接单元格 2 4" xfId="482"/>
    <cellStyle name="链接单元格 2 5" xfId="636"/>
    <cellStyle name="链接单元格 2 6" xfId="721"/>
    <cellStyle name="链接单元格 2 7" xfId="805"/>
    <cellStyle name="链接单元格 2 8" xfId="889"/>
    <cellStyle name="链接单元格 2 9" xfId="973"/>
    <cellStyle name="链接单元格 3" xfId="233"/>
    <cellStyle name="链接单元格 3 2" xfId="3628"/>
    <cellStyle name="链接单元格 4" xfId="313"/>
    <cellStyle name="链接单元格 5" xfId="549"/>
    <cellStyle name="链接单元格 6" xfId="1041"/>
    <cellStyle name="链接单元格 7" xfId="1799"/>
    <cellStyle name="链接单元格 8" xfId="1868"/>
    <cellStyle name="链接单元格 9" xfId="3707"/>
    <cellStyle name="千位分隔 10" xfId="637"/>
    <cellStyle name="千位分隔 11" xfId="722"/>
    <cellStyle name="千位分隔 12" xfId="806"/>
    <cellStyle name="千位分隔 13" xfId="890"/>
    <cellStyle name="千位分隔 14" xfId="974"/>
    <cellStyle name="千位分隔 15" xfId="1125"/>
    <cellStyle name="千位分隔 16" xfId="1209"/>
    <cellStyle name="千位分隔 17" xfId="1293"/>
    <cellStyle name="千位分隔 18" xfId="1377"/>
    <cellStyle name="千位分隔 19" xfId="1461"/>
    <cellStyle name="千位分隔 2" xfId="234"/>
    <cellStyle name="千位分隔 20" xfId="1545"/>
    <cellStyle name="千位分隔 21" xfId="1629"/>
    <cellStyle name="千位分隔 22" xfId="1713"/>
    <cellStyle name="千位分隔 3" xfId="257"/>
    <cellStyle name="千位分隔 4" xfId="258"/>
    <cellStyle name="千位分隔 5" xfId="314"/>
    <cellStyle name="千位分隔 6" xfId="396"/>
    <cellStyle name="千位分隔 7" xfId="410"/>
    <cellStyle name="千位分隔 8" xfId="483"/>
    <cellStyle name="千位分隔 9" xfId="563"/>
    <cellStyle name="强调文字颜色 1 10" xfId="3780"/>
    <cellStyle name="强调文字颜色 1 2" xfId="72"/>
    <cellStyle name="强调文字颜色 1 2 10" xfId="1126"/>
    <cellStyle name="强调文字颜色 1 2 11" xfId="1210"/>
    <cellStyle name="强调文字颜色 1 2 12" xfId="1294"/>
    <cellStyle name="强调文字颜色 1 2 13" xfId="1378"/>
    <cellStyle name="强调文字颜色 1 2 14" xfId="1462"/>
    <cellStyle name="强调文字颜色 1 2 15" xfId="1546"/>
    <cellStyle name="强调文字颜色 1 2 16" xfId="1630"/>
    <cellStyle name="强调文字颜色 1 2 17" xfId="1714"/>
    <cellStyle name="强调文字颜色 1 2 2" xfId="173"/>
    <cellStyle name="强调文字颜色 1 2 3" xfId="397"/>
    <cellStyle name="强调文字颜色 1 2 4" xfId="484"/>
    <cellStyle name="强调文字颜色 1 2 5" xfId="638"/>
    <cellStyle name="强调文字颜色 1 2 6" xfId="723"/>
    <cellStyle name="强调文字颜色 1 2 7" xfId="807"/>
    <cellStyle name="强调文字颜色 1 2 8" xfId="891"/>
    <cellStyle name="强调文字颜色 1 2 9" xfId="975"/>
    <cellStyle name="强调文字颜色 1 3" xfId="235"/>
    <cellStyle name="强调文字颜色 1 3 2" xfId="3629"/>
    <cellStyle name="强调文字颜色 1 4" xfId="315"/>
    <cellStyle name="强调文字颜色 1 5" xfId="550"/>
    <cellStyle name="强调文字颜色 1 6" xfId="1042"/>
    <cellStyle name="强调文字颜色 1 7" xfId="1800"/>
    <cellStyle name="强调文字颜色 1 8" xfId="1869"/>
    <cellStyle name="强调文字颜色 1 9" xfId="3708"/>
    <cellStyle name="强调文字颜色 2 10" xfId="3781"/>
    <cellStyle name="强调文字颜色 2 2" xfId="73"/>
    <cellStyle name="强调文字颜色 2 2 10" xfId="1127"/>
    <cellStyle name="强调文字颜色 2 2 11" xfId="1211"/>
    <cellStyle name="强调文字颜色 2 2 12" xfId="1295"/>
    <cellStyle name="强调文字颜色 2 2 13" xfId="1379"/>
    <cellStyle name="强调文字颜色 2 2 14" xfId="1463"/>
    <cellStyle name="强调文字颜色 2 2 15" xfId="1547"/>
    <cellStyle name="强调文字颜色 2 2 16" xfId="1631"/>
    <cellStyle name="强调文字颜色 2 2 17" xfId="1715"/>
    <cellStyle name="强调文字颜色 2 2 2" xfId="174"/>
    <cellStyle name="强调文字颜色 2 2 3" xfId="398"/>
    <cellStyle name="强调文字颜色 2 2 4" xfId="485"/>
    <cellStyle name="强调文字颜色 2 2 5" xfId="639"/>
    <cellStyle name="强调文字颜色 2 2 6" xfId="724"/>
    <cellStyle name="强调文字颜色 2 2 7" xfId="808"/>
    <cellStyle name="强调文字颜色 2 2 8" xfId="892"/>
    <cellStyle name="强调文字颜色 2 2 9" xfId="976"/>
    <cellStyle name="强调文字颜色 2 3" xfId="236"/>
    <cellStyle name="强调文字颜色 2 3 2" xfId="3630"/>
    <cellStyle name="强调文字颜色 2 4" xfId="316"/>
    <cellStyle name="强调文字颜色 2 5" xfId="551"/>
    <cellStyle name="强调文字颜色 2 6" xfId="1043"/>
    <cellStyle name="强调文字颜色 2 7" xfId="1801"/>
    <cellStyle name="强调文字颜色 2 8" xfId="1870"/>
    <cellStyle name="强调文字颜色 2 9" xfId="3709"/>
    <cellStyle name="强调文字颜色 3 10" xfId="3782"/>
    <cellStyle name="强调文字颜色 3 2" xfId="74"/>
    <cellStyle name="强调文字颜色 3 2 10" xfId="1128"/>
    <cellStyle name="强调文字颜色 3 2 11" xfId="1212"/>
    <cellStyle name="强调文字颜色 3 2 12" xfId="1296"/>
    <cellStyle name="强调文字颜色 3 2 13" xfId="1380"/>
    <cellStyle name="强调文字颜色 3 2 14" xfId="1464"/>
    <cellStyle name="强调文字颜色 3 2 15" xfId="1548"/>
    <cellStyle name="强调文字颜色 3 2 16" xfId="1632"/>
    <cellStyle name="强调文字颜色 3 2 17" xfId="1716"/>
    <cellStyle name="强调文字颜色 3 2 2" xfId="175"/>
    <cellStyle name="强调文字颜色 3 2 3" xfId="399"/>
    <cellStyle name="强调文字颜色 3 2 4" xfId="486"/>
    <cellStyle name="强调文字颜色 3 2 5" xfId="640"/>
    <cellStyle name="强调文字颜色 3 2 6" xfId="725"/>
    <cellStyle name="强调文字颜色 3 2 7" xfId="809"/>
    <cellStyle name="强调文字颜色 3 2 8" xfId="893"/>
    <cellStyle name="强调文字颜色 3 2 9" xfId="977"/>
    <cellStyle name="强调文字颜色 3 3" xfId="237"/>
    <cellStyle name="强调文字颜色 3 3 2" xfId="3631"/>
    <cellStyle name="强调文字颜色 3 4" xfId="317"/>
    <cellStyle name="强调文字颜色 3 5" xfId="552"/>
    <cellStyle name="强调文字颜色 3 6" xfId="1044"/>
    <cellStyle name="强调文字颜色 3 7" xfId="1802"/>
    <cellStyle name="强调文字颜色 3 8" xfId="1871"/>
    <cellStyle name="强调文字颜色 3 9" xfId="3710"/>
    <cellStyle name="强调文字颜色 4 10" xfId="3783"/>
    <cellStyle name="强调文字颜色 4 2" xfId="75"/>
    <cellStyle name="强调文字颜色 4 2 10" xfId="1129"/>
    <cellStyle name="强调文字颜色 4 2 11" xfId="1213"/>
    <cellStyle name="强调文字颜色 4 2 12" xfId="1297"/>
    <cellStyle name="强调文字颜色 4 2 13" xfId="1381"/>
    <cellStyle name="强调文字颜色 4 2 14" xfId="1465"/>
    <cellStyle name="强调文字颜色 4 2 15" xfId="1549"/>
    <cellStyle name="强调文字颜色 4 2 16" xfId="1633"/>
    <cellStyle name="强调文字颜色 4 2 17" xfId="1717"/>
    <cellStyle name="强调文字颜色 4 2 2" xfId="176"/>
    <cellStyle name="强调文字颜色 4 2 3" xfId="400"/>
    <cellStyle name="强调文字颜色 4 2 4" xfId="487"/>
    <cellStyle name="强调文字颜色 4 2 5" xfId="641"/>
    <cellStyle name="强调文字颜色 4 2 6" xfId="726"/>
    <cellStyle name="强调文字颜色 4 2 7" xfId="810"/>
    <cellStyle name="强调文字颜色 4 2 8" xfId="894"/>
    <cellStyle name="强调文字颜色 4 2 9" xfId="978"/>
    <cellStyle name="强调文字颜色 4 3" xfId="238"/>
    <cellStyle name="强调文字颜色 4 3 2" xfId="3632"/>
    <cellStyle name="强调文字颜色 4 4" xfId="318"/>
    <cellStyle name="强调文字颜色 4 5" xfId="553"/>
    <cellStyle name="强调文字颜色 4 6" xfId="1045"/>
    <cellStyle name="强调文字颜色 4 7" xfId="1803"/>
    <cellStyle name="强调文字颜色 4 8" xfId="1872"/>
    <cellStyle name="强调文字颜色 4 9" xfId="3711"/>
    <cellStyle name="强调文字颜色 5 10" xfId="3784"/>
    <cellStyle name="强调文字颜色 5 2" xfId="76"/>
    <cellStyle name="强调文字颜色 5 2 10" xfId="1130"/>
    <cellStyle name="强调文字颜色 5 2 11" xfId="1214"/>
    <cellStyle name="强调文字颜色 5 2 12" xfId="1298"/>
    <cellStyle name="强调文字颜色 5 2 13" xfId="1382"/>
    <cellStyle name="强调文字颜色 5 2 14" xfId="1466"/>
    <cellStyle name="强调文字颜色 5 2 15" xfId="1550"/>
    <cellStyle name="强调文字颜色 5 2 16" xfId="1634"/>
    <cellStyle name="强调文字颜色 5 2 17" xfId="1718"/>
    <cellStyle name="强调文字颜色 5 2 2" xfId="177"/>
    <cellStyle name="强调文字颜色 5 2 3" xfId="401"/>
    <cellStyle name="强调文字颜色 5 2 4" xfId="488"/>
    <cellStyle name="强调文字颜色 5 2 5" xfId="642"/>
    <cellStyle name="强调文字颜色 5 2 6" xfId="727"/>
    <cellStyle name="强调文字颜色 5 2 7" xfId="811"/>
    <cellStyle name="强调文字颜色 5 2 8" xfId="895"/>
    <cellStyle name="强调文字颜色 5 2 9" xfId="979"/>
    <cellStyle name="强调文字颜色 5 3" xfId="239"/>
    <cellStyle name="强调文字颜色 5 3 2" xfId="3633"/>
    <cellStyle name="强调文字颜色 5 4" xfId="319"/>
    <cellStyle name="强调文字颜色 5 5" xfId="554"/>
    <cellStyle name="强调文字颜色 5 6" xfId="1046"/>
    <cellStyle name="强调文字颜色 5 7" xfId="1804"/>
    <cellStyle name="强调文字颜色 5 8" xfId="1873"/>
    <cellStyle name="强调文字颜色 5 9" xfId="3712"/>
    <cellStyle name="强调文字颜色 6 10" xfId="3785"/>
    <cellStyle name="强调文字颜色 6 2" xfId="77"/>
    <cellStyle name="强调文字颜色 6 2 10" xfId="1131"/>
    <cellStyle name="强调文字颜色 6 2 11" xfId="1215"/>
    <cellStyle name="强调文字颜色 6 2 12" xfId="1299"/>
    <cellStyle name="强调文字颜色 6 2 13" xfId="1383"/>
    <cellStyle name="强调文字颜色 6 2 14" xfId="1467"/>
    <cellStyle name="强调文字颜色 6 2 15" xfId="1551"/>
    <cellStyle name="强调文字颜色 6 2 16" xfId="1635"/>
    <cellStyle name="强调文字颜色 6 2 17" xfId="1719"/>
    <cellStyle name="强调文字颜色 6 2 2" xfId="178"/>
    <cellStyle name="强调文字颜色 6 2 3" xfId="402"/>
    <cellStyle name="强调文字颜色 6 2 4" xfId="489"/>
    <cellStyle name="强调文字颜色 6 2 5" xfId="643"/>
    <cellStyle name="强调文字颜色 6 2 6" xfId="728"/>
    <cellStyle name="强调文字颜色 6 2 7" xfId="812"/>
    <cellStyle name="强调文字颜色 6 2 8" xfId="896"/>
    <cellStyle name="强调文字颜色 6 2 9" xfId="980"/>
    <cellStyle name="强调文字颜色 6 3" xfId="240"/>
    <cellStyle name="强调文字颜色 6 3 2" xfId="3634"/>
    <cellStyle name="强调文字颜色 6 4" xfId="320"/>
    <cellStyle name="强调文字颜色 6 5" xfId="555"/>
    <cellStyle name="强调文字颜色 6 6" xfId="1047"/>
    <cellStyle name="强调文字颜色 6 7" xfId="1805"/>
    <cellStyle name="强调文字颜色 6 8" xfId="1874"/>
    <cellStyle name="强调文字颜色 6 9" xfId="3713"/>
    <cellStyle name="适中 10" xfId="3786"/>
    <cellStyle name="适中 2" xfId="78"/>
    <cellStyle name="适中 2 10" xfId="1132"/>
    <cellStyle name="适中 2 11" xfId="1216"/>
    <cellStyle name="适中 2 12" xfId="1300"/>
    <cellStyle name="适中 2 13" xfId="1384"/>
    <cellStyle name="适中 2 14" xfId="1468"/>
    <cellStyle name="适中 2 15" xfId="1552"/>
    <cellStyle name="适中 2 16" xfId="1636"/>
    <cellStyle name="适中 2 17" xfId="1720"/>
    <cellStyle name="适中 2 2" xfId="179"/>
    <cellStyle name="适中 2 3" xfId="403"/>
    <cellStyle name="适中 2 4" xfId="490"/>
    <cellStyle name="适中 2 5" xfId="644"/>
    <cellStyle name="适中 2 6" xfId="729"/>
    <cellStyle name="适中 2 7" xfId="813"/>
    <cellStyle name="适中 2 8" xfId="897"/>
    <cellStyle name="适中 2 9" xfId="981"/>
    <cellStyle name="适中 3" xfId="241"/>
    <cellStyle name="适中 3 2" xfId="3635"/>
    <cellStyle name="适中 4" xfId="321"/>
    <cellStyle name="适中 5" xfId="556"/>
    <cellStyle name="适中 6" xfId="1048"/>
    <cellStyle name="适中 7" xfId="1806"/>
    <cellStyle name="适中 8" xfId="1875"/>
    <cellStyle name="适中 9" xfId="3714"/>
    <cellStyle name="输出 10" xfId="3787"/>
    <cellStyle name="输出 2" xfId="79"/>
    <cellStyle name="输出 2 10" xfId="1133"/>
    <cellStyle name="输出 2 11" xfId="1217"/>
    <cellStyle name="输出 2 12" xfId="1301"/>
    <cellStyle name="输出 2 13" xfId="1385"/>
    <cellStyle name="输出 2 14" xfId="1469"/>
    <cellStyle name="输出 2 15" xfId="1553"/>
    <cellStyle name="输出 2 16" xfId="1637"/>
    <cellStyle name="输出 2 17" xfId="1721"/>
    <cellStyle name="输出 2 2" xfId="180"/>
    <cellStyle name="输出 2 3" xfId="404"/>
    <cellStyle name="输出 2 4" xfId="491"/>
    <cellStyle name="输出 2 5" xfId="645"/>
    <cellStyle name="输出 2 6" xfId="730"/>
    <cellStyle name="输出 2 7" xfId="814"/>
    <cellStyle name="输出 2 8" xfId="898"/>
    <cellStyle name="输出 2 9" xfId="982"/>
    <cellStyle name="输出 3" xfId="242"/>
    <cellStyle name="输出 3 2" xfId="3636"/>
    <cellStyle name="输出 4" xfId="322"/>
    <cellStyle name="输出 5" xfId="557"/>
    <cellStyle name="输出 6" xfId="1049"/>
    <cellStyle name="输出 7" xfId="1807"/>
    <cellStyle name="输出 8" xfId="1876"/>
    <cellStyle name="输出 9" xfId="3715"/>
    <cellStyle name="输入 10" xfId="3788"/>
    <cellStyle name="输入 2" xfId="80"/>
    <cellStyle name="输入 2 10" xfId="1134"/>
    <cellStyle name="输入 2 11" xfId="1218"/>
    <cellStyle name="输入 2 12" xfId="1302"/>
    <cellStyle name="输入 2 13" xfId="1386"/>
    <cellStyle name="输入 2 14" xfId="1470"/>
    <cellStyle name="输入 2 15" xfId="1554"/>
    <cellStyle name="输入 2 16" xfId="1638"/>
    <cellStyle name="输入 2 17" xfId="1722"/>
    <cellStyle name="输入 2 2" xfId="181"/>
    <cellStyle name="输入 2 3" xfId="405"/>
    <cellStyle name="输入 2 4" xfId="492"/>
    <cellStyle name="输入 2 5" xfId="646"/>
    <cellStyle name="输入 2 6" xfId="731"/>
    <cellStyle name="输入 2 7" xfId="815"/>
    <cellStyle name="输入 2 8" xfId="899"/>
    <cellStyle name="输入 2 9" xfId="983"/>
    <cellStyle name="输入 3" xfId="243"/>
    <cellStyle name="输入 3 2" xfId="3637"/>
    <cellStyle name="输入 4" xfId="323"/>
    <cellStyle name="输入 5" xfId="558"/>
    <cellStyle name="输入 6" xfId="1050"/>
    <cellStyle name="输入 7" xfId="1808"/>
    <cellStyle name="输入 8" xfId="1877"/>
    <cellStyle name="输入 9" xfId="3716"/>
    <cellStyle name="样式 1" xfId="5"/>
    <cellStyle name="样式 1 2" xfId="1738"/>
    <cellStyle name="注释 10" xfId="3789"/>
    <cellStyle name="注释 2" xfId="81"/>
    <cellStyle name="注释 2 10" xfId="1135"/>
    <cellStyle name="注释 2 11" xfId="1219"/>
    <cellStyle name="注释 2 12" xfId="1303"/>
    <cellStyle name="注释 2 13" xfId="1387"/>
    <cellStyle name="注释 2 14" xfId="1471"/>
    <cellStyle name="注释 2 15" xfId="1555"/>
    <cellStyle name="注释 2 16" xfId="1639"/>
    <cellStyle name="注释 2 17" xfId="1723"/>
    <cellStyle name="注释 2 2" xfId="182"/>
    <cellStyle name="注释 2 3" xfId="406"/>
    <cellStyle name="注释 2 4" xfId="493"/>
    <cellStyle name="注释 2 5" xfId="647"/>
    <cellStyle name="注释 2 6" xfId="732"/>
    <cellStyle name="注释 2 7" xfId="816"/>
    <cellStyle name="注释 2 8" xfId="900"/>
    <cellStyle name="注释 2 9" xfId="984"/>
    <cellStyle name="注释 3" xfId="244"/>
    <cellStyle name="注释 3 2" xfId="3638"/>
    <cellStyle name="注释 4" xfId="324"/>
    <cellStyle name="注释 5" xfId="559"/>
    <cellStyle name="注释 6" xfId="1051"/>
    <cellStyle name="注释 7" xfId="1809"/>
    <cellStyle name="注释 8" xfId="1878"/>
    <cellStyle name="注释 9" xfId="3717"/>
  </cellStyles>
  <dxfs count="4">
    <dxf>
      <alignment horizontal="center" readingOrder="0"/>
    </dxf>
    <dxf>
      <alignment vertical="center" readingOrder="0"/>
    </dxf>
    <dxf>
      <font>
        <b val="0"/>
      </font>
    </dxf>
    <dxf>
      <font>
        <sz val="11"/>
      </font>
    </dxf>
  </dxfs>
  <tableStyles count="0" defaultTableStyle="TableStyleMedium9" defaultPivotStyle="PivotStyleLight16"/>
  <colors>
    <mruColors>
      <color rgb="FF00F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242.692125231479" createdVersion="4" refreshedVersion="4" minRefreshableVersion="3" recordCount="75">
  <cacheSource type="worksheet">
    <worksheetSource ref="A1:K100" sheet="明细"/>
  </cacheSource>
  <cacheFields count="11">
    <cacheField name="规格型号" numFmtId="0">
      <sharedItems containsBlank="1" count="40">
        <s v="S1.0B-H"/>
        <s v="S1.0C-H"/>
        <s v="S1.5C-H"/>
        <s v="S1.0D-H"/>
        <s v="S1.5D-H"/>
        <s v="S1.75D-N"/>
        <s v="S1.75D-H"/>
        <s v="S1.75DL-H"/>
        <s v="TA1.0C-H"/>
        <s v="TA1.5C(S)-H"/>
        <s v="TA1.75C(S)-H"/>
        <s v="TA1.0D-H"/>
        <s v="TA1.75D(S)-H"/>
        <s v="U1.75DS-H"/>
        <s v="U1.0ES-H"/>
        <s v="U1.6ES-H"/>
        <s v="U0.5FS-H"/>
        <m/>
        <s v="S1.75CL-H" u="1"/>
        <s v="U1.0DS-H" u="1"/>
        <s v="S1.75C-H" u="1"/>
        <s v="T1.5BM-H" u="1"/>
        <s v="TA1.0B-H" u="1"/>
        <s v="TA1.6CL-H" u="1"/>
        <s v="S2.0D-H" u="1"/>
        <s v="TA1.0B(S)-H" u="1"/>
        <s v="TA1.0C(S)-H" u="1"/>
        <s v="U1.75ES-H" u="1"/>
        <s v="TA1.0D(S)-H" u="1"/>
        <s v="S2.0C-H" u="1"/>
        <s v="S2.0DL-H" u="1"/>
        <s v="TA1.5C-H" u="1"/>
        <s v="TA1.5D-H" u="1"/>
        <s v="U2.0DS-H" u="1"/>
        <s v="TA1.5D(S)-H" u="1"/>
        <s v="S1.6C-N" u="1"/>
        <s v="TA1.75C-H" u="1"/>
        <s v="T1.0BM-H" u="1"/>
        <s v="U1.0FS-H" u="1"/>
        <s v="S2.5D-H" u="1"/>
      </sharedItems>
    </cacheField>
    <cacheField name="主机颜色" numFmtId="0">
      <sharedItems containsBlank="1"/>
    </cacheField>
    <cacheField name="主机电压" numFmtId="0">
      <sharedItems containsBlank="1"/>
    </cacheField>
    <cacheField name="编码器_x000a_型号" numFmtId="0">
      <sharedItems containsBlank="1"/>
    </cacheField>
    <cacheField name="数量" numFmtId="0">
      <sharedItems containsString="0" containsBlank="1" containsNumber="1" containsInteger="1" minValue="1" maxValue="1"/>
    </cacheField>
    <cacheField name="制动器_x000a_电压" numFmtId="0">
      <sharedItems containsBlank="1"/>
    </cacheField>
    <cacheField name="制动器型号" numFmtId="0">
      <sharedItems containsBlank="1"/>
    </cacheField>
    <cacheField name="轴承" numFmtId="0">
      <sharedItems containsBlank="1" count="6">
        <s v="BWC"/>
        <s v="MC"/>
        <s v="MM"/>
        <m/>
        <s v="BNN" u="1"/>
        <s v="RC" u="1"/>
      </sharedItems>
    </cacheField>
    <cacheField name="磁钢" numFmtId="0">
      <sharedItems containsBlank="1"/>
    </cacheField>
    <cacheField name="曳引轮规格" numFmtId="0">
      <sharedItems containsBlank="1" count="13">
        <s v="400*4*10*16"/>
        <s v="400*5*10*16"/>
        <s v="480*5*10*16-3U"/>
        <s v="400*5*10*16-2(SB)"/>
        <s v="480*7*12*18"/>
        <s v="480*6*12*18"/>
        <m/>
        <s v="400*5*10.3*16-3AJ" u="1"/>
        <s v="400*6*10*16-3G" u="1"/>
        <s v="V480*7*10*16-2I" u="1"/>
        <s v="480*5*10*16" u="1"/>
        <s v="400*4*10*16-2(SB)" u="1"/>
        <s v="325*5*8*12" u="1"/>
      </sharedItems>
    </cacheField>
    <cacheField name="机房" numFmtId="0">
      <sharedItems containsBlank="1" count="3">
        <s v="有"/>
        <s v="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s v="海蓝环保水性自干漆"/>
    <s v="AC380V"/>
    <s v="海1387"/>
    <n v="1"/>
    <s v="DC110V"/>
    <s v="DZE-14EA"/>
    <x v="0"/>
    <s v="4.5无孔"/>
    <x v="0"/>
    <x v="0"/>
  </r>
  <r>
    <x v="0"/>
    <s v="海蓝环保水性自干漆"/>
    <s v="AC380V"/>
    <s v="海1387"/>
    <n v="1"/>
    <s v="AC220V"/>
    <s v="DZE-14EA"/>
    <x v="0"/>
    <s v="4.5无孔"/>
    <x v="0"/>
    <x v="1"/>
  </r>
  <r>
    <x v="0"/>
    <s v="海蓝环保水性自干漆"/>
    <s v="AC380V"/>
    <s v="海1387"/>
    <n v="1"/>
    <s v="AC220V"/>
    <s v="DZE-14EA"/>
    <x v="0"/>
    <s v="4.5无孔"/>
    <x v="0"/>
    <x v="1"/>
  </r>
  <r>
    <x v="1"/>
    <s v="海蓝环保水性自干漆"/>
    <s v="AC380V"/>
    <s v="海1387"/>
    <n v="1"/>
    <s v="AC220V"/>
    <s v="DZE-14EA"/>
    <x v="0"/>
    <s v="4.5无孔"/>
    <x v="1"/>
    <x v="1"/>
  </r>
  <r>
    <x v="1"/>
    <s v="电机灰"/>
    <s v="AC380V"/>
    <s v="海1387"/>
    <n v="1"/>
    <s v="AC220V"/>
    <s v="DZE-14EB2"/>
    <x v="0"/>
    <s v="4.5无孔"/>
    <x v="1"/>
    <x v="0"/>
  </r>
  <r>
    <x v="1"/>
    <s v="电机灰"/>
    <s v="AC380V"/>
    <s v="海1387"/>
    <n v="1"/>
    <s v="AC220V"/>
    <s v="DZE-14EB2"/>
    <x v="0"/>
    <s v="4.5无孔"/>
    <x v="1"/>
    <x v="0"/>
  </r>
  <r>
    <x v="1"/>
    <s v="电机灰"/>
    <s v="AC380V"/>
    <s v="海1387"/>
    <n v="1"/>
    <s v="AC220V"/>
    <s v="DZE-14EB2"/>
    <x v="0"/>
    <s v="4.5无孔"/>
    <x v="1"/>
    <x v="0"/>
  </r>
  <r>
    <x v="1"/>
    <s v="电机灰"/>
    <s v="AC380V"/>
    <s v="海1387"/>
    <n v="1"/>
    <s v="AC220V"/>
    <s v="DZE-14EB2"/>
    <x v="0"/>
    <s v="4.5无孔"/>
    <x v="1"/>
    <x v="0"/>
  </r>
  <r>
    <x v="1"/>
    <s v="电机灰"/>
    <s v="AC380V"/>
    <s v="海1387"/>
    <n v="1"/>
    <s v="AC220V"/>
    <s v="DZE-14EB2"/>
    <x v="0"/>
    <s v="4.5无孔"/>
    <x v="1"/>
    <x v="1"/>
  </r>
  <r>
    <x v="1"/>
    <s v="电机灰"/>
    <s v="AC380V"/>
    <s v="海1387"/>
    <n v="1"/>
    <s v="AC220V"/>
    <s v="DZE-14EB2"/>
    <x v="0"/>
    <s v="4.5无孔"/>
    <x v="1"/>
    <x v="0"/>
  </r>
  <r>
    <x v="1"/>
    <s v="电机灰"/>
    <s v="AC380V"/>
    <s v="海1387"/>
    <n v="1"/>
    <s v="AC220V"/>
    <s v="DZE-14EB2"/>
    <x v="0"/>
    <s v="4.5无孔"/>
    <x v="1"/>
    <x v="0"/>
  </r>
  <r>
    <x v="2"/>
    <s v="电机灰"/>
    <s v="AC380V"/>
    <s v="海1387"/>
    <n v="1"/>
    <s v="AC220V"/>
    <s v="DZE-14EB2"/>
    <x v="0"/>
    <s v="4.5无孔"/>
    <x v="1"/>
    <x v="0"/>
  </r>
  <r>
    <x v="2"/>
    <s v="电机灰"/>
    <s v="AC380V"/>
    <s v="海1387"/>
    <n v="1"/>
    <s v="AC220V"/>
    <s v="DZE-14EB2"/>
    <x v="0"/>
    <s v="4.5无孔"/>
    <x v="1"/>
    <x v="0"/>
  </r>
  <r>
    <x v="3"/>
    <s v="海蓝环保水性自干漆"/>
    <s v="AC380V"/>
    <s v="海1387"/>
    <n v="1"/>
    <s v="DC110V"/>
    <s v="DZE-14EA"/>
    <x v="0"/>
    <s v="4.5无孔"/>
    <x v="1"/>
    <x v="0"/>
  </r>
  <r>
    <x v="3"/>
    <s v="海蓝环保水性自干漆"/>
    <s v="AC380V"/>
    <s v="海1387"/>
    <n v="1"/>
    <s v="DC110V"/>
    <s v="DZE-14EA"/>
    <x v="0"/>
    <s v="4.5无孔"/>
    <x v="1"/>
    <x v="0"/>
  </r>
  <r>
    <x v="4"/>
    <s v="电机灰"/>
    <s v="AC380V"/>
    <s v="海1387"/>
    <n v="1"/>
    <s v="AC220V"/>
    <s v="DZE-14EB2"/>
    <x v="0"/>
    <s v="4.5无孔"/>
    <x v="1"/>
    <x v="0"/>
  </r>
  <r>
    <x v="4"/>
    <s v="电机灰"/>
    <s v="AC380V"/>
    <s v="海1387"/>
    <n v="1"/>
    <s v="AC220V"/>
    <s v="DZE-14EB2"/>
    <x v="0"/>
    <s v="4.5无孔"/>
    <x v="1"/>
    <x v="0"/>
  </r>
  <r>
    <x v="5"/>
    <s v="海蓝环保水性自干漆"/>
    <s v="AC380V"/>
    <s v="多8192"/>
    <n v="1"/>
    <s v="DC110V"/>
    <s v="DZE-14EA"/>
    <x v="0"/>
    <s v="4.5无孔"/>
    <x v="1"/>
    <x v="0"/>
  </r>
  <r>
    <x v="6"/>
    <s v="电机灰"/>
    <s v="AC380V"/>
    <s v="海1387"/>
    <n v="1"/>
    <s v="AC220V"/>
    <s v="DZE-14EB2"/>
    <x v="0"/>
    <s v="4.5无孔"/>
    <x v="1"/>
    <x v="0"/>
  </r>
  <r>
    <x v="6"/>
    <s v="电机灰"/>
    <s v="AC380V"/>
    <s v="海1387"/>
    <n v="1"/>
    <s v="AC220V"/>
    <s v="DZE-14EB2"/>
    <x v="0"/>
    <s v="4.5无孔"/>
    <x v="1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7"/>
    <s v="电机灰"/>
    <s v="AC380V"/>
    <s v="海1387"/>
    <n v="1"/>
    <s v="AC220V"/>
    <s v="DZE-14EB2"/>
    <x v="0"/>
    <s v="4.5无孔"/>
    <x v="2"/>
    <x v="0"/>
  </r>
  <r>
    <x v="8"/>
    <s v="海蓝环保水性自干漆"/>
    <s v="AC380V"/>
    <s v="海1387"/>
    <n v="1"/>
    <s v="DC220V"/>
    <s v="WYT-TA.3（10簧）"/>
    <x v="1"/>
    <s v="4.5无孔"/>
    <x v="1"/>
    <x v="0"/>
  </r>
  <r>
    <x v="8"/>
    <s v="海蓝环保水性自干漆"/>
    <s v="AC380V"/>
    <s v="海1387"/>
    <n v="1"/>
    <s v="DC220V"/>
    <s v="WYT-TA.3（10簧）"/>
    <x v="1"/>
    <s v="4.5无孔"/>
    <x v="1"/>
    <x v="0"/>
  </r>
  <r>
    <x v="8"/>
    <s v="海蓝环保水性自干漆"/>
    <s v="AC380V"/>
    <s v="海1387"/>
    <n v="1"/>
    <s v="DC220V"/>
    <s v="WYT-TA.3（10簧）"/>
    <x v="1"/>
    <s v="4.5无孔"/>
    <x v="1"/>
    <x v="0"/>
  </r>
  <r>
    <x v="8"/>
    <s v="海蓝环保水性自干漆"/>
    <s v="AC380V"/>
    <s v="海1387"/>
    <n v="1"/>
    <s v="DC220V"/>
    <s v="WYT-TA.3（10簧）"/>
    <x v="1"/>
    <s v="4.5无孔"/>
    <x v="1"/>
    <x v="0"/>
  </r>
  <r>
    <x v="9"/>
    <s v="海蓝环保水性自干漆"/>
    <s v="AC380V"/>
    <s v="海1387"/>
    <n v="1"/>
    <s v="DC110V"/>
    <s v="WYT-TA.3（10簧）"/>
    <x v="1"/>
    <s v="4.5无孔"/>
    <x v="3"/>
    <x v="0"/>
  </r>
  <r>
    <x v="9"/>
    <s v="海蓝环保水性自干漆"/>
    <s v="AC380V"/>
    <s v="海1387"/>
    <n v="1"/>
    <s v="DC110V"/>
    <s v="WYT-TA.3（10簧）"/>
    <x v="1"/>
    <s v="4.5无孔"/>
    <x v="3"/>
    <x v="0"/>
  </r>
  <r>
    <x v="10"/>
    <s v="海蓝环保水性自干漆"/>
    <s v="AC380V"/>
    <s v="海1387"/>
    <n v="1"/>
    <s v="DC110V"/>
    <s v="WYT-TA.3（10簧）"/>
    <x v="1"/>
    <s v="4.5无孔"/>
    <x v="3"/>
    <x v="0"/>
  </r>
  <r>
    <x v="10"/>
    <s v="海蓝环保水性自干漆"/>
    <s v="AC380V"/>
    <s v="海1387"/>
    <n v="1"/>
    <s v="DC110V"/>
    <s v="WYT-TA.3（10簧）"/>
    <x v="1"/>
    <s v="4.5无孔"/>
    <x v="3"/>
    <x v="0"/>
  </r>
  <r>
    <x v="11"/>
    <s v="海蓝环保水性自干漆"/>
    <s v="AC380V"/>
    <s v="海1387"/>
    <n v="1"/>
    <s v="DC220V"/>
    <s v="WYT-TA.3（10簧）"/>
    <x v="1"/>
    <s v="4.5无孔"/>
    <x v="1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2"/>
    <s v="海蓝环保水性自干漆"/>
    <s v="AC380V"/>
    <s v="海1387"/>
    <n v="1"/>
    <s v="DC110V"/>
    <s v="WYT-TA.3（10簧）"/>
    <x v="1"/>
    <s v="4.5无孔"/>
    <x v="3"/>
    <x v="0"/>
  </r>
  <r>
    <x v="13"/>
    <s v="海蓝环保水性自干漆"/>
    <s v="AC380V"/>
    <s v="海1387"/>
    <n v="1"/>
    <s v="DC110V"/>
    <s v="WYT-U.3(2T以下）"/>
    <x v="2"/>
    <s v="6.5有孔"/>
    <x v="4"/>
    <x v="0"/>
  </r>
  <r>
    <x v="14"/>
    <s v="海蓝环保水性自干漆"/>
    <s v="AC380V"/>
    <s v="海1387"/>
    <n v="1"/>
    <s v="DC110V"/>
    <s v="WYT-U.3(2T以下）"/>
    <x v="2"/>
    <s v="6.5有孔"/>
    <x v="4"/>
    <x v="0"/>
  </r>
  <r>
    <x v="14"/>
    <s v="海蓝环保水性自干漆"/>
    <s v="AC380V"/>
    <s v="海1387"/>
    <n v="1"/>
    <s v="DC110V"/>
    <s v="WYT-U.3(2T以下）"/>
    <x v="2"/>
    <s v="6.5有孔"/>
    <x v="4"/>
    <x v="0"/>
  </r>
  <r>
    <x v="14"/>
    <s v="海蓝环保水性自干漆"/>
    <s v="AC380V"/>
    <s v="海1387"/>
    <n v="1"/>
    <s v="DC220V"/>
    <s v="WYT-U.3(2T以下）"/>
    <x v="2"/>
    <s v="6.5有孔"/>
    <x v="4"/>
    <x v="0"/>
  </r>
  <r>
    <x v="14"/>
    <s v="海蓝环保水性自干漆"/>
    <s v="AC380V"/>
    <s v="海1387"/>
    <n v="1"/>
    <s v="DC220V"/>
    <s v="WYT-U.3(2T以下）"/>
    <x v="2"/>
    <s v="6.5有孔"/>
    <x v="4"/>
    <x v="0"/>
  </r>
  <r>
    <x v="14"/>
    <s v="海蓝环保水性自干漆"/>
    <s v="AC380V"/>
    <s v="海1387"/>
    <n v="1"/>
    <s v="DC220V"/>
    <s v="WYT-U.3(2T以下）"/>
    <x v="2"/>
    <s v="6.5有孔"/>
    <x v="4"/>
    <x v="0"/>
  </r>
  <r>
    <x v="14"/>
    <s v="海蓝环保水性自干漆"/>
    <s v="AC380V"/>
    <s v="海1387"/>
    <n v="1"/>
    <s v="DC220V"/>
    <s v="WYT-U.3(2T以下）"/>
    <x v="2"/>
    <s v="6.5有孔"/>
    <x v="4"/>
    <x v="0"/>
  </r>
  <r>
    <x v="14"/>
    <s v="海蓝环保水性自干漆"/>
    <s v="AC380V"/>
    <s v="海1387"/>
    <n v="1"/>
    <s v="DC110V"/>
    <s v="WYT-U.3(2T以下）"/>
    <x v="2"/>
    <s v="6.5有孔"/>
    <x v="5"/>
    <x v="0"/>
  </r>
  <r>
    <x v="15"/>
    <s v="海蓝环保水性自干漆"/>
    <s v="AC380V"/>
    <s v="海1387"/>
    <n v="1"/>
    <s v="DC110V"/>
    <s v="WYT-U.3(2T以下）"/>
    <x v="2"/>
    <s v="6.5有孔"/>
    <x v="4"/>
    <x v="0"/>
  </r>
  <r>
    <x v="15"/>
    <s v="海蓝环保水性自干漆"/>
    <s v="AC380V"/>
    <s v="海1387"/>
    <n v="1"/>
    <s v="DC110V"/>
    <s v="WYT-U.3(2T以下）"/>
    <x v="2"/>
    <s v="6.5有孔"/>
    <x v="4"/>
    <x v="0"/>
  </r>
  <r>
    <x v="16"/>
    <s v="海蓝环保水性自干漆"/>
    <s v="AC380V"/>
    <s v="海1387"/>
    <n v="1"/>
    <s v="DC110V"/>
    <s v="WYT-U.3(2T）"/>
    <x v="2"/>
    <s v="6.5有孔"/>
    <x v="4"/>
    <x v="1"/>
  </r>
  <r>
    <x v="16"/>
    <s v="海蓝环保水性自干漆"/>
    <s v="AC380V"/>
    <s v="海1387"/>
    <n v="1"/>
    <s v="DC110V"/>
    <s v="WYT-U.3(2T）"/>
    <x v="2"/>
    <s v="6.5有孔"/>
    <x v="4"/>
    <x v="1"/>
  </r>
  <r>
    <x v="16"/>
    <s v="海蓝环保水性自干漆"/>
    <s v="AC380V"/>
    <s v="海1387"/>
    <n v="1"/>
    <s v="DC110V"/>
    <s v="WYT-U.3(2T）"/>
    <x v="2"/>
    <s v="6.5有孔"/>
    <x v="4"/>
    <x v="1"/>
  </r>
  <r>
    <x v="16"/>
    <s v="海蓝环保水性自干漆"/>
    <s v="AC380V"/>
    <s v="海1387"/>
    <n v="1"/>
    <s v="DC110V"/>
    <s v="WYT-U.3(2T）"/>
    <x v="2"/>
    <s v="6.5有孔"/>
    <x v="4"/>
    <x v="1"/>
  </r>
  <r>
    <x v="17"/>
    <m/>
    <m/>
    <m/>
    <m/>
    <m/>
    <m/>
    <x v="3"/>
    <m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showDataTips="0" useAutoFormatting="1" itemPrintTitles="1" createdVersion="4" indent="0" compact="0" compactData="0" gridDropZones="1" multipleFieldFilters="0">
  <location ref="A3:E26" firstHeaderRow="2" firstDataRow="2" firstDataCol="4"/>
  <pivotFields count="11">
    <pivotField axis="axisRow" compact="0" outline="0" showAll="0" nonAutoSortDefault="1" defaultSubtotal="0">
      <items count="40">
        <item x="17"/>
        <item x="0"/>
        <item x="1"/>
        <item x="3"/>
        <item x="2"/>
        <item x="4"/>
        <item x="6"/>
        <item x="7"/>
        <item x="5"/>
        <item x="8"/>
        <item x="11"/>
        <item x="9"/>
        <item x="10"/>
        <item x="12"/>
        <item x="16"/>
        <item x="14"/>
        <item x="15"/>
        <item x="13"/>
        <item m="1" x="24"/>
        <item m="1" x="32"/>
        <item m="1" x="36"/>
        <item m="1" x="30"/>
        <item m="1" x="26"/>
        <item m="1" x="34"/>
        <item m="1" x="27"/>
        <item m="1" x="39"/>
        <item m="1" x="21"/>
        <item m="1" x="22"/>
        <item m="1" x="19"/>
        <item m="1" x="38"/>
        <item m="1" x="35"/>
        <item m="1" x="20"/>
        <item m="1" x="18"/>
        <item m="1" x="29"/>
        <item m="1" x="28"/>
        <item m="1" x="31"/>
        <item m="1" x="37"/>
        <item m="1" x="25"/>
        <item m="1" x="23"/>
        <item m="1" x="3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2"/>
        <item x="3"/>
        <item x="0"/>
        <item m="1" x="5"/>
        <item m="1" x="4"/>
      </items>
    </pivotField>
    <pivotField compact="0" outline="0" showAll="0"/>
    <pivotField axis="axisRow" compact="0" outline="0" showAll="0" defaultSubtotal="0">
      <items count="13">
        <item x="1"/>
        <item x="2"/>
        <item x="6"/>
        <item x="3"/>
        <item x="4"/>
        <item x="0"/>
        <item m="1" x="8"/>
        <item m="1" x="12"/>
        <item m="1" x="11"/>
        <item m="1" x="10"/>
        <item m="1" x="9"/>
        <item x="5"/>
        <item m="1" x="7"/>
      </items>
    </pivotField>
    <pivotField axis="axisRow" compact="0" outline="0" showAll="0" defaultSubtotal="0">
      <items count="3">
        <item x="1"/>
        <item x="0"/>
        <item x="2"/>
      </items>
    </pivotField>
  </pivotFields>
  <rowFields count="4">
    <field x="0"/>
    <field x="9"/>
    <field x="7"/>
    <field x="10"/>
  </rowFields>
  <rowItems count="22">
    <i>
      <x/>
      <x v="2"/>
      <x v="2"/>
      <x v="2"/>
    </i>
    <i>
      <x v="1"/>
      <x v="5"/>
      <x v="3"/>
      <x/>
    </i>
    <i r="3">
      <x v="1"/>
    </i>
    <i>
      <x v="2"/>
      <x/>
      <x v="3"/>
      <x/>
    </i>
    <i r="3">
      <x v="1"/>
    </i>
    <i>
      <x v="3"/>
      <x/>
      <x v="3"/>
      <x v="1"/>
    </i>
    <i>
      <x v="4"/>
      <x/>
      <x v="3"/>
      <x v="1"/>
    </i>
    <i>
      <x v="5"/>
      <x/>
      <x v="3"/>
      <x v="1"/>
    </i>
    <i>
      <x v="6"/>
      <x/>
      <x v="3"/>
      <x v="1"/>
    </i>
    <i>
      <x v="7"/>
      <x v="1"/>
      <x v="3"/>
      <x v="1"/>
    </i>
    <i>
      <x v="8"/>
      <x/>
      <x v="3"/>
      <x v="1"/>
    </i>
    <i>
      <x v="9"/>
      <x/>
      <x/>
      <x v="1"/>
    </i>
    <i>
      <x v="10"/>
      <x/>
      <x/>
      <x v="1"/>
    </i>
    <i>
      <x v="11"/>
      <x v="3"/>
      <x/>
      <x v="1"/>
    </i>
    <i>
      <x v="12"/>
      <x v="3"/>
      <x/>
      <x v="1"/>
    </i>
    <i>
      <x v="13"/>
      <x v="3"/>
      <x/>
      <x v="1"/>
    </i>
    <i>
      <x v="14"/>
      <x v="4"/>
      <x v="1"/>
      <x/>
    </i>
    <i>
      <x v="15"/>
      <x v="4"/>
      <x v="1"/>
      <x v="1"/>
    </i>
    <i r="1">
      <x v="11"/>
      <x v="1"/>
      <x v="1"/>
    </i>
    <i>
      <x v="16"/>
      <x v="4"/>
      <x v="1"/>
      <x v="1"/>
    </i>
    <i>
      <x v="17"/>
      <x v="4"/>
      <x v="1"/>
      <x v="1"/>
    </i>
    <i t="grand">
      <x/>
    </i>
  </rowItems>
  <colItems count="1">
    <i/>
  </colItems>
  <dataFields count="1">
    <dataField name="计数项:数量" fld="4" subtotal="count" baseField="0" baseItem="0"/>
  </dataFields>
  <formats count="4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R24"/>
  <sheetViews>
    <sheetView tabSelected="1" workbookViewId="0">
      <selection activeCell="A24" sqref="A24"/>
    </sheetView>
  </sheetViews>
  <sheetFormatPr defaultRowHeight="14.25"/>
  <cols>
    <col min="1" max="1" width="2.875" customWidth="1"/>
    <col min="2" max="2" width="8.375" customWidth="1"/>
    <col min="3" max="3" width="14.625" bestFit="1" customWidth="1"/>
    <col min="4" max="4" width="8.25" customWidth="1"/>
    <col min="5" max="5" width="15.125" customWidth="1"/>
    <col min="6" max="6" width="5.125" customWidth="1"/>
    <col min="7" max="7" width="10.875" customWidth="1"/>
    <col min="8" max="8" width="4.625" customWidth="1"/>
    <col min="9" max="9" width="14.125" customWidth="1"/>
    <col min="10" max="10" width="5.625" customWidth="1"/>
    <col min="11" max="11" width="5.125" customWidth="1"/>
    <col min="12" max="12" width="0" hidden="1" customWidth="1"/>
    <col min="13" max="14" width="21.5" customWidth="1"/>
    <col min="15" max="15" width="9.625" customWidth="1"/>
    <col min="16" max="16" width="9.375" customWidth="1"/>
    <col min="18" max="18" width="12.25" customWidth="1"/>
  </cols>
  <sheetData>
    <row r="1" spans="1:18" ht="27.75">
      <c r="A1" s="670" t="s">
        <v>6375</v>
      </c>
      <c r="B1" s="670"/>
      <c r="C1" s="670"/>
      <c r="D1" s="670"/>
      <c r="E1" s="670"/>
      <c r="F1" s="670"/>
      <c r="G1" s="670"/>
      <c r="H1" s="670"/>
      <c r="I1" s="670"/>
      <c r="J1" s="670"/>
      <c r="K1" s="265"/>
      <c r="L1" s="20"/>
      <c r="M1" s="20"/>
      <c r="N1" s="20"/>
      <c r="O1" s="20"/>
      <c r="P1" s="20"/>
      <c r="Q1" s="20"/>
      <c r="R1" s="20"/>
    </row>
    <row r="2" spans="1:18" ht="27.75">
      <c r="A2" s="664"/>
      <c r="B2" s="664"/>
      <c r="C2" s="665" t="s">
        <v>6373</v>
      </c>
      <c r="D2" s="664"/>
      <c r="E2" s="669">
        <v>42244</v>
      </c>
      <c r="F2" s="664"/>
      <c r="G2" s="665" t="s">
        <v>6374</v>
      </c>
      <c r="H2" s="665">
        <v>74</v>
      </c>
      <c r="I2" s="664"/>
      <c r="J2" s="664"/>
      <c r="K2" s="265"/>
      <c r="L2" s="20"/>
      <c r="M2" s="20"/>
      <c r="N2" s="20"/>
      <c r="O2" s="20"/>
      <c r="P2" s="20"/>
      <c r="Q2" s="20"/>
      <c r="R2" s="20"/>
    </row>
    <row r="3" spans="1:18" ht="24">
      <c r="A3" s="665" t="s">
        <v>51</v>
      </c>
      <c r="B3" s="657" t="s">
        <v>7</v>
      </c>
      <c r="C3" s="666" t="s">
        <v>8</v>
      </c>
      <c r="D3" s="668" t="s">
        <v>9</v>
      </c>
      <c r="E3" s="656" t="s">
        <v>10</v>
      </c>
      <c r="F3" s="658" t="s">
        <v>11</v>
      </c>
      <c r="G3" s="665" t="s">
        <v>56</v>
      </c>
      <c r="H3" s="655" t="s">
        <v>12</v>
      </c>
      <c r="I3" s="658" t="s">
        <v>88</v>
      </c>
      <c r="J3" s="658" t="s">
        <v>67</v>
      </c>
      <c r="K3" s="265"/>
      <c r="L3" s="20"/>
      <c r="M3" s="762" t="s">
        <v>6372</v>
      </c>
      <c r="N3" s="667" t="s">
        <v>5775</v>
      </c>
      <c r="O3" s="659" t="s">
        <v>2629</v>
      </c>
      <c r="P3" s="660" t="s">
        <v>5770</v>
      </c>
      <c r="Q3" s="661" t="s">
        <v>80</v>
      </c>
      <c r="R3" s="661" t="s">
        <v>6354</v>
      </c>
    </row>
    <row r="4" spans="1:18">
      <c r="A4" s="665">
        <v>1</v>
      </c>
      <c r="B4" s="665" t="s">
        <v>48</v>
      </c>
      <c r="C4" s="665" t="s">
        <v>49</v>
      </c>
      <c r="D4" s="665" t="s">
        <v>50</v>
      </c>
      <c r="E4" s="665" t="s">
        <v>6040</v>
      </c>
      <c r="F4" s="263" t="s">
        <v>6012</v>
      </c>
      <c r="G4" s="665" t="s">
        <v>6318</v>
      </c>
      <c r="H4" s="665">
        <v>3</v>
      </c>
      <c r="I4" s="22" t="s">
        <v>5670</v>
      </c>
      <c r="J4" s="87"/>
      <c r="K4" s="264"/>
      <c r="L4" s="85"/>
      <c r="M4" s="87"/>
      <c r="N4" s="526" t="s">
        <v>6357</v>
      </c>
      <c r="O4" s="87"/>
      <c r="P4" s="143" t="s">
        <v>6353</v>
      </c>
      <c r="Q4" s="143" t="s">
        <v>762</v>
      </c>
      <c r="R4" s="87" t="s">
        <v>6355</v>
      </c>
    </row>
    <row r="5" spans="1:18">
      <c r="A5" s="671">
        <v>2</v>
      </c>
      <c r="B5" s="671" t="s">
        <v>2</v>
      </c>
      <c r="C5" s="671" t="s">
        <v>62</v>
      </c>
      <c r="D5" s="671" t="s">
        <v>0</v>
      </c>
      <c r="E5" s="671" t="s">
        <v>59</v>
      </c>
      <c r="F5" s="263" t="s">
        <v>6012</v>
      </c>
      <c r="G5" s="665" t="s">
        <v>6319</v>
      </c>
      <c r="H5" s="665">
        <v>8</v>
      </c>
      <c r="I5" s="22" t="s">
        <v>5295</v>
      </c>
      <c r="J5" s="87"/>
      <c r="K5" s="264"/>
      <c r="L5" s="85"/>
      <c r="M5" s="87"/>
      <c r="N5" s="526" t="s">
        <v>6098</v>
      </c>
      <c r="O5" s="87"/>
      <c r="P5" s="143" t="s">
        <v>4811</v>
      </c>
      <c r="Q5" s="143" t="s">
        <v>614</v>
      </c>
      <c r="R5" s="87" t="s">
        <v>6356</v>
      </c>
    </row>
    <row r="6" spans="1:18">
      <c r="A6" s="672"/>
      <c r="B6" s="672" t="s">
        <v>2</v>
      </c>
      <c r="C6" s="672" t="s">
        <v>62</v>
      </c>
      <c r="D6" s="672" t="s">
        <v>0</v>
      </c>
      <c r="E6" s="673"/>
      <c r="F6" s="263" t="s">
        <v>6012</v>
      </c>
      <c r="G6" s="665" t="s">
        <v>6320</v>
      </c>
      <c r="H6" s="665">
        <v>2</v>
      </c>
      <c r="I6" s="22" t="s">
        <v>5424</v>
      </c>
      <c r="J6" s="87"/>
      <c r="K6" s="264"/>
      <c r="L6" s="85"/>
      <c r="M6" s="87"/>
      <c r="N6" s="87"/>
      <c r="O6" s="526" t="s">
        <v>2668</v>
      </c>
      <c r="P6" s="87"/>
      <c r="Q6" s="143" t="s">
        <v>585</v>
      </c>
      <c r="R6" s="87"/>
    </row>
    <row r="7" spans="1:18">
      <c r="A7" s="671">
        <v>3</v>
      </c>
      <c r="B7" s="671" t="s">
        <v>3</v>
      </c>
      <c r="C7" s="671" t="s">
        <v>63</v>
      </c>
      <c r="D7" s="671" t="s">
        <v>4</v>
      </c>
      <c r="E7" s="673"/>
      <c r="F7" s="263" t="s">
        <v>6012</v>
      </c>
      <c r="G7" s="665" t="s">
        <v>6321</v>
      </c>
      <c r="H7" s="665">
        <v>2</v>
      </c>
      <c r="I7" s="22" t="s">
        <v>5261</v>
      </c>
      <c r="J7" s="87"/>
      <c r="K7" s="264"/>
      <c r="L7" s="85"/>
      <c r="M7" s="87"/>
      <c r="N7" s="87"/>
      <c r="O7" s="526" t="s">
        <v>2660</v>
      </c>
      <c r="P7" s="87"/>
      <c r="Q7" s="87"/>
      <c r="R7" s="87"/>
    </row>
    <row r="8" spans="1:18">
      <c r="A8" s="673"/>
      <c r="B8" s="673" t="s">
        <v>3</v>
      </c>
      <c r="C8" s="673" t="s">
        <v>63</v>
      </c>
      <c r="D8" s="673" t="s">
        <v>4</v>
      </c>
      <c r="E8" s="673"/>
      <c r="F8" s="263" t="s">
        <v>6012</v>
      </c>
      <c r="G8" s="665" t="s">
        <v>6322</v>
      </c>
      <c r="H8" s="665">
        <v>2</v>
      </c>
      <c r="I8" s="22" t="s">
        <v>5372</v>
      </c>
      <c r="J8" s="87"/>
      <c r="K8" s="264"/>
      <c r="L8" s="85"/>
      <c r="M8" s="87"/>
      <c r="N8" s="87"/>
      <c r="O8" s="87"/>
      <c r="P8" s="87"/>
      <c r="Q8" s="87"/>
      <c r="R8" s="87"/>
    </row>
    <row r="9" spans="1:18">
      <c r="A9" s="673"/>
      <c r="B9" s="673" t="s">
        <v>3</v>
      </c>
      <c r="C9" s="673" t="s">
        <v>63</v>
      </c>
      <c r="D9" s="673" t="s">
        <v>4</v>
      </c>
      <c r="E9" s="673"/>
      <c r="F9" s="263" t="s">
        <v>6012</v>
      </c>
      <c r="G9" s="671" t="s">
        <v>6323</v>
      </c>
      <c r="H9" s="665">
        <v>2</v>
      </c>
      <c r="I9" s="22" t="s">
        <v>5296</v>
      </c>
      <c r="J9" s="87"/>
      <c r="K9" s="264"/>
      <c r="L9" s="85"/>
      <c r="M9" s="87"/>
      <c r="N9" s="87"/>
      <c r="O9" s="87"/>
      <c r="P9" s="87"/>
      <c r="Q9" s="87"/>
      <c r="R9" s="87"/>
    </row>
    <row r="10" spans="1:18">
      <c r="A10" s="672"/>
      <c r="B10" s="672" t="s">
        <v>3</v>
      </c>
      <c r="C10" s="672" t="s">
        <v>63</v>
      </c>
      <c r="D10" s="672" t="s">
        <v>4</v>
      </c>
      <c r="E10" s="672"/>
      <c r="F10" s="263" t="s">
        <v>6012</v>
      </c>
      <c r="G10" s="672"/>
      <c r="H10" s="665">
        <v>1</v>
      </c>
      <c r="I10" s="22" t="s">
        <v>5989</v>
      </c>
      <c r="J10" s="87"/>
      <c r="K10" s="264"/>
      <c r="L10" s="85"/>
      <c r="M10" s="87"/>
      <c r="N10" s="87"/>
      <c r="O10" s="87"/>
      <c r="P10" s="87"/>
      <c r="Q10" s="87"/>
      <c r="R10" s="87"/>
    </row>
    <row r="11" spans="1:18">
      <c r="A11" s="665">
        <v>4</v>
      </c>
      <c r="B11" s="665" t="s">
        <v>379</v>
      </c>
      <c r="C11" s="665" t="s">
        <v>380</v>
      </c>
      <c r="D11" s="665" t="s">
        <v>6</v>
      </c>
      <c r="E11" s="668" t="s">
        <v>381</v>
      </c>
      <c r="F11" s="263" t="s">
        <v>6012</v>
      </c>
      <c r="G11" s="665" t="s">
        <v>6324</v>
      </c>
      <c r="H11" s="665">
        <v>16</v>
      </c>
      <c r="I11" s="22" t="s">
        <v>5425</v>
      </c>
      <c r="J11" s="87"/>
      <c r="K11" s="264"/>
      <c r="L11" s="85"/>
      <c r="M11" s="87"/>
      <c r="N11" s="87"/>
      <c r="O11" s="87"/>
      <c r="P11" s="87"/>
      <c r="Q11" s="87"/>
      <c r="R11" s="87"/>
    </row>
    <row r="12" spans="1:18">
      <c r="A12" s="671">
        <v>5</v>
      </c>
      <c r="B12" s="671" t="s">
        <v>5</v>
      </c>
      <c r="C12" s="671" t="s">
        <v>60</v>
      </c>
      <c r="D12" s="671" t="s">
        <v>0</v>
      </c>
      <c r="E12" s="665" t="s">
        <v>323</v>
      </c>
      <c r="F12" s="22"/>
      <c r="G12" s="665" t="s">
        <v>6325</v>
      </c>
      <c r="H12" s="665">
        <v>4</v>
      </c>
      <c r="I12" s="22" t="s">
        <v>5262</v>
      </c>
      <c r="J12" s="87" t="s">
        <v>54</v>
      </c>
      <c r="K12" s="264"/>
      <c r="L12" s="85"/>
      <c r="M12" s="87"/>
      <c r="N12" s="87"/>
      <c r="O12" s="87"/>
      <c r="P12" s="87"/>
      <c r="Q12" s="87"/>
      <c r="R12" s="87"/>
    </row>
    <row r="13" spans="1:18">
      <c r="A13" s="673"/>
      <c r="B13" s="673" t="s">
        <v>5</v>
      </c>
      <c r="C13" s="673" t="s">
        <v>60</v>
      </c>
      <c r="D13" s="673" t="s">
        <v>0</v>
      </c>
      <c r="E13" s="674" t="s">
        <v>322</v>
      </c>
      <c r="F13" s="22"/>
      <c r="G13" s="665" t="s">
        <v>6326</v>
      </c>
      <c r="H13" s="665">
        <v>2</v>
      </c>
      <c r="I13" s="22" t="s">
        <v>1101</v>
      </c>
      <c r="J13" s="87" t="s">
        <v>54</v>
      </c>
      <c r="K13" s="264"/>
      <c r="L13" s="85"/>
      <c r="M13" s="87"/>
      <c r="N13" s="87"/>
      <c r="O13" s="87"/>
      <c r="P13" s="87"/>
      <c r="Q13" s="87"/>
      <c r="R13" s="87"/>
    </row>
    <row r="14" spans="1:18">
      <c r="A14" s="673"/>
      <c r="B14" s="673" t="s">
        <v>5</v>
      </c>
      <c r="C14" s="673" t="s">
        <v>60</v>
      </c>
      <c r="D14" s="673" t="s">
        <v>0</v>
      </c>
      <c r="E14" s="675"/>
      <c r="F14" s="22"/>
      <c r="G14" s="665" t="s">
        <v>6327</v>
      </c>
      <c r="H14" s="665">
        <v>2</v>
      </c>
      <c r="I14" s="22" t="s">
        <v>5322</v>
      </c>
      <c r="J14" s="87" t="s">
        <v>54</v>
      </c>
      <c r="K14" s="264"/>
      <c r="L14" s="85"/>
      <c r="M14" s="87"/>
      <c r="N14" s="87"/>
      <c r="O14" s="87"/>
      <c r="P14" s="87"/>
      <c r="Q14" s="87"/>
      <c r="R14" s="87"/>
    </row>
    <row r="15" spans="1:18">
      <c r="A15" s="672"/>
      <c r="B15" s="672" t="e">
        <v>#N/A</v>
      </c>
      <c r="C15" s="672" t="e">
        <v>#N/A</v>
      </c>
      <c r="D15" s="672" t="e">
        <v>#N/A</v>
      </c>
      <c r="E15" s="665" t="s">
        <v>323</v>
      </c>
      <c r="F15" s="22"/>
      <c r="G15" s="665" t="s">
        <v>6328</v>
      </c>
      <c r="H15" s="665">
        <v>1</v>
      </c>
      <c r="I15" s="22" t="s">
        <v>5298</v>
      </c>
      <c r="J15" s="87" t="s">
        <v>54</v>
      </c>
      <c r="K15" s="264"/>
      <c r="L15" s="85"/>
      <c r="M15" s="87"/>
      <c r="N15" s="87"/>
      <c r="O15" s="87"/>
      <c r="P15" s="87"/>
      <c r="Q15" s="87"/>
      <c r="R15" s="87"/>
    </row>
    <row r="16" spans="1:18" ht="24">
      <c r="A16" s="665">
        <v>6</v>
      </c>
      <c r="B16" s="665" t="s">
        <v>1</v>
      </c>
      <c r="C16" s="665" t="s">
        <v>61</v>
      </c>
      <c r="D16" s="665" t="s">
        <v>4</v>
      </c>
      <c r="E16" s="668" t="s">
        <v>322</v>
      </c>
      <c r="F16" s="22"/>
      <c r="G16" s="665" t="s">
        <v>6329</v>
      </c>
      <c r="H16" s="665">
        <v>15</v>
      </c>
      <c r="I16" s="22" t="s">
        <v>5263</v>
      </c>
      <c r="J16" s="87" t="s">
        <v>54</v>
      </c>
      <c r="K16" s="264"/>
      <c r="L16" s="85"/>
      <c r="M16" s="87"/>
      <c r="N16" s="87"/>
      <c r="O16" s="87"/>
      <c r="P16" s="87"/>
      <c r="Q16" s="87"/>
      <c r="R16" s="87"/>
    </row>
    <row r="17" spans="1:18">
      <c r="A17" s="665">
        <v>1</v>
      </c>
      <c r="B17" s="665" t="s">
        <v>92</v>
      </c>
      <c r="C17" s="665" t="s">
        <v>93</v>
      </c>
      <c r="D17" s="665" t="s">
        <v>94</v>
      </c>
      <c r="E17" s="671" t="s">
        <v>46</v>
      </c>
      <c r="F17" s="22"/>
      <c r="G17" s="665" t="s">
        <v>6330</v>
      </c>
      <c r="H17" s="665">
        <v>1</v>
      </c>
      <c r="I17" s="22" t="s">
        <v>1815</v>
      </c>
      <c r="J17" s="87" t="s">
        <v>54</v>
      </c>
      <c r="K17" s="264"/>
      <c r="L17" s="85"/>
      <c r="M17" s="87"/>
      <c r="N17" s="87"/>
      <c r="O17" s="87"/>
      <c r="P17" s="87"/>
      <c r="Q17" s="87"/>
      <c r="R17" s="87"/>
    </row>
    <row r="18" spans="1:18">
      <c r="A18" s="671">
        <v>2</v>
      </c>
      <c r="B18" s="671" t="s">
        <v>100</v>
      </c>
      <c r="C18" s="671" t="s">
        <v>90</v>
      </c>
      <c r="D18" s="671" t="s">
        <v>91</v>
      </c>
      <c r="E18" s="672"/>
      <c r="F18" s="22"/>
      <c r="G18" s="671" t="s">
        <v>6331</v>
      </c>
      <c r="H18" s="665">
        <v>6</v>
      </c>
      <c r="I18" s="676" t="s">
        <v>1099</v>
      </c>
      <c r="J18" s="87" t="s">
        <v>54</v>
      </c>
      <c r="K18" s="264"/>
      <c r="L18" s="85"/>
      <c r="M18" s="87"/>
      <c r="N18" s="87"/>
      <c r="O18" s="87"/>
      <c r="P18" s="87"/>
      <c r="Q18" s="87"/>
      <c r="R18" s="87"/>
    </row>
    <row r="19" spans="1:18">
      <c r="A19" s="673"/>
      <c r="B19" s="673" t="e">
        <v>#N/A</v>
      </c>
      <c r="C19" s="673" t="e">
        <v>#N/A</v>
      </c>
      <c r="D19" s="673" t="e">
        <v>#N/A</v>
      </c>
      <c r="E19" s="668" t="s">
        <v>353</v>
      </c>
      <c r="F19" s="22"/>
      <c r="G19" s="672"/>
      <c r="H19" s="665">
        <v>1</v>
      </c>
      <c r="I19" s="677"/>
      <c r="J19" s="87" t="s">
        <v>54</v>
      </c>
      <c r="K19" s="264"/>
      <c r="L19" s="85"/>
      <c r="M19" s="87"/>
      <c r="N19" s="87"/>
      <c r="O19" s="87"/>
      <c r="P19" s="87"/>
      <c r="Q19" s="87"/>
      <c r="R19" s="87"/>
    </row>
    <row r="20" spans="1:18">
      <c r="A20" s="673"/>
      <c r="B20" s="673" t="s">
        <v>100</v>
      </c>
      <c r="C20" s="673" t="s">
        <v>90</v>
      </c>
      <c r="D20" s="673" t="s">
        <v>91</v>
      </c>
      <c r="E20" s="671" t="s">
        <v>46</v>
      </c>
      <c r="F20" s="22"/>
      <c r="G20" s="665" t="s">
        <v>6332</v>
      </c>
      <c r="H20" s="665">
        <v>2</v>
      </c>
      <c r="I20" s="22" t="s">
        <v>5905</v>
      </c>
      <c r="J20" s="87" t="s">
        <v>54</v>
      </c>
      <c r="K20" s="264"/>
      <c r="L20" s="85"/>
      <c r="M20" s="87"/>
      <c r="N20" s="87"/>
      <c r="O20" s="87"/>
      <c r="P20" s="87"/>
      <c r="Q20" s="87"/>
      <c r="R20" s="87"/>
    </row>
    <row r="21" spans="1:18">
      <c r="A21" s="672"/>
      <c r="B21" s="672" t="s">
        <v>100</v>
      </c>
      <c r="C21" s="672" t="s">
        <v>90</v>
      </c>
      <c r="D21" s="672" t="s">
        <v>91</v>
      </c>
      <c r="E21" s="672"/>
      <c r="F21" s="22"/>
      <c r="G21" s="665" t="s">
        <v>6333</v>
      </c>
      <c r="H21" s="665">
        <v>4</v>
      </c>
      <c r="I21" s="22" t="s">
        <v>5340</v>
      </c>
      <c r="J21" s="598" t="s">
        <v>89</v>
      </c>
      <c r="K21" s="264"/>
      <c r="L21" s="85"/>
      <c r="M21" s="87"/>
      <c r="N21" s="87"/>
      <c r="O21" s="87"/>
      <c r="P21" s="87"/>
      <c r="Q21" s="87"/>
      <c r="R21" s="87"/>
    </row>
    <row r="24" spans="1:18">
      <c r="B24" t="s">
        <v>6378</v>
      </c>
      <c r="C24" t="s">
        <v>6379</v>
      </c>
    </row>
  </sheetData>
  <mergeCells count="24">
    <mergeCell ref="I18:I19"/>
    <mergeCell ref="E20:E21"/>
    <mergeCell ref="E17:E18"/>
    <mergeCell ref="A18:A21"/>
    <mergeCell ref="B18:B21"/>
    <mergeCell ref="C18:C21"/>
    <mergeCell ref="D18:D21"/>
    <mergeCell ref="G18:G19"/>
    <mergeCell ref="G9:G10"/>
    <mergeCell ref="A12:A15"/>
    <mergeCell ref="B12:B15"/>
    <mergeCell ref="C12:C15"/>
    <mergeCell ref="D12:D15"/>
    <mergeCell ref="E13:E14"/>
    <mergeCell ref="A1:J1"/>
    <mergeCell ref="A5:A6"/>
    <mergeCell ref="B5:B6"/>
    <mergeCell ref="C5:C6"/>
    <mergeCell ref="D5:D6"/>
    <mergeCell ref="E5:E10"/>
    <mergeCell ref="A7:A10"/>
    <mergeCell ref="B7:B10"/>
    <mergeCell ref="C7:C10"/>
    <mergeCell ref="D7:D10"/>
  </mergeCells>
  <phoneticPr fontId="56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J22" sqref="J22"/>
    </sheetView>
  </sheetViews>
  <sheetFormatPr defaultRowHeight="14.25"/>
  <cols>
    <col min="1" max="1" width="10.5" bestFit="1" customWidth="1"/>
  </cols>
  <sheetData>
    <row r="1" spans="1:1">
      <c r="A1" t="s">
        <v>5965</v>
      </c>
    </row>
    <row r="2" spans="1:1">
      <c r="A2" t="s">
        <v>5968</v>
      </c>
    </row>
    <row r="3" spans="1:1">
      <c r="A3" t="s">
        <v>5971</v>
      </c>
    </row>
    <row r="4" spans="1:1">
      <c r="A4" s="587" t="s">
        <v>5969</v>
      </c>
    </row>
    <row r="5" spans="1:1">
      <c r="A5" s="588" t="s">
        <v>5970</v>
      </c>
    </row>
    <row r="6" spans="1:1">
      <c r="A6" t="s">
        <v>5966</v>
      </c>
    </row>
    <row r="7" spans="1:1" s="587" customFormat="1">
      <c r="A7" s="587" t="s">
        <v>5976</v>
      </c>
    </row>
    <row r="8" spans="1:1">
      <c r="A8" t="s">
        <v>5967</v>
      </c>
    </row>
    <row r="9" spans="1:1">
      <c r="A9" t="s">
        <v>5974</v>
      </c>
    </row>
    <row r="10" spans="1:1">
      <c r="A10" t="s">
        <v>5972</v>
      </c>
    </row>
    <row r="11" spans="1:1">
      <c r="A11" t="s">
        <v>5983</v>
      </c>
    </row>
    <row r="12" spans="1:1">
      <c r="A12" t="s">
        <v>5973</v>
      </c>
    </row>
    <row r="13" spans="1:1">
      <c r="A13" s="589" t="s">
        <v>5985</v>
      </c>
    </row>
    <row r="14" spans="1:1">
      <c r="A14" t="s">
        <v>5979</v>
      </c>
    </row>
    <row r="15" spans="1:1">
      <c r="A15" t="s">
        <v>5975</v>
      </c>
    </row>
    <row r="16" spans="1:1">
      <c r="A16" t="s">
        <v>5972</v>
      </c>
    </row>
    <row r="17" spans="1:1">
      <c r="A17" t="s">
        <v>5977</v>
      </c>
    </row>
    <row r="18" spans="1:1">
      <c r="A18" s="589" t="s">
        <v>5980</v>
      </c>
    </row>
    <row r="19" spans="1:1">
      <c r="A19" s="589" t="s">
        <v>5984</v>
      </c>
    </row>
    <row r="20" spans="1:1">
      <c r="A20" t="s">
        <v>5978</v>
      </c>
    </row>
    <row r="21" spans="1:1">
      <c r="A21" t="s">
        <v>5982</v>
      </c>
    </row>
    <row r="22" spans="1:1">
      <c r="A22" t="s">
        <v>5981</v>
      </c>
    </row>
  </sheetData>
  <phoneticPr fontId="5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E34"/>
  <sheetViews>
    <sheetView workbookViewId="0">
      <selection activeCell="M30" sqref="M30"/>
    </sheetView>
  </sheetViews>
  <sheetFormatPr defaultRowHeight="14.25"/>
  <cols>
    <col min="1" max="1" width="18.375" bestFit="1" customWidth="1"/>
    <col min="2" max="2" width="19.375" customWidth="1"/>
    <col min="3" max="3" width="13.25" customWidth="1"/>
    <col min="4" max="4" width="17.25" customWidth="1"/>
    <col min="5" max="5" width="12.875" customWidth="1"/>
  </cols>
  <sheetData>
    <row r="2" spans="1:5">
      <c r="A2" s="657" t="s">
        <v>6376</v>
      </c>
      <c r="B2" s="657" t="s">
        <v>6377</v>
      </c>
      <c r="C2" s="657" t="s">
        <v>7</v>
      </c>
      <c r="D2" s="666" t="s">
        <v>8</v>
      </c>
      <c r="E2" s="668" t="s">
        <v>9</v>
      </c>
    </row>
    <row r="3" spans="1:5">
      <c r="A3" s="576" t="s">
        <v>5238</v>
      </c>
      <c r="B3" s="763" t="s">
        <v>128</v>
      </c>
      <c r="C3" s="764" t="s">
        <v>178</v>
      </c>
      <c r="D3" s="764" t="s">
        <v>5237</v>
      </c>
      <c r="E3" s="764" t="s">
        <v>213</v>
      </c>
    </row>
    <row r="4" spans="1:5">
      <c r="A4" s="258" t="s">
        <v>5239</v>
      </c>
      <c r="B4" s="765" t="s">
        <v>129</v>
      </c>
      <c r="C4" s="764" t="s">
        <v>178</v>
      </c>
      <c r="D4" s="764" t="s">
        <v>179</v>
      </c>
      <c r="E4" s="764" t="s">
        <v>213</v>
      </c>
    </row>
    <row r="5" spans="1:5">
      <c r="A5" s="576" t="s">
        <v>5240</v>
      </c>
      <c r="B5" s="763" t="s">
        <v>130</v>
      </c>
      <c r="C5" s="764" t="s">
        <v>151</v>
      </c>
      <c r="D5" s="764" t="s">
        <v>6358</v>
      </c>
      <c r="E5" s="764" t="s">
        <v>156</v>
      </c>
    </row>
    <row r="6" spans="1:5">
      <c r="A6" s="258" t="s">
        <v>5241</v>
      </c>
      <c r="B6" s="765" t="s">
        <v>131</v>
      </c>
      <c r="C6" s="764" t="s">
        <v>151</v>
      </c>
      <c r="D6" s="764" t="s">
        <v>155</v>
      </c>
      <c r="E6" s="764" t="s">
        <v>156</v>
      </c>
    </row>
    <row r="7" spans="1:5">
      <c r="A7" s="576" t="s">
        <v>5242</v>
      </c>
      <c r="B7" s="763" t="s">
        <v>132</v>
      </c>
      <c r="C7" s="764" t="s">
        <v>157</v>
      </c>
      <c r="D7" s="764" t="s">
        <v>6360</v>
      </c>
      <c r="E7" s="764" t="s">
        <v>159</v>
      </c>
    </row>
    <row r="8" spans="1:5">
      <c r="A8" s="258" t="s">
        <v>5243</v>
      </c>
      <c r="B8" s="765" t="s">
        <v>133</v>
      </c>
      <c r="C8" s="764" t="s">
        <v>157</v>
      </c>
      <c r="D8" s="764" t="s">
        <v>158</v>
      </c>
      <c r="E8" s="764" t="s">
        <v>159</v>
      </c>
    </row>
    <row r="9" spans="1:5">
      <c r="A9" s="576" t="s">
        <v>5244</v>
      </c>
      <c r="B9" s="763" t="s">
        <v>87</v>
      </c>
      <c r="C9" s="764" t="s">
        <v>65</v>
      </c>
      <c r="D9" s="764" t="s">
        <v>161</v>
      </c>
      <c r="E9" s="764" t="s">
        <v>55</v>
      </c>
    </row>
    <row r="10" spans="1:5">
      <c r="A10" s="258" t="s">
        <v>5245</v>
      </c>
      <c r="B10" s="765" t="s">
        <v>86</v>
      </c>
      <c r="C10" s="764" t="s">
        <v>65</v>
      </c>
      <c r="D10" s="764" t="s">
        <v>161</v>
      </c>
      <c r="E10" s="764" t="s">
        <v>55</v>
      </c>
    </row>
    <row r="11" spans="1:5">
      <c r="A11" s="576" t="s">
        <v>5246</v>
      </c>
      <c r="B11" s="763" t="s">
        <v>87</v>
      </c>
      <c r="C11" s="764" t="s">
        <v>65</v>
      </c>
      <c r="D11" s="764" t="s">
        <v>161</v>
      </c>
      <c r="E11" s="764" t="s">
        <v>55</v>
      </c>
    </row>
    <row r="12" spans="1:5">
      <c r="A12" s="258" t="s">
        <v>5226</v>
      </c>
      <c r="B12" s="765" t="s">
        <v>86</v>
      </c>
      <c r="C12" s="764" t="s">
        <v>65</v>
      </c>
      <c r="D12" s="764" t="s">
        <v>161</v>
      </c>
      <c r="E12" s="764" t="s">
        <v>55</v>
      </c>
    </row>
    <row r="13" spans="1:5">
      <c r="A13" s="576" t="s">
        <v>5247</v>
      </c>
      <c r="B13" s="763" t="s">
        <v>166</v>
      </c>
      <c r="C13" s="764" t="s">
        <v>187</v>
      </c>
      <c r="D13" s="764" t="s">
        <v>186</v>
      </c>
      <c r="E13" s="764" t="s">
        <v>183</v>
      </c>
    </row>
    <row r="14" spans="1:5">
      <c r="A14" s="258" t="s">
        <v>5248</v>
      </c>
      <c r="B14" s="765" t="s">
        <v>167</v>
      </c>
      <c r="C14" s="764" t="s">
        <v>187</v>
      </c>
      <c r="D14" s="764" t="s">
        <v>186</v>
      </c>
      <c r="E14" s="764" t="s">
        <v>183</v>
      </c>
    </row>
    <row r="15" spans="1:5">
      <c r="A15" s="576" t="s">
        <v>5249</v>
      </c>
      <c r="B15" s="763" t="s">
        <v>136</v>
      </c>
      <c r="C15" s="764" t="s">
        <v>163</v>
      </c>
      <c r="D15" s="764" t="s">
        <v>164</v>
      </c>
      <c r="E15" s="764" t="s">
        <v>55</v>
      </c>
    </row>
    <row r="16" spans="1:5">
      <c r="A16" s="258" t="s">
        <v>5250</v>
      </c>
      <c r="B16" s="765" t="s">
        <v>137</v>
      </c>
      <c r="C16" s="764" t="s">
        <v>163</v>
      </c>
      <c r="D16" s="764" t="s">
        <v>164</v>
      </c>
      <c r="E16" s="764" t="s">
        <v>55</v>
      </c>
    </row>
    <row r="17" spans="1:5">
      <c r="A17" s="258" t="s">
        <v>212</v>
      </c>
      <c r="B17" s="765" t="s">
        <v>216</v>
      </c>
      <c r="C17" s="87" t="s">
        <v>214</v>
      </c>
      <c r="D17" s="86" t="s">
        <v>5551</v>
      </c>
      <c r="E17" s="87" t="s">
        <v>215</v>
      </c>
    </row>
    <row r="18" spans="1:5">
      <c r="A18" s="258" t="s">
        <v>138</v>
      </c>
      <c r="B18" s="765" t="s">
        <v>139</v>
      </c>
      <c r="C18" s="86" t="s">
        <v>152</v>
      </c>
      <c r="D18" s="86" t="s">
        <v>153</v>
      </c>
      <c r="E18" s="86" t="s">
        <v>154</v>
      </c>
    </row>
    <row r="19" spans="1:5">
      <c r="A19" s="258" t="s">
        <v>5251</v>
      </c>
      <c r="B19" s="765" t="s">
        <v>140</v>
      </c>
      <c r="C19" s="87" t="s">
        <v>180</v>
      </c>
      <c r="D19" s="86" t="s">
        <v>6366</v>
      </c>
      <c r="E19" s="86" t="s">
        <v>165</v>
      </c>
    </row>
    <row r="20" spans="1:5">
      <c r="A20" s="258" t="s">
        <v>5252</v>
      </c>
      <c r="B20" s="765" t="s">
        <v>227</v>
      </c>
      <c r="C20" s="764" t="s">
        <v>228</v>
      </c>
      <c r="D20" s="764" t="s">
        <v>6365</v>
      </c>
      <c r="E20" s="764" t="s">
        <v>230</v>
      </c>
    </row>
    <row r="21" spans="1:5">
      <c r="A21" s="258" t="s">
        <v>5228</v>
      </c>
      <c r="B21" s="765" t="s">
        <v>141</v>
      </c>
      <c r="C21" s="764" t="s">
        <v>228</v>
      </c>
      <c r="D21" s="764" t="s">
        <v>229</v>
      </c>
      <c r="E21" s="764" t="s">
        <v>230</v>
      </c>
    </row>
    <row r="22" spans="1:5">
      <c r="A22" s="258" t="s">
        <v>5253</v>
      </c>
      <c r="B22" s="765" t="s">
        <v>142</v>
      </c>
      <c r="C22" s="764" t="s">
        <v>222</v>
      </c>
      <c r="D22" s="764" t="s">
        <v>223</v>
      </c>
      <c r="E22" s="764" t="s">
        <v>159</v>
      </c>
    </row>
    <row r="23" spans="1:5">
      <c r="A23" s="576" t="s">
        <v>5254</v>
      </c>
      <c r="B23" s="763" t="s">
        <v>218</v>
      </c>
      <c r="C23" s="764" t="s">
        <v>222</v>
      </c>
      <c r="D23" s="764" t="s">
        <v>223</v>
      </c>
      <c r="E23" s="764" t="s">
        <v>159</v>
      </c>
    </row>
    <row r="24" spans="1:5">
      <c r="A24" s="258" t="s">
        <v>5230</v>
      </c>
      <c r="B24" s="765" t="s">
        <v>143</v>
      </c>
      <c r="C24" s="764" t="s">
        <v>222</v>
      </c>
      <c r="D24" s="764" t="s">
        <v>223</v>
      </c>
      <c r="E24" s="764" t="s">
        <v>159</v>
      </c>
    </row>
    <row r="25" spans="1:5">
      <c r="A25" s="258" t="s">
        <v>5255</v>
      </c>
      <c r="B25" s="765" t="s">
        <v>144</v>
      </c>
      <c r="C25" s="760" t="s">
        <v>52</v>
      </c>
      <c r="D25" s="760" t="s">
        <v>109</v>
      </c>
      <c r="E25" s="760" t="s">
        <v>55</v>
      </c>
    </row>
    <row r="26" spans="1:5">
      <c r="A26" s="576" t="s">
        <v>5256</v>
      </c>
      <c r="B26" s="763" t="s">
        <v>2077</v>
      </c>
      <c r="C26" s="760" t="s">
        <v>52</v>
      </c>
      <c r="D26" s="760" t="s">
        <v>109</v>
      </c>
      <c r="E26" s="760" t="s">
        <v>55</v>
      </c>
    </row>
    <row r="27" spans="1:5">
      <c r="A27" s="576" t="s">
        <v>5257</v>
      </c>
      <c r="B27" s="763" t="s">
        <v>106</v>
      </c>
      <c r="C27" s="760" t="s">
        <v>52</v>
      </c>
      <c r="D27" s="760" t="s">
        <v>109</v>
      </c>
      <c r="E27" s="760" t="s">
        <v>55</v>
      </c>
    </row>
    <row r="28" spans="1:5">
      <c r="A28" s="258" t="s">
        <v>5233</v>
      </c>
      <c r="B28" s="765" t="s">
        <v>145</v>
      </c>
      <c r="C28" s="760" t="s">
        <v>52</v>
      </c>
      <c r="D28" s="760" t="s">
        <v>109</v>
      </c>
      <c r="E28" s="760" t="s">
        <v>55</v>
      </c>
    </row>
    <row r="29" spans="1:5">
      <c r="A29" s="258" t="s">
        <v>5232</v>
      </c>
      <c r="B29" s="765" t="s">
        <v>146</v>
      </c>
      <c r="C29" s="764" t="s">
        <v>181</v>
      </c>
      <c r="D29" s="764" t="s">
        <v>5374</v>
      </c>
      <c r="E29" s="764" t="s">
        <v>183</v>
      </c>
    </row>
    <row r="30" spans="1:5">
      <c r="A30" s="258" t="s">
        <v>5258</v>
      </c>
      <c r="B30" s="765" t="s">
        <v>147</v>
      </c>
      <c r="C30" s="764" t="s">
        <v>181</v>
      </c>
      <c r="D30" s="764" t="s">
        <v>182</v>
      </c>
      <c r="E30" s="764" t="s">
        <v>183</v>
      </c>
    </row>
    <row r="31" spans="1:5">
      <c r="A31" s="258" t="s">
        <v>5369</v>
      </c>
      <c r="B31" s="765" t="s">
        <v>5376</v>
      </c>
      <c r="C31" s="766" t="s">
        <v>5373</v>
      </c>
      <c r="D31" s="766" t="s">
        <v>5569</v>
      </c>
      <c r="E31" s="766" t="s">
        <v>0</v>
      </c>
    </row>
    <row r="32" spans="1:5">
      <c r="A32" s="258" t="s">
        <v>5235</v>
      </c>
      <c r="B32" s="629" t="s">
        <v>148</v>
      </c>
      <c r="C32" s="87" t="s">
        <v>47</v>
      </c>
      <c r="D32" s="87" t="s">
        <v>66</v>
      </c>
      <c r="E32" s="87" t="s">
        <v>127</v>
      </c>
    </row>
    <row r="33" spans="1:5">
      <c r="A33" s="258" t="s">
        <v>5259</v>
      </c>
      <c r="B33" s="629" t="s">
        <v>149</v>
      </c>
      <c r="C33" s="764" t="s">
        <v>184</v>
      </c>
      <c r="D33" s="764" t="s">
        <v>64</v>
      </c>
      <c r="E33" s="764" t="s">
        <v>185</v>
      </c>
    </row>
    <row r="34" spans="1:5">
      <c r="A34" s="258" t="s">
        <v>5260</v>
      </c>
      <c r="B34" s="629" t="s">
        <v>150</v>
      </c>
      <c r="C34" s="764" t="s">
        <v>184</v>
      </c>
      <c r="D34" s="764" t="s">
        <v>64</v>
      </c>
      <c r="E34" s="764" t="s">
        <v>185</v>
      </c>
    </row>
  </sheetData>
  <mergeCells count="36">
    <mergeCell ref="C29:C30"/>
    <mergeCell ref="D29:D30"/>
    <mergeCell ref="E29:E30"/>
    <mergeCell ref="C33:C34"/>
    <mergeCell ref="D33:D34"/>
    <mergeCell ref="E33:E34"/>
    <mergeCell ref="C22:C24"/>
    <mergeCell ref="D22:D24"/>
    <mergeCell ref="E22:E24"/>
    <mergeCell ref="C25:C28"/>
    <mergeCell ref="D25:D28"/>
    <mergeCell ref="E25:E28"/>
    <mergeCell ref="C15:C16"/>
    <mergeCell ref="D15:D16"/>
    <mergeCell ref="E15:E16"/>
    <mergeCell ref="C20:C21"/>
    <mergeCell ref="D20:D21"/>
    <mergeCell ref="E20:E21"/>
    <mergeCell ref="C11:C12"/>
    <mergeCell ref="D11:D12"/>
    <mergeCell ref="E11:E12"/>
    <mergeCell ref="C13:C14"/>
    <mergeCell ref="D13:D14"/>
    <mergeCell ref="E13:E14"/>
    <mergeCell ref="C7:C8"/>
    <mergeCell ref="D7:D8"/>
    <mergeCell ref="E7:E8"/>
    <mergeCell ref="C9:C10"/>
    <mergeCell ref="D9:D10"/>
    <mergeCell ref="E9:E10"/>
    <mergeCell ref="C3:C4"/>
    <mergeCell ref="D3:D4"/>
    <mergeCell ref="E3:E4"/>
    <mergeCell ref="C5:C6"/>
    <mergeCell ref="D5:D6"/>
    <mergeCell ref="E5:E6"/>
  </mergeCells>
  <phoneticPr fontId="56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2060"/>
  </sheetPr>
  <dimension ref="A1:XEX1408"/>
  <sheetViews>
    <sheetView workbookViewId="0">
      <pane ySplit="4" topLeftCell="A1398" activePane="bottomLeft" state="frozen"/>
      <selection activeCell="G831" sqref="G831"/>
      <selection pane="bottomLeft" activeCell="B1395" sqref="B1395:B1408"/>
    </sheetView>
  </sheetViews>
  <sheetFormatPr defaultRowHeight="15.75" customHeight="1"/>
  <cols>
    <col min="1" max="1" width="10.125" style="23" customWidth="1"/>
    <col min="2" max="2" width="12.25" style="23" bestFit="1" customWidth="1"/>
    <col min="3" max="3" width="18.125" style="23" customWidth="1"/>
    <col min="4" max="4" width="13.875" style="23" customWidth="1"/>
    <col min="5" max="5" width="4.75" style="23" bestFit="1" customWidth="1"/>
    <col min="6" max="6" width="3.125" style="23" bestFit="1" customWidth="1"/>
    <col min="7" max="7" width="6.75" style="84" customWidth="1"/>
    <col min="8" max="8" width="6.75" style="23" customWidth="1"/>
    <col min="9" max="9" width="3.625" style="27" customWidth="1"/>
    <col min="10" max="10" width="4.875" style="23" bestFit="1" customWidth="1"/>
    <col min="11" max="11" width="3.625" style="27" customWidth="1"/>
    <col min="12" max="12" width="8" style="23" hidden="1" customWidth="1"/>
    <col min="13" max="13" width="3.625" style="27" hidden="1" customWidth="1"/>
    <col min="14" max="14" width="4.75" style="23" hidden="1" customWidth="1"/>
    <col min="15" max="15" width="10.875" style="23" hidden="1" customWidth="1"/>
    <col min="16" max="16" width="9.5" style="23" hidden="1" customWidth="1"/>
    <col min="17" max="17" width="26.5" style="23" hidden="1" customWidth="1"/>
    <col min="18" max="18" width="12.75" style="23" customWidth="1"/>
    <col min="19" max="16384" width="9" style="23"/>
  </cols>
  <sheetData>
    <row r="1" spans="1:21" ht="15.75" customHeight="1">
      <c r="A1" s="32" t="s">
        <v>107</v>
      </c>
      <c r="B1" s="32"/>
      <c r="C1" s="30"/>
      <c r="D1" s="30"/>
      <c r="E1" s="30"/>
      <c r="F1" s="30"/>
      <c r="G1" s="30"/>
      <c r="H1" s="30"/>
      <c r="I1" s="33"/>
      <c r="J1" s="30"/>
      <c r="K1" s="32" t="s">
        <v>68</v>
      </c>
      <c r="L1" s="30"/>
      <c r="M1" s="33"/>
      <c r="N1" s="30"/>
      <c r="O1" s="30"/>
      <c r="P1" s="30"/>
      <c r="Q1" s="30"/>
      <c r="R1" s="30"/>
      <c r="S1" s="30"/>
      <c r="T1" s="30"/>
      <c r="U1" s="32"/>
    </row>
    <row r="2" spans="1:21" ht="15.75" customHeight="1">
      <c r="A2" s="32" t="s">
        <v>70</v>
      </c>
      <c r="B2" s="32"/>
      <c r="C2" s="30"/>
      <c r="D2" s="30"/>
      <c r="E2" s="30"/>
      <c r="F2" s="30"/>
      <c r="G2" s="30"/>
      <c r="H2" s="30"/>
      <c r="I2" s="33"/>
      <c r="J2" s="30"/>
      <c r="K2" s="32" t="s">
        <v>69</v>
      </c>
      <c r="L2" s="30"/>
      <c r="M2" s="33"/>
      <c r="N2" s="30"/>
      <c r="O2" s="30"/>
      <c r="P2" s="30"/>
      <c r="Q2" s="30"/>
      <c r="R2" s="30"/>
      <c r="S2" s="30"/>
      <c r="T2" s="30"/>
      <c r="U2" s="32"/>
    </row>
    <row r="3" spans="1:21" ht="15.75" customHeight="1">
      <c r="A3" s="32" t="s">
        <v>101</v>
      </c>
      <c r="B3" s="30"/>
      <c r="C3" s="30"/>
      <c r="D3" s="30"/>
      <c r="E3" s="30"/>
      <c r="F3" s="30"/>
      <c r="G3" s="30"/>
      <c r="H3" s="30"/>
      <c r="I3" s="33"/>
      <c r="J3" s="30"/>
      <c r="K3" s="32" t="s">
        <v>71</v>
      </c>
      <c r="L3" s="30"/>
      <c r="M3" s="33"/>
      <c r="N3" s="30"/>
      <c r="O3" s="30"/>
      <c r="P3" s="30"/>
      <c r="Q3" s="30"/>
      <c r="R3" s="30"/>
      <c r="S3" s="30"/>
      <c r="T3" s="30"/>
      <c r="U3" s="32"/>
    </row>
    <row r="4" spans="1:21" ht="15.75" customHeight="1">
      <c r="A4" s="26" t="s">
        <v>72</v>
      </c>
      <c r="B4" s="26" t="s">
        <v>73</v>
      </c>
      <c r="C4" s="551" t="s">
        <v>74</v>
      </c>
      <c r="D4" s="26" t="s">
        <v>75</v>
      </c>
      <c r="E4" s="26" t="s">
        <v>76</v>
      </c>
      <c r="F4" s="26" t="s">
        <v>77</v>
      </c>
      <c r="G4" s="142" t="s">
        <v>1012</v>
      </c>
      <c r="H4" s="681" t="s">
        <v>78</v>
      </c>
      <c r="I4" s="681"/>
      <c r="J4" s="681" t="s">
        <v>79</v>
      </c>
      <c r="K4" s="681"/>
      <c r="L4" s="681" t="s">
        <v>80</v>
      </c>
      <c r="M4" s="681"/>
      <c r="N4" s="26" t="s">
        <v>81</v>
      </c>
      <c r="O4" s="26" t="s">
        <v>82</v>
      </c>
      <c r="P4" s="26" t="s">
        <v>83</v>
      </c>
      <c r="Q4" s="26" t="s">
        <v>84</v>
      </c>
    </row>
    <row r="5" spans="1:21" ht="15.75" customHeight="1">
      <c r="A5" s="67">
        <v>42002</v>
      </c>
      <c r="B5" s="68" t="e">
        <f>VLOOKUP(R5,转子汇!$A$1:$B$32,2,0)</f>
        <v>#N/A</v>
      </c>
      <c r="C5" s="23" t="s">
        <v>231</v>
      </c>
      <c r="D5" s="23" t="s">
        <v>241</v>
      </c>
      <c r="E5" s="23">
        <v>1</v>
      </c>
      <c r="F5" s="70" t="s">
        <v>108</v>
      </c>
      <c r="O5" s="67">
        <v>41996</v>
      </c>
      <c r="P5" s="69">
        <v>41997</v>
      </c>
      <c r="R5" s="23" t="s">
        <v>243</v>
      </c>
    </row>
    <row r="6" spans="1:21" ht="15.75" customHeight="1">
      <c r="A6" s="69">
        <v>42002</v>
      </c>
      <c r="B6" s="68" t="e">
        <f>VLOOKUP(R6,转子汇!$A$1:$B$32,2,0)</f>
        <v>#N/A</v>
      </c>
      <c r="C6" s="23" t="s">
        <v>232</v>
      </c>
      <c r="D6" s="23" t="s">
        <v>253</v>
      </c>
      <c r="E6" s="23">
        <v>1</v>
      </c>
      <c r="F6" s="70" t="s">
        <v>108</v>
      </c>
      <c r="O6" s="69">
        <v>41996</v>
      </c>
      <c r="P6" s="69">
        <v>41997</v>
      </c>
      <c r="R6" s="23" t="s">
        <v>244</v>
      </c>
    </row>
    <row r="7" spans="1:21" ht="15.75" customHeight="1">
      <c r="A7" s="69">
        <v>42002</v>
      </c>
      <c r="B7" s="71" t="e">
        <f>VLOOKUP(R7,转子汇!$A$1:$B$32,2,0)</f>
        <v>#N/A</v>
      </c>
      <c r="C7" s="23" t="s">
        <v>233</v>
      </c>
      <c r="D7" s="23" t="s">
        <v>254</v>
      </c>
      <c r="E7" s="23">
        <v>3</v>
      </c>
      <c r="F7" s="70" t="s">
        <v>108</v>
      </c>
      <c r="O7" s="69">
        <v>41996</v>
      </c>
      <c r="P7" s="69">
        <v>41997</v>
      </c>
      <c r="R7" s="23" t="s">
        <v>245</v>
      </c>
    </row>
    <row r="8" spans="1:21" ht="15.75" customHeight="1">
      <c r="A8" s="69">
        <v>42002</v>
      </c>
      <c r="B8" s="71" t="e">
        <f>VLOOKUP(R8,转子汇!$A$1:$B$32,2,0)</f>
        <v>#N/A</v>
      </c>
      <c r="C8" s="23" t="s">
        <v>234</v>
      </c>
      <c r="D8" s="23" t="s">
        <v>255</v>
      </c>
      <c r="E8" s="23">
        <v>7</v>
      </c>
      <c r="F8" s="70" t="s">
        <v>108</v>
      </c>
      <c r="O8" s="69">
        <v>41996</v>
      </c>
      <c r="P8" s="69">
        <v>41997</v>
      </c>
      <c r="R8" s="23" t="s">
        <v>246</v>
      </c>
    </row>
    <row r="9" spans="1:21" ht="15.75" customHeight="1">
      <c r="A9" s="69">
        <v>42002</v>
      </c>
      <c r="B9" s="71" t="e">
        <f>VLOOKUP(R9,转子汇!$A$1:$B$32,2,0)</f>
        <v>#N/A</v>
      </c>
      <c r="C9" s="23" t="s">
        <v>235</v>
      </c>
      <c r="D9" s="23" t="s">
        <v>256</v>
      </c>
      <c r="E9" s="23">
        <v>4</v>
      </c>
      <c r="F9" s="70" t="s">
        <v>108</v>
      </c>
      <c r="O9" s="69">
        <v>41996</v>
      </c>
      <c r="P9" s="69">
        <v>41997</v>
      </c>
      <c r="R9" s="23" t="s">
        <v>247</v>
      </c>
    </row>
    <row r="10" spans="1:21" ht="15.75" customHeight="1">
      <c r="A10" s="69">
        <v>42002</v>
      </c>
      <c r="B10" s="71" t="e">
        <f>VLOOKUP(R10,转子汇!$A$1:$B$32,2,0)</f>
        <v>#N/A</v>
      </c>
      <c r="C10" s="23" t="s">
        <v>236</v>
      </c>
      <c r="D10" s="23" t="s">
        <v>257</v>
      </c>
      <c r="E10" s="23">
        <v>4</v>
      </c>
      <c r="F10" s="70" t="s">
        <v>108</v>
      </c>
      <c r="O10" s="69">
        <v>41996</v>
      </c>
      <c r="P10" s="69">
        <v>41997</v>
      </c>
      <c r="R10" s="23" t="s">
        <v>248</v>
      </c>
    </row>
    <row r="11" spans="1:21" ht="15.75" customHeight="1">
      <c r="A11" s="69">
        <v>42002</v>
      </c>
      <c r="B11" s="71" t="e">
        <f>VLOOKUP(R11,转子汇!$A$1:$B$32,2,0)</f>
        <v>#N/A</v>
      </c>
      <c r="C11" s="23" t="s">
        <v>237</v>
      </c>
      <c r="D11" s="23" t="s">
        <v>258</v>
      </c>
      <c r="E11" s="23">
        <v>1</v>
      </c>
      <c r="F11" s="70" t="s">
        <v>108</v>
      </c>
      <c r="O11" s="69">
        <v>41996</v>
      </c>
      <c r="P11" s="69">
        <v>41997</v>
      </c>
      <c r="R11" s="23" t="s">
        <v>249</v>
      </c>
    </row>
    <row r="12" spans="1:21" ht="15.75" customHeight="1">
      <c r="A12" s="69">
        <v>42002</v>
      </c>
      <c r="B12" s="71" t="e">
        <f>VLOOKUP(R12,转子汇!$A$1:$B$32,2,0)</f>
        <v>#N/A</v>
      </c>
      <c r="C12" s="23" t="s">
        <v>238</v>
      </c>
      <c r="D12" s="23" t="s">
        <v>259</v>
      </c>
      <c r="E12" s="23">
        <v>1</v>
      </c>
      <c r="F12" s="70" t="s">
        <v>108</v>
      </c>
      <c r="O12" s="69">
        <v>41996</v>
      </c>
      <c r="P12" s="69">
        <v>41997</v>
      </c>
      <c r="R12" s="23" t="s">
        <v>250</v>
      </c>
    </row>
    <row r="13" spans="1:21" ht="15.75" customHeight="1">
      <c r="A13" s="69">
        <v>42002</v>
      </c>
      <c r="B13" s="71" t="e">
        <f>VLOOKUP(R13,转子汇!$A$1:$B$32,2,0)</f>
        <v>#N/A</v>
      </c>
      <c r="C13" s="23" t="s">
        <v>239</v>
      </c>
      <c r="D13" s="23" t="s">
        <v>260</v>
      </c>
      <c r="E13" s="23">
        <v>8</v>
      </c>
      <c r="F13" s="70" t="s">
        <v>108</v>
      </c>
      <c r="O13" s="69">
        <v>41996</v>
      </c>
      <c r="P13" s="69">
        <v>41997</v>
      </c>
      <c r="R13" s="23" t="s">
        <v>251</v>
      </c>
    </row>
    <row r="14" spans="1:21" ht="15.75" customHeight="1">
      <c r="A14" s="73">
        <v>42002</v>
      </c>
      <c r="B14" s="72" t="e">
        <f>VLOOKUP(R14,转子汇!$A$1:$B$32,2,0)</f>
        <v>#N/A</v>
      </c>
      <c r="C14" s="72" t="s">
        <v>240</v>
      </c>
      <c r="D14" s="72" t="s">
        <v>242</v>
      </c>
      <c r="E14" s="72">
        <v>2</v>
      </c>
      <c r="F14" s="72" t="s">
        <v>108</v>
      </c>
      <c r="G14" s="89"/>
      <c r="H14" s="72"/>
      <c r="I14" s="28"/>
      <c r="J14" s="72"/>
      <c r="K14" s="28"/>
      <c r="L14" s="72"/>
      <c r="M14" s="28"/>
      <c r="N14" s="72">
        <v>32</v>
      </c>
      <c r="O14" s="69">
        <v>41996</v>
      </c>
      <c r="P14" s="69">
        <v>41997</v>
      </c>
      <c r="R14" s="23" t="s">
        <v>252</v>
      </c>
    </row>
    <row r="15" spans="1:21" ht="15.75" customHeight="1">
      <c r="A15" s="69">
        <v>42003</v>
      </c>
      <c r="B15" s="71" t="e">
        <f>VLOOKUP(R15,转子汇!$A$1:$B$32,2,0)</f>
        <v>#N/A</v>
      </c>
      <c r="C15" s="23" t="s">
        <v>264</v>
      </c>
      <c r="D15" s="23" t="s">
        <v>291</v>
      </c>
      <c r="E15" s="23">
        <v>1</v>
      </c>
      <c r="F15" s="75" t="s">
        <v>108</v>
      </c>
      <c r="O15" s="69">
        <v>41997</v>
      </c>
      <c r="P15" s="74">
        <v>41998</v>
      </c>
      <c r="R15" s="23" t="s">
        <v>277</v>
      </c>
    </row>
    <row r="16" spans="1:21" ht="15.75" customHeight="1">
      <c r="A16" s="69">
        <v>42003</v>
      </c>
      <c r="B16" s="71" t="e">
        <f>VLOOKUP(R16,转子汇!$A$1:$B$32,2,0)</f>
        <v>#N/A</v>
      </c>
      <c r="C16" s="23" t="s">
        <v>265</v>
      </c>
      <c r="D16" s="23" t="s">
        <v>292</v>
      </c>
      <c r="E16" s="23">
        <v>4</v>
      </c>
      <c r="F16" s="75" t="s">
        <v>108</v>
      </c>
      <c r="O16" s="74">
        <v>41997</v>
      </c>
      <c r="P16" s="74">
        <v>41998</v>
      </c>
      <c r="R16" s="23" t="s">
        <v>278</v>
      </c>
    </row>
    <row r="17" spans="1:18" ht="15.75" customHeight="1">
      <c r="A17" s="74">
        <v>42003</v>
      </c>
      <c r="B17" s="76" t="e">
        <f>VLOOKUP(R17,转子汇!$A$1:$B$32,2,0)</f>
        <v>#N/A</v>
      </c>
      <c r="C17" s="23" t="s">
        <v>266</v>
      </c>
      <c r="D17" s="23" t="s">
        <v>293</v>
      </c>
      <c r="E17" s="23">
        <v>8</v>
      </c>
      <c r="F17" s="75" t="s">
        <v>108</v>
      </c>
      <c r="O17" s="74">
        <v>41997</v>
      </c>
      <c r="P17" s="74">
        <v>41998</v>
      </c>
      <c r="R17" s="23" t="s">
        <v>279</v>
      </c>
    </row>
    <row r="18" spans="1:18" ht="15.75" customHeight="1">
      <c r="A18" s="74">
        <v>42003</v>
      </c>
      <c r="B18" s="76" t="e">
        <f>VLOOKUP(R18,转子汇!$A$1:$B$32,2,0)</f>
        <v>#N/A</v>
      </c>
      <c r="C18" s="23" t="s">
        <v>267</v>
      </c>
      <c r="D18" s="23" t="s">
        <v>294</v>
      </c>
      <c r="E18" s="23">
        <v>1</v>
      </c>
      <c r="F18" s="75" t="s">
        <v>108</v>
      </c>
      <c r="O18" s="74">
        <v>41997</v>
      </c>
      <c r="P18" s="74">
        <v>41998</v>
      </c>
      <c r="R18" s="23" t="s">
        <v>278</v>
      </c>
    </row>
    <row r="19" spans="1:18" ht="15.75" customHeight="1">
      <c r="A19" s="74">
        <v>42003</v>
      </c>
      <c r="B19" s="76" t="e">
        <f>VLOOKUP(R19,转子汇!$A$1:$B$32,2,0)</f>
        <v>#N/A</v>
      </c>
      <c r="C19" s="23" t="s">
        <v>268</v>
      </c>
      <c r="D19" s="23" t="s">
        <v>261</v>
      </c>
      <c r="E19" s="23">
        <v>3</v>
      </c>
      <c r="F19" s="75" t="s">
        <v>108</v>
      </c>
      <c r="O19" s="74">
        <v>41997</v>
      </c>
      <c r="P19" s="74">
        <v>41998</v>
      </c>
      <c r="R19" s="23" t="s">
        <v>280</v>
      </c>
    </row>
    <row r="20" spans="1:18" ht="15.75" customHeight="1">
      <c r="A20" s="74">
        <v>42003</v>
      </c>
      <c r="B20" s="76" t="e">
        <f>VLOOKUP(R20,转子汇!$A$1:$B$32,2,0)</f>
        <v>#N/A</v>
      </c>
      <c r="C20" s="23" t="s">
        <v>269</v>
      </c>
      <c r="D20" s="23" t="s">
        <v>295</v>
      </c>
      <c r="E20" s="23">
        <v>1</v>
      </c>
      <c r="F20" s="75" t="s">
        <v>108</v>
      </c>
      <c r="O20" s="74">
        <v>41997</v>
      </c>
      <c r="P20" s="74">
        <v>41998</v>
      </c>
      <c r="R20" s="23" t="s">
        <v>281</v>
      </c>
    </row>
    <row r="21" spans="1:18" ht="15.75" customHeight="1">
      <c r="A21" s="74">
        <v>42003</v>
      </c>
      <c r="B21" s="76" t="e">
        <f>VLOOKUP(R21,转子汇!$A$1:$B$32,2,0)</f>
        <v>#N/A</v>
      </c>
      <c r="C21" s="23" t="s">
        <v>270</v>
      </c>
      <c r="D21" s="23" t="s">
        <v>296</v>
      </c>
      <c r="E21" s="23">
        <v>3</v>
      </c>
      <c r="F21" s="75" t="s">
        <v>108</v>
      </c>
      <c r="O21" s="74">
        <v>41997</v>
      </c>
      <c r="P21" s="74">
        <v>41998</v>
      </c>
      <c r="R21" s="23" t="s">
        <v>281</v>
      </c>
    </row>
    <row r="22" spans="1:18" ht="15.75" customHeight="1">
      <c r="A22" s="74">
        <v>42003</v>
      </c>
      <c r="B22" s="76" t="e">
        <f>VLOOKUP(R22,转子汇!$A$1:$B$32,2,0)</f>
        <v>#N/A</v>
      </c>
      <c r="C22" s="23" t="s">
        <v>271</v>
      </c>
      <c r="D22" s="23" t="s">
        <v>297</v>
      </c>
      <c r="E22" s="23">
        <v>3</v>
      </c>
      <c r="F22" s="75" t="s">
        <v>108</v>
      </c>
      <c r="O22" s="74">
        <v>41997</v>
      </c>
      <c r="P22" s="74">
        <v>41998</v>
      </c>
      <c r="R22" s="23" t="s">
        <v>282</v>
      </c>
    </row>
    <row r="23" spans="1:18" ht="15.75" customHeight="1">
      <c r="A23" s="74">
        <v>42003</v>
      </c>
      <c r="B23" s="76" t="e">
        <f>VLOOKUP(R23,转子汇!$A$1:$B$32,2,0)</f>
        <v>#N/A</v>
      </c>
      <c r="C23" s="23" t="s">
        <v>272</v>
      </c>
      <c r="D23" s="23" t="s">
        <v>262</v>
      </c>
      <c r="E23" s="23">
        <v>1</v>
      </c>
      <c r="F23" s="75" t="s">
        <v>108</v>
      </c>
      <c r="O23" s="74">
        <v>41997</v>
      </c>
      <c r="P23" s="74">
        <v>41998</v>
      </c>
      <c r="Q23" s="23" t="s">
        <v>276</v>
      </c>
      <c r="R23" s="23" t="s">
        <v>283</v>
      </c>
    </row>
    <row r="24" spans="1:18" ht="15.75" customHeight="1">
      <c r="A24" s="74">
        <v>42003</v>
      </c>
      <c r="B24" s="76" t="e">
        <f>VLOOKUP(R24,转子汇!$A$1:$B$32,2,0)</f>
        <v>#N/A</v>
      </c>
      <c r="C24" s="23" t="s">
        <v>273</v>
      </c>
      <c r="D24" s="23" t="s">
        <v>298</v>
      </c>
      <c r="E24" s="23">
        <v>1</v>
      </c>
      <c r="F24" s="75" t="s">
        <v>108</v>
      </c>
      <c r="O24" s="74">
        <v>41997</v>
      </c>
      <c r="P24" s="74">
        <v>41998</v>
      </c>
      <c r="R24" s="23" t="s">
        <v>284</v>
      </c>
    </row>
    <row r="25" spans="1:18" ht="15.75" customHeight="1">
      <c r="A25" s="74">
        <v>42003</v>
      </c>
      <c r="B25" s="76" t="e">
        <f>VLOOKUP(R25,转子汇!$A$1:$B$32,2,0)</f>
        <v>#N/A</v>
      </c>
      <c r="C25" s="23" t="s">
        <v>274</v>
      </c>
      <c r="D25" s="23" t="s">
        <v>299</v>
      </c>
      <c r="E25" s="23">
        <v>7</v>
      </c>
      <c r="F25" s="75" t="s">
        <v>108</v>
      </c>
      <c r="O25" s="74">
        <v>41997</v>
      </c>
      <c r="P25" s="74">
        <v>41998</v>
      </c>
      <c r="R25" s="23" t="s">
        <v>285</v>
      </c>
    </row>
    <row r="26" spans="1:18" ht="15.75" customHeight="1">
      <c r="A26" s="79">
        <v>42003</v>
      </c>
      <c r="B26" s="77" t="e">
        <f>VLOOKUP(R26,转子汇!$A$1:$B$32,2,0)</f>
        <v>#N/A</v>
      </c>
      <c r="C26" s="77" t="s">
        <v>275</v>
      </c>
      <c r="D26" s="77" t="s">
        <v>263</v>
      </c>
      <c r="E26" s="77">
        <v>2</v>
      </c>
      <c r="F26" s="77" t="s">
        <v>108</v>
      </c>
      <c r="G26" s="89"/>
      <c r="H26" s="77"/>
      <c r="I26" s="28"/>
      <c r="J26" s="77"/>
      <c r="K26" s="28"/>
      <c r="L26" s="77"/>
      <c r="M26" s="28"/>
      <c r="N26" s="77">
        <v>35</v>
      </c>
      <c r="O26" s="74">
        <v>41997</v>
      </c>
      <c r="P26" s="74">
        <v>41998</v>
      </c>
      <c r="Q26" s="78" t="s">
        <v>287</v>
      </c>
      <c r="R26" s="23" t="s">
        <v>286</v>
      </c>
    </row>
    <row r="27" spans="1:18" ht="15.75" customHeight="1">
      <c r="A27" s="74">
        <v>42004</v>
      </c>
      <c r="B27" s="76" t="e">
        <f>VLOOKUP(R27,转子汇!$A$1:$B$32,2,0)</f>
        <v>#N/A</v>
      </c>
      <c r="C27" s="23" t="s">
        <v>311</v>
      </c>
      <c r="D27" s="23" t="s">
        <v>324</v>
      </c>
      <c r="E27" s="23">
        <v>2</v>
      </c>
      <c r="F27" s="81" t="s">
        <v>108</v>
      </c>
      <c r="O27" s="74">
        <v>41998</v>
      </c>
      <c r="P27" s="83">
        <v>41999</v>
      </c>
      <c r="Q27" s="23" t="s">
        <v>364</v>
      </c>
      <c r="R27" s="23" t="s">
        <v>301</v>
      </c>
    </row>
    <row r="28" spans="1:18" ht="15.75" customHeight="1">
      <c r="A28" s="80">
        <v>42004</v>
      </c>
      <c r="B28" s="82" t="e">
        <f>VLOOKUP(R28,转子汇!$A$1:$B$32,2,0)</f>
        <v>#N/A</v>
      </c>
      <c r="C28" s="23" t="s">
        <v>312</v>
      </c>
      <c r="D28" s="23" t="s">
        <v>325</v>
      </c>
      <c r="E28" s="23">
        <v>10</v>
      </c>
      <c r="F28" s="81" t="s">
        <v>108</v>
      </c>
      <c r="O28" s="83">
        <v>41998</v>
      </c>
      <c r="P28" s="83">
        <v>41999</v>
      </c>
      <c r="R28" s="23" t="s">
        <v>303</v>
      </c>
    </row>
    <row r="29" spans="1:18" ht="15.75" customHeight="1">
      <c r="A29" s="80">
        <v>42004</v>
      </c>
      <c r="B29" s="76" t="e">
        <f>VLOOKUP(R29,转子汇!$A$1:$B$32,2,0)</f>
        <v>#N/A</v>
      </c>
      <c r="C29" s="23" t="s">
        <v>313</v>
      </c>
      <c r="D29" s="23" t="s">
        <v>326</v>
      </c>
      <c r="E29" s="23">
        <v>1</v>
      </c>
      <c r="F29" s="81" t="s">
        <v>108</v>
      </c>
      <c r="O29" s="83">
        <v>41998</v>
      </c>
      <c r="P29" s="83">
        <v>41999</v>
      </c>
      <c r="R29" s="23" t="s">
        <v>302</v>
      </c>
    </row>
    <row r="30" spans="1:18" ht="15.75" customHeight="1">
      <c r="A30" s="80">
        <v>42004</v>
      </c>
      <c r="B30" s="82" t="str">
        <f>VLOOKUP(R30,转子汇!$A$1:$B$32,2,0)</f>
        <v>6.07.TMBMH</v>
      </c>
      <c r="C30" s="23" t="s">
        <v>314</v>
      </c>
      <c r="D30" s="23" t="s">
        <v>327</v>
      </c>
      <c r="E30" s="23">
        <v>1</v>
      </c>
      <c r="F30" s="81" t="s">
        <v>108</v>
      </c>
      <c r="O30" s="83">
        <v>41998</v>
      </c>
      <c r="P30" s="83">
        <v>41999</v>
      </c>
      <c r="R30" s="23" t="s">
        <v>304</v>
      </c>
    </row>
    <row r="31" spans="1:18" ht="15.75" customHeight="1">
      <c r="A31" s="80">
        <v>42004</v>
      </c>
      <c r="B31" s="82" t="e">
        <f>VLOOKUP(R31,转子汇!$A$1:$B$32,2,0)</f>
        <v>#N/A</v>
      </c>
      <c r="C31" s="23" t="s">
        <v>315</v>
      </c>
      <c r="D31" s="23" t="s">
        <v>328</v>
      </c>
      <c r="E31" s="23">
        <v>1</v>
      </c>
      <c r="F31" s="81" t="s">
        <v>108</v>
      </c>
      <c r="O31" s="83">
        <v>41998</v>
      </c>
      <c r="P31" s="83">
        <v>41999</v>
      </c>
      <c r="R31" s="23" t="s">
        <v>305</v>
      </c>
    </row>
    <row r="32" spans="1:18" ht="15.75" customHeight="1">
      <c r="A32" s="80">
        <v>42004</v>
      </c>
      <c r="B32" s="82" t="e">
        <f>VLOOKUP(R32,转子汇!$A$1:$B$32,2,0)</f>
        <v>#N/A</v>
      </c>
      <c r="C32" s="23" t="s">
        <v>316</v>
      </c>
      <c r="D32" s="23" t="s">
        <v>329</v>
      </c>
      <c r="E32" s="23">
        <v>2</v>
      </c>
      <c r="F32" s="81" t="s">
        <v>108</v>
      </c>
      <c r="O32" s="83">
        <v>41998</v>
      </c>
      <c r="P32" s="83">
        <v>41999</v>
      </c>
      <c r="R32" s="23" t="s">
        <v>306</v>
      </c>
    </row>
    <row r="33" spans="1:18" ht="15.75" customHeight="1">
      <c r="A33" s="80">
        <v>42004</v>
      </c>
      <c r="B33" s="82" t="e">
        <f>VLOOKUP(R33,转子汇!$A$1:$B$32,2,0)</f>
        <v>#N/A</v>
      </c>
      <c r="C33" s="23" t="s">
        <v>317</v>
      </c>
      <c r="D33" s="23" t="s">
        <v>330</v>
      </c>
      <c r="E33" s="23">
        <v>1</v>
      </c>
      <c r="F33" s="81" t="s">
        <v>108</v>
      </c>
      <c r="O33" s="83">
        <v>41998</v>
      </c>
      <c r="P33" s="83">
        <v>41999</v>
      </c>
      <c r="R33" s="23" t="s">
        <v>307</v>
      </c>
    </row>
    <row r="34" spans="1:18" ht="15.75" customHeight="1">
      <c r="A34" s="80">
        <v>42004</v>
      </c>
      <c r="B34" s="82" t="e">
        <f>VLOOKUP(R34,转子汇!$A$1:$B$32,2,0)</f>
        <v>#N/A</v>
      </c>
      <c r="C34" s="23" t="s">
        <v>318</v>
      </c>
      <c r="D34" s="23" t="s">
        <v>331</v>
      </c>
      <c r="E34" s="23">
        <v>2</v>
      </c>
      <c r="F34" s="81" t="s">
        <v>108</v>
      </c>
      <c r="O34" s="83">
        <v>41998</v>
      </c>
      <c r="P34" s="83">
        <v>41999</v>
      </c>
      <c r="R34" s="23" t="s">
        <v>308</v>
      </c>
    </row>
    <row r="35" spans="1:18" ht="15.75" customHeight="1">
      <c r="A35" s="80">
        <v>42004</v>
      </c>
      <c r="B35" s="82" t="e">
        <f>VLOOKUP(R35,转子汇!$A$1:$B$32,2,0)</f>
        <v>#N/A</v>
      </c>
      <c r="C35" s="23" t="s">
        <v>319</v>
      </c>
      <c r="D35" s="23" t="s">
        <v>332</v>
      </c>
      <c r="E35" s="23">
        <v>2</v>
      </c>
      <c r="F35" s="81" t="s">
        <v>108</v>
      </c>
      <c r="O35" s="83">
        <v>41998</v>
      </c>
      <c r="P35" s="83">
        <v>41999</v>
      </c>
      <c r="R35" s="23" t="s">
        <v>309</v>
      </c>
    </row>
    <row r="36" spans="1:18" ht="15.75" customHeight="1">
      <c r="A36" s="80">
        <v>42004</v>
      </c>
      <c r="B36" s="82" t="e">
        <f>VLOOKUP(R36,转子汇!$A$1:$B$32,2,0)</f>
        <v>#N/A</v>
      </c>
      <c r="C36" s="23" t="s">
        <v>333</v>
      </c>
      <c r="D36" s="23" t="s">
        <v>334</v>
      </c>
      <c r="E36" s="23">
        <v>8</v>
      </c>
      <c r="F36" s="81" t="s">
        <v>108</v>
      </c>
      <c r="O36" s="83">
        <v>41998</v>
      </c>
      <c r="P36" s="83">
        <v>41999</v>
      </c>
      <c r="R36" s="23" t="s">
        <v>310</v>
      </c>
    </row>
    <row r="37" spans="1:18" ht="15.75" customHeight="1">
      <c r="A37" s="90">
        <v>42004</v>
      </c>
      <c r="B37" s="89" t="e">
        <f>VLOOKUP(R37,转子汇!$A$1:$B$32,2,0)</f>
        <v>#N/A</v>
      </c>
      <c r="C37" s="89" t="s">
        <v>320</v>
      </c>
      <c r="D37" s="89" t="s">
        <v>335</v>
      </c>
      <c r="E37" s="89">
        <v>1</v>
      </c>
      <c r="F37" s="89" t="s">
        <v>108</v>
      </c>
      <c r="G37" s="89"/>
      <c r="H37" s="89"/>
      <c r="I37" s="28"/>
      <c r="J37" s="89"/>
      <c r="K37" s="28"/>
      <c r="L37" s="89"/>
      <c r="M37" s="28"/>
      <c r="N37" s="89">
        <v>31</v>
      </c>
      <c r="O37" s="83">
        <v>41998</v>
      </c>
      <c r="P37" s="83">
        <v>41999</v>
      </c>
      <c r="R37" s="23" t="s">
        <v>310</v>
      </c>
    </row>
    <row r="38" spans="1:18" ht="15.75" customHeight="1">
      <c r="A38" s="80">
        <v>42009</v>
      </c>
      <c r="B38" s="88" t="e">
        <f>VLOOKUP(R38,转子汇!$A$1:$B$32,2,0)</f>
        <v>#N/A</v>
      </c>
      <c r="C38" s="23" t="s">
        <v>336</v>
      </c>
      <c r="D38" s="23" t="s">
        <v>355</v>
      </c>
      <c r="E38" s="23">
        <v>9</v>
      </c>
      <c r="F38" s="84" t="s">
        <v>108</v>
      </c>
      <c r="O38" s="83">
        <v>41999</v>
      </c>
      <c r="P38" s="91">
        <v>42002</v>
      </c>
      <c r="R38" s="23" t="s">
        <v>345</v>
      </c>
    </row>
    <row r="39" spans="1:18" ht="15.75" customHeight="1">
      <c r="A39" s="91">
        <v>42009</v>
      </c>
      <c r="B39" s="88" t="e">
        <f>VLOOKUP(R39,转子汇!$A$1:$B$32,2,0)</f>
        <v>#N/A</v>
      </c>
      <c r="C39" s="23" t="s">
        <v>337</v>
      </c>
      <c r="D39" s="23" t="s">
        <v>356</v>
      </c>
      <c r="E39" s="23">
        <v>3</v>
      </c>
      <c r="F39" s="84" t="s">
        <v>108</v>
      </c>
      <c r="O39" s="91">
        <v>41999</v>
      </c>
      <c r="P39" s="91">
        <v>42002</v>
      </c>
      <c r="R39" s="23" t="s">
        <v>346</v>
      </c>
    </row>
    <row r="40" spans="1:18" ht="15.75" customHeight="1">
      <c r="A40" s="91">
        <v>42009</v>
      </c>
      <c r="B40" s="88" t="e">
        <f>VLOOKUP(R40,转子汇!$A$1:$B$32,2,0)</f>
        <v>#N/A</v>
      </c>
      <c r="C40" s="23" t="s">
        <v>338</v>
      </c>
      <c r="D40" s="23" t="s">
        <v>357</v>
      </c>
      <c r="E40" s="23">
        <v>5</v>
      </c>
      <c r="F40" s="84" t="s">
        <v>108</v>
      </c>
      <c r="O40" s="91">
        <v>41999</v>
      </c>
      <c r="P40" s="91">
        <v>42002</v>
      </c>
      <c r="R40" s="23" t="s">
        <v>346</v>
      </c>
    </row>
    <row r="41" spans="1:18" ht="15.75" customHeight="1">
      <c r="A41" s="91">
        <v>42009</v>
      </c>
      <c r="B41" s="88" t="e">
        <f>VLOOKUP(R41,转子汇!$A$1:$B$32,2,0)</f>
        <v>#N/A</v>
      </c>
      <c r="C41" s="23" t="s">
        <v>339</v>
      </c>
      <c r="D41" s="23" t="s">
        <v>358</v>
      </c>
      <c r="E41" s="23">
        <v>1</v>
      </c>
      <c r="F41" s="84" t="s">
        <v>108</v>
      </c>
      <c r="O41" s="91">
        <v>41999</v>
      </c>
      <c r="P41" s="91">
        <v>42002</v>
      </c>
      <c r="R41" s="23" t="s">
        <v>351</v>
      </c>
    </row>
    <row r="42" spans="1:18" ht="15.75" customHeight="1">
      <c r="A42" s="91">
        <v>42009</v>
      </c>
      <c r="B42" s="88" t="e">
        <f>VLOOKUP(R42,转子汇!$A$1:$B$32,2,0)</f>
        <v>#N/A</v>
      </c>
      <c r="C42" s="23" t="s">
        <v>340</v>
      </c>
      <c r="D42" s="23" t="s">
        <v>359</v>
      </c>
      <c r="E42" s="23">
        <v>2</v>
      </c>
      <c r="F42" s="84" t="s">
        <v>108</v>
      </c>
      <c r="O42" s="91">
        <v>41999</v>
      </c>
      <c r="P42" s="91">
        <v>42002</v>
      </c>
      <c r="R42" s="23" t="s">
        <v>347</v>
      </c>
    </row>
    <row r="43" spans="1:18" ht="15.75" customHeight="1">
      <c r="A43" s="91">
        <v>42009</v>
      </c>
      <c r="B43" s="88" t="e">
        <f>VLOOKUP(R43,转子汇!$A$1:$B$32,2,0)</f>
        <v>#N/A</v>
      </c>
      <c r="C43" s="23" t="s">
        <v>341</v>
      </c>
      <c r="D43" s="23" t="s">
        <v>360</v>
      </c>
      <c r="E43" s="23">
        <v>1</v>
      </c>
      <c r="F43" s="84" t="s">
        <v>108</v>
      </c>
      <c r="L43" s="92" t="s">
        <v>352</v>
      </c>
      <c r="O43" s="91">
        <v>41999</v>
      </c>
      <c r="P43" s="91">
        <v>42002</v>
      </c>
      <c r="R43" s="23" t="s">
        <v>348</v>
      </c>
    </row>
    <row r="44" spans="1:18" ht="15.75" customHeight="1">
      <c r="A44" s="91">
        <v>42009</v>
      </c>
      <c r="B44" s="88" t="e">
        <f>VLOOKUP(R44,转子汇!$A$1:$B$32,2,0)</f>
        <v>#N/A</v>
      </c>
      <c r="C44" s="23" t="s">
        <v>342</v>
      </c>
      <c r="D44" s="23" t="s">
        <v>361</v>
      </c>
      <c r="E44" s="23">
        <v>3</v>
      </c>
      <c r="F44" s="84" t="s">
        <v>108</v>
      </c>
      <c r="O44" s="91">
        <v>41999</v>
      </c>
      <c r="P44" s="91">
        <v>42002</v>
      </c>
      <c r="R44" s="23" t="s">
        <v>348</v>
      </c>
    </row>
    <row r="45" spans="1:18" ht="15.75" customHeight="1">
      <c r="A45" s="91">
        <v>42009</v>
      </c>
      <c r="B45" s="88" t="e">
        <f>VLOOKUP(R45,转子汇!$A$1:$B$32,2,0)</f>
        <v>#N/A</v>
      </c>
      <c r="C45" s="23" t="s">
        <v>343</v>
      </c>
      <c r="D45" s="23" t="s">
        <v>362</v>
      </c>
      <c r="E45" s="23">
        <v>1</v>
      </c>
      <c r="F45" s="84" t="s">
        <v>108</v>
      </c>
      <c r="O45" s="91">
        <v>41999</v>
      </c>
      <c r="P45" s="91">
        <v>42002</v>
      </c>
      <c r="R45" s="23" t="s">
        <v>349</v>
      </c>
    </row>
    <row r="46" spans="1:18" ht="15.75" customHeight="1">
      <c r="A46" s="90">
        <v>42009</v>
      </c>
      <c r="B46" s="89" t="e">
        <f>VLOOKUP(R46,转子汇!$A$1:$B$32,2,0)</f>
        <v>#N/A</v>
      </c>
      <c r="C46" s="89" t="s">
        <v>344</v>
      </c>
      <c r="D46" s="89" t="s">
        <v>363</v>
      </c>
      <c r="E46" s="89">
        <v>2</v>
      </c>
      <c r="F46" s="89" t="s">
        <v>108</v>
      </c>
      <c r="G46" s="89"/>
      <c r="H46" s="89"/>
      <c r="I46" s="28"/>
      <c r="J46" s="89"/>
      <c r="K46" s="28"/>
      <c r="L46" s="89"/>
      <c r="M46" s="28"/>
      <c r="N46" s="89">
        <v>27</v>
      </c>
      <c r="O46" s="91">
        <v>41999</v>
      </c>
      <c r="P46" s="91">
        <v>42002</v>
      </c>
      <c r="R46" s="23" t="s">
        <v>350</v>
      </c>
    </row>
    <row r="47" spans="1:18" ht="15.75" customHeight="1">
      <c r="A47" s="91">
        <v>42010</v>
      </c>
      <c r="B47" s="95" t="e">
        <f>VLOOKUP(R47,转子汇!$A$1:$B$32,2,0)</f>
        <v>#N/A</v>
      </c>
      <c r="C47" s="64" t="s">
        <v>368</v>
      </c>
      <c r="D47" s="94" t="s">
        <v>382</v>
      </c>
      <c r="E47" s="94">
        <v>1</v>
      </c>
      <c r="F47" s="64" t="s">
        <v>367</v>
      </c>
      <c r="G47" s="64"/>
      <c r="O47" s="91">
        <v>42002</v>
      </c>
      <c r="P47" s="93">
        <v>42003</v>
      </c>
      <c r="R47" s="23" t="s">
        <v>373</v>
      </c>
    </row>
    <row r="48" spans="1:18" ht="15.75" customHeight="1">
      <c r="A48" s="91">
        <v>42010</v>
      </c>
      <c r="B48" s="88" t="e">
        <f>VLOOKUP(R48,转子汇!$A$1:$B$32,2,0)</f>
        <v>#N/A</v>
      </c>
      <c r="C48" s="84" t="s">
        <v>369</v>
      </c>
      <c r="D48" s="85" t="s">
        <v>383</v>
      </c>
      <c r="E48" s="85">
        <v>7</v>
      </c>
      <c r="F48" s="84" t="s">
        <v>108</v>
      </c>
      <c r="O48" s="93">
        <v>42002</v>
      </c>
      <c r="P48" s="93">
        <v>42003</v>
      </c>
      <c r="R48" s="23" t="s">
        <v>374</v>
      </c>
    </row>
    <row r="49" spans="1:18" ht="15.75" customHeight="1">
      <c r="A49" s="93">
        <v>42010</v>
      </c>
      <c r="B49" s="88" t="e">
        <f>VLOOKUP(R49,转子汇!$A$1:$B$32,2,0)</f>
        <v>#N/A</v>
      </c>
      <c r="C49" s="84" t="s">
        <v>370</v>
      </c>
      <c r="D49" s="85" t="s">
        <v>384</v>
      </c>
      <c r="E49" s="85">
        <v>10</v>
      </c>
      <c r="F49" s="84" t="s">
        <v>108</v>
      </c>
      <c r="O49" s="93">
        <v>42002</v>
      </c>
      <c r="P49" s="93">
        <v>42003</v>
      </c>
      <c r="R49" s="23" t="s">
        <v>375</v>
      </c>
    </row>
    <row r="50" spans="1:18" ht="15.75" customHeight="1">
      <c r="A50" s="93">
        <v>42010</v>
      </c>
      <c r="B50" s="88" t="e">
        <f>VLOOKUP(R50,转子汇!$A$1:$B$32,2,0)</f>
        <v>#N/A</v>
      </c>
      <c r="C50" s="84" t="s">
        <v>371</v>
      </c>
      <c r="D50" s="85" t="s">
        <v>385</v>
      </c>
      <c r="E50" s="85">
        <v>1</v>
      </c>
      <c r="F50" s="84" t="s">
        <v>108</v>
      </c>
      <c r="H50" s="23" t="s">
        <v>366</v>
      </c>
      <c r="I50" s="27">
        <v>1</v>
      </c>
      <c r="O50" s="93">
        <v>42002</v>
      </c>
      <c r="P50" s="93">
        <v>42003</v>
      </c>
      <c r="R50" s="23" t="s">
        <v>376</v>
      </c>
    </row>
    <row r="51" spans="1:18" ht="15.75" customHeight="1">
      <c r="A51" s="90">
        <v>42010</v>
      </c>
      <c r="B51" s="89" t="e">
        <f>VLOOKUP(R51,转子汇!$A$1:$B$32,2,0)</f>
        <v>#N/A</v>
      </c>
      <c r="C51" s="89" t="s">
        <v>372</v>
      </c>
      <c r="D51" s="96" t="s">
        <v>365</v>
      </c>
      <c r="E51" s="96">
        <v>1</v>
      </c>
      <c r="F51" s="89" t="s">
        <v>108</v>
      </c>
      <c r="G51" s="89"/>
      <c r="H51" s="89" t="s">
        <v>366</v>
      </c>
      <c r="I51" s="28">
        <v>1</v>
      </c>
      <c r="J51" s="89"/>
      <c r="K51" s="28"/>
      <c r="L51" s="89"/>
      <c r="M51" s="28"/>
      <c r="N51" s="89">
        <v>20</v>
      </c>
      <c r="O51" s="93">
        <v>42002</v>
      </c>
      <c r="P51" s="93">
        <v>42003</v>
      </c>
      <c r="R51" s="23" t="s">
        <v>377</v>
      </c>
    </row>
    <row r="52" spans="1:18" ht="15.75" customHeight="1">
      <c r="A52" s="93">
        <v>42011</v>
      </c>
      <c r="B52" s="88" t="e">
        <f>VLOOKUP(R52,转子汇!$A$1:$B$32,2,0)</f>
        <v>#N/A</v>
      </c>
      <c r="C52" s="84" t="s">
        <v>386</v>
      </c>
      <c r="D52" s="23" t="s">
        <v>407</v>
      </c>
      <c r="E52" s="23">
        <v>1</v>
      </c>
      <c r="F52" s="84" t="s">
        <v>108</v>
      </c>
      <c r="O52" s="93">
        <v>42003</v>
      </c>
      <c r="P52" s="97">
        <v>42004</v>
      </c>
      <c r="R52" s="23" t="s">
        <v>396</v>
      </c>
    </row>
    <row r="53" spans="1:18" ht="15.75" customHeight="1">
      <c r="A53" s="93">
        <v>42011</v>
      </c>
      <c r="B53" s="88" t="e">
        <f>VLOOKUP(R53,转子汇!$A$1:$B$32,2,0)</f>
        <v>#N/A</v>
      </c>
      <c r="C53" s="84" t="s">
        <v>387</v>
      </c>
      <c r="D53" s="23" t="s">
        <v>408</v>
      </c>
      <c r="E53" s="23">
        <v>3</v>
      </c>
      <c r="F53" s="84" t="s">
        <v>108</v>
      </c>
      <c r="O53" s="97">
        <v>42003</v>
      </c>
      <c r="P53" s="97">
        <v>42004</v>
      </c>
      <c r="R53" s="23" t="s">
        <v>397</v>
      </c>
    </row>
    <row r="54" spans="1:18" ht="15.75" customHeight="1">
      <c r="A54" s="97">
        <v>42011</v>
      </c>
      <c r="B54" s="88" t="e">
        <f>VLOOKUP(R54,转子汇!$A$1:$B$32,2,0)</f>
        <v>#N/A</v>
      </c>
      <c r="C54" s="23" t="s">
        <v>388</v>
      </c>
      <c r="D54" s="23" t="s">
        <v>409</v>
      </c>
      <c r="E54" s="23">
        <v>2</v>
      </c>
      <c r="F54" s="84" t="s">
        <v>108</v>
      </c>
      <c r="O54" s="97">
        <v>42003</v>
      </c>
      <c r="P54" s="97">
        <v>42004</v>
      </c>
      <c r="R54" s="23" t="s">
        <v>398</v>
      </c>
    </row>
    <row r="55" spans="1:18" ht="15.75" customHeight="1">
      <c r="A55" s="97">
        <v>42011</v>
      </c>
      <c r="B55" s="88" t="e">
        <f>VLOOKUP(R55,转子汇!$A$1:$B$32,2,0)</f>
        <v>#N/A</v>
      </c>
      <c r="C55" s="23" t="s">
        <v>389</v>
      </c>
      <c r="D55" s="23" t="s">
        <v>410</v>
      </c>
      <c r="E55" s="23">
        <v>2</v>
      </c>
      <c r="F55" s="84" t="s">
        <v>108</v>
      </c>
      <c r="O55" s="97">
        <v>42003</v>
      </c>
      <c r="P55" s="97">
        <v>42004</v>
      </c>
      <c r="R55" s="23" t="s">
        <v>399</v>
      </c>
    </row>
    <row r="56" spans="1:18" ht="15.75" customHeight="1">
      <c r="A56" s="97">
        <v>42011</v>
      </c>
      <c r="B56" s="88" t="e">
        <f>VLOOKUP(R56,转子汇!$A$1:$B$32,2,0)</f>
        <v>#N/A</v>
      </c>
      <c r="C56" s="23" t="s">
        <v>390</v>
      </c>
      <c r="D56" s="23" t="s">
        <v>411</v>
      </c>
      <c r="E56" s="23">
        <v>12</v>
      </c>
      <c r="F56" s="84" t="s">
        <v>108</v>
      </c>
      <c r="O56" s="97">
        <v>42003</v>
      </c>
      <c r="P56" s="97">
        <v>42004</v>
      </c>
      <c r="R56" s="23" t="s">
        <v>400</v>
      </c>
    </row>
    <row r="57" spans="1:18" ht="15.75" customHeight="1">
      <c r="A57" s="97">
        <v>42011</v>
      </c>
      <c r="B57" s="88" t="e">
        <f>VLOOKUP(R57,转子汇!$A$1:$B$32,2,0)</f>
        <v>#N/A</v>
      </c>
      <c r="C57" s="23" t="s">
        <v>391</v>
      </c>
      <c r="D57" s="23" t="s">
        <v>412</v>
      </c>
      <c r="E57" s="23">
        <v>1</v>
      </c>
      <c r="F57" s="84" t="s">
        <v>108</v>
      </c>
      <c r="O57" s="97">
        <v>42003</v>
      </c>
      <c r="P57" s="97">
        <v>42004</v>
      </c>
      <c r="R57" s="23" t="s">
        <v>401</v>
      </c>
    </row>
    <row r="58" spans="1:18" ht="15.75" customHeight="1">
      <c r="A58" s="97">
        <v>42011</v>
      </c>
      <c r="B58" s="88" t="e">
        <f>VLOOKUP(R58,转子汇!$A$1:$B$32,2,0)</f>
        <v>#N/A</v>
      </c>
      <c r="C58" s="23" t="s">
        <v>392</v>
      </c>
      <c r="D58" s="23" t="s">
        <v>413</v>
      </c>
      <c r="E58" s="23">
        <v>1</v>
      </c>
      <c r="F58" s="84" t="s">
        <v>108</v>
      </c>
      <c r="O58" s="97">
        <v>42003</v>
      </c>
      <c r="P58" s="97">
        <v>42004</v>
      </c>
      <c r="R58" s="23" t="s">
        <v>402</v>
      </c>
    </row>
    <row r="59" spans="1:18" ht="15.75" customHeight="1">
      <c r="A59" s="97">
        <v>42011</v>
      </c>
      <c r="B59" s="88" t="e">
        <f>VLOOKUP(R59,转子汇!$A$1:$B$32,2,0)</f>
        <v>#N/A</v>
      </c>
      <c r="C59" s="23" t="s">
        <v>393</v>
      </c>
      <c r="D59" s="23" t="s">
        <v>414</v>
      </c>
      <c r="E59" s="23">
        <v>2</v>
      </c>
      <c r="F59" s="84" t="s">
        <v>108</v>
      </c>
      <c r="O59" s="97">
        <v>42003</v>
      </c>
      <c r="P59" s="97">
        <v>42004</v>
      </c>
      <c r="R59" s="23" t="s">
        <v>403</v>
      </c>
    </row>
    <row r="60" spans="1:18" ht="15.75" customHeight="1">
      <c r="A60" s="97">
        <v>42011</v>
      </c>
      <c r="B60" s="88" t="e">
        <f>VLOOKUP(R60,转子汇!$A$1:$B$32,2,0)</f>
        <v>#N/A</v>
      </c>
      <c r="C60" s="23" t="s">
        <v>394</v>
      </c>
      <c r="D60" s="23" t="s">
        <v>415</v>
      </c>
      <c r="E60" s="23">
        <v>2</v>
      </c>
      <c r="F60" s="84" t="s">
        <v>108</v>
      </c>
      <c r="O60" s="97">
        <v>42003</v>
      </c>
      <c r="P60" s="97">
        <v>42004</v>
      </c>
      <c r="R60" s="23" t="s">
        <v>404</v>
      </c>
    </row>
    <row r="61" spans="1:18" ht="15.75" customHeight="1">
      <c r="A61" s="90">
        <v>42011</v>
      </c>
      <c r="B61" s="89" t="e">
        <f>VLOOKUP(R61,转子汇!$A$1:$B$32,2,0)</f>
        <v>#N/A</v>
      </c>
      <c r="C61" s="89" t="s">
        <v>395</v>
      </c>
      <c r="D61" s="89" t="s">
        <v>416</v>
      </c>
      <c r="E61" s="89">
        <v>1</v>
      </c>
      <c r="F61" s="89" t="s">
        <v>108</v>
      </c>
      <c r="G61" s="89"/>
      <c r="H61" s="89"/>
      <c r="I61" s="28"/>
      <c r="J61" s="89"/>
      <c r="K61" s="28"/>
      <c r="L61" s="89"/>
      <c r="M61" s="28"/>
      <c r="N61" s="89">
        <v>27</v>
      </c>
      <c r="O61" s="97">
        <v>42003</v>
      </c>
      <c r="P61" s="97">
        <v>42004</v>
      </c>
      <c r="R61" s="23" t="s">
        <v>405</v>
      </c>
    </row>
    <row r="62" spans="1:18" ht="15.75" customHeight="1">
      <c r="A62" s="97">
        <v>42012</v>
      </c>
      <c r="B62" s="88" t="e">
        <f>VLOOKUP(R62,转子汇!$A$1:$B$32,2,0)</f>
        <v>#N/A</v>
      </c>
      <c r="C62" s="23" t="s">
        <v>418</v>
      </c>
      <c r="D62" s="23" t="s">
        <v>433</v>
      </c>
      <c r="E62" s="23">
        <v>2</v>
      </c>
      <c r="F62" s="84" t="s">
        <v>108</v>
      </c>
      <c r="O62" s="97">
        <v>42004</v>
      </c>
      <c r="P62" s="98">
        <v>42009</v>
      </c>
      <c r="R62" s="23" t="s">
        <v>425</v>
      </c>
    </row>
    <row r="63" spans="1:18" ht="15.75" customHeight="1">
      <c r="A63" s="97">
        <v>42012</v>
      </c>
      <c r="B63" s="88" t="e">
        <f>VLOOKUP(R63,转子汇!$A$1:$B$32,2,0)</f>
        <v>#N/A</v>
      </c>
      <c r="C63" s="23" t="s">
        <v>419</v>
      </c>
      <c r="D63" s="23" t="s">
        <v>434</v>
      </c>
      <c r="E63" s="23">
        <v>5</v>
      </c>
      <c r="F63" s="84" t="s">
        <v>108</v>
      </c>
      <c r="O63" s="98">
        <v>42004</v>
      </c>
      <c r="P63" s="98">
        <v>42009</v>
      </c>
      <c r="R63" s="23" t="s">
        <v>426</v>
      </c>
    </row>
    <row r="64" spans="1:18" ht="15.75" customHeight="1">
      <c r="A64" s="98">
        <v>42012</v>
      </c>
      <c r="B64" s="88" t="e">
        <f>VLOOKUP(R64,转子汇!$A$1:$B$32,2,0)</f>
        <v>#N/A</v>
      </c>
      <c r="C64" s="23" t="s">
        <v>420</v>
      </c>
      <c r="D64" s="23" t="s">
        <v>417</v>
      </c>
      <c r="E64" s="23">
        <v>1</v>
      </c>
      <c r="F64" s="84" t="s">
        <v>108</v>
      </c>
      <c r="O64" s="98">
        <v>42004</v>
      </c>
      <c r="P64" s="98">
        <v>42009</v>
      </c>
      <c r="R64" s="23" t="s">
        <v>427</v>
      </c>
    </row>
    <row r="65" spans="1:18" ht="15.75" customHeight="1">
      <c r="A65" s="98">
        <v>42012</v>
      </c>
      <c r="B65" s="88" t="e">
        <f>VLOOKUP(R65,转子汇!$A$1:$B$32,2,0)</f>
        <v>#N/A</v>
      </c>
      <c r="C65" s="23" t="s">
        <v>421</v>
      </c>
      <c r="D65" s="23" t="s">
        <v>435</v>
      </c>
      <c r="E65" s="23">
        <v>1</v>
      </c>
      <c r="F65" s="84" t="s">
        <v>108</v>
      </c>
      <c r="O65" s="98">
        <v>42004</v>
      </c>
      <c r="P65" s="98">
        <v>42009</v>
      </c>
      <c r="R65" s="23" t="s">
        <v>427</v>
      </c>
    </row>
    <row r="66" spans="1:18" ht="15.75" customHeight="1">
      <c r="A66" s="98">
        <v>42012</v>
      </c>
      <c r="B66" s="88" t="e">
        <f>VLOOKUP(R66,转子汇!$A$1:$B$32,2,0)</f>
        <v>#N/A</v>
      </c>
      <c r="C66" s="23" t="s">
        <v>422</v>
      </c>
      <c r="D66" s="23" t="s">
        <v>436</v>
      </c>
      <c r="E66" s="23">
        <v>10</v>
      </c>
      <c r="F66" s="84" t="s">
        <v>108</v>
      </c>
      <c r="O66" s="98">
        <v>42004</v>
      </c>
      <c r="P66" s="98">
        <v>42009</v>
      </c>
      <c r="R66" s="23" t="s">
        <v>428</v>
      </c>
    </row>
    <row r="67" spans="1:18" ht="15.75" customHeight="1">
      <c r="A67" s="98">
        <v>42012</v>
      </c>
      <c r="B67" s="88" t="e">
        <f>VLOOKUP(R67,转子汇!$A$1:$B$32,2,0)</f>
        <v>#N/A</v>
      </c>
      <c r="C67" s="23" t="s">
        <v>423</v>
      </c>
      <c r="D67" s="23" t="s">
        <v>437</v>
      </c>
      <c r="E67" s="23">
        <v>1</v>
      </c>
      <c r="F67" s="84" t="s">
        <v>108</v>
      </c>
      <c r="O67" s="98">
        <v>42004</v>
      </c>
      <c r="P67" s="98">
        <v>42009</v>
      </c>
      <c r="R67" s="23" t="s">
        <v>429</v>
      </c>
    </row>
    <row r="68" spans="1:18" s="84" customFormat="1" ht="15.75" customHeight="1">
      <c r="A68" s="99">
        <v>42012</v>
      </c>
      <c r="B68" s="88" t="e">
        <f>VLOOKUP(R68,转子汇!$A$1:$B$32,2,0)</f>
        <v>#N/A</v>
      </c>
      <c r="C68" s="84" t="s">
        <v>442</v>
      </c>
      <c r="D68" s="84" t="s">
        <v>440</v>
      </c>
      <c r="E68" s="84">
        <v>4</v>
      </c>
      <c r="F68" s="84" t="s">
        <v>108</v>
      </c>
      <c r="I68" s="27"/>
      <c r="K68" s="27"/>
      <c r="M68" s="27"/>
      <c r="O68" s="99">
        <v>42004</v>
      </c>
      <c r="P68" s="99">
        <v>42009</v>
      </c>
      <c r="Q68" s="84" t="s">
        <v>443</v>
      </c>
      <c r="R68" s="84" t="s">
        <v>441</v>
      </c>
    </row>
    <row r="69" spans="1:18" ht="15.75" customHeight="1">
      <c r="A69" s="98">
        <v>42012</v>
      </c>
      <c r="B69" s="88" t="e">
        <f>VLOOKUP(R69,转子汇!$A$1:$B$32,2,0)</f>
        <v>#N/A</v>
      </c>
      <c r="C69" s="23" t="s">
        <v>424</v>
      </c>
      <c r="D69" s="23" t="s">
        <v>438</v>
      </c>
      <c r="E69" s="23">
        <v>1</v>
      </c>
      <c r="F69" s="84" t="s">
        <v>108</v>
      </c>
      <c r="O69" s="98">
        <v>42004</v>
      </c>
      <c r="P69" s="98">
        <v>42009</v>
      </c>
      <c r="R69" s="23" t="s">
        <v>430</v>
      </c>
    </row>
    <row r="70" spans="1:18" ht="15.75" customHeight="1">
      <c r="A70" s="90">
        <v>42012</v>
      </c>
      <c r="B70" s="89" t="e">
        <f>VLOOKUP(R70,转子汇!$A$1:$B$32,2,0)</f>
        <v>#N/A</v>
      </c>
      <c r="C70" s="89" t="s">
        <v>499</v>
      </c>
      <c r="D70" s="89" t="s">
        <v>439</v>
      </c>
      <c r="E70" s="89">
        <v>5</v>
      </c>
      <c r="F70" s="89" t="s">
        <v>108</v>
      </c>
      <c r="G70" s="89"/>
      <c r="H70" s="89"/>
      <c r="I70" s="28"/>
      <c r="J70" s="89"/>
      <c r="K70" s="28"/>
      <c r="L70" s="89"/>
      <c r="M70" s="28"/>
      <c r="N70" s="89">
        <v>27</v>
      </c>
      <c r="O70" s="98">
        <v>42004</v>
      </c>
      <c r="P70" s="98">
        <v>42009</v>
      </c>
      <c r="R70" s="23" t="s">
        <v>431</v>
      </c>
    </row>
    <row r="71" spans="1:18" ht="15.75" customHeight="1">
      <c r="A71" s="98">
        <v>42013</v>
      </c>
      <c r="B71" s="95" t="e">
        <f>VLOOKUP(R71,转子汇!$A$1:$B$32,2,0)</f>
        <v>#N/A</v>
      </c>
      <c r="C71" s="64" t="s">
        <v>447</v>
      </c>
      <c r="D71" s="64" t="s">
        <v>473</v>
      </c>
      <c r="E71" s="64">
        <v>3</v>
      </c>
      <c r="F71" s="64" t="s">
        <v>467</v>
      </c>
      <c r="G71" s="64"/>
      <c r="O71" s="98">
        <v>42009</v>
      </c>
      <c r="P71" s="100">
        <v>42010</v>
      </c>
      <c r="R71" s="23" t="s">
        <v>456</v>
      </c>
    </row>
    <row r="72" spans="1:18" ht="15.75" customHeight="1">
      <c r="A72" s="98">
        <v>42013</v>
      </c>
      <c r="B72" s="88" t="e">
        <f>VLOOKUP(R72,转子汇!$A$1:$B$32,2,0)</f>
        <v>#N/A</v>
      </c>
      <c r="C72" s="23" t="s">
        <v>448</v>
      </c>
      <c r="D72" s="23" t="s">
        <v>474</v>
      </c>
      <c r="E72" s="23">
        <v>1</v>
      </c>
      <c r="F72" s="84" t="s">
        <v>108</v>
      </c>
      <c r="O72" s="100">
        <v>42009</v>
      </c>
      <c r="P72" s="100">
        <v>42010</v>
      </c>
      <c r="R72" s="23" t="s">
        <v>457</v>
      </c>
    </row>
    <row r="73" spans="1:18" ht="15.75" customHeight="1">
      <c r="A73" s="100">
        <v>42013</v>
      </c>
      <c r="B73" s="95" t="e">
        <f>VLOOKUP(R73,转子汇!$A$1:$B$32,2,0)</f>
        <v>#N/A</v>
      </c>
      <c r="C73" s="64" t="s">
        <v>449</v>
      </c>
      <c r="D73" s="64" t="s">
        <v>475</v>
      </c>
      <c r="E73" s="64">
        <v>1</v>
      </c>
      <c r="F73" s="64" t="s">
        <v>467</v>
      </c>
      <c r="G73" s="64"/>
      <c r="O73" s="100">
        <v>42009</v>
      </c>
      <c r="P73" s="100">
        <v>42010</v>
      </c>
      <c r="R73" s="23" t="s">
        <v>458</v>
      </c>
    </row>
    <row r="74" spans="1:18" ht="15.75" customHeight="1">
      <c r="A74" s="100">
        <v>42013</v>
      </c>
      <c r="B74" s="88" t="e">
        <f>VLOOKUP(R74,转子汇!$A$1:$B$32,2,0)</f>
        <v>#N/A</v>
      </c>
      <c r="C74" s="23" t="s">
        <v>471</v>
      </c>
      <c r="D74" s="23" t="s">
        <v>476</v>
      </c>
      <c r="E74" s="23">
        <v>4</v>
      </c>
      <c r="F74" s="84" t="s">
        <v>108</v>
      </c>
      <c r="O74" s="100">
        <v>42009</v>
      </c>
      <c r="P74" s="100">
        <v>42010</v>
      </c>
      <c r="R74" s="23" t="s">
        <v>460</v>
      </c>
    </row>
    <row r="75" spans="1:18" ht="15.75" customHeight="1">
      <c r="A75" s="100">
        <v>42013</v>
      </c>
      <c r="B75" s="88" t="e">
        <f>VLOOKUP(R75,转子汇!$A$1:$B$32,2,0)</f>
        <v>#N/A</v>
      </c>
      <c r="C75" s="23" t="s">
        <v>470</v>
      </c>
      <c r="D75" s="23" t="s">
        <v>477</v>
      </c>
      <c r="E75" s="23">
        <v>3</v>
      </c>
      <c r="F75" s="84" t="s">
        <v>108</v>
      </c>
      <c r="O75" s="100">
        <v>42009</v>
      </c>
      <c r="P75" s="100">
        <v>42010</v>
      </c>
      <c r="R75" s="23" t="s">
        <v>459</v>
      </c>
    </row>
    <row r="76" spans="1:18" ht="15.75" customHeight="1">
      <c r="A76" s="100">
        <v>42013</v>
      </c>
      <c r="B76" s="95" t="e">
        <f>VLOOKUP(R76,转子汇!$A$1:$B$32,2,0)</f>
        <v>#N/A</v>
      </c>
      <c r="C76" s="64" t="s">
        <v>450</v>
      </c>
      <c r="D76" s="64" t="s">
        <v>478</v>
      </c>
      <c r="E76" s="64">
        <v>1</v>
      </c>
      <c r="F76" s="64" t="s">
        <v>468</v>
      </c>
      <c r="G76" s="64"/>
      <c r="O76" s="100">
        <v>42009</v>
      </c>
      <c r="P76" s="100">
        <v>42010</v>
      </c>
      <c r="R76" s="23" t="s">
        <v>461</v>
      </c>
    </row>
    <row r="77" spans="1:18" ht="15.75" customHeight="1">
      <c r="A77" s="100">
        <v>42013</v>
      </c>
      <c r="B77" s="88" t="e">
        <f>VLOOKUP(R77,转子汇!$A$1:$B$32,2,0)</f>
        <v>#N/A</v>
      </c>
      <c r="C77" s="23" t="s">
        <v>451</v>
      </c>
      <c r="D77" s="23" t="s">
        <v>479</v>
      </c>
      <c r="E77" s="23">
        <v>3</v>
      </c>
      <c r="F77" s="84" t="s">
        <v>108</v>
      </c>
      <c r="O77" s="100">
        <v>42009</v>
      </c>
      <c r="P77" s="100">
        <v>42010</v>
      </c>
      <c r="R77" s="23" t="s">
        <v>459</v>
      </c>
    </row>
    <row r="78" spans="1:18" ht="15.75" customHeight="1">
      <c r="A78" s="100">
        <v>42013</v>
      </c>
      <c r="B78" s="95" t="e">
        <f>VLOOKUP(R78,转子汇!$A$1:$B$32,2,0)</f>
        <v>#N/A</v>
      </c>
      <c r="C78" s="64" t="s">
        <v>446</v>
      </c>
      <c r="D78" s="64" t="s">
        <v>444</v>
      </c>
      <c r="E78" s="64">
        <v>1</v>
      </c>
      <c r="F78" s="64" t="s">
        <v>469</v>
      </c>
      <c r="G78" s="64"/>
      <c r="O78" s="100">
        <v>42009</v>
      </c>
      <c r="P78" s="100">
        <v>42010</v>
      </c>
      <c r="R78" s="23" t="s">
        <v>462</v>
      </c>
    </row>
    <row r="79" spans="1:18" ht="15.75" customHeight="1">
      <c r="A79" s="100">
        <v>42013</v>
      </c>
      <c r="B79" s="88" t="e">
        <f>VLOOKUP(R79,转子汇!$A$1:$B$32,2,0)</f>
        <v>#N/A</v>
      </c>
      <c r="C79" s="23" t="s">
        <v>452</v>
      </c>
      <c r="D79" s="23" t="s">
        <v>480</v>
      </c>
      <c r="E79" s="23">
        <v>3</v>
      </c>
      <c r="F79" s="84" t="s">
        <v>108</v>
      </c>
      <c r="O79" s="100">
        <v>42009</v>
      </c>
      <c r="P79" s="100">
        <v>42010</v>
      </c>
      <c r="R79" s="23" t="s">
        <v>463</v>
      </c>
    </row>
    <row r="80" spans="1:18" ht="15.75" customHeight="1">
      <c r="A80" s="100">
        <v>42013</v>
      </c>
      <c r="B80" s="88" t="e">
        <f>VLOOKUP(R80,转子汇!$A$1:$B$32,2,0)</f>
        <v>#N/A</v>
      </c>
      <c r="C80" s="23" t="s">
        <v>453</v>
      </c>
      <c r="D80" s="23" t="s">
        <v>481</v>
      </c>
      <c r="E80" s="23">
        <v>2</v>
      </c>
      <c r="F80" s="84" t="s">
        <v>108</v>
      </c>
      <c r="O80" s="100">
        <v>42009</v>
      </c>
      <c r="P80" s="100">
        <v>42010</v>
      </c>
      <c r="R80" s="23" t="s">
        <v>464</v>
      </c>
    </row>
    <row r="81" spans="1:18" ht="15.75" customHeight="1">
      <c r="A81" s="100">
        <v>42013</v>
      </c>
      <c r="B81" s="88" t="e">
        <f>VLOOKUP(R81,转子汇!$A$1:$B$32,2,0)</f>
        <v>#N/A</v>
      </c>
      <c r="C81" s="23" t="s">
        <v>454</v>
      </c>
      <c r="D81" s="23" t="s">
        <v>482</v>
      </c>
      <c r="E81" s="23">
        <v>8</v>
      </c>
      <c r="F81" s="84" t="s">
        <v>108</v>
      </c>
      <c r="O81" s="100">
        <v>42009</v>
      </c>
      <c r="P81" s="100">
        <v>42010</v>
      </c>
      <c r="R81" s="23" t="s">
        <v>465</v>
      </c>
    </row>
    <row r="82" spans="1:18" ht="15.75" customHeight="1">
      <c r="A82" s="90">
        <v>42013</v>
      </c>
      <c r="B82" s="89" t="e">
        <f>VLOOKUP(R82,转子汇!$A$1:$B$32,2,0)</f>
        <v>#N/A</v>
      </c>
      <c r="C82" s="89" t="s">
        <v>455</v>
      </c>
      <c r="D82" s="89" t="s">
        <v>445</v>
      </c>
      <c r="E82" s="89">
        <v>2</v>
      </c>
      <c r="F82" s="89" t="s">
        <v>108</v>
      </c>
      <c r="G82" s="89"/>
      <c r="H82" s="89"/>
      <c r="I82" s="28"/>
      <c r="J82" s="89"/>
      <c r="K82" s="28"/>
      <c r="L82" s="102" t="s">
        <v>472</v>
      </c>
      <c r="M82" s="28">
        <v>2</v>
      </c>
      <c r="N82" s="89">
        <v>32</v>
      </c>
      <c r="O82" s="100">
        <v>42009</v>
      </c>
      <c r="P82" s="100">
        <v>42010</v>
      </c>
      <c r="R82" s="23" t="s">
        <v>466</v>
      </c>
    </row>
    <row r="83" spans="1:18" ht="15.75" customHeight="1">
      <c r="A83" s="100">
        <v>42016</v>
      </c>
      <c r="B83" s="88" t="e">
        <f>VLOOKUP(R83,转子汇!$A$1:$B$32,2,0)</f>
        <v>#N/A</v>
      </c>
      <c r="C83" s="23" t="s">
        <v>489</v>
      </c>
      <c r="D83" s="23" t="s">
        <v>494</v>
      </c>
      <c r="E83" s="23">
        <v>1</v>
      </c>
      <c r="F83" s="84" t="s">
        <v>108</v>
      </c>
      <c r="O83" s="100">
        <v>42010</v>
      </c>
      <c r="P83" s="101">
        <v>42011</v>
      </c>
      <c r="R83" s="23" t="s">
        <v>485</v>
      </c>
    </row>
    <row r="84" spans="1:18" ht="15.75" customHeight="1">
      <c r="A84" s="100">
        <v>42016</v>
      </c>
      <c r="B84" s="88" t="e">
        <f>VLOOKUP(R84,转子汇!$A$1:$B$32,2,0)</f>
        <v>#N/A</v>
      </c>
      <c r="C84" s="23" t="s">
        <v>490</v>
      </c>
      <c r="D84" s="23" t="s">
        <v>495</v>
      </c>
      <c r="E84" s="23">
        <v>8</v>
      </c>
      <c r="F84" s="84" t="s">
        <v>108</v>
      </c>
      <c r="O84" s="101">
        <v>42010</v>
      </c>
      <c r="P84" s="101">
        <v>42011</v>
      </c>
      <c r="R84" s="23" t="s">
        <v>485</v>
      </c>
    </row>
    <row r="85" spans="1:18" ht="15.75" customHeight="1">
      <c r="A85" s="101">
        <v>42016</v>
      </c>
      <c r="B85" s="88" t="e">
        <f>VLOOKUP(R85,转子汇!$A$1:$B$32,2,0)</f>
        <v>#N/A</v>
      </c>
      <c r="C85" s="23" t="s">
        <v>491</v>
      </c>
      <c r="D85" s="23" t="s">
        <v>496</v>
      </c>
      <c r="E85" s="23">
        <v>10</v>
      </c>
      <c r="F85" s="84" t="s">
        <v>108</v>
      </c>
      <c r="O85" s="101">
        <v>42010</v>
      </c>
      <c r="P85" s="101">
        <v>42011</v>
      </c>
      <c r="R85" s="23" t="s">
        <v>486</v>
      </c>
    </row>
    <row r="86" spans="1:18" ht="15.75" customHeight="1">
      <c r="A86" s="101">
        <v>42016</v>
      </c>
      <c r="B86" s="88" t="e">
        <f>VLOOKUP(R86,转子汇!$A$1:$B$32,2,0)</f>
        <v>#N/A</v>
      </c>
      <c r="C86" s="23" t="s">
        <v>492</v>
      </c>
      <c r="D86" s="23" t="s">
        <v>497</v>
      </c>
      <c r="E86" s="23">
        <v>1</v>
      </c>
      <c r="F86" s="84" t="s">
        <v>108</v>
      </c>
      <c r="O86" s="101">
        <v>42010</v>
      </c>
      <c r="P86" s="101">
        <v>42011</v>
      </c>
      <c r="R86" s="23" t="s">
        <v>487</v>
      </c>
    </row>
    <row r="87" spans="1:18" ht="15.75" customHeight="1">
      <c r="A87" s="90">
        <v>42016</v>
      </c>
      <c r="B87" s="89" t="e">
        <f>VLOOKUP(R87,转子汇!$A$1:$B$32,2,0)</f>
        <v>#N/A</v>
      </c>
      <c r="C87" s="89" t="s">
        <v>493</v>
      </c>
      <c r="D87" s="89" t="s">
        <v>498</v>
      </c>
      <c r="E87" s="89">
        <v>3</v>
      </c>
      <c r="F87" s="89" t="s">
        <v>108</v>
      </c>
      <c r="G87" s="89"/>
      <c r="H87" s="89"/>
      <c r="I87" s="28"/>
      <c r="J87" s="89"/>
      <c r="K87" s="28"/>
      <c r="L87" s="102" t="s">
        <v>472</v>
      </c>
      <c r="M87" s="28">
        <v>3</v>
      </c>
      <c r="N87" s="89">
        <v>23</v>
      </c>
      <c r="O87" s="101">
        <v>42010</v>
      </c>
      <c r="P87" s="101">
        <v>42011</v>
      </c>
      <c r="R87" s="23" t="s">
        <v>488</v>
      </c>
    </row>
    <row r="88" spans="1:18" ht="15.75" customHeight="1">
      <c r="A88" s="101">
        <v>42017</v>
      </c>
      <c r="B88" s="88" t="e">
        <f>VLOOKUP(R88,转子汇!$A$1:$B$32,2,0)</f>
        <v>#N/A</v>
      </c>
      <c r="C88" s="23" t="s">
        <v>506</v>
      </c>
      <c r="D88" s="23" t="s">
        <v>511</v>
      </c>
      <c r="E88" s="23">
        <v>2</v>
      </c>
      <c r="F88" s="84" t="s">
        <v>108</v>
      </c>
      <c r="O88" s="101">
        <v>42011</v>
      </c>
      <c r="P88" s="103">
        <v>42012</v>
      </c>
      <c r="R88" s="23" t="s">
        <v>501</v>
      </c>
    </row>
    <row r="89" spans="1:18" ht="15.75" customHeight="1">
      <c r="A89" s="103">
        <v>42017</v>
      </c>
      <c r="B89" s="88" t="e">
        <f>VLOOKUP(R89,转子汇!$A$1:$B$32,2,0)</f>
        <v>#N/A</v>
      </c>
      <c r="C89" s="23" t="s">
        <v>507</v>
      </c>
      <c r="D89" s="23" t="s">
        <v>512</v>
      </c>
      <c r="E89" s="23">
        <v>17</v>
      </c>
      <c r="F89" s="84" t="s">
        <v>108</v>
      </c>
      <c r="O89" s="103">
        <v>42011</v>
      </c>
      <c r="P89" s="103">
        <v>42012</v>
      </c>
      <c r="R89" s="23" t="s">
        <v>502</v>
      </c>
    </row>
    <row r="90" spans="1:18" ht="15.75" customHeight="1">
      <c r="A90" s="103">
        <v>42017</v>
      </c>
      <c r="B90" s="88" t="e">
        <f>VLOOKUP(R90,转子汇!$A$1:$B$32,2,0)</f>
        <v>#N/A</v>
      </c>
      <c r="C90" s="23" t="s">
        <v>508</v>
      </c>
      <c r="D90" s="23" t="s">
        <v>513</v>
      </c>
      <c r="E90" s="23">
        <v>1</v>
      </c>
      <c r="F90" s="84" t="s">
        <v>108</v>
      </c>
      <c r="O90" s="103">
        <v>42011</v>
      </c>
      <c r="P90" s="103">
        <v>42012</v>
      </c>
      <c r="R90" s="23" t="s">
        <v>503</v>
      </c>
    </row>
    <row r="91" spans="1:18" ht="15.75" customHeight="1">
      <c r="A91" s="103">
        <v>42017</v>
      </c>
      <c r="B91" s="88" t="e">
        <f>VLOOKUP(R91,转子汇!$A$1:$B$32,2,0)</f>
        <v>#N/A</v>
      </c>
      <c r="C91" s="23" t="s">
        <v>509</v>
      </c>
      <c r="D91" s="23" t="s">
        <v>514</v>
      </c>
      <c r="E91" s="23">
        <v>1</v>
      </c>
      <c r="F91" s="84" t="s">
        <v>108</v>
      </c>
      <c r="O91" s="103">
        <v>42011</v>
      </c>
      <c r="P91" s="103">
        <v>42012</v>
      </c>
      <c r="R91" s="23" t="s">
        <v>504</v>
      </c>
    </row>
    <row r="92" spans="1:18" ht="15.75" customHeight="1">
      <c r="A92" s="90">
        <v>42017</v>
      </c>
      <c r="B92" s="89" t="e">
        <f>VLOOKUP(R92,转子汇!$A$1:$B$32,2,0)</f>
        <v>#N/A</v>
      </c>
      <c r="C92" s="89" t="s">
        <v>510</v>
      </c>
      <c r="D92" s="89" t="s">
        <v>500</v>
      </c>
      <c r="E92" s="89">
        <v>1</v>
      </c>
      <c r="F92" s="89" t="s">
        <v>108</v>
      </c>
      <c r="G92" s="89"/>
      <c r="H92" s="89"/>
      <c r="I92" s="28"/>
      <c r="J92" s="89"/>
      <c r="K92" s="28"/>
      <c r="L92" s="89"/>
      <c r="M92" s="28"/>
      <c r="N92" s="89">
        <v>22</v>
      </c>
      <c r="O92" s="103">
        <v>42011</v>
      </c>
      <c r="P92" s="103">
        <v>42012</v>
      </c>
      <c r="R92" s="23" t="s">
        <v>505</v>
      </c>
    </row>
    <row r="93" spans="1:18" ht="15.75" customHeight="1">
      <c r="A93" s="103">
        <v>42018</v>
      </c>
      <c r="B93" s="88" t="e">
        <f>VLOOKUP(R93,转子汇!$A$1:$B$32,2,0)</f>
        <v>#N/A</v>
      </c>
      <c r="C93" s="23" t="s">
        <v>515</v>
      </c>
      <c r="D93" s="23" t="s">
        <v>529</v>
      </c>
      <c r="E93" s="23">
        <v>1</v>
      </c>
      <c r="F93" s="84" t="s">
        <v>108</v>
      </c>
      <c r="O93" s="103">
        <v>42012</v>
      </c>
      <c r="P93" s="107">
        <v>42013</v>
      </c>
      <c r="R93" s="23" t="s">
        <v>521</v>
      </c>
    </row>
    <row r="94" spans="1:18" ht="15.75" customHeight="1">
      <c r="A94" s="107">
        <v>42018</v>
      </c>
      <c r="B94" s="88" t="e">
        <f>VLOOKUP(R94,转子汇!$A$1:$B$32,2,0)</f>
        <v>#N/A</v>
      </c>
      <c r="C94" s="23" t="s">
        <v>516</v>
      </c>
      <c r="D94" s="23" t="s">
        <v>530</v>
      </c>
      <c r="E94" s="23">
        <v>12</v>
      </c>
      <c r="F94" s="84" t="s">
        <v>108</v>
      </c>
      <c r="O94" s="107">
        <v>42012</v>
      </c>
      <c r="P94" s="107">
        <v>42013</v>
      </c>
      <c r="R94" s="23" t="s">
        <v>522</v>
      </c>
    </row>
    <row r="95" spans="1:18" ht="15.75" customHeight="1">
      <c r="A95" s="107">
        <v>42018</v>
      </c>
      <c r="B95" s="88" t="e">
        <f>VLOOKUP(R95,转子汇!$A$1:$B$32,2,0)</f>
        <v>#N/A</v>
      </c>
      <c r="C95" s="23" t="s">
        <v>517</v>
      </c>
      <c r="D95" s="23" t="s">
        <v>531</v>
      </c>
      <c r="E95" s="23">
        <v>3</v>
      </c>
      <c r="F95" s="84" t="s">
        <v>108</v>
      </c>
      <c r="O95" s="107">
        <v>42012</v>
      </c>
      <c r="P95" s="107">
        <v>42013</v>
      </c>
      <c r="R95" s="23" t="s">
        <v>523</v>
      </c>
    </row>
    <row r="96" spans="1:18" ht="15.75" customHeight="1">
      <c r="A96" s="107">
        <v>42018</v>
      </c>
      <c r="B96" s="88" t="e">
        <f>VLOOKUP(R96,转子汇!$A$1:$B$32,2,0)</f>
        <v>#N/A</v>
      </c>
      <c r="C96" s="23" t="s">
        <v>518</v>
      </c>
      <c r="D96" s="23" t="s">
        <v>532</v>
      </c>
      <c r="E96" s="23">
        <v>4</v>
      </c>
      <c r="F96" s="84" t="s">
        <v>108</v>
      </c>
      <c r="O96" s="107">
        <v>42012</v>
      </c>
      <c r="P96" s="107">
        <v>42013</v>
      </c>
      <c r="R96" s="23" t="s">
        <v>524</v>
      </c>
    </row>
    <row r="97" spans="1:18" ht="15.75" customHeight="1">
      <c r="A97" s="107">
        <v>42018</v>
      </c>
      <c r="B97" s="88" t="e">
        <f>VLOOKUP(R97,转子汇!$A$1:$B$32,2,0)</f>
        <v>#N/A</v>
      </c>
      <c r="C97" s="23" t="s">
        <v>519</v>
      </c>
      <c r="D97" s="23" t="s">
        <v>533</v>
      </c>
      <c r="E97" s="23">
        <v>3</v>
      </c>
      <c r="F97" s="84" t="s">
        <v>108</v>
      </c>
      <c r="O97" s="107">
        <v>42012</v>
      </c>
      <c r="P97" s="107">
        <v>42013</v>
      </c>
      <c r="R97" s="23" t="s">
        <v>525</v>
      </c>
    </row>
    <row r="98" spans="1:18" ht="15.75" customHeight="1">
      <c r="A98" s="90">
        <v>42018</v>
      </c>
      <c r="B98" s="89" t="e">
        <f>VLOOKUP(R98,转子汇!$A$1:$B$32,2,0)</f>
        <v>#N/A</v>
      </c>
      <c r="C98" s="89" t="s">
        <v>520</v>
      </c>
      <c r="D98" s="89" t="s">
        <v>534</v>
      </c>
      <c r="E98" s="89">
        <v>1</v>
      </c>
      <c r="F98" s="89" t="s">
        <v>108</v>
      </c>
      <c r="G98" s="89"/>
      <c r="H98" s="89"/>
      <c r="I98" s="28"/>
      <c r="J98" s="89"/>
      <c r="K98" s="28"/>
      <c r="L98" s="102" t="s">
        <v>472</v>
      </c>
      <c r="M98" s="28">
        <v>1</v>
      </c>
      <c r="N98" s="89">
        <v>24</v>
      </c>
      <c r="O98" s="107">
        <v>42012</v>
      </c>
      <c r="P98" s="107">
        <v>42013</v>
      </c>
      <c r="R98" s="23" t="s">
        <v>526</v>
      </c>
    </row>
    <row r="99" spans="1:18" ht="15.75" customHeight="1">
      <c r="A99" s="107">
        <v>42019</v>
      </c>
      <c r="B99" s="88" t="e">
        <f>VLOOKUP(R99,转子汇!$A$1:$B$32,2,0)</f>
        <v>#N/A</v>
      </c>
      <c r="C99" s="23" t="s">
        <v>535</v>
      </c>
      <c r="D99" s="23" t="s">
        <v>549</v>
      </c>
      <c r="E99" s="23">
        <v>1</v>
      </c>
      <c r="F99" s="84" t="s">
        <v>108</v>
      </c>
      <c r="O99" s="107">
        <v>42013</v>
      </c>
      <c r="P99" s="109">
        <v>42016</v>
      </c>
      <c r="R99" s="23" t="s">
        <v>542</v>
      </c>
    </row>
    <row r="100" spans="1:18" ht="15.75" customHeight="1">
      <c r="A100" s="108">
        <v>42019</v>
      </c>
      <c r="B100" s="88" t="e">
        <f>VLOOKUP(R100,转子汇!$A$1:$B$32,2,0)</f>
        <v>#N/A</v>
      </c>
      <c r="C100" s="23" t="s">
        <v>536</v>
      </c>
      <c r="D100" s="23" t="s">
        <v>550</v>
      </c>
      <c r="E100" s="23">
        <v>3</v>
      </c>
      <c r="F100" s="84" t="s">
        <v>108</v>
      </c>
      <c r="O100" s="108">
        <v>42013</v>
      </c>
      <c r="P100" s="109">
        <v>42016</v>
      </c>
      <c r="R100" s="23" t="s">
        <v>543</v>
      </c>
    </row>
    <row r="101" spans="1:18" ht="15.75" customHeight="1">
      <c r="A101" s="108">
        <v>42019</v>
      </c>
      <c r="B101" s="88" t="e">
        <f>VLOOKUP(R101,转子汇!$A$1:$B$32,2,0)</f>
        <v>#N/A</v>
      </c>
      <c r="C101" s="23" t="s">
        <v>537</v>
      </c>
      <c r="D101" s="23" t="s">
        <v>551</v>
      </c>
      <c r="E101" s="23">
        <v>1</v>
      </c>
      <c r="F101" s="84" t="s">
        <v>108</v>
      </c>
      <c r="O101" s="108">
        <v>42013</v>
      </c>
      <c r="P101" s="109">
        <v>42016</v>
      </c>
      <c r="R101" s="23" t="s">
        <v>544</v>
      </c>
    </row>
    <row r="102" spans="1:18" ht="15.75" customHeight="1">
      <c r="A102" s="108">
        <v>42019</v>
      </c>
      <c r="B102" s="88" t="e">
        <f>VLOOKUP(R102,转子汇!$A$1:$B$32,2,0)</f>
        <v>#N/A</v>
      </c>
      <c r="C102" s="23" t="s">
        <v>538</v>
      </c>
      <c r="D102" s="23" t="s">
        <v>552</v>
      </c>
      <c r="E102" s="23">
        <v>15</v>
      </c>
      <c r="F102" s="84" t="s">
        <v>108</v>
      </c>
      <c r="O102" s="108">
        <v>42013</v>
      </c>
      <c r="P102" s="109">
        <v>42016</v>
      </c>
      <c r="R102" s="23" t="s">
        <v>545</v>
      </c>
    </row>
    <row r="103" spans="1:18" ht="15.75" customHeight="1">
      <c r="A103" s="108">
        <v>42019</v>
      </c>
      <c r="B103" s="88" t="e">
        <f>VLOOKUP(R103,转子汇!$A$1:$B$32,2,0)</f>
        <v>#N/A</v>
      </c>
      <c r="C103" s="23" t="s">
        <v>539</v>
      </c>
      <c r="D103" s="23" t="s">
        <v>553</v>
      </c>
      <c r="E103" s="23">
        <v>1</v>
      </c>
      <c r="F103" s="84" t="s">
        <v>108</v>
      </c>
      <c r="O103" s="108">
        <v>42013</v>
      </c>
      <c r="P103" s="109">
        <v>42016</v>
      </c>
      <c r="R103" s="23" t="s">
        <v>546</v>
      </c>
    </row>
    <row r="104" spans="1:18" ht="15.75" customHeight="1">
      <c r="A104" s="108">
        <v>42019</v>
      </c>
      <c r="B104" s="88" t="e">
        <f>VLOOKUP(R104,转子汇!$A$1:$B$32,2,0)</f>
        <v>#N/A</v>
      </c>
      <c r="C104" s="23" t="s">
        <v>540</v>
      </c>
      <c r="D104" s="23" t="s">
        <v>554</v>
      </c>
      <c r="E104" s="23">
        <v>1</v>
      </c>
      <c r="F104" s="84" t="s">
        <v>108</v>
      </c>
      <c r="O104" s="108">
        <v>42013</v>
      </c>
      <c r="P104" s="109">
        <v>42016</v>
      </c>
      <c r="R104" s="23" t="s">
        <v>547</v>
      </c>
    </row>
    <row r="105" spans="1:18" ht="15.75" customHeight="1">
      <c r="A105" s="90">
        <v>42019</v>
      </c>
      <c r="B105" s="89" t="e">
        <f>VLOOKUP(R105,转子汇!$A$1:$B$32,2,0)</f>
        <v>#N/A</v>
      </c>
      <c r="C105" s="89" t="s">
        <v>541</v>
      </c>
      <c r="D105" s="89" t="s">
        <v>555</v>
      </c>
      <c r="E105" s="89">
        <v>2</v>
      </c>
      <c r="F105" s="89" t="s">
        <v>108</v>
      </c>
      <c r="G105" s="89"/>
      <c r="H105" s="89"/>
      <c r="I105" s="28"/>
      <c r="J105" s="89"/>
      <c r="K105" s="28"/>
      <c r="L105" s="102" t="s">
        <v>472</v>
      </c>
      <c r="M105" s="28">
        <v>2</v>
      </c>
      <c r="N105" s="89">
        <v>24</v>
      </c>
      <c r="O105" s="108">
        <v>42013</v>
      </c>
      <c r="P105" s="109">
        <v>42016</v>
      </c>
      <c r="R105" s="23" t="s">
        <v>547</v>
      </c>
    </row>
    <row r="106" spans="1:18" ht="15.75" customHeight="1">
      <c r="A106" s="108">
        <v>42020</v>
      </c>
      <c r="B106" s="88" t="e">
        <f>VLOOKUP(R106,转子汇!$A$1:$B$32,2,0)</f>
        <v>#N/A</v>
      </c>
      <c r="C106" s="23" t="s">
        <v>558</v>
      </c>
      <c r="D106" s="23" t="s">
        <v>563</v>
      </c>
      <c r="E106" s="23">
        <v>1</v>
      </c>
      <c r="F106" s="84" t="s">
        <v>108</v>
      </c>
      <c r="O106" s="109">
        <v>42016</v>
      </c>
      <c r="P106" s="109">
        <v>42017</v>
      </c>
      <c r="R106" s="23" t="s">
        <v>561</v>
      </c>
    </row>
    <row r="107" spans="1:18" ht="15.75" customHeight="1">
      <c r="A107" s="109">
        <v>42020</v>
      </c>
      <c r="B107" s="88" t="e">
        <f>VLOOKUP(R107,转子汇!$A$1:$B$32,2,0)</f>
        <v>#N/A</v>
      </c>
      <c r="C107" s="23" t="s">
        <v>559</v>
      </c>
      <c r="D107" s="23" t="s">
        <v>564</v>
      </c>
      <c r="E107" s="23">
        <v>19</v>
      </c>
      <c r="F107" s="84" t="s">
        <v>108</v>
      </c>
      <c r="O107" s="109">
        <v>42016</v>
      </c>
      <c r="P107" s="110">
        <v>42017</v>
      </c>
      <c r="R107" s="23" t="s">
        <v>561</v>
      </c>
    </row>
    <row r="108" spans="1:18" ht="15.75" customHeight="1">
      <c r="A108" s="90">
        <v>42020</v>
      </c>
      <c r="B108" s="89" t="e">
        <f>VLOOKUP(R108,转子汇!$A$1:$B$32,2,0)</f>
        <v>#N/A</v>
      </c>
      <c r="C108" s="89" t="s">
        <v>560</v>
      </c>
      <c r="D108" s="89" t="s">
        <v>565</v>
      </c>
      <c r="E108" s="89">
        <v>2</v>
      </c>
      <c r="F108" s="89" t="s">
        <v>108</v>
      </c>
      <c r="G108" s="89"/>
      <c r="H108" s="89"/>
      <c r="I108" s="28"/>
      <c r="J108" s="89"/>
      <c r="K108" s="28"/>
      <c r="L108" s="89"/>
      <c r="M108" s="28"/>
      <c r="N108" s="89">
        <v>22</v>
      </c>
      <c r="O108" s="109">
        <v>42016</v>
      </c>
      <c r="P108" s="110">
        <v>42017</v>
      </c>
      <c r="R108" s="23" t="s">
        <v>562</v>
      </c>
    </row>
    <row r="109" spans="1:18" ht="15.75" customHeight="1">
      <c r="A109" s="109">
        <v>42023</v>
      </c>
      <c r="B109" s="88" t="e">
        <f>VLOOKUP(R109,转子汇!$A$1:$B$32,2,0)</f>
        <v>#N/A</v>
      </c>
      <c r="C109" s="23" t="s">
        <v>569</v>
      </c>
      <c r="D109" s="23" t="s">
        <v>581</v>
      </c>
      <c r="E109" s="23">
        <v>11</v>
      </c>
      <c r="F109" s="84" t="s">
        <v>108</v>
      </c>
      <c r="O109" s="109">
        <v>42017</v>
      </c>
      <c r="P109" s="110">
        <v>42018</v>
      </c>
      <c r="R109" s="23" t="s">
        <v>574</v>
      </c>
    </row>
    <row r="110" spans="1:18" ht="15.75" customHeight="1">
      <c r="A110" s="110">
        <v>42023</v>
      </c>
      <c r="B110" s="95" t="e">
        <f>VLOOKUP(R110,转子汇!$A$1:$B$32,2,0)</f>
        <v>#N/A</v>
      </c>
      <c r="C110" s="64" t="s">
        <v>570</v>
      </c>
      <c r="D110" s="64" t="s">
        <v>582</v>
      </c>
      <c r="E110" s="64">
        <v>1</v>
      </c>
      <c r="F110" s="64" t="s">
        <v>568</v>
      </c>
      <c r="G110" s="64"/>
      <c r="O110" s="110">
        <v>42017</v>
      </c>
      <c r="P110" s="111">
        <v>42018</v>
      </c>
      <c r="R110" s="23" t="s">
        <v>575</v>
      </c>
    </row>
    <row r="111" spans="1:18" ht="15.75" customHeight="1">
      <c r="A111" s="110">
        <v>42023</v>
      </c>
      <c r="B111" s="88" t="e">
        <f>VLOOKUP(R111,转子汇!$A$1:$B$32,2,0)</f>
        <v>#N/A</v>
      </c>
      <c r="C111" s="23" t="s">
        <v>571</v>
      </c>
      <c r="D111" s="23" t="s">
        <v>583</v>
      </c>
      <c r="E111" s="23">
        <v>2</v>
      </c>
      <c r="F111" s="84" t="s">
        <v>108</v>
      </c>
      <c r="O111" s="110">
        <v>42017</v>
      </c>
      <c r="P111" s="111">
        <v>42018</v>
      </c>
      <c r="R111" s="23" t="s">
        <v>576</v>
      </c>
    </row>
    <row r="112" spans="1:18" ht="15.75" customHeight="1">
      <c r="A112" s="110">
        <v>42023</v>
      </c>
      <c r="B112" s="88" t="str">
        <f>VLOOKUP(R112,转子汇!$A$1:$B$32,2,0)</f>
        <v>6.07.TMBMH</v>
      </c>
      <c r="C112" s="23" t="s">
        <v>572</v>
      </c>
      <c r="D112" s="23" t="s">
        <v>584</v>
      </c>
      <c r="E112" s="23">
        <v>5</v>
      </c>
      <c r="F112" s="84" t="s">
        <v>108</v>
      </c>
      <c r="O112" s="110">
        <v>42017</v>
      </c>
      <c r="P112" s="111">
        <v>42018</v>
      </c>
      <c r="R112" s="23" t="s">
        <v>578</v>
      </c>
    </row>
    <row r="113" spans="1:18" ht="15.75" customHeight="1">
      <c r="A113" s="90">
        <v>42023</v>
      </c>
      <c r="B113" s="89" t="e">
        <f>VLOOKUP(R113,转子汇!$A$1:$B$32,2,0)</f>
        <v>#N/A</v>
      </c>
      <c r="C113" s="89" t="s">
        <v>573</v>
      </c>
      <c r="D113" s="89" t="s">
        <v>566</v>
      </c>
      <c r="E113" s="89">
        <v>1</v>
      </c>
      <c r="F113" s="89" t="s">
        <v>108</v>
      </c>
      <c r="G113" s="89"/>
      <c r="H113" s="89"/>
      <c r="I113" s="28"/>
      <c r="J113" s="89"/>
      <c r="K113" s="28"/>
      <c r="L113" s="89"/>
      <c r="M113" s="28"/>
      <c r="N113" s="89">
        <v>20</v>
      </c>
      <c r="O113" s="110">
        <v>42017</v>
      </c>
      <c r="P113" s="111">
        <v>42018</v>
      </c>
      <c r="R113" s="23" t="s">
        <v>577</v>
      </c>
    </row>
    <row r="114" spans="1:18" ht="15.75" customHeight="1">
      <c r="A114" s="110">
        <v>42024</v>
      </c>
      <c r="B114" s="88" t="e">
        <f>VLOOKUP(R114,转子汇!$A$1:$B$32,2,0)</f>
        <v>#N/A</v>
      </c>
      <c r="C114" s="23" t="s">
        <v>588</v>
      </c>
      <c r="D114" s="23" t="s">
        <v>594</v>
      </c>
      <c r="E114" s="23">
        <v>16</v>
      </c>
      <c r="F114" s="84" t="s">
        <v>108</v>
      </c>
      <c r="O114" s="110">
        <v>42018</v>
      </c>
      <c r="P114" s="114">
        <v>42019</v>
      </c>
      <c r="R114" s="23" t="s">
        <v>590</v>
      </c>
    </row>
    <row r="115" spans="1:18" ht="15.75" customHeight="1">
      <c r="A115" s="111">
        <v>42024</v>
      </c>
      <c r="B115" s="88" t="e">
        <f>VLOOKUP(R115,转子汇!$A$1:$B$32,2,0)</f>
        <v>#N/A</v>
      </c>
      <c r="C115" s="23" t="s">
        <v>589</v>
      </c>
      <c r="D115" s="23" t="s">
        <v>595</v>
      </c>
      <c r="E115" s="23">
        <v>2</v>
      </c>
      <c r="F115" s="84" t="s">
        <v>108</v>
      </c>
      <c r="O115" s="111">
        <v>42018</v>
      </c>
      <c r="P115" s="114">
        <v>42019</v>
      </c>
      <c r="R115" s="23" t="s">
        <v>591</v>
      </c>
    </row>
    <row r="116" spans="1:18" ht="15.75" customHeight="1">
      <c r="A116" s="112">
        <v>42024</v>
      </c>
      <c r="B116" s="88" t="e">
        <f>VLOOKUP(R116,转子汇!$A$1:$B$32,2,0)</f>
        <v>#N/A</v>
      </c>
      <c r="C116" s="88" t="s">
        <v>597</v>
      </c>
      <c r="D116" s="88" t="s">
        <v>596</v>
      </c>
      <c r="E116" s="88">
        <v>2</v>
      </c>
      <c r="F116" s="88" t="s">
        <v>108</v>
      </c>
      <c r="G116" s="88"/>
      <c r="H116" s="88"/>
      <c r="I116" s="113"/>
      <c r="J116" s="88"/>
      <c r="K116" s="113"/>
      <c r="L116" s="88"/>
      <c r="M116" s="113"/>
      <c r="N116" s="88"/>
      <c r="O116" s="111">
        <v>42018</v>
      </c>
      <c r="P116" s="114">
        <v>42019</v>
      </c>
      <c r="R116" s="23" t="s">
        <v>592</v>
      </c>
    </row>
    <row r="117" spans="1:18" s="84" customFormat="1" ht="15.75" customHeight="1">
      <c r="A117" s="90">
        <v>42024</v>
      </c>
      <c r="B117" s="89" t="e">
        <f>VLOOKUP(R117,转子汇!$A$1:$B$32,2,0)</f>
        <v>#N/A</v>
      </c>
      <c r="C117" s="89" t="s">
        <v>599</v>
      </c>
      <c r="D117" s="89" t="s">
        <v>600</v>
      </c>
      <c r="E117" s="89">
        <v>2</v>
      </c>
      <c r="F117" s="89" t="s">
        <v>108</v>
      </c>
      <c r="G117" s="89"/>
      <c r="H117" s="89"/>
      <c r="I117" s="28"/>
      <c r="J117" s="89"/>
      <c r="K117" s="28"/>
      <c r="L117" s="89"/>
      <c r="M117" s="28"/>
      <c r="N117" s="89">
        <v>22</v>
      </c>
      <c r="O117" s="111">
        <v>42018</v>
      </c>
      <c r="P117" s="114">
        <v>42019</v>
      </c>
      <c r="R117" s="88" t="s">
        <v>598</v>
      </c>
    </row>
    <row r="118" spans="1:18" ht="15.75" customHeight="1">
      <c r="A118" s="111">
        <v>42025</v>
      </c>
      <c r="B118" s="88" t="e">
        <f>VLOOKUP(R118,转子汇!$A$1:$B$32,2,0)</f>
        <v>#N/A</v>
      </c>
      <c r="C118" s="23" t="s">
        <v>604</v>
      </c>
      <c r="D118" s="23" t="s">
        <v>567</v>
      </c>
      <c r="E118" s="23">
        <v>10</v>
      </c>
      <c r="F118" s="84" t="s">
        <v>108</v>
      </c>
      <c r="O118" s="111">
        <v>42019</v>
      </c>
      <c r="P118" s="115">
        <v>42020</v>
      </c>
      <c r="R118" s="23" t="s">
        <v>609</v>
      </c>
    </row>
    <row r="119" spans="1:18" ht="15.75" customHeight="1">
      <c r="A119" s="114">
        <v>42025</v>
      </c>
      <c r="B119" s="88" t="e">
        <f>VLOOKUP(R119,转子汇!$A$1:$B$32,2,0)</f>
        <v>#N/A</v>
      </c>
      <c r="C119" s="23" t="s">
        <v>605</v>
      </c>
      <c r="D119" s="23" t="s">
        <v>601</v>
      </c>
      <c r="E119" s="23">
        <v>6</v>
      </c>
      <c r="F119" s="84" t="s">
        <v>108</v>
      </c>
      <c r="O119" s="114">
        <v>42019</v>
      </c>
      <c r="P119" s="115">
        <v>42020</v>
      </c>
      <c r="R119" s="23" t="s">
        <v>610</v>
      </c>
    </row>
    <row r="120" spans="1:18" ht="15.75" customHeight="1">
      <c r="A120" s="114">
        <v>42025</v>
      </c>
      <c r="B120" s="88" t="e">
        <f>VLOOKUP(R120,转子汇!$A$1:$B$32,2,0)</f>
        <v>#N/A</v>
      </c>
      <c r="C120" s="23" t="s">
        <v>606</v>
      </c>
      <c r="D120" s="23" t="s">
        <v>586</v>
      </c>
      <c r="E120" s="23">
        <v>4</v>
      </c>
      <c r="F120" s="84" t="s">
        <v>108</v>
      </c>
      <c r="O120" s="114">
        <v>42019</v>
      </c>
      <c r="P120" s="115">
        <v>42020</v>
      </c>
      <c r="R120" s="23" t="s">
        <v>611</v>
      </c>
    </row>
    <row r="121" spans="1:18" ht="15.75" customHeight="1">
      <c r="A121" s="114">
        <v>42025</v>
      </c>
      <c r="B121" s="88" t="e">
        <f>VLOOKUP(R121,转子汇!$A$1:$B$32,2,0)</f>
        <v>#N/A</v>
      </c>
      <c r="C121" s="23" t="s">
        <v>607</v>
      </c>
      <c r="D121" s="23" t="s">
        <v>602</v>
      </c>
      <c r="E121" s="23">
        <v>1</v>
      </c>
      <c r="F121" s="84" t="s">
        <v>108</v>
      </c>
      <c r="O121" s="114">
        <v>42019</v>
      </c>
      <c r="P121" s="115">
        <v>42020</v>
      </c>
      <c r="R121" s="23" t="s">
        <v>612</v>
      </c>
    </row>
    <row r="122" spans="1:18" ht="15.75" customHeight="1">
      <c r="A122" s="90">
        <v>42025</v>
      </c>
      <c r="B122" s="89" t="e">
        <f>VLOOKUP(R122,转子汇!$A$1:$B$32,2,0)</f>
        <v>#N/A</v>
      </c>
      <c r="C122" s="89" t="s">
        <v>608</v>
      </c>
      <c r="D122" s="89" t="s">
        <v>603</v>
      </c>
      <c r="E122" s="89">
        <v>1</v>
      </c>
      <c r="F122" s="89" t="s">
        <v>108</v>
      </c>
      <c r="G122" s="89"/>
      <c r="H122" s="89"/>
      <c r="I122" s="28"/>
      <c r="J122" s="89"/>
      <c r="K122" s="28"/>
      <c r="L122" s="89"/>
      <c r="M122" s="28"/>
      <c r="N122" s="89">
        <v>22</v>
      </c>
      <c r="O122" s="114">
        <v>42019</v>
      </c>
      <c r="P122" s="115">
        <v>42020</v>
      </c>
      <c r="R122" s="23" t="s">
        <v>612</v>
      </c>
    </row>
    <row r="123" spans="1:18" ht="15.75" customHeight="1">
      <c r="A123" s="114">
        <v>42026</v>
      </c>
      <c r="B123" s="95" t="e">
        <f>VLOOKUP(R123,转子汇!$A$1:$B$32,2,0)</f>
        <v>#N/A</v>
      </c>
      <c r="C123" s="64" t="s">
        <v>617</v>
      </c>
      <c r="D123" s="64" t="s">
        <v>629</v>
      </c>
      <c r="E123" s="64">
        <v>1</v>
      </c>
      <c r="F123" s="64" t="s">
        <v>616</v>
      </c>
      <c r="G123" s="64"/>
      <c r="O123" s="114">
        <v>42020</v>
      </c>
      <c r="P123" s="116">
        <v>42024</v>
      </c>
      <c r="R123" s="23" t="s">
        <v>623</v>
      </c>
    </row>
    <row r="124" spans="1:18" ht="15.75" customHeight="1">
      <c r="A124" s="115">
        <v>42026</v>
      </c>
      <c r="B124" s="88" t="e">
        <f>VLOOKUP(R124,转子汇!$A$1:$B$32,2,0)</f>
        <v>#N/A</v>
      </c>
      <c r="C124" s="23" t="s">
        <v>618</v>
      </c>
      <c r="D124" s="23" t="s">
        <v>630</v>
      </c>
      <c r="E124" s="23">
        <v>14</v>
      </c>
      <c r="F124" s="84" t="s">
        <v>108</v>
      </c>
      <c r="O124" s="115">
        <v>42020</v>
      </c>
      <c r="P124" s="116">
        <v>42024</v>
      </c>
      <c r="R124" s="23" t="s">
        <v>624</v>
      </c>
    </row>
    <row r="125" spans="1:18" ht="15.75" customHeight="1">
      <c r="A125" s="115">
        <v>42026</v>
      </c>
      <c r="B125" s="88" t="e">
        <f>VLOOKUP(R125,转子汇!$A$1:$B$32,2,0)</f>
        <v>#N/A</v>
      </c>
      <c r="C125" s="23" t="s">
        <v>619</v>
      </c>
      <c r="D125" s="23" t="s">
        <v>615</v>
      </c>
      <c r="E125" s="23">
        <v>5</v>
      </c>
      <c r="F125" s="84" t="s">
        <v>108</v>
      </c>
      <c r="O125" s="115">
        <v>42020</v>
      </c>
      <c r="P125" s="116">
        <v>42024</v>
      </c>
      <c r="R125" s="23" t="s">
        <v>625</v>
      </c>
    </row>
    <row r="126" spans="1:18" ht="15.75" customHeight="1">
      <c r="A126" s="115">
        <v>42026</v>
      </c>
      <c r="B126" s="88" t="e">
        <f>VLOOKUP(R126,转子汇!$A$1:$B$32,2,0)</f>
        <v>#N/A</v>
      </c>
      <c r="C126" s="23" t="s">
        <v>620</v>
      </c>
      <c r="D126" s="23" t="s">
        <v>631</v>
      </c>
      <c r="E126" s="23">
        <v>4</v>
      </c>
      <c r="F126" s="84" t="s">
        <v>108</v>
      </c>
      <c r="O126" s="115">
        <v>42020</v>
      </c>
      <c r="P126" s="116">
        <v>42024</v>
      </c>
      <c r="R126" s="23" t="s">
        <v>626</v>
      </c>
    </row>
    <row r="127" spans="1:18" ht="15.75" customHeight="1">
      <c r="A127" s="115">
        <v>42026</v>
      </c>
      <c r="B127" s="88" t="e">
        <f>VLOOKUP(R127,转子汇!$A$1:$B$32,2,0)</f>
        <v>#N/A</v>
      </c>
      <c r="C127" s="23" t="s">
        <v>621</v>
      </c>
      <c r="D127" s="23" t="s">
        <v>632</v>
      </c>
      <c r="E127" s="23">
        <v>4</v>
      </c>
      <c r="F127" s="84" t="s">
        <v>108</v>
      </c>
      <c r="O127" s="115">
        <v>42020</v>
      </c>
      <c r="P127" s="116">
        <v>42024</v>
      </c>
      <c r="R127" s="23" t="s">
        <v>627</v>
      </c>
    </row>
    <row r="128" spans="1:18" ht="15.75" customHeight="1">
      <c r="A128" s="90">
        <v>42026</v>
      </c>
      <c r="B128" s="89" t="e">
        <f>VLOOKUP(R128,转子汇!$A$1:$B$32,2,0)</f>
        <v>#N/A</v>
      </c>
      <c r="C128" s="89" t="s">
        <v>622</v>
      </c>
      <c r="D128" s="89" t="s">
        <v>633</v>
      </c>
      <c r="E128" s="89">
        <v>1</v>
      </c>
      <c r="F128" s="89" t="s">
        <v>108</v>
      </c>
      <c r="G128" s="89"/>
      <c r="H128" s="89"/>
      <c r="I128" s="28"/>
      <c r="J128" s="89"/>
      <c r="K128" s="28"/>
      <c r="L128" s="102" t="s">
        <v>352</v>
      </c>
      <c r="M128" s="28">
        <v>1</v>
      </c>
      <c r="N128" s="89">
        <v>29</v>
      </c>
      <c r="O128" s="115">
        <v>42020</v>
      </c>
      <c r="P128" s="116">
        <v>42024</v>
      </c>
      <c r="R128" s="23" t="s">
        <v>628</v>
      </c>
    </row>
    <row r="129" spans="1:18" ht="15.75" customHeight="1">
      <c r="A129" s="115">
        <v>42030</v>
      </c>
      <c r="B129" s="88" t="e">
        <f>VLOOKUP(R129,转子汇!$A$1:$B$32,2,0)</f>
        <v>#N/A</v>
      </c>
      <c r="C129" s="23" t="s">
        <v>636</v>
      </c>
      <c r="D129" s="23" t="s">
        <v>634</v>
      </c>
      <c r="E129" s="23">
        <v>1</v>
      </c>
      <c r="F129" s="84" t="s">
        <v>108</v>
      </c>
      <c r="O129" s="115">
        <v>42024</v>
      </c>
      <c r="P129" s="118">
        <v>42026</v>
      </c>
      <c r="R129" s="23" t="s">
        <v>640</v>
      </c>
    </row>
    <row r="130" spans="1:18" ht="15.75" customHeight="1">
      <c r="A130" s="116">
        <v>42030</v>
      </c>
      <c r="B130" s="88" t="e">
        <f>VLOOKUP(R130,转子汇!$A$1:$B$32,2,0)</f>
        <v>#N/A</v>
      </c>
      <c r="C130" s="23" t="s">
        <v>637</v>
      </c>
      <c r="D130" s="23" t="s">
        <v>644</v>
      </c>
      <c r="E130" s="23">
        <v>12</v>
      </c>
      <c r="F130" s="84" t="s">
        <v>108</v>
      </c>
      <c r="O130" s="116">
        <v>42024</v>
      </c>
      <c r="P130" s="118">
        <v>42026</v>
      </c>
      <c r="R130" s="23" t="s">
        <v>641</v>
      </c>
    </row>
    <row r="131" spans="1:18" ht="15.75" customHeight="1">
      <c r="A131" s="116">
        <v>42030</v>
      </c>
      <c r="B131" s="88" t="e">
        <f>VLOOKUP(R131,转子汇!$A$1:$B$32,2,0)</f>
        <v>#N/A</v>
      </c>
      <c r="C131" s="23" t="s">
        <v>638</v>
      </c>
      <c r="D131" s="23" t="s">
        <v>635</v>
      </c>
      <c r="E131" s="23">
        <v>5</v>
      </c>
      <c r="F131" s="84" t="s">
        <v>108</v>
      </c>
      <c r="O131" s="116">
        <v>42024</v>
      </c>
      <c r="P131" s="118">
        <v>42026</v>
      </c>
      <c r="R131" s="23" t="s">
        <v>642</v>
      </c>
    </row>
    <row r="132" spans="1:18" ht="15.75" customHeight="1">
      <c r="A132" s="90">
        <v>42030</v>
      </c>
      <c r="B132" s="89" t="e">
        <f>VLOOKUP(R132,转子汇!$A$1:$B$32,2,0)</f>
        <v>#N/A</v>
      </c>
      <c r="C132" s="89" t="s">
        <v>639</v>
      </c>
      <c r="D132" s="89" t="s">
        <v>645</v>
      </c>
      <c r="E132" s="89">
        <v>2</v>
      </c>
      <c r="F132" s="89" t="s">
        <v>108</v>
      </c>
      <c r="G132" s="89"/>
      <c r="H132" s="89"/>
      <c r="I132" s="28"/>
      <c r="J132" s="89"/>
      <c r="K132" s="28"/>
      <c r="L132" s="89"/>
      <c r="M132" s="28"/>
      <c r="N132" s="89">
        <v>20</v>
      </c>
      <c r="O132" s="116">
        <v>42024</v>
      </c>
      <c r="P132" s="118">
        <v>42026</v>
      </c>
      <c r="R132" s="23" t="s">
        <v>643</v>
      </c>
    </row>
    <row r="133" spans="1:18" ht="15.75" customHeight="1">
      <c r="A133" s="116">
        <v>42032</v>
      </c>
      <c r="B133" s="88" t="e">
        <f>VLOOKUP(R133,转子汇!$A$1:$B$32,2,0)</f>
        <v>#N/A</v>
      </c>
      <c r="C133" s="23" t="s">
        <v>666</v>
      </c>
      <c r="D133" s="23" t="s">
        <v>656</v>
      </c>
      <c r="E133" s="23">
        <v>6</v>
      </c>
      <c r="F133" s="84" t="s">
        <v>108</v>
      </c>
      <c r="O133" s="116">
        <v>42026</v>
      </c>
      <c r="P133" s="119">
        <v>42027</v>
      </c>
      <c r="R133" s="23" t="s">
        <v>646</v>
      </c>
    </row>
    <row r="134" spans="1:18" ht="15.75" customHeight="1">
      <c r="A134" s="118">
        <v>42032</v>
      </c>
      <c r="B134" s="88" t="e">
        <f>VLOOKUP(R134,转子汇!$A$1:$B$32,2,0)</f>
        <v>#N/A</v>
      </c>
      <c r="C134" s="23" t="s">
        <v>667</v>
      </c>
      <c r="D134" s="23" t="s">
        <v>657</v>
      </c>
      <c r="E134" s="23">
        <v>6</v>
      </c>
      <c r="F134" s="84" t="s">
        <v>108</v>
      </c>
      <c r="O134" s="118">
        <v>42026</v>
      </c>
      <c r="P134" s="119">
        <v>42027</v>
      </c>
      <c r="R134" s="23" t="s">
        <v>647</v>
      </c>
    </row>
    <row r="135" spans="1:18" ht="15.75" customHeight="1">
      <c r="A135" s="118">
        <v>42032</v>
      </c>
      <c r="B135" s="95" t="e">
        <f>VLOOKUP(R135,转子汇!$A$1:$B$32,2,0)</f>
        <v>#N/A</v>
      </c>
      <c r="C135" s="64" t="s">
        <v>668</v>
      </c>
      <c r="D135" s="64" t="s">
        <v>658</v>
      </c>
      <c r="E135" s="64">
        <v>1</v>
      </c>
      <c r="F135" s="64" t="s">
        <v>467</v>
      </c>
      <c r="G135" s="64"/>
      <c r="O135" s="118">
        <v>42026</v>
      </c>
      <c r="P135" s="119">
        <v>42027</v>
      </c>
      <c r="R135" s="23" t="s">
        <v>648</v>
      </c>
    </row>
    <row r="136" spans="1:18" ht="15.75" customHeight="1">
      <c r="A136" s="118">
        <v>42032</v>
      </c>
      <c r="B136" s="88" t="e">
        <f>VLOOKUP(R136,转子汇!$A$1:$B$32,2,0)</f>
        <v>#N/A</v>
      </c>
      <c r="C136" s="23" t="s">
        <v>669</v>
      </c>
      <c r="D136" s="23" t="s">
        <v>659</v>
      </c>
      <c r="E136" s="23">
        <v>4</v>
      </c>
      <c r="F136" s="84" t="s">
        <v>108</v>
      </c>
      <c r="O136" s="118">
        <v>42026</v>
      </c>
      <c r="P136" s="119">
        <v>42027</v>
      </c>
      <c r="R136" s="23" t="s">
        <v>649</v>
      </c>
    </row>
    <row r="137" spans="1:18" ht="15.75" customHeight="1">
      <c r="A137" s="118">
        <v>42032</v>
      </c>
      <c r="B137" s="88" t="e">
        <f>VLOOKUP(R137,转子汇!$A$1:$B$32,2,0)</f>
        <v>#N/A</v>
      </c>
      <c r="C137" s="23" t="s">
        <v>670</v>
      </c>
      <c r="D137" s="23" t="s">
        <v>660</v>
      </c>
      <c r="E137" s="23">
        <v>1</v>
      </c>
      <c r="F137" s="84" t="s">
        <v>108</v>
      </c>
      <c r="O137" s="118">
        <v>42026</v>
      </c>
      <c r="P137" s="119">
        <v>42027</v>
      </c>
      <c r="Q137" s="23" t="s">
        <v>655</v>
      </c>
      <c r="R137" s="23" t="s">
        <v>650</v>
      </c>
    </row>
    <row r="138" spans="1:18" ht="15.75" customHeight="1">
      <c r="A138" s="118">
        <v>42032</v>
      </c>
      <c r="B138" s="88" t="e">
        <f>VLOOKUP(R138,转子汇!$A$1:$B$32,2,0)</f>
        <v>#N/A</v>
      </c>
      <c r="C138" s="23" t="s">
        <v>671</v>
      </c>
      <c r="D138" s="23" t="s">
        <v>661</v>
      </c>
      <c r="E138" s="23">
        <v>2</v>
      </c>
      <c r="F138" s="84" t="s">
        <v>108</v>
      </c>
      <c r="O138" s="118">
        <v>42026</v>
      </c>
      <c r="P138" s="119">
        <v>42027</v>
      </c>
      <c r="R138" s="23" t="s">
        <v>651</v>
      </c>
    </row>
    <row r="139" spans="1:18" ht="15.75" customHeight="1">
      <c r="A139" s="118">
        <v>42032</v>
      </c>
      <c r="B139" s="88" t="e">
        <f>VLOOKUP(R139,转子汇!$A$1:$B$32,2,0)</f>
        <v>#N/A</v>
      </c>
      <c r="C139" s="23" t="s">
        <v>672</v>
      </c>
      <c r="D139" s="23" t="s">
        <v>662</v>
      </c>
      <c r="E139" s="23">
        <v>1</v>
      </c>
      <c r="F139" s="84" t="s">
        <v>108</v>
      </c>
      <c r="O139" s="118">
        <v>42026</v>
      </c>
      <c r="P139" s="119">
        <v>42027</v>
      </c>
      <c r="R139" s="23" t="s">
        <v>652</v>
      </c>
    </row>
    <row r="140" spans="1:18" ht="15.75" customHeight="1">
      <c r="A140" s="118">
        <v>42032</v>
      </c>
      <c r="B140" s="88" t="e">
        <f>VLOOKUP(R140,转子汇!$A$1:$B$32,2,0)</f>
        <v>#N/A</v>
      </c>
      <c r="C140" s="23" t="s">
        <v>673</v>
      </c>
      <c r="D140" s="23" t="s">
        <v>663</v>
      </c>
      <c r="E140" s="23">
        <v>2</v>
      </c>
      <c r="F140" s="84" t="s">
        <v>108</v>
      </c>
      <c r="O140" s="118">
        <v>42026</v>
      </c>
      <c r="P140" s="119">
        <v>42027</v>
      </c>
      <c r="R140" s="23" t="s">
        <v>653</v>
      </c>
    </row>
    <row r="141" spans="1:18" ht="15.75" customHeight="1">
      <c r="A141" s="118">
        <v>42032</v>
      </c>
      <c r="B141" s="88" t="e">
        <f>VLOOKUP(R141,转子汇!$A$1:$B$32,2,0)</f>
        <v>#N/A</v>
      </c>
      <c r="C141" s="23" t="s">
        <v>674</v>
      </c>
      <c r="D141" s="23" t="s">
        <v>664</v>
      </c>
      <c r="E141" s="23">
        <v>5</v>
      </c>
      <c r="F141" s="84" t="s">
        <v>108</v>
      </c>
      <c r="O141" s="118">
        <v>42026</v>
      </c>
      <c r="P141" s="119">
        <v>42027</v>
      </c>
      <c r="R141" s="23" t="s">
        <v>654</v>
      </c>
    </row>
    <row r="142" spans="1:18" ht="15.75" customHeight="1">
      <c r="A142" s="90">
        <v>42032</v>
      </c>
      <c r="B142" s="89" t="e">
        <f>VLOOKUP(R142,转子汇!$A$1:$B$32,2,0)</f>
        <v>#N/A</v>
      </c>
      <c r="C142" s="89" t="s">
        <v>675</v>
      </c>
      <c r="D142" s="89" t="s">
        <v>665</v>
      </c>
      <c r="E142" s="89">
        <v>2</v>
      </c>
      <c r="F142" s="89" t="s">
        <v>108</v>
      </c>
      <c r="G142" s="89"/>
      <c r="H142" s="89"/>
      <c r="I142" s="28"/>
      <c r="J142" s="89"/>
      <c r="K142" s="28"/>
      <c r="L142" s="102" t="s">
        <v>472</v>
      </c>
      <c r="M142" s="28">
        <v>2</v>
      </c>
      <c r="N142" s="89">
        <v>30</v>
      </c>
      <c r="O142" s="118">
        <v>42026</v>
      </c>
      <c r="P142" s="119">
        <v>42027</v>
      </c>
      <c r="R142" s="23" t="s">
        <v>654</v>
      </c>
    </row>
    <row r="143" spans="1:18" ht="15.75" customHeight="1">
      <c r="A143" s="118">
        <v>42033</v>
      </c>
      <c r="B143" s="88" t="e">
        <f>VLOOKUP(R143,转子汇!$A$1:$B$32,2,0)</f>
        <v>#N/A</v>
      </c>
      <c r="C143" s="23" t="s">
        <v>676</v>
      </c>
      <c r="D143" s="23" t="s">
        <v>688</v>
      </c>
      <c r="E143" s="23">
        <v>4</v>
      </c>
      <c r="F143" s="84" t="s">
        <v>108</v>
      </c>
      <c r="O143" s="118">
        <v>42027</v>
      </c>
      <c r="P143" s="120">
        <v>42031</v>
      </c>
      <c r="R143" s="23" t="s">
        <v>682</v>
      </c>
    </row>
    <row r="144" spans="1:18" ht="15.75" customHeight="1">
      <c r="A144" s="119">
        <v>42033</v>
      </c>
      <c r="B144" s="88" t="e">
        <f>VLOOKUP(R144,转子汇!$A$1:$B$32,2,0)</f>
        <v>#N/A</v>
      </c>
      <c r="C144" s="23" t="s">
        <v>677</v>
      </c>
      <c r="D144" s="23" t="s">
        <v>689</v>
      </c>
      <c r="E144" s="23">
        <v>2</v>
      </c>
      <c r="F144" s="84" t="s">
        <v>108</v>
      </c>
      <c r="O144" s="119">
        <v>42027</v>
      </c>
      <c r="P144" s="120">
        <v>42031</v>
      </c>
      <c r="R144" s="23" t="s">
        <v>683</v>
      </c>
    </row>
    <row r="145" spans="1:18" ht="15.75" customHeight="1">
      <c r="A145" s="119">
        <v>42033</v>
      </c>
      <c r="B145" s="88" t="e">
        <f>VLOOKUP(R145,转子汇!$A$1:$B$32,2,0)</f>
        <v>#N/A</v>
      </c>
      <c r="C145" s="23" t="s">
        <v>678</v>
      </c>
      <c r="D145" s="23" t="s">
        <v>690</v>
      </c>
      <c r="E145" s="23">
        <v>20</v>
      </c>
      <c r="F145" s="84" t="s">
        <v>108</v>
      </c>
      <c r="O145" s="119">
        <v>42027</v>
      </c>
      <c r="P145" s="120">
        <v>42031</v>
      </c>
      <c r="R145" s="23" t="s">
        <v>683</v>
      </c>
    </row>
    <row r="146" spans="1:18" ht="15.75" customHeight="1">
      <c r="A146" s="119">
        <v>42033</v>
      </c>
      <c r="B146" s="88" t="e">
        <f>VLOOKUP(R146,转子汇!$A$1:$B$32,2,0)</f>
        <v>#N/A</v>
      </c>
      <c r="C146" s="23" t="s">
        <v>679</v>
      </c>
      <c r="D146" s="23" t="s">
        <v>691</v>
      </c>
      <c r="E146" s="23">
        <v>1</v>
      </c>
      <c r="F146" s="84" t="s">
        <v>108</v>
      </c>
      <c r="O146" s="119">
        <v>42027</v>
      </c>
      <c r="P146" s="120">
        <v>42031</v>
      </c>
      <c r="R146" s="23" t="s">
        <v>684</v>
      </c>
    </row>
    <row r="147" spans="1:18" ht="15.75" customHeight="1">
      <c r="A147" s="119">
        <v>42033</v>
      </c>
      <c r="B147" s="88" t="e">
        <f>VLOOKUP(R147,转子汇!$A$1:$B$32,2,0)</f>
        <v>#N/A</v>
      </c>
      <c r="C147" s="23" t="s">
        <v>680</v>
      </c>
      <c r="D147" s="23" t="s">
        <v>692</v>
      </c>
      <c r="E147" s="23">
        <v>2</v>
      </c>
      <c r="F147" s="84" t="s">
        <v>108</v>
      </c>
      <c r="O147" s="119">
        <v>42027</v>
      </c>
      <c r="P147" s="120">
        <v>42031</v>
      </c>
      <c r="R147" s="23" t="s">
        <v>685</v>
      </c>
    </row>
    <row r="148" spans="1:18" ht="15.75" customHeight="1">
      <c r="A148" s="90">
        <v>42033</v>
      </c>
      <c r="B148" s="89" t="e">
        <f>VLOOKUP(R148,转子汇!$A$1:$B$32,2,0)</f>
        <v>#N/A</v>
      </c>
      <c r="C148" s="89" t="s">
        <v>681</v>
      </c>
      <c r="D148" s="89" t="s">
        <v>693</v>
      </c>
      <c r="E148" s="89">
        <v>5</v>
      </c>
      <c r="F148" s="89" t="s">
        <v>108</v>
      </c>
      <c r="G148" s="89"/>
      <c r="H148" s="89"/>
      <c r="I148" s="28"/>
      <c r="J148" s="89"/>
      <c r="K148" s="28"/>
      <c r="L148" s="89"/>
      <c r="M148" s="28"/>
      <c r="N148" s="89">
        <v>34</v>
      </c>
      <c r="O148" s="119">
        <v>42027</v>
      </c>
      <c r="P148" s="120">
        <v>42031</v>
      </c>
      <c r="R148" s="23" t="s">
        <v>686</v>
      </c>
    </row>
    <row r="149" spans="1:18" ht="15.75" customHeight="1">
      <c r="A149" s="119">
        <v>42037</v>
      </c>
      <c r="B149" s="88" t="e">
        <f>VLOOKUP(R149,转子汇!$A$1:$B$32,2,0)</f>
        <v>#N/A</v>
      </c>
      <c r="C149" s="23" t="s">
        <v>706</v>
      </c>
      <c r="D149" s="23" t="s">
        <v>716</v>
      </c>
      <c r="E149" s="23">
        <v>7</v>
      </c>
      <c r="F149" s="84" t="s">
        <v>108</v>
      </c>
      <c r="O149" s="119">
        <v>42031</v>
      </c>
      <c r="P149" s="121">
        <v>42032</v>
      </c>
      <c r="R149" s="23" t="s">
        <v>697</v>
      </c>
    </row>
    <row r="150" spans="1:18" ht="15.75" customHeight="1">
      <c r="A150" s="120">
        <v>42037</v>
      </c>
      <c r="B150" s="88" t="e">
        <f>VLOOKUP(R150,转子汇!$A$1:$B$32,2,0)</f>
        <v>#N/A</v>
      </c>
      <c r="C150" s="23" t="s">
        <v>707</v>
      </c>
      <c r="D150" s="23" t="s">
        <v>717</v>
      </c>
      <c r="E150" s="23">
        <v>2</v>
      </c>
      <c r="F150" s="84" t="s">
        <v>108</v>
      </c>
      <c r="O150" s="120">
        <v>42031</v>
      </c>
      <c r="P150" s="121">
        <v>42032</v>
      </c>
      <c r="R150" s="23" t="s">
        <v>698</v>
      </c>
    </row>
    <row r="151" spans="1:18" ht="15.75" customHeight="1">
      <c r="A151" s="120">
        <v>42037</v>
      </c>
      <c r="B151" s="88" t="e">
        <f>VLOOKUP(R151,转子汇!$A$1:$B$32,2,0)</f>
        <v>#N/A</v>
      </c>
      <c r="C151" s="23" t="s">
        <v>708</v>
      </c>
      <c r="D151" s="23" t="s">
        <v>718</v>
      </c>
      <c r="E151" s="23">
        <v>4</v>
      </c>
      <c r="F151" s="84" t="s">
        <v>108</v>
      </c>
      <c r="O151" s="120">
        <v>42031</v>
      </c>
      <c r="P151" s="121">
        <v>42032</v>
      </c>
      <c r="R151" s="23" t="s">
        <v>699</v>
      </c>
    </row>
    <row r="152" spans="1:18" ht="15.75" customHeight="1">
      <c r="A152" s="120">
        <v>42037</v>
      </c>
      <c r="B152" s="88" t="e">
        <f>VLOOKUP(R152,转子汇!$A$1:$B$32,2,0)</f>
        <v>#N/A</v>
      </c>
      <c r="C152" s="23" t="s">
        <v>709</v>
      </c>
      <c r="D152" s="23" t="s">
        <v>719</v>
      </c>
      <c r="E152" s="23">
        <v>1</v>
      </c>
      <c r="F152" s="84" t="s">
        <v>108</v>
      </c>
      <c r="O152" s="120">
        <v>42031</v>
      </c>
      <c r="P152" s="121">
        <v>42032</v>
      </c>
      <c r="R152" s="23" t="s">
        <v>700</v>
      </c>
    </row>
    <row r="153" spans="1:18" ht="15.75" customHeight="1">
      <c r="A153" s="120">
        <v>42037</v>
      </c>
      <c r="B153" s="88" t="e">
        <f>VLOOKUP(R153,转子汇!$A$1:$B$32,2,0)</f>
        <v>#N/A</v>
      </c>
      <c r="C153" s="23" t="s">
        <v>710</v>
      </c>
      <c r="D153" s="23" t="s">
        <v>720</v>
      </c>
      <c r="E153" s="23">
        <v>1</v>
      </c>
      <c r="F153" s="84" t="s">
        <v>108</v>
      </c>
      <c r="O153" s="120">
        <v>42031</v>
      </c>
      <c r="P153" s="121">
        <v>42032</v>
      </c>
      <c r="R153" s="23" t="s">
        <v>701</v>
      </c>
    </row>
    <row r="154" spans="1:18" ht="15.75" customHeight="1">
      <c r="A154" s="120">
        <v>42037</v>
      </c>
      <c r="B154" s="88" t="e">
        <f>VLOOKUP(R154,转子汇!$A$1:$B$32,2,0)</f>
        <v>#N/A</v>
      </c>
      <c r="C154" s="23" t="s">
        <v>711</v>
      </c>
      <c r="D154" s="23" t="s">
        <v>721</v>
      </c>
      <c r="E154" s="23">
        <v>2</v>
      </c>
      <c r="F154" s="84" t="s">
        <v>108</v>
      </c>
      <c r="O154" s="120">
        <v>42031</v>
      </c>
      <c r="P154" s="121">
        <v>42032</v>
      </c>
      <c r="R154" s="23" t="s">
        <v>702</v>
      </c>
    </row>
    <row r="155" spans="1:18" ht="15.75" customHeight="1">
      <c r="A155" s="120">
        <v>42037</v>
      </c>
      <c r="B155" s="88" t="e">
        <f>VLOOKUP(R155,转子汇!$A$1:$B$32,2,0)</f>
        <v>#N/A</v>
      </c>
      <c r="C155" s="23" t="s">
        <v>712</v>
      </c>
      <c r="D155" s="23" t="s">
        <v>722</v>
      </c>
      <c r="E155" s="23">
        <v>3</v>
      </c>
      <c r="F155" s="84" t="s">
        <v>108</v>
      </c>
      <c r="O155" s="120">
        <v>42031</v>
      </c>
      <c r="P155" s="121">
        <v>42032</v>
      </c>
      <c r="R155" s="23" t="s">
        <v>703</v>
      </c>
    </row>
    <row r="156" spans="1:18" ht="15.75" customHeight="1">
      <c r="A156" s="120">
        <v>42037</v>
      </c>
      <c r="B156" s="88" t="e">
        <f>VLOOKUP(R156,转子汇!$A$1:$B$32,2,0)</f>
        <v>#N/A</v>
      </c>
      <c r="C156" s="23" t="s">
        <v>713</v>
      </c>
      <c r="D156" s="23" t="s">
        <v>723</v>
      </c>
      <c r="E156" s="23">
        <v>5</v>
      </c>
      <c r="F156" s="84" t="s">
        <v>108</v>
      </c>
      <c r="O156" s="120">
        <v>42031</v>
      </c>
      <c r="P156" s="121">
        <v>42032</v>
      </c>
      <c r="R156" s="23" t="s">
        <v>704</v>
      </c>
    </row>
    <row r="157" spans="1:18" ht="15.75" customHeight="1">
      <c r="A157" s="120">
        <v>42037</v>
      </c>
      <c r="B157" s="88" t="e">
        <f>VLOOKUP(R157,转子汇!$A$1:$B$32,2,0)</f>
        <v>#N/A</v>
      </c>
      <c r="C157" s="23" t="s">
        <v>714</v>
      </c>
      <c r="D157" s="23" t="s">
        <v>724</v>
      </c>
      <c r="E157" s="23">
        <v>4</v>
      </c>
      <c r="F157" s="84" t="s">
        <v>108</v>
      </c>
      <c r="O157" s="120">
        <v>42031</v>
      </c>
      <c r="P157" s="121">
        <v>42032</v>
      </c>
      <c r="R157" s="23" t="s">
        <v>705</v>
      </c>
    </row>
    <row r="158" spans="1:18" ht="15.75" customHeight="1">
      <c r="A158" s="90">
        <v>42037</v>
      </c>
      <c r="B158" s="89" t="e">
        <f>VLOOKUP(R158,转子汇!$A$1:$B$32,2,0)</f>
        <v>#N/A</v>
      </c>
      <c r="C158" s="89" t="s">
        <v>715</v>
      </c>
      <c r="D158" s="89" t="s">
        <v>725</v>
      </c>
      <c r="E158" s="89">
        <v>1</v>
      </c>
      <c r="F158" s="89" t="s">
        <v>108</v>
      </c>
      <c r="G158" s="89"/>
      <c r="H158" s="89"/>
      <c r="I158" s="28"/>
      <c r="J158" s="89"/>
      <c r="K158" s="28"/>
      <c r="L158" s="89"/>
      <c r="M158" s="28"/>
      <c r="N158" s="89">
        <v>30</v>
      </c>
      <c r="O158" s="120">
        <v>42031</v>
      </c>
      <c r="P158" s="121">
        <v>42032</v>
      </c>
      <c r="R158" s="23" t="s">
        <v>705</v>
      </c>
    </row>
    <row r="159" spans="1:18" ht="15.75" customHeight="1">
      <c r="A159" s="120">
        <v>42038</v>
      </c>
      <c r="B159" s="88" t="e">
        <f>VLOOKUP(R159,转子汇!$A$1:$B$32,2,0)</f>
        <v>#N/A</v>
      </c>
      <c r="C159" s="23" t="s">
        <v>727</v>
      </c>
      <c r="D159" s="23" t="s">
        <v>745</v>
      </c>
      <c r="E159" s="23">
        <v>6</v>
      </c>
      <c r="F159" s="84" t="s">
        <v>108</v>
      </c>
      <c r="O159" s="121">
        <v>42032</v>
      </c>
      <c r="P159" s="122">
        <v>42033</v>
      </c>
      <c r="R159" s="23" t="s">
        <v>736</v>
      </c>
    </row>
    <row r="160" spans="1:18" ht="15.75" customHeight="1">
      <c r="A160" s="121">
        <v>42038</v>
      </c>
      <c r="B160" s="95" t="e">
        <f>VLOOKUP(R160,转子汇!$A$1:$B$32,2,0)</f>
        <v>#N/A</v>
      </c>
      <c r="C160" s="64" t="s">
        <v>728</v>
      </c>
      <c r="D160" s="64" t="s">
        <v>746</v>
      </c>
      <c r="E160" s="64">
        <v>1</v>
      </c>
      <c r="F160" s="64" t="s">
        <v>726</v>
      </c>
      <c r="G160" s="64"/>
      <c r="O160" s="121">
        <v>42032</v>
      </c>
      <c r="P160" s="122">
        <v>42033</v>
      </c>
      <c r="R160" s="23" t="s">
        <v>737</v>
      </c>
    </row>
    <row r="161" spans="1:18" ht="15.75" customHeight="1">
      <c r="A161" s="121">
        <v>42038</v>
      </c>
      <c r="B161" s="88" t="e">
        <f>VLOOKUP(R161,转子汇!$A$1:$B$32,2,0)</f>
        <v>#N/A</v>
      </c>
      <c r="C161" s="84" t="s">
        <v>735</v>
      </c>
      <c r="D161" s="23" t="s">
        <v>747</v>
      </c>
      <c r="E161" s="23">
        <v>6</v>
      </c>
      <c r="F161" s="84" t="s">
        <v>108</v>
      </c>
      <c r="O161" s="121">
        <v>42032</v>
      </c>
      <c r="P161" s="122">
        <v>42033</v>
      </c>
      <c r="R161" s="23" t="s">
        <v>738</v>
      </c>
    </row>
    <row r="162" spans="1:18" ht="15.75" customHeight="1">
      <c r="A162" s="121">
        <v>42038</v>
      </c>
      <c r="B162" s="88" t="e">
        <f>VLOOKUP(R162,转子汇!$A$1:$B$32,2,0)</f>
        <v>#N/A</v>
      </c>
      <c r="C162" s="23" t="s">
        <v>729</v>
      </c>
      <c r="D162" s="23" t="s">
        <v>748</v>
      </c>
      <c r="E162" s="23">
        <v>3</v>
      </c>
      <c r="F162" s="84" t="s">
        <v>108</v>
      </c>
      <c r="O162" s="121">
        <v>42032</v>
      </c>
      <c r="P162" s="122">
        <v>42033</v>
      </c>
      <c r="R162" s="23" t="s">
        <v>739</v>
      </c>
    </row>
    <row r="163" spans="1:18" ht="15.75" customHeight="1">
      <c r="A163" s="121">
        <v>42038</v>
      </c>
      <c r="B163" s="88" t="e">
        <f>VLOOKUP(R163,转子汇!$A$1:$B$32,2,0)</f>
        <v>#N/A</v>
      </c>
      <c r="C163" s="23" t="s">
        <v>730</v>
      </c>
      <c r="D163" s="23" t="s">
        <v>749</v>
      </c>
      <c r="E163" s="23">
        <v>3</v>
      </c>
      <c r="F163" s="84" t="s">
        <v>108</v>
      </c>
      <c r="O163" s="121">
        <v>42032</v>
      </c>
      <c r="P163" s="122">
        <v>42033</v>
      </c>
      <c r="R163" s="23" t="s">
        <v>740</v>
      </c>
    </row>
    <row r="164" spans="1:18" ht="15.75" customHeight="1">
      <c r="A164" s="121">
        <v>42038</v>
      </c>
      <c r="B164" s="88" t="e">
        <f>VLOOKUP(R164,转子汇!$A$1:$B$32,2,0)</f>
        <v>#N/A</v>
      </c>
      <c r="C164" s="23" t="s">
        <v>731</v>
      </c>
      <c r="D164" s="23" t="s">
        <v>750</v>
      </c>
      <c r="E164" s="23">
        <v>1</v>
      </c>
      <c r="F164" s="84" t="s">
        <v>108</v>
      </c>
      <c r="O164" s="121">
        <v>42032</v>
      </c>
      <c r="P164" s="122">
        <v>42033</v>
      </c>
      <c r="R164" s="23" t="s">
        <v>741</v>
      </c>
    </row>
    <row r="165" spans="1:18" ht="15.75" customHeight="1">
      <c r="A165" s="121">
        <v>42038</v>
      </c>
      <c r="B165" s="88" t="e">
        <f>VLOOKUP(R165,转子汇!$A$1:$B$32,2,0)</f>
        <v>#N/A</v>
      </c>
      <c r="C165" s="23" t="s">
        <v>732</v>
      </c>
      <c r="D165" s="23" t="s">
        <v>751</v>
      </c>
      <c r="E165" s="23">
        <v>1</v>
      </c>
      <c r="F165" s="84" t="s">
        <v>108</v>
      </c>
      <c r="O165" s="121">
        <v>42032</v>
      </c>
      <c r="P165" s="122">
        <v>42033</v>
      </c>
      <c r="R165" s="23" t="s">
        <v>742</v>
      </c>
    </row>
    <row r="166" spans="1:18" ht="15.75" customHeight="1">
      <c r="A166" s="121">
        <v>42038</v>
      </c>
      <c r="B166" s="88" t="e">
        <f>VLOOKUP(R166,转子汇!$A$1:$B$32,2,0)</f>
        <v>#N/A</v>
      </c>
      <c r="C166" s="23" t="s">
        <v>733</v>
      </c>
      <c r="D166" s="23" t="s">
        <v>752</v>
      </c>
      <c r="E166" s="23">
        <v>1</v>
      </c>
      <c r="F166" s="84" t="s">
        <v>108</v>
      </c>
      <c r="O166" s="121">
        <v>42032</v>
      </c>
      <c r="P166" s="122">
        <v>42033</v>
      </c>
      <c r="R166" s="23" t="s">
        <v>743</v>
      </c>
    </row>
    <row r="167" spans="1:18" ht="15.75" customHeight="1">
      <c r="A167" s="90">
        <v>42038</v>
      </c>
      <c r="B167" s="89" t="e">
        <f>VLOOKUP(R167,转子汇!$A$1:$B$32,2,0)</f>
        <v>#N/A</v>
      </c>
      <c r="C167" s="89" t="s">
        <v>734</v>
      </c>
      <c r="D167" s="89" t="s">
        <v>753</v>
      </c>
      <c r="E167" s="89">
        <v>1</v>
      </c>
      <c r="F167" s="89" t="s">
        <v>108</v>
      </c>
      <c r="G167" s="89"/>
      <c r="H167" s="89"/>
      <c r="I167" s="28"/>
      <c r="J167" s="89"/>
      <c r="K167" s="28"/>
      <c r="L167" s="89"/>
      <c r="M167" s="28"/>
      <c r="N167" s="89"/>
      <c r="O167" s="121">
        <v>42032</v>
      </c>
      <c r="P167" s="122">
        <v>42033</v>
      </c>
      <c r="R167" s="23" t="s">
        <v>744</v>
      </c>
    </row>
    <row r="168" spans="1:18" ht="15.75" customHeight="1">
      <c r="A168" s="121">
        <v>42040</v>
      </c>
      <c r="B168" s="88" t="e">
        <f>VLOOKUP(R168,转子汇!$A$1:$B$32,2,0)</f>
        <v>#N/A</v>
      </c>
      <c r="C168" s="23" t="s">
        <v>756</v>
      </c>
      <c r="D168" s="23" t="s">
        <v>765</v>
      </c>
      <c r="E168" s="23">
        <v>4</v>
      </c>
      <c r="F168" s="84" t="s">
        <v>108</v>
      </c>
      <c r="L168" s="123" t="s">
        <v>764</v>
      </c>
      <c r="O168" s="121">
        <v>42034</v>
      </c>
      <c r="P168" s="124">
        <v>42038</v>
      </c>
      <c r="R168" s="23" t="s">
        <v>759</v>
      </c>
    </row>
    <row r="169" spans="1:18" ht="15.75" customHeight="1">
      <c r="A169" s="122">
        <v>42040</v>
      </c>
      <c r="B169" s="88" t="e">
        <f>VLOOKUP(R169,转子汇!$A$1:$B$32,2,0)</f>
        <v>#N/A</v>
      </c>
      <c r="C169" s="23" t="s">
        <v>757</v>
      </c>
      <c r="D169" s="23" t="s">
        <v>766</v>
      </c>
      <c r="E169" s="23">
        <v>1</v>
      </c>
      <c r="F169" s="84" t="s">
        <v>108</v>
      </c>
      <c r="L169" s="123" t="s">
        <v>763</v>
      </c>
      <c r="M169" s="27">
        <v>1</v>
      </c>
      <c r="O169" s="122">
        <v>42034</v>
      </c>
      <c r="P169" s="124">
        <v>42038</v>
      </c>
      <c r="R169" s="23" t="s">
        <v>760</v>
      </c>
    </row>
    <row r="170" spans="1:18" ht="15.75" customHeight="1">
      <c r="A170" s="90">
        <v>42040</v>
      </c>
      <c r="B170" s="89" t="e">
        <f>VLOOKUP(R170,转子汇!$A$1:$B$32,2,0)</f>
        <v>#N/A</v>
      </c>
      <c r="C170" s="89" t="s">
        <v>758</v>
      </c>
      <c r="D170" s="89" t="s">
        <v>767</v>
      </c>
      <c r="E170" s="89">
        <v>2</v>
      </c>
      <c r="F170" s="89" t="s">
        <v>108</v>
      </c>
      <c r="G170" s="89"/>
      <c r="H170" s="89"/>
      <c r="I170" s="28"/>
      <c r="J170" s="89"/>
      <c r="K170" s="28"/>
      <c r="L170" s="102" t="s">
        <v>762</v>
      </c>
      <c r="M170" s="28">
        <v>2</v>
      </c>
      <c r="N170" s="89">
        <v>7</v>
      </c>
      <c r="O170" s="122">
        <v>42034</v>
      </c>
      <c r="P170" s="124">
        <v>42038</v>
      </c>
      <c r="R170" s="23" t="s">
        <v>761</v>
      </c>
    </row>
    <row r="171" spans="1:18" ht="15.75" customHeight="1">
      <c r="A171" s="122">
        <v>42044</v>
      </c>
      <c r="B171" s="88" t="e">
        <f>VLOOKUP(R171,转子汇!$A$1:$B$32,2,0)</f>
        <v>#N/A</v>
      </c>
      <c r="C171" s="23" t="s">
        <v>769</v>
      </c>
      <c r="D171" s="23" t="s">
        <v>788</v>
      </c>
      <c r="E171" s="23">
        <v>5</v>
      </c>
      <c r="F171" s="84" t="s">
        <v>108</v>
      </c>
      <c r="O171" s="122">
        <v>42038</v>
      </c>
      <c r="P171" s="128">
        <v>42039</v>
      </c>
      <c r="R171" s="23" t="s">
        <v>779</v>
      </c>
    </row>
    <row r="172" spans="1:18" ht="15.75" customHeight="1">
      <c r="A172" s="124">
        <v>42044</v>
      </c>
      <c r="B172" s="88" t="e">
        <f>VLOOKUP(R172,转子汇!$A$1:$B$32,2,0)</f>
        <v>#N/A</v>
      </c>
      <c r="C172" s="23" t="s">
        <v>770</v>
      </c>
      <c r="D172" s="23" t="s">
        <v>789</v>
      </c>
      <c r="E172" s="23">
        <v>5</v>
      </c>
      <c r="F172" s="84" t="s">
        <v>108</v>
      </c>
      <c r="O172" s="124">
        <v>42038</v>
      </c>
      <c r="P172" s="128">
        <v>42039</v>
      </c>
      <c r="R172" s="23" t="s">
        <v>780</v>
      </c>
    </row>
    <row r="173" spans="1:18" ht="15.75" customHeight="1">
      <c r="A173" s="124">
        <v>42044</v>
      </c>
      <c r="B173" s="88" t="e">
        <f>VLOOKUP(R173,转子汇!$A$1:$B$32,2,0)</f>
        <v>#N/A</v>
      </c>
      <c r="C173" s="23" t="s">
        <v>771</v>
      </c>
      <c r="D173" s="23" t="s">
        <v>791</v>
      </c>
      <c r="E173" s="23">
        <v>2</v>
      </c>
      <c r="F173" s="84" t="s">
        <v>108</v>
      </c>
      <c r="O173" s="124">
        <v>42038</v>
      </c>
      <c r="P173" s="128">
        <v>42039</v>
      </c>
      <c r="R173" s="23" t="s">
        <v>781</v>
      </c>
    </row>
    <row r="174" spans="1:18" ht="15.75" customHeight="1">
      <c r="A174" s="124">
        <v>42044</v>
      </c>
      <c r="B174" s="95" t="e">
        <f>VLOOKUP(R174,转子汇!$A$1:$B$32,2,0)</f>
        <v>#N/A</v>
      </c>
      <c r="C174" s="64" t="s">
        <v>772</v>
      </c>
      <c r="D174" s="64" t="s">
        <v>792</v>
      </c>
      <c r="E174" s="64">
        <v>2</v>
      </c>
      <c r="F174" s="64" t="s">
        <v>768</v>
      </c>
      <c r="G174" s="64"/>
      <c r="O174" s="124">
        <v>42038</v>
      </c>
      <c r="P174" s="128">
        <v>42039</v>
      </c>
      <c r="R174" s="23" t="s">
        <v>782</v>
      </c>
    </row>
    <row r="175" spans="1:18" ht="15.75" customHeight="1">
      <c r="A175" s="124">
        <v>42044</v>
      </c>
      <c r="B175" s="88" t="e">
        <f>VLOOKUP(R175,转子汇!$A$1:$B$32,2,0)</f>
        <v>#N/A</v>
      </c>
      <c r="C175" s="23" t="s">
        <v>773</v>
      </c>
      <c r="D175" s="23" t="s">
        <v>793</v>
      </c>
      <c r="E175" s="23">
        <v>1</v>
      </c>
      <c r="F175" s="84" t="s">
        <v>108</v>
      </c>
      <c r="J175" s="23" t="s">
        <v>790</v>
      </c>
      <c r="K175" s="27">
        <v>1</v>
      </c>
      <c r="O175" s="124">
        <v>42038</v>
      </c>
      <c r="P175" s="128">
        <v>42039</v>
      </c>
      <c r="R175" s="23" t="s">
        <v>783</v>
      </c>
    </row>
    <row r="176" spans="1:18" ht="15.75" customHeight="1">
      <c r="A176" s="124">
        <v>42044</v>
      </c>
      <c r="B176" s="88" t="e">
        <f>VLOOKUP(R176,转子汇!$A$1:$B$32,2,0)</f>
        <v>#N/A</v>
      </c>
      <c r="C176" s="23" t="s">
        <v>774</v>
      </c>
      <c r="D176" s="23" t="s">
        <v>794</v>
      </c>
      <c r="E176" s="23">
        <v>1</v>
      </c>
      <c r="F176" s="84" t="s">
        <v>108</v>
      </c>
      <c r="H176" s="84" t="s">
        <v>366</v>
      </c>
      <c r="I176" s="27">
        <v>1</v>
      </c>
      <c r="J176" s="23" t="s">
        <v>790</v>
      </c>
      <c r="K176" s="27">
        <v>1</v>
      </c>
      <c r="O176" s="124">
        <v>42038</v>
      </c>
      <c r="P176" s="128">
        <v>42039</v>
      </c>
      <c r="R176" s="23" t="s">
        <v>784</v>
      </c>
    </row>
    <row r="177" spans="1:18" ht="15.75" customHeight="1">
      <c r="A177" s="124">
        <v>42044</v>
      </c>
      <c r="B177" s="88" t="e">
        <f>VLOOKUP(R177,转子汇!$A$1:$B$32,2,0)</f>
        <v>#N/A</v>
      </c>
      <c r="C177" s="23" t="s">
        <v>775</v>
      </c>
      <c r="D177" s="23" t="s">
        <v>795</v>
      </c>
      <c r="E177" s="23">
        <v>4</v>
      </c>
      <c r="F177" s="84" t="s">
        <v>108</v>
      </c>
      <c r="J177" s="23" t="s">
        <v>790</v>
      </c>
      <c r="K177" s="27">
        <v>4</v>
      </c>
      <c r="O177" s="124">
        <v>42038</v>
      </c>
      <c r="P177" s="128">
        <v>42039</v>
      </c>
      <c r="R177" s="23" t="s">
        <v>785</v>
      </c>
    </row>
    <row r="178" spans="1:18" ht="15.75" customHeight="1">
      <c r="A178" s="124">
        <v>42044</v>
      </c>
      <c r="B178" s="88" t="e">
        <f>VLOOKUP(R178,转子汇!$A$1:$B$32,2,0)</f>
        <v>#N/A</v>
      </c>
      <c r="C178" s="23" t="s">
        <v>776</v>
      </c>
      <c r="D178" s="23" t="s">
        <v>796</v>
      </c>
      <c r="E178" s="23">
        <v>3</v>
      </c>
      <c r="F178" s="84" t="s">
        <v>108</v>
      </c>
      <c r="O178" s="124">
        <v>42038</v>
      </c>
      <c r="P178" s="128">
        <v>42039</v>
      </c>
      <c r="R178" s="23" t="s">
        <v>786</v>
      </c>
    </row>
    <row r="179" spans="1:18" ht="15.75" customHeight="1">
      <c r="A179" s="124">
        <v>42044</v>
      </c>
      <c r="B179" s="88" t="e">
        <f>VLOOKUP(R179,转子汇!$A$1:$B$32,2,0)</f>
        <v>#N/A</v>
      </c>
      <c r="C179" s="23" t="s">
        <v>777</v>
      </c>
      <c r="D179" s="23" t="s">
        <v>797</v>
      </c>
      <c r="E179" s="23">
        <v>1</v>
      </c>
      <c r="F179" s="84" t="s">
        <v>108</v>
      </c>
      <c r="L179" s="125" t="s">
        <v>762</v>
      </c>
      <c r="M179" s="27">
        <v>1</v>
      </c>
      <c r="O179" s="124">
        <v>42038</v>
      </c>
      <c r="P179" s="128">
        <v>42039</v>
      </c>
      <c r="R179" s="23" t="s">
        <v>786</v>
      </c>
    </row>
    <row r="180" spans="1:18" ht="15.75" customHeight="1">
      <c r="A180" s="90">
        <v>42044</v>
      </c>
      <c r="B180" s="89" t="e">
        <f>VLOOKUP(R180,转子汇!$A$1:$B$32,2,0)</f>
        <v>#N/A</v>
      </c>
      <c r="C180" s="89" t="s">
        <v>778</v>
      </c>
      <c r="D180" s="89" t="s">
        <v>798</v>
      </c>
      <c r="E180" s="89">
        <v>8</v>
      </c>
      <c r="F180" s="89" t="s">
        <v>108</v>
      </c>
      <c r="G180" s="89"/>
      <c r="H180" s="89"/>
      <c r="I180" s="28"/>
      <c r="J180" s="89"/>
      <c r="K180" s="28"/>
      <c r="L180" s="89"/>
      <c r="M180" s="28"/>
      <c r="N180" s="89">
        <v>32</v>
      </c>
      <c r="O180" s="124">
        <v>42038</v>
      </c>
      <c r="P180" s="128">
        <v>42039</v>
      </c>
      <c r="R180" s="23" t="s">
        <v>786</v>
      </c>
    </row>
    <row r="181" spans="1:18" ht="15.75" customHeight="1">
      <c r="A181" s="124">
        <v>42047</v>
      </c>
      <c r="B181" s="88" t="e">
        <f>VLOOKUP(R181,转子汇!$A$1:$B$32,2,0)</f>
        <v>#N/A</v>
      </c>
      <c r="C181" s="23" t="s">
        <v>802</v>
      </c>
      <c r="D181" s="23" t="s">
        <v>842</v>
      </c>
      <c r="E181" s="23">
        <v>11</v>
      </c>
      <c r="F181" s="84" t="s">
        <v>108</v>
      </c>
      <c r="O181" s="124">
        <v>42041</v>
      </c>
      <c r="P181" s="129">
        <v>42041</v>
      </c>
      <c r="R181" s="23" t="s">
        <v>811</v>
      </c>
    </row>
    <row r="182" spans="1:18" ht="15.75" customHeight="1">
      <c r="A182" s="128">
        <v>42047</v>
      </c>
      <c r="B182" s="88" t="e">
        <f>VLOOKUP(R182,转子汇!$A$1:$B$32,2,0)</f>
        <v>#N/A</v>
      </c>
      <c r="C182" s="23" t="s">
        <v>803</v>
      </c>
      <c r="D182" s="23" t="s">
        <v>821</v>
      </c>
      <c r="E182" s="23">
        <v>1</v>
      </c>
      <c r="F182" s="84" t="s">
        <v>108</v>
      </c>
      <c r="O182" s="128">
        <v>42041</v>
      </c>
      <c r="P182" s="129">
        <v>42041</v>
      </c>
      <c r="R182" s="23" t="s">
        <v>812</v>
      </c>
    </row>
    <row r="183" spans="1:18" ht="15.75" customHeight="1">
      <c r="A183" s="128">
        <v>42047</v>
      </c>
      <c r="B183" s="88" t="e">
        <f>VLOOKUP(R183,转子汇!$A$1:$B$32,2,0)</f>
        <v>#N/A</v>
      </c>
      <c r="C183" s="23" t="s">
        <v>804</v>
      </c>
      <c r="D183" s="23" t="s">
        <v>822</v>
      </c>
      <c r="E183" s="23">
        <v>2</v>
      </c>
      <c r="F183" s="84" t="s">
        <v>108</v>
      </c>
      <c r="O183" s="128">
        <v>42041</v>
      </c>
      <c r="P183" s="129">
        <v>42041</v>
      </c>
      <c r="R183" s="23" t="s">
        <v>814</v>
      </c>
    </row>
    <row r="184" spans="1:18" ht="15.75" customHeight="1">
      <c r="A184" s="128">
        <v>42047</v>
      </c>
      <c r="B184" s="88" t="e">
        <f>VLOOKUP(R184,转子汇!$A$1:$B$32,2,0)</f>
        <v>#N/A</v>
      </c>
      <c r="C184" s="23" t="s">
        <v>819</v>
      </c>
      <c r="D184" s="23" t="s">
        <v>823</v>
      </c>
      <c r="E184" s="23">
        <v>1</v>
      </c>
      <c r="F184" s="84" t="s">
        <v>108</v>
      </c>
      <c r="O184" s="128">
        <v>42041</v>
      </c>
      <c r="P184" s="129">
        <v>42041</v>
      </c>
      <c r="R184" s="23" t="s">
        <v>813</v>
      </c>
    </row>
    <row r="185" spans="1:18" ht="15.75" customHeight="1">
      <c r="A185" s="128">
        <v>42047</v>
      </c>
      <c r="B185" s="88" t="e">
        <f>VLOOKUP(R185,转子汇!$A$1:$B$32,2,0)</f>
        <v>#N/A</v>
      </c>
      <c r="C185" s="23" t="s">
        <v>805</v>
      </c>
      <c r="D185" s="23" t="s">
        <v>801</v>
      </c>
      <c r="E185" s="23">
        <v>25</v>
      </c>
      <c r="F185" s="84" t="s">
        <v>108</v>
      </c>
      <c r="O185" s="128">
        <v>42041</v>
      </c>
      <c r="P185" s="129">
        <v>42041</v>
      </c>
      <c r="R185" s="23" t="s">
        <v>813</v>
      </c>
    </row>
    <row r="186" spans="1:18" ht="15.75" customHeight="1">
      <c r="A186" s="128">
        <v>42047</v>
      </c>
      <c r="B186" s="88" t="e">
        <f>VLOOKUP(R186,转子汇!$A$1:$B$32,2,0)</f>
        <v>#N/A</v>
      </c>
      <c r="C186" s="23" t="s">
        <v>806</v>
      </c>
      <c r="D186" s="23" t="s">
        <v>824</v>
      </c>
      <c r="E186" s="23">
        <v>2</v>
      </c>
      <c r="F186" s="84" t="s">
        <v>108</v>
      </c>
      <c r="O186" s="128">
        <v>42041</v>
      </c>
      <c r="P186" s="129">
        <v>42041</v>
      </c>
      <c r="R186" s="23" t="s">
        <v>815</v>
      </c>
    </row>
    <row r="187" spans="1:18" ht="15.75" customHeight="1">
      <c r="A187" s="128">
        <v>42047</v>
      </c>
      <c r="B187" s="88" t="e">
        <f>VLOOKUP(R187,转子汇!$A$1:$B$32,2,0)</f>
        <v>#N/A</v>
      </c>
      <c r="C187" s="23" t="s">
        <v>807</v>
      </c>
      <c r="D187" s="23" t="s">
        <v>825</v>
      </c>
      <c r="E187" s="23">
        <v>3</v>
      </c>
      <c r="F187" s="84" t="s">
        <v>108</v>
      </c>
      <c r="O187" s="128">
        <v>42041</v>
      </c>
      <c r="P187" s="129">
        <v>42041</v>
      </c>
      <c r="R187" s="23" t="s">
        <v>816</v>
      </c>
    </row>
    <row r="188" spans="1:18" ht="15.75" customHeight="1">
      <c r="A188" s="128">
        <v>42047</v>
      </c>
      <c r="B188" s="88" t="e">
        <f>VLOOKUP(R188,转子汇!$A$1:$B$32,2,0)</f>
        <v>#N/A</v>
      </c>
      <c r="C188" s="23" t="s">
        <v>808</v>
      </c>
      <c r="D188" s="23" t="s">
        <v>826</v>
      </c>
      <c r="E188" s="23">
        <v>2</v>
      </c>
      <c r="F188" s="84" t="s">
        <v>108</v>
      </c>
      <c r="O188" s="128">
        <v>42041</v>
      </c>
      <c r="P188" s="129">
        <v>42041</v>
      </c>
      <c r="R188" s="23" t="s">
        <v>817</v>
      </c>
    </row>
    <row r="189" spans="1:18" ht="15.75" customHeight="1">
      <c r="A189" s="128">
        <v>42047</v>
      </c>
      <c r="B189" s="88" t="e">
        <f>VLOOKUP(R189,转子汇!$A$1:$B$32,2,0)</f>
        <v>#N/A</v>
      </c>
      <c r="C189" s="23" t="s">
        <v>809</v>
      </c>
      <c r="D189" s="23" t="s">
        <v>827</v>
      </c>
      <c r="E189" s="23">
        <v>2</v>
      </c>
      <c r="F189" s="84" t="s">
        <v>108</v>
      </c>
      <c r="O189" s="128">
        <v>42041</v>
      </c>
      <c r="P189" s="129">
        <v>42041</v>
      </c>
      <c r="R189" s="23" t="s">
        <v>816</v>
      </c>
    </row>
    <row r="190" spans="1:18" ht="15.75" customHeight="1">
      <c r="A190" s="90">
        <v>42047</v>
      </c>
      <c r="B190" s="89" t="e">
        <f>VLOOKUP(R190,转子汇!$A$1:$B$32,2,0)</f>
        <v>#N/A</v>
      </c>
      <c r="C190" s="89" t="s">
        <v>810</v>
      </c>
      <c r="D190" s="89" t="s">
        <v>828</v>
      </c>
      <c r="E190" s="89">
        <v>1</v>
      </c>
      <c r="F190" s="89" t="s">
        <v>108</v>
      </c>
      <c r="G190" s="89"/>
      <c r="H190" s="89"/>
      <c r="I190" s="28"/>
      <c r="J190" s="89"/>
      <c r="K190" s="28"/>
      <c r="L190" s="89"/>
      <c r="M190" s="28"/>
      <c r="N190" s="89">
        <v>50</v>
      </c>
      <c r="O190" s="128">
        <v>42041</v>
      </c>
      <c r="P190" s="129">
        <v>42041</v>
      </c>
      <c r="R190" s="23" t="s">
        <v>818</v>
      </c>
    </row>
    <row r="191" spans="1:18" ht="15.75" customHeight="1">
      <c r="A191" s="129">
        <v>42048</v>
      </c>
      <c r="B191" s="88" t="e">
        <f>VLOOKUP(R191,转子汇!$A$1:$B$32,2,0)</f>
        <v>#N/A</v>
      </c>
      <c r="C191" s="23" t="s">
        <v>829</v>
      </c>
      <c r="D191" s="23" t="s">
        <v>843</v>
      </c>
      <c r="E191" s="23">
        <v>12</v>
      </c>
      <c r="F191" s="84" t="s">
        <v>108</v>
      </c>
      <c r="O191" s="129">
        <v>42044</v>
      </c>
      <c r="P191" s="131">
        <v>42044</v>
      </c>
      <c r="R191" s="23" t="s">
        <v>836</v>
      </c>
    </row>
    <row r="192" spans="1:18" ht="15.75" customHeight="1">
      <c r="A192" s="128">
        <v>42048</v>
      </c>
      <c r="B192" s="88" t="e">
        <f>VLOOKUP(R192,转子汇!$A$1:$B$32,2,0)</f>
        <v>#N/A</v>
      </c>
      <c r="C192" s="23" t="s">
        <v>830</v>
      </c>
      <c r="D192" s="23" t="s">
        <v>844</v>
      </c>
      <c r="E192" s="23">
        <v>1</v>
      </c>
      <c r="F192" s="84" t="s">
        <v>108</v>
      </c>
      <c r="O192" s="129">
        <v>42044</v>
      </c>
      <c r="P192" s="131">
        <v>42044</v>
      </c>
      <c r="R192" s="23" t="s">
        <v>835</v>
      </c>
    </row>
    <row r="193" spans="1:18" ht="15.75" customHeight="1">
      <c r="A193" s="129">
        <v>42048</v>
      </c>
      <c r="B193" s="88" t="e">
        <f>VLOOKUP(R193,转子汇!$A$1:$B$32,2,0)</f>
        <v>#N/A</v>
      </c>
      <c r="C193" s="23" t="s">
        <v>831</v>
      </c>
      <c r="D193" s="23" t="s">
        <v>845</v>
      </c>
      <c r="E193" s="23">
        <v>4</v>
      </c>
      <c r="F193" s="84" t="s">
        <v>108</v>
      </c>
      <c r="O193" s="129">
        <v>42044</v>
      </c>
      <c r="P193" s="131">
        <v>42044</v>
      </c>
      <c r="R193" s="23" t="s">
        <v>837</v>
      </c>
    </row>
    <row r="194" spans="1:18" ht="15.75" customHeight="1">
      <c r="A194" s="129">
        <v>42048</v>
      </c>
      <c r="B194" s="88" t="e">
        <f>VLOOKUP(R194,转子汇!$A$1:$B$32,2,0)</f>
        <v>#N/A</v>
      </c>
      <c r="C194" s="23" t="s">
        <v>832</v>
      </c>
      <c r="D194" s="23" t="s">
        <v>846</v>
      </c>
      <c r="E194" s="23">
        <v>3</v>
      </c>
      <c r="F194" s="84" t="s">
        <v>108</v>
      </c>
      <c r="O194" s="129">
        <v>42044</v>
      </c>
      <c r="P194" s="131">
        <v>42044</v>
      </c>
      <c r="R194" s="23" t="s">
        <v>838</v>
      </c>
    </row>
    <row r="195" spans="1:18" ht="15.75" customHeight="1">
      <c r="A195" s="129">
        <v>42048</v>
      </c>
      <c r="B195" s="88" t="e">
        <f>VLOOKUP(R195,转子汇!$A$1:$B$32,2,0)</f>
        <v>#N/A</v>
      </c>
      <c r="C195" s="23" t="s">
        <v>833</v>
      </c>
      <c r="D195" s="23" t="s">
        <v>847</v>
      </c>
      <c r="E195" s="23">
        <v>2</v>
      </c>
      <c r="F195" s="84" t="s">
        <v>108</v>
      </c>
      <c r="O195" s="129">
        <v>42044</v>
      </c>
      <c r="P195" s="131">
        <v>42044</v>
      </c>
      <c r="R195" s="23" t="s">
        <v>839</v>
      </c>
    </row>
    <row r="196" spans="1:18" ht="15.75" customHeight="1">
      <c r="A196" s="90">
        <v>42048</v>
      </c>
      <c r="B196" s="89" t="e">
        <f>VLOOKUP(R196,转子汇!$A$1:$B$32,2,0)</f>
        <v>#N/A</v>
      </c>
      <c r="C196" s="89" t="s">
        <v>834</v>
      </c>
      <c r="D196" s="89" t="s">
        <v>848</v>
      </c>
      <c r="E196" s="89">
        <v>1</v>
      </c>
      <c r="F196" s="89" t="s">
        <v>108</v>
      </c>
      <c r="G196" s="89"/>
      <c r="H196" s="89"/>
      <c r="I196" s="28"/>
      <c r="J196" s="89"/>
      <c r="K196" s="28"/>
      <c r="L196" s="89"/>
      <c r="M196" s="28"/>
      <c r="N196" s="89">
        <v>23</v>
      </c>
      <c r="O196" s="129">
        <v>42044</v>
      </c>
      <c r="P196" s="131">
        <v>42044</v>
      </c>
      <c r="R196" s="23" t="s">
        <v>840</v>
      </c>
    </row>
    <row r="197" spans="1:18" ht="15.75" customHeight="1">
      <c r="A197" s="129">
        <v>42050</v>
      </c>
      <c r="B197" s="88" t="e">
        <f>VLOOKUP(R197,转子汇!$A$1:$B$32,2,0)</f>
        <v>#N/A</v>
      </c>
      <c r="C197" s="23" t="s">
        <v>851</v>
      </c>
      <c r="D197" s="23" t="s">
        <v>875</v>
      </c>
      <c r="E197" s="23">
        <v>1</v>
      </c>
      <c r="F197" s="84" t="s">
        <v>108</v>
      </c>
      <c r="O197" s="131">
        <v>42045</v>
      </c>
      <c r="P197" s="133">
        <v>42045</v>
      </c>
      <c r="R197" s="23" t="s">
        <v>862</v>
      </c>
    </row>
    <row r="198" spans="1:18" ht="15.75" customHeight="1">
      <c r="A198" s="131">
        <v>42050</v>
      </c>
      <c r="B198" s="88" t="e">
        <f>VLOOKUP(R198,转子汇!$A$1:$B$32,2,0)</f>
        <v>#N/A</v>
      </c>
      <c r="C198" s="23" t="s">
        <v>852</v>
      </c>
      <c r="D198" s="23" t="s">
        <v>876</v>
      </c>
      <c r="E198" s="23">
        <v>6</v>
      </c>
      <c r="F198" s="84" t="s">
        <v>108</v>
      </c>
      <c r="O198" s="131">
        <v>42045</v>
      </c>
      <c r="P198" s="133">
        <v>42045</v>
      </c>
      <c r="R198" s="23" t="s">
        <v>863</v>
      </c>
    </row>
    <row r="199" spans="1:18" ht="15.75" customHeight="1">
      <c r="A199" s="131">
        <v>42050</v>
      </c>
      <c r="B199" s="88" t="e">
        <f>VLOOKUP(R199,转子汇!$A$1:$B$32,2,0)</f>
        <v>#N/A</v>
      </c>
      <c r="C199" s="23" t="s">
        <v>853</v>
      </c>
      <c r="D199" s="23" t="s">
        <v>877</v>
      </c>
      <c r="E199" s="23">
        <v>2</v>
      </c>
      <c r="F199" s="84" t="s">
        <v>108</v>
      </c>
      <c r="O199" s="131">
        <v>42045</v>
      </c>
      <c r="P199" s="133">
        <v>42045</v>
      </c>
      <c r="R199" s="23" t="s">
        <v>864</v>
      </c>
    </row>
    <row r="200" spans="1:18" ht="15.75" customHeight="1">
      <c r="A200" s="131">
        <v>42050</v>
      </c>
      <c r="B200" s="88" t="str">
        <f>VLOOKUP(R200,转子汇!$A$1:$B$32,2,0)</f>
        <v>6.07.TMBMH</v>
      </c>
      <c r="C200" s="23" t="s">
        <v>854</v>
      </c>
      <c r="D200" s="23" t="s">
        <v>878</v>
      </c>
      <c r="E200" s="23">
        <v>5</v>
      </c>
      <c r="F200" s="84" t="s">
        <v>108</v>
      </c>
      <c r="O200" s="131">
        <v>42045</v>
      </c>
      <c r="P200" s="133">
        <v>42045</v>
      </c>
      <c r="R200" s="23" t="s">
        <v>865</v>
      </c>
    </row>
    <row r="201" spans="1:18" ht="15.75" customHeight="1">
      <c r="A201" s="131">
        <v>42050</v>
      </c>
      <c r="B201" s="88" t="e">
        <f>VLOOKUP(R201,转子汇!$A$1:$B$32,2,0)</f>
        <v>#N/A</v>
      </c>
      <c r="C201" s="23" t="s">
        <v>855</v>
      </c>
      <c r="D201" s="23" t="s">
        <v>879</v>
      </c>
      <c r="E201" s="23">
        <v>6</v>
      </c>
      <c r="F201" s="84" t="s">
        <v>108</v>
      </c>
      <c r="O201" s="131">
        <v>42045</v>
      </c>
      <c r="P201" s="133">
        <v>42045</v>
      </c>
      <c r="R201" s="23" t="s">
        <v>871</v>
      </c>
    </row>
    <row r="202" spans="1:18" ht="15.75" customHeight="1">
      <c r="A202" s="131">
        <v>42050</v>
      </c>
      <c r="B202" s="88" t="e">
        <f>VLOOKUP(R202,转子汇!$A$1:$B$32,2,0)</f>
        <v>#N/A</v>
      </c>
      <c r="C202" s="23" t="s">
        <v>856</v>
      </c>
      <c r="D202" s="23" t="s">
        <v>880</v>
      </c>
      <c r="E202" s="23">
        <v>1</v>
      </c>
      <c r="F202" s="84" t="s">
        <v>108</v>
      </c>
      <c r="O202" s="131">
        <v>42045</v>
      </c>
      <c r="P202" s="133">
        <v>42045</v>
      </c>
      <c r="R202" s="23" t="s">
        <v>866</v>
      </c>
    </row>
    <row r="203" spans="1:18" ht="15.75" customHeight="1">
      <c r="A203" s="131">
        <v>42050</v>
      </c>
      <c r="B203" s="88" t="e">
        <f>VLOOKUP(R203,转子汇!$A$1:$B$32,2,0)</f>
        <v>#N/A</v>
      </c>
      <c r="C203" s="23" t="s">
        <v>857</v>
      </c>
      <c r="D203" s="23" t="s">
        <v>881</v>
      </c>
      <c r="E203" s="23">
        <v>2</v>
      </c>
      <c r="F203" s="84" t="s">
        <v>108</v>
      </c>
      <c r="L203" s="132" t="s">
        <v>762</v>
      </c>
      <c r="M203" s="27">
        <v>2</v>
      </c>
      <c r="O203" s="131">
        <v>42045</v>
      </c>
      <c r="P203" s="133">
        <v>42045</v>
      </c>
      <c r="R203" s="23" t="s">
        <v>867</v>
      </c>
    </row>
    <row r="204" spans="1:18" ht="15.75" customHeight="1">
      <c r="A204" s="90">
        <v>42050</v>
      </c>
      <c r="B204" s="89" t="e">
        <f>VLOOKUP(R204,转子汇!$A$1:$B$32,2,0)</f>
        <v>#N/A</v>
      </c>
      <c r="C204" s="89" t="s">
        <v>858</v>
      </c>
      <c r="D204" s="89" t="s">
        <v>882</v>
      </c>
      <c r="E204" s="89">
        <v>2</v>
      </c>
      <c r="F204" s="89" t="s">
        <v>108</v>
      </c>
      <c r="G204" s="89"/>
      <c r="H204" s="89"/>
      <c r="I204" s="28"/>
      <c r="J204" s="89"/>
      <c r="K204" s="28"/>
      <c r="L204" s="89"/>
      <c r="M204" s="28"/>
      <c r="N204" s="89">
        <v>25</v>
      </c>
      <c r="O204" s="131">
        <v>42045</v>
      </c>
      <c r="P204" s="133">
        <v>42045</v>
      </c>
      <c r="R204" s="23" t="s">
        <v>868</v>
      </c>
    </row>
    <row r="205" spans="1:18" ht="15.75" customHeight="1">
      <c r="A205" s="131">
        <v>42051</v>
      </c>
      <c r="B205" s="88" t="e">
        <f>VLOOKUP(R205,转子汇!$A$1:$B$32,2,0)</f>
        <v>#N/A</v>
      </c>
      <c r="C205" s="23" t="s">
        <v>859</v>
      </c>
      <c r="D205" s="23" t="s">
        <v>849</v>
      </c>
      <c r="E205" s="23">
        <v>8</v>
      </c>
      <c r="F205" s="84" t="s">
        <v>108</v>
      </c>
      <c r="O205" s="131">
        <v>42045</v>
      </c>
      <c r="P205" s="133">
        <v>42045</v>
      </c>
      <c r="R205" s="23" t="s">
        <v>870</v>
      </c>
    </row>
    <row r="206" spans="1:18" ht="15.75" customHeight="1">
      <c r="A206" s="131">
        <v>42051</v>
      </c>
      <c r="B206" s="88" t="e">
        <f>VLOOKUP(R206,转子汇!$A$1:$B$32,2,0)</f>
        <v>#N/A</v>
      </c>
      <c r="C206" s="23" t="s">
        <v>860</v>
      </c>
      <c r="D206" s="23" t="s">
        <v>874</v>
      </c>
      <c r="E206" s="23">
        <v>5</v>
      </c>
      <c r="F206" s="84" t="s">
        <v>108</v>
      </c>
      <c r="O206" s="131">
        <v>42045</v>
      </c>
      <c r="P206" s="133">
        <v>42045</v>
      </c>
      <c r="R206" s="23" t="s">
        <v>870</v>
      </c>
    </row>
    <row r="207" spans="1:18" ht="15.75" customHeight="1">
      <c r="A207" s="90">
        <v>42051</v>
      </c>
      <c r="B207" s="89" t="e">
        <f>VLOOKUP(R207,转子汇!$A$1:$B$32,2,0)</f>
        <v>#N/A</v>
      </c>
      <c r="C207" s="89" t="s">
        <v>861</v>
      </c>
      <c r="D207" s="89" t="s">
        <v>850</v>
      </c>
      <c r="E207" s="89">
        <v>7</v>
      </c>
      <c r="F207" s="89" t="s">
        <v>108</v>
      </c>
      <c r="G207" s="89"/>
      <c r="H207" s="89"/>
      <c r="I207" s="28"/>
      <c r="J207" s="89"/>
      <c r="K207" s="28"/>
      <c r="L207" s="89"/>
      <c r="M207" s="28"/>
      <c r="N207" s="89">
        <v>20</v>
      </c>
      <c r="O207" s="131">
        <v>42045</v>
      </c>
      <c r="P207" s="133">
        <v>42045</v>
      </c>
      <c r="R207" s="23" t="s">
        <v>869</v>
      </c>
    </row>
    <row r="208" spans="1:18" ht="15.75" customHeight="1">
      <c r="A208" s="131">
        <v>42064</v>
      </c>
      <c r="B208" s="88" t="e">
        <f>VLOOKUP(R208,转子汇!$A$1:$B$32,2,0)</f>
        <v>#N/A</v>
      </c>
      <c r="C208" s="23" t="s">
        <v>917</v>
      </c>
      <c r="D208" s="23" t="s">
        <v>892</v>
      </c>
      <c r="E208" s="23">
        <v>1</v>
      </c>
      <c r="F208" s="84" t="s">
        <v>108</v>
      </c>
      <c r="O208" s="133">
        <v>42046</v>
      </c>
      <c r="P208" s="137">
        <v>42048</v>
      </c>
      <c r="R208" s="23" t="s">
        <v>884</v>
      </c>
    </row>
    <row r="209" spans="1:18" ht="15.75" customHeight="1">
      <c r="A209" s="133">
        <v>42064</v>
      </c>
      <c r="B209" s="88" t="e">
        <f>VLOOKUP(R209,转子汇!$A$1:$B$32,2,0)</f>
        <v>#N/A</v>
      </c>
      <c r="C209" s="23" t="s">
        <v>918</v>
      </c>
      <c r="D209" s="23" t="s">
        <v>893</v>
      </c>
      <c r="E209" s="23">
        <v>8</v>
      </c>
      <c r="F209" s="84" t="s">
        <v>108</v>
      </c>
      <c r="O209" s="133">
        <v>42046</v>
      </c>
      <c r="P209" s="137">
        <v>42048</v>
      </c>
      <c r="R209" s="23" t="s">
        <v>885</v>
      </c>
    </row>
    <row r="210" spans="1:18" ht="15.75" customHeight="1">
      <c r="A210" s="133">
        <v>42064</v>
      </c>
      <c r="B210" s="88" t="e">
        <f>VLOOKUP(R210,转子汇!$A$1:$B$32,2,0)</f>
        <v>#N/A</v>
      </c>
      <c r="C210" s="23" t="s">
        <v>919</v>
      </c>
      <c r="D210" s="23" t="s">
        <v>894</v>
      </c>
      <c r="E210" s="23">
        <v>1</v>
      </c>
      <c r="F210" s="84" t="s">
        <v>108</v>
      </c>
      <c r="O210" s="136">
        <v>42046</v>
      </c>
      <c r="P210" s="137">
        <v>42048</v>
      </c>
      <c r="R210" s="23" t="s">
        <v>886</v>
      </c>
    </row>
    <row r="211" spans="1:18" ht="15.75" customHeight="1">
      <c r="A211" s="133">
        <v>42064</v>
      </c>
      <c r="B211" s="88" t="e">
        <f>VLOOKUP(R211,转子汇!$A$1:$B$32,2,0)</f>
        <v>#N/A</v>
      </c>
      <c r="C211" s="23" t="s">
        <v>920</v>
      </c>
      <c r="D211" s="23" t="s">
        <v>895</v>
      </c>
      <c r="E211" s="23">
        <v>7</v>
      </c>
      <c r="F211" s="84" t="s">
        <v>108</v>
      </c>
      <c r="O211" s="136">
        <v>42046</v>
      </c>
      <c r="P211" s="137">
        <v>42048</v>
      </c>
      <c r="R211" s="23" t="s">
        <v>886</v>
      </c>
    </row>
    <row r="212" spans="1:18" ht="15.75" customHeight="1">
      <c r="A212" s="133">
        <v>42064</v>
      </c>
      <c r="B212" s="88" t="e">
        <f>VLOOKUP(R212,转子汇!$A$1:$B$32,2,0)</f>
        <v>#N/A</v>
      </c>
      <c r="C212" s="23" t="s">
        <v>921</v>
      </c>
      <c r="D212" s="23" t="s">
        <v>896</v>
      </c>
      <c r="E212" s="23">
        <v>3</v>
      </c>
      <c r="F212" s="84" t="s">
        <v>108</v>
      </c>
      <c r="O212" s="136">
        <v>42046</v>
      </c>
      <c r="P212" s="137">
        <v>42048</v>
      </c>
      <c r="R212" s="23" t="s">
        <v>887</v>
      </c>
    </row>
    <row r="213" spans="1:18" ht="15.75" customHeight="1">
      <c r="A213" s="133">
        <v>42064</v>
      </c>
      <c r="B213" s="88" t="e">
        <f>VLOOKUP(R213,转子汇!$A$1:$B$32,2,0)</f>
        <v>#N/A</v>
      </c>
      <c r="C213" s="23" t="s">
        <v>922</v>
      </c>
      <c r="D213" s="23" t="s">
        <v>897</v>
      </c>
      <c r="E213" s="23">
        <v>6</v>
      </c>
      <c r="F213" s="84" t="s">
        <v>108</v>
      </c>
      <c r="O213" s="136">
        <v>42046</v>
      </c>
      <c r="P213" s="137">
        <v>42048</v>
      </c>
      <c r="R213" s="23" t="s">
        <v>888</v>
      </c>
    </row>
    <row r="214" spans="1:18" ht="15.75" customHeight="1">
      <c r="A214" s="133">
        <v>42064</v>
      </c>
      <c r="B214" s="88" t="e">
        <f>VLOOKUP(R214,转子汇!$A$1:$B$32,2,0)</f>
        <v>#N/A</v>
      </c>
      <c r="C214" s="23" t="s">
        <v>923</v>
      </c>
      <c r="D214" s="23" t="s">
        <v>898</v>
      </c>
      <c r="E214" s="23">
        <v>1</v>
      </c>
      <c r="F214" s="84" t="s">
        <v>108</v>
      </c>
      <c r="L214" s="134" t="s">
        <v>762</v>
      </c>
      <c r="M214" s="27">
        <v>1</v>
      </c>
      <c r="O214" s="136">
        <v>42046</v>
      </c>
      <c r="P214" s="137">
        <v>42048</v>
      </c>
      <c r="R214" s="23" t="s">
        <v>889</v>
      </c>
    </row>
    <row r="215" spans="1:18" ht="15.75" customHeight="1">
      <c r="A215" s="90">
        <v>42064</v>
      </c>
      <c r="B215" s="89" t="e">
        <f>VLOOKUP(R215,转子汇!$A$1:$B$32,2,0)</f>
        <v>#N/A</v>
      </c>
      <c r="C215" s="89" t="s">
        <v>924</v>
      </c>
      <c r="D215" s="89" t="s">
        <v>883</v>
      </c>
      <c r="E215" s="89">
        <v>1</v>
      </c>
      <c r="F215" s="89" t="s">
        <v>108</v>
      </c>
      <c r="G215" s="89"/>
      <c r="H215" s="89"/>
      <c r="I215" s="28"/>
      <c r="J215" s="89"/>
      <c r="K215" s="28"/>
      <c r="L215" s="89"/>
      <c r="M215" s="28"/>
      <c r="N215" s="89">
        <v>28</v>
      </c>
      <c r="O215" s="136">
        <v>42046</v>
      </c>
      <c r="P215" s="137">
        <v>42048</v>
      </c>
      <c r="R215" s="23" t="s">
        <v>890</v>
      </c>
    </row>
    <row r="216" spans="1:18" ht="15.75" customHeight="1">
      <c r="A216" s="133">
        <v>42065</v>
      </c>
      <c r="B216" s="88" t="e">
        <f>VLOOKUP(R216,转子汇!$A$1:$B$32,2,0)</f>
        <v>#N/A</v>
      </c>
      <c r="C216" s="23" t="s">
        <v>925</v>
      </c>
      <c r="D216" s="23" t="s">
        <v>903</v>
      </c>
      <c r="E216" s="23">
        <v>5</v>
      </c>
      <c r="F216" s="84" t="s">
        <v>108</v>
      </c>
      <c r="O216" s="136">
        <v>42047</v>
      </c>
      <c r="P216" s="138">
        <v>42064</v>
      </c>
      <c r="R216" s="23" t="s">
        <v>899</v>
      </c>
    </row>
    <row r="217" spans="1:18" ht="15.75" customHeight="1">
      <c r="A217" s="136">
        <v>42065</v>
      </c>
      <c r="B217" s="88" t="e">
        <f>VLOOKUP(R217,转子汇!$A$1:$B$32,2,0)</f>
        <v>#N/A</v>
      </c>
      <c r="C217" s="23" t="s">
        <v>926</v>
      </c>
      <c r="D217" s="23" t="s">
        <v>904</v>
      </c>
      <c r="E217" s="23">
        <v>2</v>
      </c>
      <c r="F217" s="84" t="s">
        <v>108</v>
      </c>
      <c r="O217" s="136">
        <v>42047</v>
      </c>
      <c r="P217" s="138">
        <v>42064</v>
      </c>
      <c r="R217" s="23" t="s">
        <v>900</v>
      </c>
    </row>
    <row r="218" spans="1:18" ht="15.75" customHeight="1">
      <c r="A218" s="136">
        <v>42065</v>
      </c>
      <c r="B218" s="88" t="e">
        <f>VLOOKUP(R218,转子汇!$A$1:$B$32,2,0)</f>
        <v>#N/A</v>
      </c>
      <c r="C218" s="23" t="s">
        <v>927</v>
      </c>
      <c r="D218" s="23" t="s">
        <v>905</v>
      </c>
      <c r="E218" s="23">
        <v>10</v>
      </c>
      <c r="F218" s="84" t="s">
        <v>108</v>
      </c>
      <c r="O218" s="136">
        <v>42047</v>
      </c>
      <c r="P218" s="138">
        <v>42064</v>
      </c>
      <c r="R218" s="23" t="s">
        <v>901</v>
      </c>
    </row>
    <row r="219" spans="1:18" ht="15.75" customHeight="1">
      <c r="A219" s="136">
        <v>42065</v>
      </c>
      <c r="B219" s="88" t="e">
        <f>VLOOKUP(R219,转子汇!$A$1:$B$32,2,0)</f>
        <v>#N/A</v>
      </c>
      <c r="C219" s="23" t="s">
        <v>928</v>
      </c>
      <c r="D219" s="23" t="s">
        <v>906</v>
      </c>
      <c r="E219" s="23">
        <v>3</v>
      </c>
      <c r="F219" s="84" t="s">
        <v>108</v>
      </c>
      <c r="O219" s="136">
        <v>42047</v>
      </c>
      <c r="P219" s="138">
        <v>42064</v>
      </c>
      <c r="R219" s="23" t="s">
        <v>901</v>
      </c>
    </row>
    <row r="220" spans="1:18" ht="15.75" customHeight="1">
      <c r="A220" s="136">
        <v>42065</v>
      </c>
      <c r="B220" s="88" t="e">
        <f>VLOOKUP(R220,转子汇!$A$1:$B$32,2,0)</f>
        <v>#N/A</v>
      </c>
      <c r="C220" s="23" t="s">
        <v>929</v>
      </c>
      <c r="D220" s="23" t="s">
        <v>907</v>
      </c>
      <c r="E220" s="23">
        <v>3</v>
      </c>
      <c r="F220" s="84" t="s">
        <v>108</v>
      </c>
      <c r="O220" s="136">
        <v>42047</v>
      </c>
      <c r="P220" s="138">
        <v>42064</v>
      </c>
      <c r="R220" s="23" t="s">
        <v>902</v>
      </c>
    </row>
    <row r="221" spans="1:18" ht="15.75" customHeight="1">
      <c r="A221" s="90">
        <v>42065</v>
      </c>
      <c r="B221" s="89" t="e">
        <f>VLOOKUP(R221,转子汇!$A$1:$B$32,2,0)</f>
        <v>#N/A</v>
      </c>
      <c r="C221" s="89" t="s">
        <v>930</v>
      </c>
      <c r="D221" s="89" t="s">
        <v>908</v>
      </c>
      <c r="E221" s="89">
        <v>2</v>
      </c>
      <c r="F221" s="89" t="s">
        <v>108</v>
      </c>
      <c r="G221" s="89"/>
      <c r="H221" s="89"/>
      <c r="I221" s="28"/>
      <c r="J221" s="89"/>
      <c r="K221" s="28"/>
      <c r="L221" s="89"/>
      <c r="M221" s="28"/>
      <c r="N221" s="89">
        <v>25</v>
      </c>
      <c r="O221" s="136">
        <v>42047</v>
      </c>
      <c r="P221" s="138">
        <v>42064</v>
      </c>
      <c r="R221" s="23" t="s">
        <v>902</v>
      </c>
    </row>
    <row r="222" spans="1:18" ht="15.75" customHeight="1">
      <c r="A222" s="136">
        <v>42066</v>
      </c>
      <c r="B222" s="88" t="e">
        <f>VLOOKUP(R222,转子汇!$A$1:$B$32,2,0)</f>
        <v>#N/A</v>
      </c>
      <c r="C222" s="23" t="s">
        <v>931</v>
      </c>
      <c r="D222" s="23" t="s">
        <v>913</v>
      </c>
      <c r="E222" s="23">
        <v>8</v>
      </c>
      <c r="F222" s="84" t="s">
        <v>108</v>
      </c>
      <c r="O222" s="136">
        <v>42048</v>
      </c>
      <c r="P222" s="138">
        <v>42064</v>
      </c>
      <c r="R222" s="23" t="s">
        <v>910</v>
      </c>
    </row>
    <row r="223" spans="1:18" ht="15.75" customHeight="1">
      <c r="A223" s="137">
        <v>42066</v>
      </c>
      <c r="B223" s="88" t="e">
        <f>VLOOKUP(R223,转子汇!$A$1:$B$32,2,0)</f>
        <v>#N/A</v>
      </c>
      <c r="C223" s="23" t="s">
        <v>932</v>
      </c>
      <c r="D223" s="23" t="s">
        <v>914</v>
      </c>
      <c r="E223" s="23">
        <v>5</v>
      </c>
      <c r="F223" s="84" t="s">
        <v>108</v>
      </c>
      <c r="O223" s="137">
        <v>42048</v>
      </c>
      <c r="P223" s="138">
        <v>42064</v>
      </c>
      <c r="R223" s="23" t="s">
        <v>910</v>
      </c>
    </row>
    <row r="224" spans="1:18" ht="15.75" customHeight="1">
      <c r="A224" s="137">
        <v>42066</v>
      </c>
      <c r="B224" s="88" t="e">
        <f>VLOOKUP(R224,转子汇!$A$1:$B$32,2,0)</f>
        <v>#N/A</v>
      </c>
      <c r="C224" s="23" t="s">
        <v>933</v>
      </c>
      <c r="D224" s="23" t="s">
        <v>915</v>
      </c>
      <c r="E224" s="23">
        <v>3</v>
      </c>
      <c r="F224" s="84" t="s">
        <v>108</v>
      </c>
      <c r="O224" s="137">
        <v>42048</v>
      </c>
      <c r="P224" s="138">
        <v>42064</v>
      </c>
      <c r="R224" s="23" t="s">
        <v>911</v>
      </c>
    </row>
    <row r="225" spans="1:18" ht="15.75" customHeight="1">
      <c r="A225" s="90">
        <v>42066</v>
      </c>
      <c r="B225" s="89" t="e">
        <f>VLOOKUP(R225,转子汇!$A$1:$B$32,2,0)</f>
        <v>#N/A</v>
      </c>
      <c r="C225" s="89" t="s">
        <v>934</v>
      </c>
      <c r="D225" s="89" t="s">
        <v>916</v>
      </c>
      <c r="E225" s="89">
        <v>4</v>
      </c>
      <c r="F225" s="89" t="s">
        <v>108</v>
      </c>
      <c r="G225" s="89"/>
      <c r="H225" s="89"/>
      <c r="I225" s="28"/>
      <c r="J225" s="89"/>
      <c r="K225" s="28"/>
      <c r="L225" s="89"/>
      <c r="M225" s="28"/>
      <c r="N225" s="89">
        <v>20</v>
      </c>
      <c r="O225" s="137">
        <v>42048</v>
      </c>
      <c r="P225" s="138">
        <v>42064</v>
      </c>
      <c r="R225" s="23" t="s">
        <v>911</v>
      </c>
    </row>
    <row r="226" spans="1:18" ht="15.75" customHeight="1">
      <c r="A226" s="137">
        <v>42072</v>
      </c>
      <c r="B226" s="88" t="e">
        <f>VLOOKUP(R226,转子汇!$A$1:$B$32,2,0)</f>
        <v>#N/A</v>
      </c>
      <c r="C226" s="23" t="s">
        <v>936</v>
      </c>
      <c r="D226" s="23" t="s">
        <v>956</v>
      </c>
      <c r="E226" s="23">
        <v>5</v>
      </c>
      <c r="F226" s="84" t="s">
        <v>108</v>
      </c>
      <c r="O226" s="137">
        <v>42066</v>
      </c>
      <c r="P226" s="138">
        <v>42068</v>
      </c>
      <c r="R226" s="23" t="s">
        <v>946</v>
      </c>
    </row>
    <row r="227" spans="1:18" ht="15.75" customHeight="1">
      <c r="A227" s="138">
        <v>42072</v>
      </c>
      <c r="B227" s="88" t="e">
        <f>VLOOKUP(R227,转子汇!$A$1:$B$32,2,0)</f>
        <v>#N/A</v>
      </c>
      <c r="C227" s="23" t="s">
        <v>937</v>
      </c>
      <c r="D227" s="23" t="s">
        <v>957</v>
      </c>
      <c r="E227" s="23">
        <v>2</v>
      </c>
      <c r="F227" s="84" t="s">
        <v>108</v>
      </c>
      <c r="O227" s="138">
        <v>42066</v>
      </c>
      <c r="P227" s="139">
        <v>42068</v>
      </c>
      <c r="R227" s="23" t="s">
        <v>947</v>
      </c>
    </row>
    <row r="228" spans="1:18" ht="15.75" customHeight="1">
      <c r="A228" s="138">
        <v>42072</v>
      </c>
      <c r="B228" s="88" t="e">
        <f>VLOOKUP(R228,转子汇!$A$1:$B$32,2,0)</f>
        <v>#N/A</v>
      </c>
      <c r="C228" s="23" t="s">
        <v>938</v>
      </c>
      <c r="D228" s="23" t="s">
        <v>958</v>
      </c>
      <c r="E228" s="23">
        <v>4</v>
      </c>
      <c r="F228" s="84" t="s">
        <v>108</v>
      </c>
      <c r="O228" s="138">
        <v>42066</v>
      </c>
      <c r="P228" s="139">
        <v>42068</v>
      </c>
      <c r="R228" s="23" t="s">
        <v>948</v>
      </c>
    </row>
    <row r="229" spans="1:18" ht="15.75" customHeight="1">
      <c r="A229" s="138">
        <v>42072</v>
      </c>
      <c r="B229" s="88" t="e">
        <f>VLOOKUP(R229,转子汇!$A$1:$B$32,2,0)</f>
        <v>#N/A</v>
      </c>
      <c r="C229" s="23" t="s">
        <v>939</v>
      </c>
      <c r="D229" s="23" t="s">
        <v>959</v>
      </c>
      <c r="E229" s="23">
        <v>3</v>
      </c>
      <c r="F229" s="84" t="s">
        <v>108</v>
      </c>
      <c r="O229" s="138">
        <v>42066</v>
      </c>
      <c r="P229" s="139">
        <v>42068</v>
      </c>
      <c r="R229" s="23" t="s">
        <v>949</v>
      </c>
    </row>
    <row r="230" spans="1:18" ht="15.75" customHeight="1">
      <c r="A230" s="138">
        <v>42072</v>
      </c>
      <c r="B230" s="88" t="str">
        <f>VLOOKUP(R230,转子汇!$A$1:$B$32,2,0)</f>
        <v>6.07.TMBMH</v>
      </c>
      <c r="C230" s="23" t="s">
        <v>940</v>
      </c>
      <c r="D230" s="23" t="s">
        <v>960</v>
      </c>
      <c r="E230" s="23">
        <v>5</v>
      </c>
      <c r="F230" s="84" t="s">
        <v>108</v>
      </c>
      <c r="O230" s="138">
        <v>42066</v>
      </c>
      <c r="P230" s="139">
        <v>42068</v>
      </c>
      <c r="R230" s="23" t="s">
        <v>950</v>
      </c>
    </row>
    <row r="231" spans="1:18" ht="15.75" customHeight="1">
      <c r="A231" s="138">
        <v>42072</v>
      </c>
      <c r="B231" s="88" t="e">
        <f>VLOOKUP(R231,转子汇!$A$1:$B$32,2,0)</f>
        <v>#N/A</v>
      </c>
      <c r="C231" s="23" t="s">
        <v>941</v>
      </c>
      <c r="D231" s="23" t="s">
        <v>961</v>
      </c>
      <c r="E231" s="23">
        <v>1</v>
      </c>
      <c r="F231" s="84" t="s">
        <v>108</v>
      </c>
      <c r="O231" s="138">
        <v>42066</v>
      </c>
      <c r="P231" s="139">
        <v>42068</v>
      </c>
      <c r="R231" s="23" t="s">
        <v>951</v>
      </c>
    </row>
    <row r="232" spans="1:18" ht="15.75" customHeight="1">
      <c r="A232" s="138">
        <v>42072</v>
      </c>
      <c r="B232" s="88" t="e">
        <f>VLOOKUP(R232,转子汇!$A$1:$B$32,2,0)</f>
        <v>#N/A</v>
      </c>
      <c r="C232" s="23" t="s">
        <v>942</v>
      </c>
      <c r="D232" s="23" t="s">
        <v>962</v>
      </c>
      <c r="E232" s="23">
        <v>1</v>
      </c>
      <c r="F232" s="84" t="s">
        <v>108</v>
      </c>
      <c r="O232" s="138">
        <v>42066</v>
      </c>
      <c r="P232" s="139">
        <v>42068</v>
      </c>
      <c r="R232" s="23" t="s">
        <v>952</v>
      </c>
    </row>
    <row r="233" spans="1:18" ht="15.75" customHeight="1">
      <c r="A233" s="138">
        <v>42072</v>
      </c>
      <c r="B233" s="88" t="e">
        <f>VLOOKUP(R233,转子汇!$A$1:$B$32,2,0)</f>
        <v>#N/A</v>
      </c>
      <c r="C233" s="23" t="s">
        <v>943</v>
      </c>
      <c r="D233" s="23" t="s">
        <v>963</v>
      </c>
      <c r="E233" s="23">
        <v>4</v>
      </c>
      <c r="F233" s="84" t="s">
        <v>108</v>
      </c>
      <c r="O233" s="138">
        <v>42066</v>
      </c>
      <c r="P233" s="139">
        <v>42068</v>
      </c>
      <c r="R233" s="23" t="s">
        <v>953</v>
      </c>
    </row>
    <row r="234" spans="1:18" ht="15.75" customHeight="1">
      <c r="A234" s="138">
        <v>42072</v>
      </c>
      <c r="B234" s="88" t="e">
        <f>VLOOKUP(R234,转子汇!$A$1:$B$32,2,0)</f>
        <v>#N/A</v>
      </c>
      <c r="C234" s="23" t="s">
        <v>944</v>
      </c>
      <c r="D234" s="23" t="s">
        <v>964</v>
      </c>
      <c r="E234" s="23">
        <v>4</v>
      </c>
      <c r="F234" s="84" t="s">
        <v>108</v>
      </c>
      <c r="O234" s="138">
        <v>42066</v>
      </c>
      <c r="P234" s="139">
        <v>42068</v>
      </c>
      <c r="R234" s="23" t="s">
        <v>954</v>
      </c>
    </row>
    <row r="235" spans="1:18" ht="15.75" customHeight="1">
      <c r="A235" s="90">
        <v>42072</v>
      </c>
      <c r="B235" s="89" t="e">
        <f>VLOOKUP(R235,转子汇!$A$1:$B$32,2,0)</f>
        <v>#N/A</v>
      </c>
      <c r="C235" s="89" t="s">
        <v>945</v>
      </c>
      <c r="D235" s="89" t="s">
        <v>965</v>
      </c>
      <c r="E235" s="89">
        <v>2</v>
      </c>
      <c r="F235" s="89" t="s">
        <v>108</v>
      </c>
      <c r="G235" s="89"/>
      <c r="H235" s="89"/>
      <c r="I235" s="28"/>
      <c r="J235" s="89"/>
      <c r="K235" s="28"/>
      <c r="L235" s="89"/>
      <c r="M235" s="28"/>
      <c r="N235" s="89">
        <v>31</v>
      </c>
      <c r="O235" s="138">
        <v>42066</v>
      </c>
      <c r="P235" s="139">
        <v>42068</v>
      </c>
      <c r="R235" s="23" t="s">
        <v>955</v>
      </c>
    </row>
    <row r="236" spans="1:18" ht="15.75" customHeight="1">
      <c r="A236" s="138">
        <v>42073</v>
      </c>
      <c r="B236" s="88" t="e">
        <f>VLOOKUP(R236,转子汇!$A$1:$B$32,2,0)</f>
        <v>#N/A</v>
      </c>
      <c r="C236" s="23" t="s">
        <v>970</v>
      </c>
      <c r="D236" s="23" t="s">
        <v>601</v>
      </c>
      <c r="E236" s="23">
        <v>4</v>
      </c>
      <c r="F236" s="84" t="s">
        <v>108</v>
      </c>
      <c r="O236" s="138">
        <v>42067</v>
      </c>
      <c r="P236" s="139">
        <v>42069</v>
      </c>
      <c r="R236" s="23" t="s">
        <v>966</v>
      </c>
    </row>
    <row r="237" spans="1:18" ht="15.75" customHeight="1">
      <c r="A237" s="139">
        <v>42073</v>
      </c>
      <c r="B237" s="88" t="e">
        <f>VLOOKUP(R237,转子汇!$A$1:$B$32,2,0)</f>
        <v>#N/A</v>
      </c>
      <c r="C237" s="23" t="s">
        <v>971</v>
      </c>
      <c r="D237" s="23" t="s">
        <v>980</v>
      </c>
      <c r="E237" s="23">
        <v>2</v>
      </c>
      <c r="F237" s="84" t="s">
        <v>108</v>
      </c>
      <c r="O237" s="139">
        <v>42067</v>
      </c>
      <c r="P237" s="139">
        <v>42069</v>
      </c>
      <c r="R237" s="23" t="s">
        <v>966</v>
      </c>
    </row>
    <row r="238" spans="1:18" ht="15.75" customHeight="1">
      <c r="A238" s="139">
        <v>42073</v>
      </c>
      <c r="B238" s="88" t="e">
        <f>VLOOKUP(R238,转子汇!$A$1:$B$32,2,0)</f>
        <v>#N/A</v>
      </c>
      <c r="C238" s="23" t="s">
        <v>972</v>
      </c>
      <c r="D238" s="23" t="s">
        <v>981</v>
      </c>
      <c r="E238" s="23">
        <v>2</v>
      </c>
      <c r="F238" s="84" t="s">
        <v>108</v>
      </c>
      <c r="O238" s="139">
        <v>42067</v>
      </c>
      <c r="P238" s="139">
        <v>42069</v>
      </c>
      <c r="R238" s="23" t="s">
        <v>967</v>
      </c>
    </row>
    <row r="239" spans="1:18" ht="15.75" customHeight="1">
      <c r="A239" s="139">
        <v>42073</v>
      </c>
      <c r="B239" s="88" t="e">
        <f>VLOOKUP(R239,转子汇!$A$1:$B$32,2,0)</f>
        <v>#N/A</v>
      </c>
      <c r="C239" s="23" t="s">
        <v>973</v>
      </c>
      <c r="D239" s="23" t="s">
        <v>982</v>
      </c>
      <c r="E239" s="23">
        <v>4</v>
      </c>
      <c r="F239" s="84" t="s">
        <v>108</v>
      </c>
      <c r="O239" s="139">
        <v>42067</v>
      </c>
      <c r="P239" s="139">
        <v>42069</v>
      </c>
      <c r="R239" s="23" t="s">
        <v>967</v>
      </c>
    </row>
    <row r="240" spans="1:18" ht="15.75" customHeight="1">
      <c r="A240" s="139">
        <v>42073</v>
      </c>
      <c r="B240" s="88" t="e">
        <f>VLOOKUP(R240,转子汇!$A$1:$B$32,2,0)</f>
        <v>#N/A</v>
      </c>
      <c r="C240" s="23" t="s">
        <v>974</v>
      </c>
      <c r="D240" s="23" t="s">
        <v>983</v>
      </c>
      <c r="E240" s="23">
        <v>4</v>
      </c>
      <c r="F240" s="84" t="s">
        <v>108</v>
      </c>
      <c r="O240" s="139">
        <v>42067</v>
      </c>
      <c r="P240" s="139">
        <v>42069</v>
      </c>
      <c r="R240" s="23" t="s">
        <v>968</v>
      </c>
    </row>
    <row r="241" spans="1:18" ht="15.75" customHeight="1">
      <c r="A241" s="139">
        <v>42073</v>
      </c>
      <c r="B241" s="88" t="e">
        <f>VLOOKUP(R241,转子汇!$A$1:$B$32,2,0)</f>
        <v>#N/A</v>
      </c>
      <c r="C241" s="23" t="s">
        <v>975</v>
      </c>
      <c r="D241" s="23" t="s">
        <v>984</v>
      </c>
      <c r="E241" s="23">
        <v>3</v>
      </c>
      <c r="F241" s="84" t="s">
        <v>108</v>
      </c>
      <c r="O241" s="139">
        <v>42067</v>
      </c>
      <c r="P241" s="139">
        <v>42069</v>
      </c>
      <c r="R241" s="23" t="s">
        <v>968</v>
      </c>
    </row>
    <row r="242" spans="1:18" ht="15.75" customHeight="1">
      <c r="A242" s="139">
        <v>42073</v>
      </c>
      <c r="B242" s="88" t="e">
        <f>VLOOKUP(R242,转子汇!$A$1:$B$32,2,0)</f>
        <v>#N/A</v>
      </c>
      <c r="C242" s="23" t="s">
        <v>976</v>
      </c>
      <c r="D242" s="23" t="s">
        <v>985</v>
      </c>
      <c r="E242" s="23">
        <v>1</v>
      </c>
      <c r="F242" s="84" t="s">
        <v>108</v>
      </c>
      <c r="O242" s="139">
        <v>42067</v>
      </c>
      <c r="P242" s="139">
        <v>42069</v>
      </c>
      <c r="R242" s="23" t="s">
        <v>968</v>
      </c>
    </row>
    <row r="243" spans="1:18" ht="15.75" customHeight="1">
      <c r="A243" s="139">
        <v>42073</v>
      </c>
      <c r="B243" s="88" t="e">
        <f>VLOOKUP(R243,转子汇!$A$1:$B$32,2,0)</f>
        <v>#N/A</v>
      </c>
      <c r="C243" s="23" t="s">
        <v>977</v>
      </c>
      <c r="D243" s="23" t="s">
        <v>986</v>
      </c>
      <c r="E243" s="23">
        <v>5</v>
      </c>
      <c r="F243" s="84" t="s">
        <v>108</v>
      </c>
      <c r="O243" s="139">
        <v>42067</v>
      </c>
      <c r="P243" s="139">
        <v>42069</v>
      </c>
      <c r="R243" s="23" t="s">
        <v>969</v>
      </c>
    </row>
    <row r="244" spans="1:18" ht="15.75" customHeight="1">
      <c r="A244" s="90">
        <v>42073</v>
      </c>
      <c r="B244" s="89" t="e">
        <f>VLOOKUP(R244,转子汇!$A$1:$B$32,2,0)</f>
        <v>#N/A</v>
      </c>
      <c r="C244" s="89" t="s">
        <v>978</v>
      </c>
      <c r="D244" s="89" t="s">
        <v>987</v>
      </c>
      <c r="E244" s="89">
        <v>6</v>
      </c>
      <c r="F244" s="89" t="s">
        <v>108</v>
      </c>
      <c r="G244" s="89"/>
      <c r="H244" s="89"/>
      <c r="I244" s="28"/>
      <c r="J244" s="89"/>
      <c r="K244" s="28"/>
      <c r="L244" s="89"/>
      <c r="M244" s="28"/>
      <c r="N244" s="89">
        <v>31</v>
      </c>
      <c r="O244" s="139">
        <v>42067</v>
      </c>
      <c r="P244" s="139">
        <v>42069</v>
      </c>
      <c r="R244" s="23" t="s">
        <v>969</v>
      </c>
    </row>
    <row r="245" spans="1:18" ht="15.75" customHeight="1">
      <c r="A245" s="139">
        <v>42074</v>
      </c>
      <c r="B245" s="88" t="e">
        <f>VLOOKUP(R245,转子汇!$A$1:$B$32,2,0)</f>
        <v>#N/A</v>
      </c>
      <c r="C245" s="23" t="s">
        <v>999</v>
      </c>
      <c r="D245" s="23" t="s">
        <v>988</v>
      </c>
      <c r="E245" s="23">
        <v>1</v>
      </c>
      <c r="F245" s="84" t="s">
        <v>108</v>
      </c>
      <c r="G245" s="84" t="s">
        <v>1011</v>
      </c>
      <c r="O245" s="139">
        <v>42068</v>
      </c>
      <c r="P245" s="141">
        <v>42068</v>
      </c>
      <c r="R245" s="23" t="s">
        <v>989</v>
      </c>
    </row>
    <row r="246" spans="1:18" ht="15.75" customHeight="1">
      <c r="A246" s="141">
        <v>42074</v>
      </c>
      <c r="B246" s="88" t="e">
        <f>VLOOKUP(R246,转子汇!$A$1:$B$32,2,0)</f>
        <v>#N/A</v>
      </c>
      <c r="C246" s="23" t="s">
        <v>1000</v>
      </c>
      <c r="D246" s="23" t="s">
        <v>1014</v>
      </c>
      <c r="E246" s="23">
        <v>6</v>
      </c>
      <c r="F246" s="84" t="s">
        <v>108</v>
      </c>
      <c r="G246" s="84" t="s">
        <v>1011</v>
      </c>
      <c r="O246" s="141">
        <v>42068</v>
      </c>
      <c r="P246" s="141">
        <v>42068</v>
      </c>
      <c r="R246" s="23" t="s">
        <v>990</v>
      </c>
    </row>
    <row r="247" spans="1:18" ht="15.75" customHeight="1">
      <c r="A247" s="141">
        <v>42074</v>
      </c>
      <c r="B247" s="88" t="e">
        <f>VLOOKUP(R247,转子汇!$A$1:$B$32,2,0)</f>
        <v>#N/A</v>
      </c>
      <c r="C247" s="23" t="s">
        <v>1001</v>
      </c>
      <c r="D247" s="23" t="s">
        <v>1015</v>
      </c>
      <c r="E247" s="23">
        <v>4</v>
      </c>
      <c r="F247" s="84" t="s">
        <v>108</v>
      </c>
      <c r="G247" s="84" t="s">
        <v>1010</v>
      </c>
      <c r="O247" s="141">
        <v>42068</v>
      </c>
      <c r="P247" s="141">
        <v>42068</v>
      </c>
      <c r="R247" s="23" t="s">
        <v>991</v>
      </c>
    </row>
    <row r="248" spans="1:18" ht="15.75" customHeight="1">
      <c r="A248" s="141">
        <v>42074</v>
      </c>
      <c r="B248" s="88" t="e">
        <f>VLOOKUP(R248,转子汇!$A$1:$B$32,2,0)</f>
        <v>#N/A</v>
      </c>
      <c r="C248" s="23" t="s">
        <v>1002</v>
      </c>
      <c r="D248" s="23" t="s">
        <v>1016</v>
      </c>
      <c r="E248" s="23">
        <v>1</v>
      </c>
      <c r="F248" s="84" t="s">
        <v>108</v>
      </c>
      <c r="H248" s="23" t="s">
        <v>1009</v>
      </c>
      <c r="I248" s="27">
        <v>1</v>
      </c>
      <c r="O248" s="141">
        <v>42068</v>
      </c>
      <c r="P248" s="141">
        <v>42068</v>
      </c>
      <c r="R248" s="23" t="s">
        <v>992</v>
      </c>
    </row>
    <row r="249" spans="1:18" ht="15.75" customHeight="1">
      <c r="A249" s="141">
        <v>42074</v>
      </c>
      <c r="B249" s="88" t="e">
        <f>VLOOKUP(R249,转子汇!$A$1:$B$32,2,0)</f>
        <v>#N/A</v>
      </c>
      <c r="C249" s="23" t="s">
        <v>1003</v>
      </c>
      <c r="D249" s="23" t="s">
        <v>1017</v>
      </c>
      <c r="E249" s="23">
        <v>8</v>
      </c>
      <c r="F249" s="84" t="s">
        <v>108</v>
      </c>
      <c r="O249" s="141">
        <v>42068</v>
      </c>
      <c r="P249" s="141">
        <v>42068</v>
      </c>
      <c r="R249" s="23" t="s">
        <v>998</v>
      </c>
    </row>
    <row r="250" spans="1:18" ht="15.75" customHeight="1">
      <c r="A250" s="141">
        <v>42074</v>
      </c>
      <c r="B250" s="88" t="e">
        <f>VLOOKUP(R250,转子汇!$A$1:$B$32,2,0)</f>
        <v>#N/A</v>
      </c>
      <c r="C250" s="23" t="s">
        <v>1004</v>
      </c>
      <c r="D250" s="23" t="s">
        <v>1018</v>
      </c>
      <c r="E250" s="23">
        <v>1</v>
      </c>
      <c r="F250" s="84" t="s">
        <v>108</v>
      </c>
      <c r="O250" s="141">
        <v>42068</v>
      </c>
      <c r="P250" s="141">
        <v>42068</v>
      </c>
      <c r="R250" s="23" t="s">
        <v>993</v>
      </c>
    </row>
    <row r="251" spans="1:18" ht="15.75" customHeight="1">
      <c r="A251" s="141">
        <v>42074</v>
      </c>
      <c r="B251" s="88" t="e">
        <f>VLOOKUP(R251,转子汇!$A$1:$B$32,2,0)</f>
        <v>#N/A</v>
      </c>
      <c r="C251" s="23" t="s">
        <v>1005</v>
      </c>
      <c r="D251" s="23" t="s">
        <v>1019</v>
      </c>
      <c r="E251" s="23">
        <v>1</v>
      </c>
      <c r="F251" s="84" t="s">
        <v>108</v>
      </c>
      <c r="O251" s="141">
        <v>42068</v>
      </c>
      <c r="P251" s="141">
        <v>42068</v>
      </c>
      <c r="R251" s="23" t="s">
        <v>994</v>
      </c>
    </row>
    <row r="252" spans="1:18" ht="15.75" customHeight="1">
      <c r="A252" s="141">
        <v>42074</v>
      </c>
      <c r="B252" s="88" t="e">
        <f>VLOOKUP(R252,转子汇!$A$1:$B$32,2,0)</f>
        <v>#N/A</v>
      </c>
      <c r="C252" s="23" t="s">
        <v>1006</v>
      </c>
      <c r="D252" s="23" t="s">
        <v>1020</v>
      </c>
      <c r="E252" s="23">
        <v>3</v>
      </c>
      <c r="F252" s="84" t="s">
        <v>108</v>
      </c>
      <c r="O252" s="141">
        <v>42068</v>
      </c>
      <c r="P252" s="141">
        <v>42068</v>
      </c>
      <c r="R252" s="23" t="s">
        <v>995</v>
      </c>
    </row>
    <row r="253" spans="1:18" ht="15.75" customHeight="1">
      <c r="A253" s="141">
        <v>42074</v>
      </c>
      <c r="B253" s="88" t="e">
        <f>VLOOKUP(R253,转子汇!$A$1:$B$32,2,0)</f>
        <v>#N/A</v>
      </c>
      <c r="C253" s="23" t="s">
        <v>1007</v>
      </c>
      <c r="D253" s="23" t="s">
        <v>1021</v>
      </c>
      <c r="E253" s="23">
        <v>3</v>
      </c>
      <c r="F253" s="84" t="s">
        <v>108</v>
      </c>
      <c r="O253" s="141">
        <v>42068</v>
      </c>
      <c r="P253" s="141">
        <v>42068</v>
      </c>
      <c r="R253" s="23" t="s">
        <v>996</v>
      </c>
    </row>
    <row r="254" spans="1:18" ht="15.75" customHeight="1">
      <c r="A254" s="90">
        <v>42074</v>
      </c>
      <c r="B254" s="89" t="e">
        <f>VLOOKUP(R254,转子汇!$A$1:$B$32,2,0)</f>
        <v>#N/A</v>
      </c>
      <c r="C254" s="89" t="s">
        <v>1008</v>
      </c>
      <c r="D254" s="89" t="s">
        <v>1022</v>
      </c>
      <c r="E254" s="89">
        <v>3</v>
      </c>
      <c r="F254" s="89" t="s">
        <v>108</v>
      </c>
      <c r="G254" s="89"/>
      <c r="H254" s="89"/>
      <c r="I254" s="28"/>
      <c r="J254" s="89"/>
      <c r="K254" s="28"/>
      <c r="L254" s="89"/>
      <c r="M254" s="28"/>
      <c r="N254" s="89">
        <v>31</v>
      </c>
      <c r="O254" s="141">
        <v>42068</v>
      </c>
      <c r="P254" s="141">
        <v>42068</v>
      </c>
      <c r="R254" s="23" t="s">
        <v>997</v>
      </c>
    </row>
    <row r="255" spans="1:18" ht="15.75" customHeight="1">
      <c r="A255" s="141">
        <v>42075</v>
      </c>
      <c r="B255" s="88" t="e">
        <f>VLOOKUP(R255,转子汇!$A$1:$B$32,2,0)</f>
        <v>#N/A</v>
      </c>
      <c r="C255" s="23" t="s">
        <v>1030</v>
      </c>
      <c r="D255" s="23" t="s">
        <v>1045</v>
      </c>
      <c r="E255" s="23">
        <v>1</v>
      </c>
      <c r="F255" s="84" t="s">
        <v>108</v>
      </c>
      <c r="G255" s="84" t="s">
        <v>1011</v>
      </c>
      <c r="O255" s="141">
        <v>42069</v>
      </c>
      <c r="P255" s="145">
        <v>42069</v>
      </c>
      <c r="R255" s="23" t="s">
        <v>1038</v>
      </c>
    </row>
    <row r="256" spans="1:18" ht="15.75" customHeight="1">
      <c r="A256" s="145">
        <v>42075</v>
      </c>
      <c r="B256" s="88" t="e">
        <f>VLOOKUP(R256,转子汇!$A$1:$B$32,2,0)</f>
        <v>#N/A</v>
      </c>
      <c r="C256" s="23" t="s">
        <v>1031</v>
      </c>
      <c r="D256" s="23" t="s">
        <v>1024</v>
      </c>
      <c r="E256" s="23">
        <v>6</v>
      </c>
      <c r="F256" s="84" t="s">
        <v>108</v>
      </c>
      <c r="G256" s="84" t="s">
        <v>1011</v>
      </c>
      <c r="O256" s="145">
        <v>42069</v>
      </c>
      <c r="P256" s="145">
        <v>42069</v>
      </c>
      <c r="R256" s="23" t="s">
        <v>1039</v>
      </c>
    </row>
    <row r="257" spans="1:18" ht="15.75" customHeight="1">
      <c r="A257" s="145">
        <v>42075</v>
      </c>
      <c r="B257" s="88" t="e">
        <f>VLOOKUP(R257,转子汇!$A$1:$B$32,2,0)</f>
        <v>#N/A</v>
      </c>
      <c r="C257" s="23" t="s">
        <v>1032</v>
      </c>
      <c r="D257" s="23" t="s">
        <v>1025</v>
      </c>
      <c r="E257" s="23">
        <v>7</v>
      </c>
      <c r="F257" s="84" t="s">
        <v>108</v>
      </c>
      <c r="O257" s="145">
        <v>42069</v>
      </c>
      <c r="P257" s="145">
        <v>42069</v>
      </c>
      <c r="R257" s="23" t="s">
        <v>1040</v>
      </c>
    </row>
    <row r="258" spans="1:18" ht="15.75" customHeight="1">
      <c r="A258" s="145">
        <v>42075</v>
      </c>
      <c r="B258" s="88" t="e">
        <f>VLOOKUP(R258,转子汇!$A$1:$B$32,2,0)</f>
        <v>#N/A</v>
      </c>
      <c r="C258" s="23" t="s">
        <v>1033</v>
      </c>
      <c r="D258" s="23" t="s">
        <v>1026</v>
      </c>
      <c r="E258" s="23">
        <v>6</v>
      </c>
      <c r="F258" s="84" t="s">
        <v>108</v>
      </c>
      <c r="O258" s="145">
        <v>42069</v>
      </c>
      <c r="P258" s="145">
        <v>42069</v>
      </c>
      <c r="R258" s="23" t="s">
        <v>1041</v>
      </c>
    </row>
    <row r="259" spans="1:18" ht="15.75" customHeight="1">
      <c r="A259" s="145">
        <v>42075</v>
      </c>
      <c r="B259" s="88" t="e">
        <f>VLOOKUP(R259,转子汇!$A$1:$B$32,2,0)</f>
        <v>#N/A</v>
      </c>
      <c r="C259" s="23" t="s">
        <v>1034</v>
      </c>
      <c r="D259" s="23" t="s">
        <v>1028</v>
      </c>
      <c r="E259" s="23">
        <v>2</v>
      </c>
      <c r="F259" s="84" t="s">
        <v>108</v>
      </c>
      <c r="L259" s="146" t="s">
        <v>762</v>
      </c>
      <c r="M259" s="27">
        <v>2</v>
      </c>
      <c r="O259" s="145">
        <v>42069</v>
      </c>
      <c r="P259" s="145">
        <v>42069</v>
      </c>
      <c r="R259" s="23" t="s">
        <v>1042</v>
      </c>
    </row>
    <row r="260" spans="1:18" ht="15.75" customHeight="1">
      <c r="A260" s="145">
        <v>42075</v>
      </c>
      <c r="B260" s="88" t="e">
        <f>VLOOKUP(R260,转子汇!$A$1:$B$32,2,0)</f>
        <v>#N/A</v>
      </c>
      <c r="C260" s="23" t="s">
        <v>1035</v>
      </c>
      <c r="D260" s="23" t="s">
        <v>1027</v>
      </c>
      <c r="E260" s="23">
        <v>1</v>
      </c>
      <c r="F260" s="84" t="s">
        <v>108</v>
      </c>
      <c r="O260" s="145">
        <v>42069</v>
      </c>
      <c r="P260" s="145">
        <v>42069</v>
      </c>
      <c r="R260" s="23" t="s">
        <v>1042</v>
      </c>
    </row>
    <row r="261" spans="1:18" ht="15.75" customHeight="1">
      <c r="A261" s="145">
        <v>42075</v>
      </c>
      <c r="B261" s="88" t="e">
        <f>VLOOKUP(R261,转子汇!$A$1:$B$32,2,0)</f>
        <v>#N/A</v>
      </c>
      <c r="C261" s="23" t="s">
        <v>1036</v>
      </c>
      <c r="D261" s="23" t="s">
        <v>1029</v>
      </c>
      <c r="E261" s="23">
        <v>3</v>
      </c>
      <c r="F261" s="84" t="s">
        <v>108</v>
      </c>
      <c r="O261" s="145">
        <v>42069</v>
      </c>
      <c r="P261" s="145">
        <v>42069</v>
      </c>
      <c r="R261" s="23" t="s">
        <v>1043</v>
      </c>
    </row>
    <row r="262" spans="1:18" ht="15.75" customHeight="1">
      <c r="A262" s="90">
        <v>42075</v>
      </c>
      <c r="B262" s="89" t="e">
        <f>VLOOKUP(R262,转子汇!$A$1:$B$32,2,0)</f>
        <v>#N/A</v>
      </c>
      <c r="C262" s="89" t="s">
        <v>1037</v>
      </c>
      <c r="D262" s="89" t="s">
        <v>1046</v>
      </c>
      <c r="E262" s="89">
        <v>2</v>
      </c>
      <c r="F262" s="89" t="s">
        <v>108</v>
      </c>
      <c r="G262" s="89"/>
      <c r="H262" s="89"/>
      <c r="I262" s="28"/>
      <c r="J262" s="89"/>
      <c r="K262" s="28"/>
      <c r="L262" s="89"/>
      <c r="M262" s="28"/>
      <c r="N262" s="89">
        <v>28</v>
      </c>
      <c r="O262" s="145">
        <v>42069</v>
      </c>
      <c r="P262" s="145">
        <v>42069</v>
      </c>
      <c r="R262" s="23" t="s">
        <v>1044</v>
      </c>
    </row>
    <row r="263" spans="1:18" ht="15.75" customHeight="1">
      <c r="A263" s="145">
        <v>42076</v>
      </c>
      <c r="B263" s="88" t="e">
        <f>VLOOKUP(R263,转子汇!$A$1:$B$32,2,0)</f>
        <v>#N/A</v>
      </c>
      <c r="C263" s="23" t="s">
        <v>1054</v>
      </c>
      <c r="D263" s="23" t="s">
        <v>1062</v>
      </c>
      <c r="E263" s="23">
        <v>4</v>
      </c>
      <c r="F263" s="84" t="s">
        <v>108</v>
      </c>
      <c r="G263" s="84" t="s">
        <v>1011</v>
      </c>
      <c r="O263" s="145">
        <v>42072</v>
      </c>
      <c r="P263" s="145">
        <v>42072</v>
      </c>
      <c r="R263" s="23" t="s">
        <v>1049</v>
      </c>
    </row>
    <row r="264" spans="1:18" ht="15.75" customHeight="1">
      <c r="A264" s="145">
        <v>42076</v>
      </c>
      <c r="B264" s="88" t="e">
        <f>VLOOKUP(R264,转子汇!$A$1:$B$32,2,0)</f>
        <v>#N/A</v>
      </c>
      <c r="C264" s="23" t="s">
        <v>1055</v>
      </c>
      <c r="D264" s="23" t="s">
        <v>1063</v>
      </c>
      <c r="E264" s="23">
        <v>3</v>
      </c>
      <c r="F264" s="84" t="s">
        <v>108</v>
      </c>
      <c r="G264" s="84" t="s">
        <v>1011</v>
      </c>
      <c r="O264" s="147">
        <v>42072</v>
      </c>
      <c r="P264" s="147">
        <v>42072</v>
      </c>
      <c r="R264" s="23" t="s">
        <v>1050</v>
      </c>
    </row>
    <row r="265" spans="1:18" ht="15.75" customHeight="1">
      <c r="A265" s="147">
        <v>42076</v>
      </c>
      <c r="B265" s="88" t="e">
        <f>VLOOKUP(R265,转子汇!$A$1:$B$32,2,0)</f>
        <v>#N/A</v>
      </c>
      <c r="C265" s="23" t="s">
        <v>1056</v>
      </c>
      <c r="D265" s="23" t="s">
        <v>1064</v>
      </c>
      <c r="E265" s="23">
        <v>4</v>
      </c>
      <c r="F265" s="84" t="s">
        <v>108</v>
      </c>
      <c r="G265" s="84" t="s">
        <v>1011</v>
      </c>
      <c r="O265" s="147">
        <v>42072</v>
      </c>
      <c r="P265" s="147">
        <v>42072</v>
      </c>
      <c r="R265" s="23" t="s">
        <v>1050</v>
      </c>
    </row>
    <row r="266" spans="1:18" ht="15.75" customHeight="1">
      <c r="A266" s="147">
        <v>42076</v>
      </c>
      <c r="B266" s="88" t="e">
        <f>VLOOKUP(R266,转子汇!$A$1:$B$32,2,0)</f>
        <v>#N/A</v>
      </c>
      <c r="C266" s="23" t="s">
        <v>1057</v>
      </c>
      <c r="D266" s="23" t="s">
        <v>1065</v>
      </c>
      <c r="E266" s="23">
        <v>9</v>
      </c>
      <c r="F266" s="84" t="s">
        <v>108</v>
      </c>
      <c r="G266" s="84" t="s">
        <v>1011</v>
      </c>
      <c r="O266" s="147">
        <v>42072</v>
      </c>
      <c r="P266" s="147">
        <v>42072</v>
      </c>
      <c r="R266" s="23" t="s">
        <v>1050</v>
      </c>
    </row>
    <row r="267" spans="1:18" ht="15.75" customHeight="1">
      <c r="A267" s="147">
        <v>42076</v>
      </c>
      <c r="B267" s="88" t="e">
        <f>VLOOKUP(R267,转子汇!$A$1:$B$32,2,0)</f>
        <v>#N/A</v>
      </c>
      <c r="C267" s="23" t="s">
        <v>1058</v>
      </c>
      <c r="D267" s="23" t="s">
        <v>1066</v>
      </c>
      <c r="E267" s="23">
        <v>2</v>
      </c>
      <c r="F267" s="84" t="s">
        <v>108</v>
      </c>
      <c r="O267" s="147">
        <v>42072</v>
      </c>
      <c r="P267" s="147">
        <v>42072</v>
      </c>
      <c r="R267" s="23" t="s">
        <v>1051</v>
      </c>
    </row>
    <row r="268" spans="1:18" ht="15.75" customHeight="1">
      <c r="A268" s="147">
        <v>42076</v>
      </c>
      <c r="B268" s="88" t="e">
        <f>VLOOKUP(R268,转子汇!$A$1:$B$32,2,0)</f>
        <v>#N/A</v>
      </c>
      <c r="C268" s="84" t="s">
        <v>1059</v>
      </c>
      <c r="D268" s="23" t="s">
        <v>1067</v>
      </c>
      <c r="E268" s="23">
        <v>1</v>
      </c>
      <c r="F268" s="84" t="s">
        <v>108</v>
      </c>
      <c r="O268" s="147">
        <v>42072</v>
      </c>
      <c r="P268" s="147">
        <v>42072</v>
      </c>
      <c r="R268" s="23" t="s">
        <v>1051</v>
      </c>
    </row>
    <row r="269" spans="1:18" ht="15.75" customHeight="1">
      <c r="A269" s="147">
        <v>42076</v>
      </c>
      <c r="B269" s="88" t="e">
        <f>VLOOKUP(R269,转子汇!$A$1:$B$32,2,0)</f>
        <v>#N/A</v>
      </c>
      <c r="C269" s="23" t="s">
        <v>1060</v>
      </c>
      <c r="D269" s="23" t="s">
        <v>1068</v>
      </c>
      <c r="E269" s="23">
        <v>2</v>
      </c>
      <c r="F269" s="84" t="s">
        <v>108</v>
      </c>
      <c r="L269" s="148" t="s">
        <v>352</v>
      </c>
      <c r="M269" s="27">
        <v>2</v>
      </c>
      <c r="O269" s="147">
        <v>42072</v>
      </c>
      <c r="P269" s="147">
        <v>42072</v>
      </c>
      <c r="R269" s="23" t="s">
        <v>1052</v>
      </c>
    </row>
    <row r="270" spans="1:18" ht="15.75" customHeight="1">
      <c r="A270" s="90">
        <v>42076</v>
      </c>
      <c r="B270" s="89" t="e">
        <f>VLOOKUP(R270,转子汇!$A$1:$B$32,2,0)</f>
        <v>#N/A</v>
      </c>
      <c r="C270" s="89" t="s">
        <v>1061</v>
      </c>
      <c r="D270" s="89" t="s">
        <v>1047</v>
      </c>
      <c r="E270" s="89">
        <v>3</v>
      </c>
      <c r="F270" s="89" t="s">
        <v>108</v>
      </c>
      <c r="G270" s="89"/>
      <c r="H270" s="89"/>
      <c r="I270" s="28"/>
      <c r="J270" s="89"/>
      <c r="K270" s="28"/>
      <c r="L270" s="89"/>
      <c r="M270" s="28"/>
      <c r="N270" s="89">
        <v>28</v>
      </c>
      <c r="O270" s="147">
        <v>42072</v>
      </c>
      <c r="P270" s="147">
        <v>42072</v>
      </c>
      <c r="R270" s="23" t="s">
        <v>1048</v>
      </c>
    </row>
    <row r="271" spans="1:18" ht="15.75" customHeight="1">
      <c r="A271" s="147">
        <v>42079</v>
      </c>
      <c r="B271" s="88" t="e">
        <f>VLOOKUP(R271,转子汇!$A$1:$B$32,2,0)</f>
        <v>#N/A</v>
      </c>
      <c r="C271" s="23" t="s">
        <v>1074</v>
      </c>
      <c r="D271" s="23" t="s">
        <v>1089</v>
      </c>
      <c r="E271" s="23">
        <v>1</v>
      </c>
      <c r="F271" s="84" t="s">
        <v>108</v>
      </c>
      <c r="G271" s="84" t="s">
        <v>1087</v>
      </c>
      <c r="O271" s="147">
        <v>42073</v>
      </c>
      <c r="P271" s="147">
        <v>42073</v>
      </c>
      <c r="R271" s="23" t="s">
        <v>1081</v>
      </c>
    </row>
    <row r="272" spans="1:18" ht="15.75" customHeight="1">
      <c r="A272" s="147">
        <v>42079</v>
      </c>
      <c r="B272" s="88" t="e">
        <f>VLOOKUP(R272,转子汇!$A$1:$B$32,2,0)</f>
        <v>#N/A</v>
      </c>
      <c r="C272" s="23" t="s">
        <v>1075</v>
      </c>
      <c r="D272" s="23" t="s">
        <v>1069</v>
      </c>
      <c r="E272" s="23">
        <v>6</v>
      </c>
      <c r="F272" s="84" t="s">
        <v>108</v>
      </c>
      <c r="G272" s="84" t="s">
        <v>1011</v>
      </c>
      <c r="O272" s="149">
        <v>42073</v>
      </c>
      <c r="P272" s="149">
        <v>42073</v>
      </c>
      <c r="R272" s="23" t="s">
        <v>1082</v>
      </c>
    </row>
    <row r="273" spans="1:18" ht="15.75" customHeight="1">
      <c r="A273" s="149">
        <v>42079</v>
      </c>
      <c r="B273" s="88" t="e">
        <f>VLOOKUP(R273,转子汇!$A$1:$B$32,2,0)</f>
        <v>#N/A</v>
      </c>
      <c r="C273" s="23" t="s">
        <v>1076</v>
      </c>
      <c r="D273" s="23" t="s">
        <v>1090</v>
      </c>
      <c r="E273" s="23">
        <v>3</v>
      </c>
      <c r="F273" s="84" t="s">
        <v>108</v>
      </c>
      <c r="G273" s="84" t="s">
        <v>1011</v>
      </c>
      <c r="O273" s="149">
        <v>42073</v>
      </c>
      <c r="P273" s="149">
        <v>42073</v>
      </c>
      <c r="R273" s="23" t="s">
        <v>1082</v>
      </c>
    </row>
    <row r="274" spans="1:18" ht="15.75" customHeight="1">
      <c r="A274" s="149">
        <v>42079</v>
      </c>
      <c r="B274" s="88" t="e">
        <f>VLOOKUP(R274,转子汇!$A$1:$B$32,2,0)</f>
        <v>#N/A</v>
      </c>
      <c r="C274" s="23" t="s">
        <v>1077</v>
      </c>
      <c r="D274" s="23" t="s">
        <v>1070</v>
      </c>
      <c r="E274" s="23">
        <v>10</v>
      </c>
      <c r="F274" s="84" t="s">
        <v>108</v>
      </c>
      <c r="G274" s="84" t="s">
        <v>1011</v>
      </c>
      <c r="O274" s="149">
        <v>42073</v>
      </c>
      <c r="P274" s="149">
        <v>42073</v>
      </c>
      <c r="R274" s="23" t="s">
        <v>1083</v>
      </c>
    </row>
    <row r="275" spans="1:18" ht="15.75" customHeight="1">
      <c r="A275" s="149">
        <v>42079</v>
      </c>
      <c r="B275" s="88" t="e">
        <f>VLOOKUP(R275,转子汇!$A$1:$B$32,2,0)</f>
        <v>#N/A</v>
      </c>
      <c r="C275" s="23" t="s">
        <v>1078</v>
      </c>
      <c r="D275" s="23" t="s">
        <v>1072</v>
      </c>
      <c r="E275" s="23">
        <v>1</v>
      </c>
      <c r="F275" s="84" t="s">
        <v>108</v>
      </c>
      <c r="O275" s="149">
        <v>42073</v>
      </c>
      <c r="P275" s="149">
        <v>42073</v>
      </c>
      <c r="R275" s="23" t="s">
        <v>1084</v>
      </c>
    </row>
    <row r="276" spans="1:18" ht="15.75" customHeight="1">
      <c r="A276" s="149">
        <v>42079</v>
      </c>
      <c r="B276" s="88" t="e">
        <f>VLOOKUP(R276,转子汇!$A$1:$B$32,2,0)</f>
        <v>#N/A</v>
      </c>
      <c r="C276" s="23" t="s">
        <v>1079</v>
      </c>
      <c r="D276" s="23" t="s">
        <v>1073</v>
      </c>
      <c r="E276" s="23">
        <v>1</v>
      </c>
      <c r="F276" s="84" t="s">
        <v>108</v>
      </c>
      <c r="O276" s="149">
        <v>42073</v>
      </c>
      <c r="P276" s="149">
        <v>42073</v>
      </c>
      <c r="R276" s="23" t="s">
        <v>1085</v>
      </c>
    </row>
    <row r="277" spans="1:18" ht="15.75" customHeight="1">
      <c r="A277" s="90">
        <v>42079</v>
      </c>
      <c r="B277" s="89" t="e">
        <f>VLOOKUP(R277,转子汇!$A$1:$B$32,2,0)</f>
        <v>#N/A</v>
      </c>
      <c r="C277" s="89" t="s">
        <v>1080</v>
      </c>
      <c r="D277" s="89" t="s">
        <v>1071</v>
      </c>
      <c r="E277" s="89">
        <v>2</v>
      </c>
      <c r="F277" s="89" t="s">
        <v>108</v>
      </c>
      <c r="G277" s="89"/>
      <c r="H277" s="89"/>
      <c r="I277" s="28"/>
      <c r="J277" s="89"/>
      <c r="K277" s="28"/>
      <c r="L277" s="102" t="s">
        <v>352</v>
      </c>
      <c r="M277" s="28">
        <v>2</v>
      </c>
      <c r="N277" s="89">
        <v>24</v>
      </c>
      <c r="O277" s="149">
        <v>42073</v>
      </c>
      <c r="P277" s="149">
        <v>42073</v>
      </c>
      <c r="R277" s="23" t="s">
        <v>1086</v>
      </c>
    </row>
    <row r="278" spans="1:18" ht="15.75" customHeight="1">
      <c r="A278" s="149">
        <v>42080</v>
      </c>
      <c r="B278" s="88" t="str">
        <f>VLOOKUP(R278,转子汇!$A$1:$B$32,2,0)</f>
        <v>6.07.TMAMH</v>
      </c>
      <c r="C278" s="23" t="s">
        <v>1095</v>
      </c>
      <c r="D278" s="23" t="s">
        <v>1102</v>
      </c>
      <c r="E278" s="23">
        <v>1</v>
      </c>
      <c r="F278" s="84" t="s">
        <v>108</v>
      </c>
      <c r="O278" s="149">
        <v>42074</v>
      </c>
      <c r="P278" s="149">
        <v>42074</v>
      </c>
      <c r="R278" s="23" t="s">
        <v>1091</v>
      </c>
    </row>
    <row r="279" spans="1:18" ht="15.75" customHeight="1">
      <c r="A279" s="149">
        <v>42080</v>
      </c>
      <c r="B279" s="88" t="e">
        <f>VLOOKUP(R279,转子汇!$A$1:$B$32,2,0)</f>
        <v>#N/A</v>
      </c>
      <c r="C279" s="23" t="s">
        <v>1096</v>
      </c>
      <c r="D279" s="23" t="s">
        <v>1103</v>
      </c>
      <c r="E279" s="23">
        <v>16</v>
      </c>
      <c r="F279" s="84" t="s">
        <v>108</v>
      </c>
      <c r="O279" s="151">
        <v>42074</v>
      </c>
      <c r="P279" s="151">
        <v>42074</v>
      </c>
      <c r="R279" s="23" t="s">
        <v>1092</v>
      </c>
    </row>
    <row r="280" spans="1:18" ht="15.75" customHeight="1">
      <c r="A280" s="150">
        <v>42080</v>
      </c>
      <c r="B280" s="88" t="e">
        <f>VLOOKUP(R280,转子汇!$A$1:$B$32,2,0)</f>
        <v>#N/A</v>
      </c>
      <c r="C280" s="23" t="s">
        <v>1097</v>
      </c>
      <c r="D280" s="23" t="s">
        <v>1104</v>
      </c>
      <c r="E280" s="23">
        <v>3</v>
      </c>
      <c r="F280" s="84" t="s">
        <v>108</v>
      </c>
      <c r="O280" s="151">
        <v>42074</v>
      </c>
      <c r="P280" s="151">
        <v>42074</v>
      </c>
      <c r="R280" s="23" t="s">
        <v>1093</v>
      </c>
    </row>
    <row r="281" spans="1:18" ht="15.75" customHeight="1">
      <c r="A281" s="90">
        <v>42080</v>
      </c>
      <c r="B281" s="89" t="e">
        <f>VLOOKUP(R281,转子汇!$A$1:$B$32,2,0)</f>
        <v>#N/A</v>
      </c>
      <c r="C281" s="89" t="s">
        <v>1098</v>
      </c>
      <c r="D281" s="89" t="s">
        <v>1105</v>
      </c>
      <c r="E281" s="89">
        <v>4</v>
      </c>
      <c r="F281" s="89" t="s">
        <v>108</v>
      </c>
      <c r="G281" s="89"/>
      <c r="H281" s="89"/>
      <c r="I281" s="28"/>
      <c r="J281" s="89"/>
      <c r="K281" s="28"/>
      <c r="L281" s="89"/>
      <c r="M281" s="28"/>
      <c r="N281" s="89">
        <v>24</v>
      </c>
      <c r="O281" s="151">
        <v>42074</v>
      </c>
      <c r="P281" s="151">
        <v>42074</v>
      </c>
      <c r="R281" s="23" t="s">
        <v>1094</v>
      </c>
    </row>
    <row r="282" spans="1:18" ht="15.75" customHeight="1">
      <c r="A282" s="150">
        <v>42081</v>
      </c>
      <c r="B282" s="88" t="e">
        <f>VLOOKUP(R282,转子汇!$A$1:$B$32,2,0)</f>
        <v>#N/A</v>
      </c>
      <c r="C282" s="23" t="s">
        <v>1108</v>
      </c>
      <c r="D282" s="23" t="s">
        <v>1127</v>
      </c>
      <c r="E282" s="23">
        <v>1</v>
      </c>
      <c r="F282" s="84" t="s">
        <v>108</v>
      </c>
      <c r="G282" s="84" t="s">
        <v>1124</v>
      </c>
      <c r="O282" s="151">
        <v>42075</v>
      </c>
      <c r="P282" s="151">
        <v>42075</v>
      </c>
      <c r="R282" s="23" t="s">
        <v>1114</v>
      </c>
    </row>
    <row r="283" spans="1:18" ht="15.75" customHeight="1">
      <c r="A283" s="151">
        <v>42081</v>
      </c>
      <c r="B283" s="88" t="e">
        <f>VLOOKUP(R283,转子汇!$A$1:$B$32,2,0)</f>
        <v>#N/A</v>
      </c>
      <c r="C283" s="23" t="s">
        <v>1109</v>
      </c>
      <c r="D283" s="23" t="s">
        <v>1128</v>
      </c>
      <c r="E283" s="23">
        <v>10</v>
      </c>
      <c r="F283" s="84" t="s">
        <v>108</v>
      </c>
      <c r="G283" s="84" t="s">
        <v>1124</v>
      </c>
      <c r="O283" s="151">
        <v>42075</v>
      </c>
      <c r="P283" s="151">
        <v>42075</v>
      </c>
      <c r="R283" s="23" t="s">
        <v>1116</v>
      </c>
    </row>
    <row r="284" spans="1:18" ht="15.75" customHeight="1">
      <c r="A284" s="151">
        <v>42081</v>
      </c>
      <c r="B284" s="95" t="e">
        <f>VLOOKUP(R284,转子汇!$A$1:$B$32,2,0)</f>
        <v>#N/A</v>
      </c>
      <c r="C284" s="64" t="s">
        <v>1122</v>
      </c>
      <c r="D284" s="64" t="s">
        <v>1129</v>
      </c>
      <c r="E284" s="64">
        <v>1</v>
      </c>
      <c r="F284" s="64" t="s">
        <v>1107</v>
      </c>
      <c r="G284" s="84" t="s">
        <v>1124</v>
      </c>
      <c r="O284" s="151">
        <v>42075</v>
      </c>
      <c r="P284" s="151">
        <v>42075</v>
      </c>
      <c r="R284" s="23" t="s">
        <v>1117</v>
      </c>
    </row>
    <row r="285" spans="1:18" ht="15.75" customHeight="1">
      <c r="A285" s="150">
        <v>42081</v>
      </c>
      <c r="B285" s="88" t="e">
        <f>VLOOKUP(R285,转子汇!$A$1:$B$32,2,0)</f>
        <v>#N/A</v>
      </c>
      <c r="C285" s="23" t="s">
        <v>1110</v>
      </c>
      <c r="D285" s="23" t="s">
        <v>1130</v>
      </c>
      <c r="E285" s="23">
        <v>3</v>
      </c>
      <c r="F285" s="84" t="s">
        <v>108</v>
      </c>
      <c r="G285" s="84" t="s">
        <v>1125</v>
      </c>
      <c r="O285" s="151">
        <v>42075</v>
      </c>
      <c r="P285" s="151">
        <v>42075</v>
      </c>
      <c r="R285" s="23" t="s">
        <v>1115</v>
      </c>
    </row>
    <row r="286" spans="1:18" ht="15.75" customHeight="1">
      <c r="A286" s="151">
        <v>42081</v>
      </c>
      <c r="B286" s="88" t="e">
        <f>VLOOKUP(R286,转子汇!$A$1:$B$32,2,0)</f>
        <v>#N/A</v>
      </c>
      <c r="C286" s="23" t="s">
        <v>1111</v>
      </c>
      <c r="D286" s="23" t="s">
        <v>1131</v>
      </c>
      <c r="E286" s="23">
        <v>2</v>
      </c>
      <c r="F286" s="84" t="s">
        <v>108</v>
      </c>
      <c r="G286" s="84" t="s">
        <v>1126</v>
      </c>
      <c r="O286" s="151">
        <v>42075</v>
      </c>
      <c r="P286" s="151">
        <v>42075</v>
      </c>
      <c r="R286" s="23" t="s">
        <v>1118</v>
      </c>
    </row>
    <row r="287" spans="1:18" ht="15.75" customHeight="1">
      <c r="A287" s="151">
        <v>42081</v>
      </c>
      <c r="B287" s="88" t="e">
        <f>VLOOKUP(R287,转子汇!$A$1:$B$32,2,0)</f>
        <v>#N/A</v>
      </c>
      <c r="C287" s="23" t="s">
        <v>1112</v>
      </c>
      <c r="D287" s="23" t="s">
        <v>1132</v>
      </c>
      <c r="E287" s="23">
        <v>3</v>
      </c>
      <c r="F287" s="84" t="s">
        <v>108</v>
      </c>
      <c r="O287" s="151">
        <v>42075</v>
      </c>
      <c r="P287" s="151">
        <v>42075</v>
      </c>
      <c r="R287" s="23" t="s">
        <v>1119</v>
      </c>
    </row>
    <row r="288" spans="1:18" ht="15.75" customHeight="1">
      <c r="A288" s="151">
        <v>42081</v>
      </c>
      <c r="B288" s="88" t="e">
        <f>VLOOKUP(R288,转子汇!$A$1:$B$32,2,0)</f>
        <v>#N/A</v>
      </c>
      <c r="C288" s="23" t="s">
        <v>1190</v>
      </c>
      <c r="D288" s="23" t="s">
        <v>1133</v>
      </c>
      <c r="E288" s="23">
        <v>2</v>
      </c>
      <c r="F288" s="84" t="s">
        <v>108</v>
      </c>
      <c r="L288" s="156" t="s">
        <v>352</v>
      </c>
      <c r="M288" s="27">
        <v>2</v>
      </c>
      <c r="O288" s="151">
        <v>42075</v>
      </c>
      <c r="P288" s="151">
        <v>42075</v>
      </c>
      <c r="R288" s="23" t="s">
        <v>1120</v>
      </c>
    </row>
    <row r="289" spans="1:18" ht="15.75" customHeight="1">
      <c r="A289" s="90">
        <v>42081</v>
      </c>
      <c r="B289" s="89" t="e">
        <f>VLOOKUP(R289,转子汇!$A$1:$B$32,2,0)</f>
        <v>#N/A</v>
      </c>
      <c r="C289" s="89" t="s">
        <v>1113</v>
      </c>
      <c r="D289" s="89" t="s">
        <v>1106</v>
      </c>
      <c r="E289" s="89">
        <v>3</v>
      </c>
      <c r="F289" s="89" t="s">
        <v>108</v>
      </c>
      <c r="G289" s="89"/>
      <c r="H289" s="89"/>
      <c r="I289" s="28"/>
      <c r="J289" s="89"/>
      <c r="K289" s="28"/>
      <c r="L289" s="89"/>
      <c r="M289" s="28"/>
      <c r="N289" s="89">
        <v>25</v>
      </c>
      <c r="O289" s="151">
        <v>42075</v>
      </c>
      <c r="P289" s="151">
        <v>42075</v>
      </c>
      <c r="R289" s="23" t="s">
        <v>1121</v>
      </c>
    </row>
    <row r="290" spans="1:18" ht="15.75" customHeight="1">
      <c r="A290" s="151">
        <v>42082</v>
      </c>
      <c r="B290" s="88" t="e">
        <f>VLOOKUP(R290,转子汇!$A$1:$B$32,2,0)</f>
        <v>#N/A</v>
      </c>
      <c r="C290" s="23" t="s">
        <v>1139</v>
      </c>
      <c r="D290" s="23" t="s">
        <v>1135</v>
      </c>
      <c r="E290" s="23">
        <v>2</v>
      </c>
      <c r="F290" s="84" t="s">
        <v>108</v>
      </c>
      <c r="G290" s="84" t="s">
        <v>1126</v>
      </c>
      <c r="O290" s="151">
        <v>42076</v>
      </c>
      <c r="P290" s="151">
        <v>42076</v>
      </c>
      <c r="R290" s="23" t="s">
        <v>1136</v>
      </c>
    </row>
    <row r="291" spans="1:18" ht="15.75" customHeight="1">
      <c r="A291" s="152">
        <v>42082</v>
      </c>
      <c r="B291" s="88" t="e">
        <f>VLOOKUP(R291,转子汇!$A$1:$B$32,2,0)</f>
        <v>#N/A</v>
      </c>
      <c r="C291" s="23" t="s">
        <v>1140</v>
      </c>
      <c r="D291" s="23" t="s">
        <v>1143</v>
      </c>
      <c r="E291" s="23">
        <v>3</v>
      </c>
      <c r="F291" s="84" t="s">
        <v>108</v>
      </c>
      <c r="G291" s="84" t="s">
        <v>1126</v>
      </c>
      <c r="O291" s="152">
        <v>42076</v>
      </c>
      <c r="P291" s="152">
        <v>42076</v>
      </c>
      <c r="R291" s="23" t="s">
        <v>1137</v>
      </c>
    </row>
    <row r="292" spans="1:18" ht="15.75" customHeight="1">
      <c r="A292" s="112">
        <v>42082</v>
      </c>
      <c r="B292" s="88" t="e">
        <f>VLOOKUP(R292,转子汇!$A$1:$B$32,2,0)</f>
        <v>#N/A</v>
      </c>
      <c r="C292" s="88" t="s">
        <v>1141</v>
      </c>
      <c r="D292" s="88" t="s">
        <v>1144</v>
      </c>
      <c r="E292" s="88">
        <v>8</v>
      </c>
      <c r="F292" s="88" t="s">
        <v>108</v>
      </c>
      <c r="G292" s="88"/>
      <c r="H292" s="88"/>
      <c r="I292" s="113"/>
      <c r="J292" s="88"/>
      <c r="K292" s="113"/>
      <c r="L292" s="88"/>
      <c r="M292" s="113"/>
      <c r="N292" s="88"/>
      <c r="O292" s="152">
        <v>42076</v>
      </c>
      <c r="P292" s="152">
        <v>42076</v>
      </c>
      <c r="R292" s="23" t="s">
        <v>1138</v>
      </c>
    </row>
    <row r="293" spans="1:18" ht="15.75" customHeight="1">
      <c r="A293" s="112">
        <v>42082</v>
      </c>
      <c r="B293" s="88" t="e">
        <f>VLOOKUP(R293,转子汇!$A$1:$B$32,2,0)</f>
        <v>#N/A</v>
      </c>
      <c r="C293" s="88" t="s">
        <v>1142</v>
      </c>
      <c r="D293" s="88" t="s">
        <v>1145</v>
      </c>
      <c r="E293" s="88">
        <v>7</v>
      </c>
      <c r="F293" s="88" t="s">
        <v>108</v>
      </c>
      <c r="G293" s="88"/>
      <c r="H293" s="88"/>
      <c r="I293" s="113"/>
      <c r="J293" s="88"/>
      <c r="K293" s="113"/>
      <c r="L293" s="88"/>
      <c r="M293" s="113"/>
      <c r="N293" s="88"/>
      <c r="O293" s="152">
        <v>42076</v>
      </c>
      <c r="P293" s="152">
        <v>42076</v>
      </c>
      <c r="R293" s="23" t="s">
        <v>1138</v>
      </c>
    </row>
    <row r="294" spans="1:18" s="84" customFormat="1" ht="15.75" customHeight="1">
      <c r="A294" s="112">
        <v>42082</v>
      </c>
      <c r="B294" s="88" t="e">
        <f>VLOOKUP(R294,转子汇!$A$1:$B$32,2,0)</f>
        <v>#N/A</v>
      </c>
      <c r="C294" s="88" t="s">
        <v>1167</v>
      </c>
      <c r="D294" s="88" t="s">
        <v>1164</v>
      </c>
      <c r="E294" s="88">
        <v>1</v>
      </c>
      <c r="F294" s="88" t="s">
        <v>108</v>
      </c>
      <c r="G294" s="88"/>
      <c r="H294" s="88"/>
      <c r="I294" s="113"/>
      <c r="J294" s="88"/>
      <c r="K294" s="113"/>
      <c r="L294" s="88"/>
      <c r="M294" s="113"/>
      <c r="N294" s="88"/>
      <c r="O294" s="153">
        <v>42079</v>
      </c>
      <c r="P294" s="153">
        <v>42079</v>
      </c>
      <c r="R294" s="84" t="s">
        <v>1138</v>
      </c>
    </row>
    <row r="295" spans="1:18" ht="15.75" customHeight="1">
      <c r="A295" s="90">
        <v>42082</v>
      </c>
      <c r="B295" s="89" t="e">
        <f>VLOOKUP(R295,转子汇!$A$1:$B$32,2,0)</f>
        <v>#N/A</v>
      </c>
      <c r="C295" s="89" t="s">
        <v>1165</v>
      </c>
      <c r="D295" s="89" t="s">
        <v>1168</v>
      </c>
      <c r="E295" s="89">
        <v>1</v>
      </c>
      <c r="F295" s="89" t="s">
        <v>108</v>
      </c>
      <c r="G295" s="89"/>
      <c r="H295" s="89"/>
      <c r="I295" s="28"/>
      <c r="J295" s="89"/>
      <c r="K295" s="28"/>
      <c r="L295" s="89"/>
      <c r="M295" s="28"/>
      <c r="N295" s="89">
        <v>22</v>
      </c>
      <c r="O295" s="153">
        <v>42079</v>
      </c>
      <c r="P295" s="153">
        <v>42079</v>
      </c>
      <c r="R295" s="84" t="s">
        <v>1166</v>
      </c>
    </row>
    <row r="296" spans="1:18" ht="15.75" customHeight="1">
      <c r="A296" s="152">
        <v>42083</v>
      </c>
      <c r="B296" s="88" t="e">
        <f>VLOOKUP(R296,转子汇!$A$1:$B$32,2,0)</f>
        <v>#N/A</v>
      </c>
      <c r="C296" s="23" t="s">
        <v>1147</v>
      </c>
      <c r="D296" s="23" t="s">
        <v>1158</v>
      </c>
      <c r="E296" s="23">
        <v>2</v>
      </c>
      <c r="F296" s="84" t="s">
        <v>108</v>
      </c>
      <c r="G296" s="84" t="s">
        <v>1124</v>
      </c>
      <c r="O296" s="152">
        <v>42079</v>
      </c>
      <c r="P296" s="152">
        <v>42079</v>
      </c>
      <c r="R296" s="23" t="s">
        <v>1153</v>
      </c>
    </row>
    <row r="297" spans="1:18" ht="15.75" customHeight="1">
      <c r="A297" s="153">
        <v>42083</v>
      </c>
      <c r="B297" s="88" t="e">
        <f>VLOOKUP(R297,转子汇!$A$1:$B$32,2,0)</f>
        <v>#N/A</v>
      </c>
      <c r="C297" s="23" t="s">
        <v>1148</v>
      </c>
      <c r="D297" s="23" t="s">
        <v>1159</v>
      </c>
      <c r="E297" s="23">
        <v>7</v>
      </c>
      <c r="F297" s="84" t="s">
        <v>108</v>
      </c>
      <c r="G297" s="84" t="s">
        <v>1126</v>
      </c>
      <c r="O297" s="153">
        <v>42079</v>
      </c>
      <c r="P297" s="153">
        <v>42079</v>
      </c>
      <c r="R297" s="23" t="s">
        <v>1153</v>
      </c>
    </row>
    <row r="298" spans="1:18" ht="15.75" customHeight="1">
      <c r="A298" s="153">
        <v>42083</v>
      </c>
      <c r="B298" s="88" t="e">
        <f>VLOOKUP(R298,转子汇!$A$1:$B$32,2,0)</f>
        <v>#N/A</v>
      </c>
      <c r="C298" s="23" t="s">
        <v>1149</v>
      </c>
      <c r="D298" s="23" t="s">
        <v>1160</v>
      </c>
      <c r="E298" s="23">
        <v>4</v>
      </c>
      <c r="F298" s="84" t="s">
        <v>108</v>
      </c>
      <c r="G298" s="84" t="s">
        <v>1124</v>
      </c>
      <c r="O298" s="153">
        <v>42079</v>
      </c>
      <c r="P298" s="153">
        <v>42079</v>
      </c>
      <c r="R298" s="23" t="s">
        <v>1154</v>
      </c>
    </row>
    <row r="299" spans="1:18" ht="15.75" customHeight="1">
      <c r="A299" s="153">
        <v>42083</v>
      </c>
      <c r="B299" s="88" t="e">
        <f>VLOOKUP(R299,转子汇!$A$1:$B$32,2,0)</f>
        <v>#N/A</v>
      </c>
      <c r="C299" s="88" t="s">
        <v>1150</v>
      </c>
      <c r="D299" s="88" t="s">
        <v>1161</v>
      </c>
      <c r="E299" s="88">
        <v>6</v>
      </c>
      <c r="F299" s="84" t="s">
        <v>108</v>
      </c>
      <c r="G299" s="84" t="s">
        <v>1124</v>
      </c>
      <c r="H299" s="88"/>
      <c r="I299" s="113"/>
      <c r="J299" s="88"/>
      <c r="K299" s="113"/>
      <c r="L299" s="88"/>
      <c r="M299" s="113"/>
      <c r="N299" s="88"/>
      <c r="O299" s="153">
        <v>42079</v>
      </c>
      <c r="P299" s="153">
        <v>42079</v>
      </c>
      <c r="R299" s="23" t="s">
        <v>1154</v>
      </c>
    </row>
    <row r="300" spans="1:18" ht="15.75" customHeight="1">
      <c r="A300" s="153">
        <v>42083</v>
      </c>
      <c r="B300" s="88" t="e">
        <f>VLOOKUP(R300,转子汇!$A$1:$B$32,2,0)</f>
        <v>#N/A</v>
      </c>
      <c r="C300" s="23" t="s">
        <v>1151</v>
      </c>
      <c r="D300" s="23" t="s">
        <v>1162</v>
      </c>
      <c r="E300" s="23">
        <v>1</v>
      </c>
      <c r="F300" s="84" t="s">
        <v>108</v>
      </c>
      <c r="O300" s="153">
        <v>42079</v>
      </c>
      <c r="P300" s="153">
        <v>42079</v>
      </c>
      <c r="R300" s="23" t="s">
        <v>1155</v>
      </c>
    </row>
    <row r="301" spans="1:18" ht="15.75" customHeight="1">
      <c r="A301" s="90">
        <v>42083</v>
      </c>
      <c r="B301" s="89" t="e">
        <f>VLOOKUP(R301,转子汇!$A$1:$B$32,2,0)</f>
        <v>#N/A</v>
      </c>
      <c r="C301" s="89" t="s">
        <v>1152</v>
      </c>
      <c r="D301" s="89" t="s">
        <v>1163</v>
      </c>
      <c r="E301" s="89">
        <v>2</v>
      </c>
      <c r="F301" s="89" t="s">
        <v>108</v>
      </c>
      <c r="G301" s="89"/>
      <c r="H301" s="89"/>
      <c r="I301" s="28"/>
      <c r="J301" s="89"/>
      <c r="K301" s="28"/>
      <c r="L301" s="89"/>
      <c r="M301" s="28"/>
      <c r="N301" s="89">
        <v>22</v>
      </c>
      <c r="O301" s="153">
        <v>42079</v>
      </c>
      <c r="P301" s="153">
        <v>42079</v>
      </c>
      <c r="R301" s="23" t="s">
        <v>1156</v>
      </c>
    </row>
    <row r="302" spans="1:18" s="84" customFormat="1" ht="15.75" customHeight="1">
      <c r="A302" s="170">
        <v>42083</v>
      </c>
      <c r="B302" s="171"/>
      <c r="C302" s="171" t="s">
        <v>1355</v>
      </c>
      <c r="D302" s="171" t="s">
        <v>1356</v>
      </c>
      <c r="E302" s="171">
        <v>1</v>
      </c>
      <c r="F302" s="171"/>
      <c r="G302" s="171"/>
      <c r="H302" s="171"/>
      <c r="I302" s="172"/>
      <c r="J302" s="171"/>
      <c r="K302" s="172"/>
      <c r="L302" s="171"/>
      <c r="M302" s="172"/>
      <c r="N302" s="171"/>
      <c r="O302" s="169">
        <v>42083</v>
      </c>
      <c r="P302" s="169">
        <v>42083</v>
      </c>
    </row>
    <row r="303" spans="1:18" ht="15.75" customHeight="1">
      <c r="A303" s="153">
        <v>42086</v>
      </c>
      <c r="B303" s="88" t="e">
        <f>VLOOKUP(R303,转子汇!$A$1:$B$32,2,0)</f>
        <v>#N/A</v>
      </c>
      <c r="C303" s="23" t="s">
        <v>1169</v>
      </c>
      <c r="D303" s="23" t="s">
        <v>1184</v>
      </c>
      <c r="E303" s="23">
        <v>10</v>
      </c>
      <c r="F303" s="84" t="s">
        <v>108</v>
      </c>
      <c r="G303" s="84" t="s">
        <v>1180</v>
      </c>
      <c r="O303" s="153">
        <v>42080</v>
      </c>
      <c r="P303" s="153">
        <v>42080</v>
      </c>
      <c r="R303" s="23" t="s">
        <v>1175</v>
      </c>
    </row>
    <row r="304" spans="1:18" ht="15.75" customHeight="1">
      <c r="A304" s="154">
        <v>42086</v>
      </c>
      <c r="B304" s="88" t="e">
        <f>VLOOKUP(R304,转子汇!$A$1:$B$32,2,0)</f>
        <v>#N/A</v>
      </c>
      <c r="C304" s="23" t="s">
        <v>1170</v>
      </c>
      <c r="D304" s="23" t="s">
        <v>1185</v>
      </c>
      <c r="E304" s="23">
        <v>8</v>
      </c>
      <c r="F304" s="84" t="s">
        <v>108</v>
      </c>
      <c r="G304" s="84" t="s">
        <v>1181</v>
      </c>
      <c r="O304" s="154">
        <v>42080</v>
      </c>
      <c r="P304" s="154">
        <v>42080</v>
      </c>
      <c r="R304" s="23" t="s">
        <v>1175</v>
      </c>
    </row>
    <row r="305" spans="1:18" ht="15.75" customHeight="1">
      <c r="A305" s="154">
        <v>42086</v>
      </c>
      <c r="B305" s="88" t="e">
        <f>VLOOKUP(R305,转子汇!$A$1:$B$32,2,0)</f>
        <v>#N/A</v>
      </c>
      <c r="C305" s="23" t="s">
        <v>1171</v>
      </c>
      <c r="D305" s="23" t="s">
        <v>1186</v>
      </c>
      <c r="E305" s="23">
        <v>2</v>
      </c>
      <c r="F305" s="84" t="s">
        <v>108</v>
      </c>
      <c r="G305" s="84" t="s">
        <v>1183</v>
      </c>
      <c r="O305" s="154">
        <v>42080</v>
      </c>
      <c r="P305" s="154">
        <v>42080</v>
      </c>
      <c r="R305" s="23" t="s">
        <v>1176</v>
      </c>
    </row>
    <row r="306" spans="1:18" ht="15.75" customHeight="1">
      <c r="A306" s="154">
        <v>42086</v>
      </c>
      <c r="B306" s="88" t="e">
        <f>VLOOKUP(R306,转子汇!$A$1:$B$32,2,0)</f>
        <v>#N/A</v>
      </c>
      <c r="C306" s="23" t="s">
        <v>1172</v>
      </c>
      <c r="D306" s="23" t="s">
        <v>1187</v>
      </c>
      <c r="E306" s="23">
        <v>1</v>
      </c>
      <c r="F306" s="84" t="s">
        <v>108</v>
      </c>
      <c r="O306" s="154">
        <v>42080</v>
      </c>
      <c r="P306" s="154">
        <v>42080</v>
      </c>
      <c r="R306" s="23" t="s">
        <v>1177</v>
      </c>
    </row>
    <row r="307" spans="1:18" ht="15.75" customHeight="1">
      <c r="A307" s="154">
        <v>42086</v>
      </c>
      <c r="B307" s="88" t="e">
        <f>VLOOKUP(R307,转子汇!$A$1:$B$32,2,0)</f>
        <v>#N/A</v>
      </c>
      <c r="C307" s="23" t="s">
        <v>1173</v>
      </c>
      <c r="D307" s="23" t="s">
        <v>1188</v>
      </c>
      <c r="E307" s="23">
        <v>7</v>
      </c>
      <c r="F307" s="84" t="s">
        <v>108</v>
      </c>
      <c r="L307" s="155" t="s">
        <v>762</v>
      </c>
      <c r="M307" s="27">
        <v>7</v>
      </c>
      <c r="O307" s="154">
        <v>42080</v>
      </c>
      <c r="P307" s="154">
        <v>42080</v>
      </c>
      <c r="R307" s="23" t="s">
        <v>1178</v>
      </c>
    </row>
    <row r="308" spans="1:18" ht="15.75" customHeight="1">
      <c r="A308" s="90">
        <v>42086</v>
      </c>
      <c r="B308" s="89" t="e">
        <f>VLOOKUP(R308,转子汇!$A$1:$B$32,2,0)</f>
        <v>#N/A</v>
      </c>
      <c r="C308" s="89" t="s">
        <v>1174</v>
      </c>
      <c r="D308" s="89" t="s">
        <v>1189</v>
      </c>
      <c r="E308" s="89">
        <v>1</v>
      </c>
      <c r="F308" s="89" t="s">
        <v>108</v>
      </c>
      <c r="G308" s="89"/>
      <c r="H308" s="89"/>
      <c r="I308" s="28"/>
      <c r="J308" s="89"/>
      <c r="K308" s="28"/>
      <c r="L308" s="89"/>
      <c r="M308" s="28"/>
      <c r="N308" s="89">
        <v>29</v>
      </c>
      <c r="O308" s="154">
        <v>42080</v>
      </c>
      <c r="P308" s="154">
        <v>42080</v>
      </c>
      <c r="R308" s="23" t="s">
        <v>1179</v>
      </c>
    </row>
    <row r="309" spans="1:18" ht="15.75" customHeight="1">
      <c r="A309" s="154">
        <v>42087</v>
      </c>
      <c r="B309" s="88" t="e">
        <f>VLOOKUP(R309,转子汇!$A$1:$B$32,2,0)</f>
        <v>#N/A</v>
      </c>
      <c r="C309" s="23" t="s">
        <v>1191</v>
      </c>
      <c r="D309" s="23" t="s">
        <v>1205</v>
      </c>
      <c r="E309" s="23">
        <v>1</v>
      </c>
      <c r="F309" s="84" t="s">
        <v>108</v>
      </c>
      <c r="G309" s="84" t="s">
        <v>1206</v>
      </c>
      <c r="O309" s="154">
        <v>42081</v>
      </c>
      <c r="P309" s="154">
        <v>42081</v>
      </c>
      <c r="R309" s="23" t="s">
        <v>1198</v>
      </c>
    </row>
    <row r="310" spans="1:18" ht="15.75" customHeight="1">
      <c r="A310" s="157">
        <v>42087</v>
      </c>
      <c r="B310" s="88" t="e">
        <f>VLOOKUP(R310,转子汇!$A$1:$B$32,2,0)</f>
        <v>#N/A</v>
      </c>
      <c r="C310" s="23" t="s">
        <v>1192</v>
      </c>
      <c r="D310" s="23" t="s">
        <v>1208</v>
      </c>
      <c r="E310" s="23">
        <v>3</v>
      </c>
      <c r="F310" s="84" t="s">
        <v>108</v>
      </c>
      <c r="G310" s="84" t="s">
        <v>1206</v>
      </c>
      <c r="O310" s="157">
        <v>42081</v>
      </c>
      <c r="P310" s="157">
        <v>42081</v>
      </c>
      <c r="R310" s="23" t="s">
        <v>1199</v>
      </c>
    </row>
    <row r="311" spans="1:18" ht="15.75" customHeight="1">
      <c r="A311" s="157">
        <v>42087</v>
      </c>
      <c r="B311" s="88" t="e">
        <f>VLOOKUP(R311,转子汇!$A$1:$B$32,2,0)</f>
        <v>#N/A</v>
      </c>
      <c r="C311" s="23" t="s">
        <v>1193</v>
      </c>
      <c r="D311" s="23" t="s">
        <v>1209</v>
      </c>
      <c r="E311" s="23">
        <v>3</v>
      </c>
      <c r="F311" s="84" t="s">
        <v>108</v>
      </c>
      <c r="G311" s="84" t="s">
        <v>1207</v>
      </c>
      <c r="O311" s="157">
        <v>42081</v>
      </c>
      <c r="P311" s="157">
        <v>42081</v>
      </c>
      <c r="Q311" s="159" t="s">
        <v>1214</v>
      </c>
      <c r="R311" s="23" t="s">
        <v>1199</v>
      </c>
    </row>
    <row r="312" spans="1:18" ht="15.75" customHeight="1">
      <c r="A312" s="157">
        <v>42087</v>
      </c>
      <c r="B312" s="88" t="e">
        <f>VLOOKUP(R312,转子汇!$A$1:$B$32,2,0)</f>
        <v>#N/A</v>
      </c>
      <c r="C312" s="23" t="s">
        <v>1194</v>
      </c>
      <c r="D312" s="23" t="s">
        <v>1210</v>
      </c>
      <c r="E312" s="23">
        <v>9</v>
      </c>
      <c r="F312" s="84" t="s">
        <v>108</v>
      </c>
      <c r="O312" s="157">
        <v>42081</v>
      </c>
      <c r="P312" s="157">
        <v>42081</v>
      </c>
      <c r="R312" s="23" t="s">
        <v>1200</v>
      </c>
    </row>
    <row r="313" spans="1:18" ht="15.75" customHeight="1">
      <c r="A313" s="157">
        <v>42087</v>
      </c>
      <c r="B313" s="88" t="e">
        <f>VLOOKUP(R313,转子汇!$A$1:$B$32,2,0)</f>
        <v>#N/A</v>
      </c>
      <c r="C313" s="23" t="s">
        <v>1195</v>
      </c>
      <c r="D313" s="23" t="s">
        <v>1211</v>
      </c>
      <c r="E313" s="23">
        <v>4</v>
      </c>
      <c r="F313" s="84" t="s">
        <v>108</v>
      </c>
      <c r="O313" s="157">
        <v>42081</v>
      </c>
      <c r="P313" s="157">
        <v>42081</v>
      </c>
      <c r="R313" s="23" t="s">
        <v>1201</v>
      </c>
    </row>
    <row r="314" spans="1:18" ht="15.75" customHeight="1">
      <c r="A314" s="157">
        <v>42087</v>
      </c>
      <c r="B314" s="88" t="e">
        <f>VLOOKUP(R314,转子汇!$A$1:$B$32,2,0)</f>
        <v>#N/A</v>
      </c>
      <c r="C314" s="23" t="s">
        <v>1196</v>
      </c>
      <c r="D314" s="23" t="s">
        <v>1212</v>
      </c>
      <c r="E314" s="23">
        <v>4</v>
      </c>
      <c r="F314" s="84" t="s">
        <v>108</v>
      </c>
      <c r="O314" s="157">
        <v>42081</v>
      </c>
      <c r="P314" s="157">
        <v>42081</v>
      </c>
      <c r="R314" s="23" t="s">
        <v>1202</v>
      </c>
    </row>
    <row r="315" spans="1:18" ht="15.75" customHeight="1">
      <c r="A315" s="90">
        <v>42087</v>
      </c>
      <c r="B315" s="89" t="e">
        <f>VLOOKUP(R315,转子汇!$A$1:$B$32,2,0)</f>
        <v>#N/A</v>
      </c>
      <c r="C315" s="89" t="s">
        <v>1197</v>
      </c>
      <c r="D315" s="89" t="s">
        <v>1213</v>
      </c>
      <c r="E315" s="89">
        <v>2</v>
      </c>
      <c r="F315" s="89" t="s">
        <v>108</v>
      </c>
      <c r="G315" s="89"/>
      <c r="H315" s="89"/>
      <c r="I315" s="28"/>
      <c r="J315" s="89"/>
      <c r="K315" s="28"/>
      <c r="L315" s="89"/>
      <c r="M315" s="28"/>
      <c r="N315" s="89">
        <v>26</v>
      </c>
      <c r="O315" s="157">
        <v>42081</v>
      </c>
      <c r="P315" s="157">
        <v>42081</v>
      </c>
      <c r="R315" s="23" t="s">
        <v>1203</v>
      </c>
    </row>
    <row r="316" spans="1:18" ht="15.75" customHeight="1">
      <c r="A316" s="157">
        <v>42088</v>
      </c>
      <c r="B316" s="88" t="e">
        <f>VLOOKUP(R316,转子汇!$A$1:$B$32,2,0)</f>
        <v>#N/A</v>
      </c>
      <c r="C316" s="23" t="s">
        <v>1219</v>
      </c>
      <c r="D316" s="23" t="s">
        <v>1234</v>
      </c>
      <c r="E316" s="23">
        <v>4</v>
      </c>
      <c r="F316" s="84" t="s">
        <v>108</v>
      </c>
      <c r="G316" s="84" t="s">
        <v>1232</v>
      </c>
      <c r="O316" s="157">
        <v>42082</v>
      </c>
      <c r="P316" s="157">
        <v>42082</v>
      </c>
      <c r="R316" s="23" t="s">
        <v>1225</v>
      </c>
    </row>
    <row r="317" spans="1:18" ht="15.75" customHeight="1">
      <c r="A317" s="158">
        <v>42088</v>
      </c>
      <c r="B317" s="88" t="e">
        <f>VLOOKUP(R317,转子汇!$A$1:$B$32,2,0)</f>
        <v>#N/A</v>
      </c>
      <c r="C317" s="23" t="s">
        <v>1220</v>
      </c>
      <c r="D317" s="23" t="s">
        <v>1215</v>
      </c>
      <c r="E317" s="23">
        <v>1</v>
      </c>
      <c r="F317" s="84" t="s">
        <v>108</v>
      </c>
      <c r="G317" s="84" t="s">
        <v>1232</v>
      </c>
      <c r="O317" s="158">
        <v>42082</v>
      </c>
      <c r="P317" s="158">
        <v>42082</v>
      </c>
      <c r="R317" s="23" t="s">
        <v>1226</v>
      </c>
    </row>
    <row r="318" spans="1:18" ht="15.75" customHeight="1">
      <c r="A318" s="158">
        <v>42088</v>
      </c>
      <c r="B318" s="88" t="e">
        <f>VLOOKUP(R318,转子汇!$A$1:$B$32,2,0)</f>
        <v>#N/A</v>
      </c>
      <c r="C318" s="23" t="s">
        <v>1221</v>
      </c>
      <c r="D318" s="23" t="s">
        <v>1216</v>
      </c>
      <c r="E318" s="23">
        <v>1</v>
      </c>
      <c r="F318" s="84" t="s">
        <v>108</v>
      </c>
      <c r="G318" s="84" t="s">
        <v>1233</v>
      </c>
      <c r="O318" s="158">
        <v>42082</v>
      </c>
      <c r="P318" s="158">
        <v>42082</v>
      </c>
      <c r="R318" s="23" t="s">
        <v>1227</v>
      </c>
    </row>
    <row r="319" spans="1:18" ht="15.75" customHeight="1">
      <c r="A319" s="158">
        <v>42088</v>
      </c>
      <c r="B319" s="88" t="e">
        <f>VLOOKUP(R319,转子汇!$A$1:$B$32,2,0)</f>
        <v>#N/A</v>
      </c>
      <c r="C319" s="23" t="s">
        <v>1222</v>
      </c>
      <c r="D319" s="23" t="s">
        <v>1218</v>
      </c>
      <c r="E319" s="23">
        <v>12</v>
      </c>
      <c r="F319" s="84" t="s">
        <v>108</v>
      </c>
      <c r="O319" s="158">
        <v>42082</v>
      </c>
      <c r="P319" s="158">
        <v>42082</v>
      </c>
      <c r="R319" s="23" t="s">
        <v>1228</v>
      </c>
    </row>
    <row r="320" spans="1:18" ht="15.75" customHeight="1">
      <c r="A320" s="158">
        <v>42088</v>
      </c>
      <c r="B320" s="88" t="e">
        <f>VLOOKUP(R320,转子汇!$A$1:$B$32,2,0)</f>
        <v>#N/A</v>
      </c>
      <c r="C320" s="23" t="s">
        <v>1223</v>
      </c>
      <c r="D320" s="23" t="s">
        <v>1239</v>
      </c>
      <c r="E320" s="23">
        <v>2</v>
      </c>
      <c r="F320" s="84" t="s">
        <v>108</v>
      </c>
      <c r="O320" s="158">
        <v>42082</v>
      </c>
      <c r="P320" s="158">
        <v>42082</v>
      </c>
      <c r="R320" s="23" t="s">
        <v>1229</v>
      </c>
    </row>
    <row r="321" spans="1:18" ht="15.75" customHeight="1">
      <c r="A321" s="158">
        <v>42088</v>
      </c>
      <c r="B321" s="88" t="e">
        <f>VLOOKUP(R321,转子汇!$A$1:$B$32,2,0)</f>
        <v>#N/A</v>
      </c>
      <c r="C321" s="23" t="s">
        <v>1240</v>
      </c>
      <c r="D321" s="23" t="s">
        <v>290</v>
      </c>
      <c r="E321" s="23">
        <v>3</v>
      </c>
      <c r="F321" s="84" t="s">
        <v>108</v>
      </c>
      <c r="O321" s="158">
        <v>42082</v>
      </c>
      <c r="P321" s="158">
        <v>42082</v>
      </c>
      <c r="R321" s="23" t="s">
        <v>1230</v>
      </c>
    </row>
    <row r="322" spans="1:18" s="84" customFormat="1" ht="15.75" customHeight="1">
      <c r="A322" s="112">
        <v>42088</v>
      </c>
      <c r="B322" s="88" t="e">
        <f>VLOOKUP(R322,转子汇!$A$1:$B$32,2,0)</f>
        <v>#N/A</v>
      </c>
      <c r="C322" s="88" t="s">
        <v>1224</v>
      </c>
      <c r="D322" s="88" t="s">
        <v>1217</v>
      </c>
      <c r="E322" s="88">
        <v>5</v>
      </c>
      <c r="F322" s="88" t="s">
        <v>108</v>
      </c>
      <c r="G322" s="88"/>
      <c r="H322" s="88"/>
      <c r="I322" s="113"/>
      <c r="J322" s="88"/>
      <c r="K322" s="113"/>
      <c r="L322" s="88"/>
      <c r="M322" s="113"/>
      <c r="N322" s="88"/>
      <c r="O322" s="158">
        <v>42082</v>
      </c>
      <c r="P322" s="158">
        <v>42082</v>
      </c>
      <c r="R322" s="84" t="s">
        <v>1231</v>
      </c>
    </row>
    <row r="323" spans="1:18" ht="15.75" customHeight="1">
      <c r="A323" s="90">
        <v>42088</v>
      </c>
      <c r="B323" s="160" t="e">
        <f>VLOOKUP(R323,转子汇!$A$1:$B$32,2,0)</f>
        <v>#N/A</v>
      </c>
      <c r="C323" s="160" t="s">
        <v>1236</v>
      </c>
      <c r="D323" s="160" t="s">
        <v>1238</v>
      </c>
      <c r="E323" s="160">
        <v>1</v>
      </c>
      <c r="F323" s="160" t="s">
        <v>1235</v>
      </c>
      <c r="G323" s="89" t="s">
        <v>1232</v>
      </c>
      <c r="H323" s="89"/>
      <c r="I323" s="28"/>
      <c r="J323" s="89"/>
      <c r="K323" s="28"/>
      <c r="L323" s="89"/>
      <c r="M323" s="28"/>
      <c r="N323" s="89">
        <v>29</v>
      </c>
      <c r="O323" s="158">
        <v>42082</v>
      </c>
      <c r="P323" s="158">
        <v>42082</v>
      </c>
      <c r="R323" s="23" t="s">
        <v>1237</v>
      </c>
    </row>
    <row r="324" spans="1:18" ht="15.75" customHeight="1">
      <c r="A324" s="158">
        <v>42089</v>
      </c>
      <c r="B324" s="88" t="e">
        <f>VLOOKUP(R324,转子汇!$A$1:$B$32,2,0)</f>
        <v>#N/A</v>
      </c>
      <c r="C324" s="23" t="s">
        <v>1241</v>
      </c>
      <c r="D324" s="23" t="s">
        <v>1254</v>
      </c>
      <c r="E324" s="23">
        <v>12</v>
      </c>
      <c r="F324" s="84" t="s">
        <v>108</v>
      </c>
      <c r="G324" s="84" t="s">
        <v>1251</v>
      </c>
      <c r="O324" s="158">
        <v>42083</v>
      </c>
      <c r="P324" s="158">
        <v>42083</v>
      </c>
      <c r="R324" s="23" t="s">
        <v>1246</v>
      </c>
    </row>
    <row r="325" spans="1:18" ht="15.75" customHeight="1">
      <c r="A325" s="162">
        <v>42089</v>
      </c>
      <c r="B325" s="88" t="e">
        <f>VLOOKUP(R325,转子汇!$A$1:$B$32,2,0)</f>
        <v>#N/A</v>
      </c>
      <c r="C325" s="23" t="s">
        <v>1242</v>
      </c>
      <c r="D325" s="23" t="s">
        <v>1255</v>
      </c>
      <c r="E325" s="23">
        <v>8</v>
      </c>
      <c r="F325" s="84" t="s">
        <v>108</v>
      </c>
      <c r="G325" s="84" t="s">
        <v>1251</v>
      </c>
      <c r="O325" s="162">
        <v>42083</v>
      </c>
      <c r="P325" s="162">
        <v>42083</v>
      </c>
      <c r="R325" s="23" t="s">
        <v>1247</v>
      </c>
    </row>
    <row r="326" spans="1:18" ht="15.75" customHeight="1">
      <c r="A326" s="162">
        <v>42089</v>
      </c>
      <c r="B326" s="88" t="e">
        <f>VLOOKUP(R326,转子汇!$A$1:$B$32,2,0)</f>
        <v>#N/A</v>
      </c>
      <c r="C326" s="23" t="s">
        <v>1243</v>
      </c>
      <c r="D326" s="23" t="s">
        <v>1256</v>
      </c>
      <c r="E326" s="23">
        <v>4</v>
      </c>
      <c r="F326" s="84" t="s">
        <v>108</v>
      </c>
      <c r="O326" s="162">
        <v>42083</v>
      </c>
      <c r="P326" s="162">
        <v>42083</v>
      </c>
      <c r="R326" s="23" t="s">
        <v>1248</v>
      </c>
    </row>
    <row r="327" spans="1:18" s="84" customFormat="1" ht="15.75" customHeight="1">
      <c r="A327" s="164">
        <v>42089</v>
      </c>
      <c r="B327" s="88" t="e">
        <f>VLOOKUP(R327,转子汇!$A$1:$B$32,2,0)</f>
        <v>#N/A</v>
      </c>
      <c r="C327" s="84" t="s">
        <v>1285</v>
      </c>
      <c r="D327" s="84" t="s">
        <v>1282</v>
      </c>
      <c r="E327" s="84">
        <v>8</v>
      </c>
      <c r="F327" s="84" t="s">
        <v>108</v>
      </c>
      <c r="I327" s="27"/>
      <c r="K327" s="27"/>
      <c r="M327" s="27"/>
      <c r="O327" s="164">
        <v>42087</v>
      </c>
      <c r="P327" s="164">
        <v>42087</v>
      </c>
      <c r="Q327" s="165" t="s">
        <v>1284</v>
      </c>
      <c r="R327" s="84" t="s">
        <v>1283</v>
      </c>
    </row>
    <row r="328" spans="1:18" ht="15.75" customHeight="1">
      <c r="A328" s="162">
        <v>42089</v>
      </c>
      <c r="B328" s="88" t="e">
        <f>VLOOKUP(R328,转子汇!$A$1:$B$32,2,0)</f>
        <v>#N/A</v>
      </c>
      <c r="C328" s="23" t="s">
        <v>1244</v>
      </c>
      <c r="D328" s="23" t="s">
        <v>1257</v>
      </c>
      <c r="E328" s="23">
        <v>2</v>
      </c>
      <c r="F328" s="84" t="s">
        <v>108</v>
      </c>
      <c r="O328" s="162">
        <v>42083</v>
      </c>
      <c r="P328" s="162">
        <v>42083</v>
      </c>
      <c r="R328" s="23" t="s">
        <v>1249</v>
      </c>
    </row>
    <row r="329" spans="1:18" ht="15.75" customHeight="1">
      <c r="A329" s="90">
        <v>42089</v>
      </c>
      <c r="B329" s="89" t="e">
        <f>VLOOKUP(R329,转子汇!$A$1:$B$32,2,0)</f>
        <v>#N/A</v>
      </c>
      <c r="C329" s="89" t="s">
        <v>1245</v>
      </c>
      <c r="D329" s="89" t="s">
        <v>1258</v>
      </c>
      <c r="E329" s="89">
        <v>1</v>
      </c>
      <c r="F329" s="89" t="s">
        <v>108</v>
      </c>
      <c r="G329" s="89"/>
      <c r="H329" s="89"/>
      <c r="I329" s="28"/>
      <c r="J329" s="89"/>
      <c r="K329" s="28"/>
      <c r="L329" s="89"/>
      <c r="M329" s="28"/>
      <c r="N329" s="89">
        <v>27</v>
      </c>
      <c r="O329" s="162">
        <v>42083</v>
      </c>
      <c r="P329" s="162">
        <v>42083</v>
      </c>
      <c r="R329" s="23" t="s">
        <v>1250</v>
      </c>
    </row>
    <row r="330" spans="1:18" ht="15.75" customHeight="1">
      <c r="A330" s="162">
        <v>42090</v>
      </c>
      <c r="B330" s="88" t="e">
        <f>VLOOKUP(R330,转子汇!$A$1:$B$32,2,0)</f>
        <v>#N/A</v>
      </c>
      <c r="C330" s="23" t="s">
        <v>1259</v>
      </c>
      <c r="D330" s="23" t="s">
        <v>1274</v>
      </c>
      <c r="E330" s="23">
        <v>7</v>
      </c>
      <c r="F330" s="84" t="s">
        <v>108</v>
      </c>
      <c r="G330" s="84" t="s">
        <v>1272</v>
      </c>
      <c r="O330" s="162">
        <v>42086</v>
      </c>
      <c r="P330" s="162">
        <v>42086</v>
      </c>
      <c r="R330" s="23" t="s">
        <v>1264</v>
      </c>
    </row>
    <row r="331" spans="1:18" ht="15.75" customHeight="1">
      <c r="A331" s="163">
        <v>42090</v>
      </c>
      <c r="B331" s="88" t="e">
        <f>VLOOKUP(R331,转子汇!$A$1:$B$32,2,0)</f>
        <v>#N/A</v>
      </c>
      <c r="C331" s="23" t="s">
        <v>1260</v>
      </c>
      <c r="D331" s="23" t="s">
        <v>1275</v>
      </c>
      <c r="E331" s="23">
        <v>1</v>
      </c>
      <c r="F331" s="84" t="s">
        <v>108</v>
      </c>
      <c r="G331" s="84" t="s">
        <v>1272</v>
      </c>
      <c r="O331" s="163">
        <v>42086</v>
      </c>
      <c r="P331" s="163">
        <v>42086</v>
      </c>
      <c r="R331" s="23" t="s">
        <v>1265</v>
      </c>
    </row>
    <row r="332" spans="1:18" ht="15.75" customHeight="1">
      <c r="A332" s="163">
        <v>42090</v>
      </c>
      <c r="B332" s="88" t="e">
        <f>VLOOKUP(R332,转子汇!$A$1:$B$32,2,0)</f>
        <v>#N/A</v>
      </c>
      <c r="C332" s="23" t="s">
        <v>1261</v>
      </c>
      <c r="D332" s="23" t="s">
        <v>1276</v>
      </c>
      <c r="E332" s="23">
        <v>14</v>
      </c>
      <c r="F332" s="84" t="s">
        <v>108</v>
      </c>
      <c r="G332" s="84" t="s">
        <v>1273</v>
      </c>
      <c r="O332" s="163">
        <v>42086</v>
      </c>
      <c r="P332" s="163">
        <v>42086</v>
      </c>
      <c r="R332" s="23" t="s">
        <v>1266</v>
      </c>
    </row>
    <row r="333" spans="1:18" ht="15.75" customHeight="1">
      <c r="A333" s="163">
        <v>42090</v>
      </c>
      <c r="B333" s="88" t="str">
        <f>VLOOKUP(R333,转子汇!$A$1:$B$32,2,0)</f>
        <v>6.07.TMBMH</v>
      </c>
      <c r="C333" s="23" t="s">
        <v>1262</v>
      </c>
      <c r="D333" s="23" t="s">
        <v>1277</v>
      </c>
      <c r="E333" s="23">
        <v>1</v>
      </c>
      <c r="F333" s="84" t="s">
        <v>108</v>
      </c>
      <c r="O333" s="163">
        <v>42086</v>
      </c>
      <c r="P333" s="163">
        <v>42086</v>
      </c>
      <c r="R333" s="23" t="s">
        <v>1268</v>
      </c>
    </row>
    <row r="334" spans="1:18" ht="15.75" customHeight="1">
      <c r="A334" s="163">
        <v>42090</v>
      </c>
      <c r="B334" s="88" t="e">
        <f>VLOOKUP(R334,转子汇!$A$1:$B$32,2,0)</f>
        <v>#N/A</v>
      </c>
      <c r="C334" s="23" t="s">
        <v>1263</v>
      </c>
      <c r="D334" s="23" t="s">
        <v>1278</v>
      </c>
      <c r="E334" s="23">
        <v>7</v>
      </c>
      <c r="F334" s="84" t="s">
        <v>108</v>
      </c>
      <c r="O334" s="163">
        <v>42086</v>
      </c>
      <c r="P334" s="163">
        <v>42086</v>
      </c>
      <c r="R334" s="23" t="s">
        <v>1269</v>
      </c>
    </row>
    <row r="335" spans="1:18" ht="15.75" customHeight="1">
      <c r="A335" s="163">
        <v>42090</v>
      </c>
      <c r="B335" s="88" t="e">
        <f>VLOOKUP(R335,转子汇!$A$1:$B$32,2,0)</f>
        <v>#N/A</v>
      </c>
      <c r="C335" s="23" t="s">
        <v>1280</v>
      </c>
      <c r="D335" s="23" t="s">
        <v>1279</v>
      </c>
      <c r="E335" s="23">
        <v>1</v>
      </c>
      <c r="F335" s="84" t="s">
        <v>108</v>
      </c>
      <c r="O335" s="163">
        <v>42086</v>
      </c>
      <c r="P335" s="163">
        <v>42086</v>
      </c>
      <c r="R335" s="23" t="s">
        <v>1270</v>
      </c>
    </row>
    <row r="336" spans="1:18" ht="15.75" customHeight="1">
      <c r="A336" s="90">
        <v>42090</v>
      </c>
      <c r="B336" s="89" t="e">
        <f>VLOOKUP(R336,转子汇!$A$1:$B$32,2,0)</f>
        <v>#N/A</v>
      </c>
      <c r="C336" s="89" t="s">
        <v>1281</v>
      </c>
      <c r="D336" s="89" t="s">
        <v>1267</v>
      </c>
      <c r="E336" s="89">
        <v>9</v>
      </c>
      <c r="F336" s="89" t="s">
        <v>108</v>
      </c>
      <c r="G336" s="89"/>
      <c r="H336" s="89"/>
      <c r="I336" s="28"/>
      <c r="J336" s="89"/>
      <c r="K336" s="28"/>
      <c r="L336" s="102" t="s">
        <v>762</v>
      </c>
      <c r="M336" s="28">
        <v>8</v>
      </c>
      <c r="N336" s="89">
        <v>40</v>
      </c>
      <c r="O336" s="163">
        <v>42086</v>
      </c>
      <c r="P336" s="163">
        <v>42086</v>
      </c>
      <c r="R336" s="23" t="s">
        <v>1271</v>
      </c>
    </row>
    <row r="337" spans="1:18" ht="15.75" customHeight="1">
      <c r="A337" s="163">
        <v>42093</v>
      </c>
      <c r="B337" s="88" t="e">
        <f>VLOOKUP(R337,转子汇!$A$1:$B$32,2,0)</f>
        <v>#N/A</v>
      </c>
      <c r="C337" s="23" t="s">
        <v>1290</v>
      </c>
      <c r="D337" s="23" t="s">
        <v>1298</v>
      </c>
      <c r="E337" s="23">
        <v>9</v>
      </c>
      <c r="F337" s="84" t="s">
        <v>108</v>
      </c>
      <c r="G337" s="84" t="s">
        <v>1294</v>
      </c>
      <c r="O337" s="163">
        <v>42087</v>
      </c>
      <c r="P337" s="163">
        <v>42087</v>
      </c>
      <c r="R337" s="23" t="s">
        <v>1286</v>
      </c>
    </row>
    <row r="338" spans="1:18" ht="15.75" customHeight="1">
      <c r="A338" s="164">
        <v>42093</v>
      </c>
      <c r="B338" s="88" t="e">
        <f>VLOOKUP(R338,转子汇!$A$1:$B$32,2,0)</f>
        <v>#N/A</v>
      </c>
      <c r="C338" s="23" t="s">
        <v>1291</v>
      </c>
      <c r="D338" s="23" t="s">
        <v>1299</v>
      </c>
      <c r="E338" s="23">
        <v>16</v>
      </c>
      <c r="F338" s="84" t="s">
        <v>108</v>
      </c>
      <c r="G338" s="84" t="s">
        <v>1295</v>
      </c>
      <c r="O338" s="164">
        <v>42087</v>
      </c>
      <c r="P338" s="164">
        <v>42087</v>
      </c>
      <c r="R338" s="23" t="s">
        <v>1287</v>
      </c>
    </row>
    <row r="339" spans="1:18" ht="15.75" customHeight="1">
      <c r="A339" s="164">
        <v>42093</v>
      </c>
      <c r="B339" s="88" t="e">
        <f>VLOOKUP(R339,转子汇!$A$1:$B$32,2,0)</f>
        <v>#N/A</v>
      </c>
      <c r="C339" s="23" t="s">
        <v>1292</v>
      </c>
      <c r="D339" s="23" t="s">
        <v>1300</v>
      </c>
      <c r="E339" s="23">
        <v>5</v>
      </c>
      <c r="F339" s="84" t="s">
        <v>108</v>
      </c>
      <c r="G339" s="84" t="s">
        <v>1294</v>
      </c>
      <c r="O339" s="164">
        <v>42087</v>
      </c>
      <c r="P339" s="164">
        <v>42087</v>
      </c>
      <c r="R339" s="23" t="s">
        <v>1288</v>
      </c>
    </row>
    <row r="340" spans="1:18" ht="15.75" customHeight="1">
      <c r="A340" s="90">
        <v>42093</v>
      </c>
      <c r="B340" s="89" t="e">
        <f>VLOOKUP(R340,转子汇!$A$1:$B$32,2,0)</f>
        <v>#N/A</v>
      </c>
      <c r="C340" s="89" t="s">
        <v>1293</v>
      </c>
      <c r="D340" s="89" t="s">
        <v>1301</v>
      </c>
      <c r="E340" s="89">
        <v>2</v>
      </c>
      <c r="F340" s="89" t="s">
        <v>108</v>
      </c>
      <c r="G340" s="89"/>
      <c r="H340" s="89"/>
      <c r="I340" s="28"/>
      <c r="J340" s="89"/>
      <c r="K340" s="28"/>
      <c r="L340" s="89"/>
      <c r="M340" s="28"/>
      <c r="N340" s="89">
        <v>32</v>
      </c>
      <c r="O340" s="164">
        <v>42087</v>
      </c>
      <c r="P340" s="164">
        <v>42087</v>
      </c>
      <c r="R340" s="23" t="s">
        <v>1289</v>
      </c>
    </row>
    <row r="341" spans="1:18" s="84" customFormat="1" ht="15.75" customHeight="1">
      <c r="A341" s="170">
        <v>42093</v>
      </c>
      <c r="B341" s="171"/>
      <c r="C341" s="171" t="s">
        <v>1357</v>
      </c>
      <c r="D341" s="171" t="s">
        <v>1359</v>
      </c>
      <c r="E341" s="171">
        <v>1</v>
      </c>
      <c r="F341" s="171"/>
      <c r="G341" s="171"/>
      <c r="H341" s="171"/>
      <c r="I341" s="172"/>
      <c r="J341" s="171"/>
      <c r="K341" s="172"/>
      <c r="L341" s="171"/>
      <c r="M341" s="172"/>
      <c r="N341" s="171"/>
      <c r="O341" s="169">
        <v>42090</v>
      </c>
      <c r="P341" s="169">
        <v>42090</v>
      </c>
    </row>
    <row r="342" spans="1:18" s="84" customFormat="1" ht="15.75" customHeight="1">
      <c r="A342" s="170">
        <v>42093</v>
      </c>
      <c r="B342" s="171"/>
      <c r="C342" s="171" t="s">
        <v>1358</v>
      </c>
      <c r="D342" s="171" t="s">
        <v>1360</v>
      </c>
      <c r="E342" s="171">
        <v>1</v>
      </c>
      <c r="F342" s="171"/>
      <c r="G342" s="171"/>
      <c r="H342" s="171"/>
      <c r="I342" s="172"/>
      <c r="J342" s="171"/>
      <c r="K342" s="172"/>
      <c r="L342" s="171"/>
      <c r="M342" s="172"/>
      <c r="N342" s="171"/>
      <c r="O342" s="169">
        <v>42090</v>
      </c>
      <c r="P342" s="169">
        <v>42090</v>
      </c>
    </row>
    <row r="343" spans="1:18" ht="15.75" customHeight="1">
      <c r="A343" s="164">
        <v>42094</v>
      </c>
      <c r="B343" s="88" t="e">
        <f>VLOOKUP(R343,转子汇!$A$1:$B$32,2,0)</f>
        <v>#N/A</v>
      </c>
      <c r="C343" s="23" t="s">
        <v>1303</v>
      </c>
      <c r="D343" s="23" t="s">
        <v>1322</v>
      </c>
      <c r="E343" s="23">
        <v>2</v>
      </c>
      <c r="F343" s="84" t="s">
        <v>108</v>
      </c>
      <c r="G343" s="84" t="s">
        <v>1318</v>
      </c>
      <c r="O343" s="164">
        <v>42088</v>
      </c>
      <c r="P343" s="164">
        <v>42088</v>
      </c>
      <c r="R343" s="23" t="s">
        <v>1312</v>
      </c>
    </row>
    <row r="344" spans="1:18" s="84" customFormat="1" ht="15.75" customHeight="1">
      <c r="A344" s="166">
        <v>42094</v>
      </c>
      <c r="B344" s="95" t="e">
        <f>VLOOKUP(R344,转子汇!$A$1:$B$32,2,0)</f>
        <v>#N/A</v>
      </c>
      <c r="C344" s="64" t="s">
        <v>1331</v>
      </c>
      <c r="D344" s="64" t="s">
        <v>1332</v>
      </c>
      <c r="E344" s="64">
        <v>1</v>
      </c>
      <c r="F344" s="64" t="s">
        <v>1334</v>
      </c>
      <c r="G344" s="64" t="s">
        <v>1318</v>
      </c>
      <c r="I344" s="27"/>
      <c r="K344" s="27"/>
      <c r="M344" s="27"/>
      <c r="O344" s="166">
        <v>42088</v>
      </c>
      <c r="P344" s="166">
        <v>42088</v>
      </c>
      <c r="R344" s="84" t="s">
        <v>1333</v>
      </c>
    </row>
    <row r="345" spans="1:18" ht="15.75" customHeight="1">
      <c r="A345" s="166">
        <v>42094</v>
      </c>
      <c r="B345" s="88" t="e">
        <f>VLOOKUP(R345,转子汇!$A$1:$B$32,2,0)</f>
        <v>#N/A</v>
      </c>
      <c r="C345" s="23" t="s">
        <v>1304</v>
      </c>
      <c r="D345" s="23" t="s">
        <v>1323</v>
      </c>
      <c r="E345" s="23">
        <v>5</v>
      </c>
      <c r="F345" s="84" t="s">
        <v>108</v>
      </c>
      <c r="G345" s="84" t="s">
        <v>1319</v>
      </c>
      <c r="O345" s="166">
        <v>42088</v>
      </c>
      <c r="P345" s="166">
        <v>42088</v>
      </c>
      <c r="R345" s="23" t="s">
        <v>1313</v>
      </c>
    </row>
    <row r="346" spans="1:18" ht="15.75" customHeight="1">
      <c r="A346" s="166">
        <v>42094</v>
      </c>
      <c r="B346" s="88" t="e">
        <f>VLOOKUP(R346,转子汇!$A$1:$B$32,2,0)</f>
        <v>#N/A</v>
      </c>
      <c r="C346" s="23" t="s">
        <v>1305</v>
      </c>
      <c r="D346" s="23" t="s">
        <v>1324</v>
      </c>
      <c r="E346" s="23">
        <v>7</v>
      </c>
      <c r="F346" s="84" t="s">
        <v>108</v>
      </c>
      <c r="G346" s="84" t="s">
        <v>1318</v>
      </c>
      <c r="O346" s="166">
        <v>42088</v>
      </c>
      <c r="P346" s="166">
        <v>42088</v>
      </c>
      <c r="R346" s="23" t="s">
        <v>1313</v>
      </c>
    </row>
    <row r="347" spans="1:18" ht="15.75" customHeight="1">
      <c r="A347" s="166">
        <v>42094</v>
      </c>
      <c r="B347" s="88" t="e">
        <f>VLOOKUP(R347,转子汇!$A$1:$B$32,2,0)</f>
        <v>#N/A</v>
      </c>
      <c r="C347" s="23" t="s">
        <v>1306</v>
      </c>
      <c r="D347" s="23" t="s">
        <v>1325</v>
      </c>
      <c r="E347" s="23">
        <v>4</v>
      </c>
      <c r="F347" s="84" t="s">
        <v>108</v>
      </c>
      <c r="G347" s="84" t="s">
        <v>1320</v>
      </c>
      <c r="O347" s="166">
        <v>42088</v>
      </c>
      <c r="P347" s="166">
        <v>42088</v>
      </c>
      <c r="R347" s="23" t="s">
        <v>1313</v>
      </c>
    </row>
    <row r="348" spans="1:18" ht="15.75" customHeight="1">
      <c r="A348" s="166">
        <v>42094</v>
      </c>
      <c r="B348" s="88" t="e">
        <f>VLOOKUP(R348,转子汇!$A$1:$B$32,2,0)</f>
        <v>#N/A</v>
      </c>
      <c r="C348" s="23" t="s">
        <v>1307</v>
      </c>
      <c r="D348" s="23" t="s">
        <v>1326</v>
      </c>
      <c r="E348" s="23">
        <v>3</v>
      </c>
      <c r="F348" s="84" t="s">
        <v>108</v>
      </c>
      <c r="O348" s="166">
        <v>42088</v>
      </c>
      <c r="P348" s="166">
        <v>42088</v>
      </c>
      <c r="R348" s="23" t="s">
        <v>1314</v>
      </c>
    </row>
    <row r="349" spans="1:18" ht="15.75" customHeight="1">
      <c r="A349" s="166">
        <v>42094</v>
      </c>
      <c r="B349" s="88" t="e">
        <f>VLOOKUP(R349,转子汇!$A$1:$B$32,2,0)</f>
        <v>#N/A</v>
      </c>
      <c r="C349" s="23" t="s">
        <v>1308</v>
      </c>
      <c r="D349" s="23" t="s">
        <v>1327</v>
      </c>
      <c r="E349" s="23">
        <v>9</v>
      </c>
      <c r="F349" s="84" t="s">
        <v>108</v>
      </c>
      <c r="O349" s="166">
        <v>42088</v>
      </c>
      <c r="P349" s="166">
        <v>42088</v>
      </c>
      <c r="R349" s="23" t="s">
        <v>1314</v>
      </c>
    </row>
    <row r="350" spans="1:18" ht="15.75" customHeight="1">
      <c r="A350" s="166">
        <v>42094</v>
      </c>
      <c r="B350" s="88" t="e">
        <f>VLOOKUP(R350,转子汇!$A$1:$B$32,2,0)</f>
        <v>#N/A</v>
      </c>
      <c r="C350" s="84" t="s">
        <v>1309</v>
      </c>
      <c r="D350" s="23" t="s">
        <v>1328</v>
      </c>
      <c r="E350" s="23">
        <v>4</v>
      </c>
      <c r="F350" s="84" t="s">
        <v>108</v>
      </c>
      <c r="O350" s="166">
        <v>42088</v>
      </c>
      <c r="P350" s="166">
        <v>42088</v>
      </c>
      <c r="R350" s="23" t="s">
        <v>1315</v>
      </c>
    </row>
    <row r="351" spans="1:18" ht="15.75" customHeight="1">
      <c r="A351" s="166">
        <v>42094</v>
      </c>
      <c r="B351" s="88" t="e">
        <f>VLOOKUP(R351,转子汇!$A$1:$B$32,2,0)</f>
        <v>#N/A</v>
      </c>
      <c r="C351" s="23" t="s">
        <v>1310</v>
      </c>
      <c r="D351" s="23" t="s">
        <v>1329</v>
      </c>
      <c r="E351" s="23">
        <v>2</v>
      </c>
      <c r="F351" s="84" t="s">
        <v>108</v>
      </c>
      <c r="O351" s="166">
        <v>42088</v>
      </c>
      <c r="P351" s="166">
        <v>42088</v>
      </c>
      <c r="R351" s="23" t="s">
        <v>1316</v>
      </c>
    </row>
    <row r="352" spans="1:18" ht="15.75" customHeight="1">
      <c r="A352" s="90">
        <v>42094</v>
      </c>
      <c r="B352" s="89" t="e">
        <f>VLOOKUP(R352,转子汇!$A$1:$B$32,2,0)</f>
        <v>#N/A</v>
      </c>
      <c r="C352" s="89" t="s">
        <v>1311</v>
      </c>
      <c r="D352" s="89" t="s">
        <v>1330</v>
      </c>
      <c r="E352" s="89">
        <v>7</v>
      </c>
      <c r="F352" s="89" t="s">
        <v>108</v>
      </c>
      <c r="G352" s="89"/>
      <c r="H352" s="89"/>
      <c r="I352" s="28"/>
      <c r="J352" s="89"/>
      <c r="K352" s="28"/>
      <c r="L352" s="89"/>
      <c r="M352" s="28"/>
      <c r="N352" s="89">
        <v>44</v>
      </c>
      <c r="O352" s="166">
        <v>42088</v>
      </c>
      <c r="P352" s="166">
        <v>42088</v>
      </c>
      <c r="R352" s="23" t="s">
        <v>1317</v>
      </c>
    </row>
    <row r="353" spans="1:18" ht="15.75" customHeight="1">
      <c r="A353" s="166">
        <v>42095</v>
      </c>
      <c r="B353" s="88" t="e">
        <f>VLOOKUP(R353,转子汇!$A$1:$B$32,2,0)</f>
        <v>#N/A</v>
      </c>
      <c r="C353" s="23" t="s">
        <v>1335</v>
      </c>
      <c r="D353" s="23" t="s">
        <v>1349</v>
      </c>
      <c r="E353" s="23">
        <v>4</v>
      </c>
      <c r="F353" s="84" t="s">
        <v>108</v>
      </c>
      <c r="G353" s="84" t="s">
        <v>1346</v>
      </c>
      <c r="O353" s="166">
        <v>42089</v>
      </c>
      <c r="P353" s="166">
        <v>42089</v>
      </c>
      <c r="R353" s="23" t="s">
        <v>1341</v>
      </c>
    </row>
    <row r="354" spans="1:18" ht="15.75" customHeight="1">
      <c r="A354" s="167">
        <v>42095</v>
      </c>
      <c r="B354" s="88" t="e">
        <f>VLOOKUP(R354,转子汇!$A$1:$B$32,2,0)</f>
        <v>#N/A</v>
      </c>
      <c r="C354" s="23" t="s">
        <v>1336</v>
      </c>
      <c r="D354" s="23" t="s">
        <v>1350</v>
      </c>
      <c r="E354" s="23">
        <v>10</v>
      </c>
      <c r="F354" s="84" t="s">
        <v>108</v>
      </c>
      <c r="G354" s="84" t="s">
        <v>1345</v>
      </c>
      <c r="O354" s="167">
        <v>42089</v>
      </c>
      <c r="P354" s="167">
        <v>42089</v>
      </c>
      <c r="R354" s="23" t="s">
        <v>1342</v>
      </c>
    </row>
    <row r="355" spans="1:18" ht="15.75" customHeight="1">
      <c r="A355" s="167">
        <v>42095</v>
      </c>
      <c r="B355" s="88" t="e">
        <f>VLOOKUP(R355,转子汇!$A$1:$B$32,2,0)</f>
        <v>#N/A</v>
      </c>
      <c r="C355" s="23" t="s">
        <v>1337</v>
      </c>
      <c r="D355" s="23" t="s">
        <v>1351</v>
      </c>
      <c r="E355" s="23">
        <v>12</v>
      </c>
      <c r="F355" s="84" t="s">
        <v>108</v>
      </c>
      <c r="G355" s="84" t="s">
        <v>1345</v>
      </c>
      <c r="O355" s="167">
        <v>42089</v>
      </c>
      <c r="P355" s="167">
        <v>42089</v>
      </c>
      <c r="R355" s="23" t="s">
        <v>1342</v>
      </c>
    </row>
    <row r="356" spans="1:18" ht="15.75" customHeight="1">
      <c r="A356" s="167">
        <v>42095</v>
      </c>
      <c r="B356" s="88" t="e">
        <f>VLOOKUP(R356,转子汇!$A$1:$B$32,2,0)</f>
        <v>#N/A</v>
      </c>
      <c r="C356" s="23" t="s">
        <v>1338</v>
      </c>
      <c r="D356" s="23" t="s">
        <v>1352</v>
      </c>
      <c r="E356" s="23">
        <v>2</v>
      </c>
      <c r="F356" s="84" t="s">
        <v>108</v>
      </c>
      <c r="O356" s="167">
        <v>42089</v>
      </c>
      <c r="P356" s="167">
        <v>42089</v>
      </c>
      <c r="R356" s="23" t="s">
        <v>1343</v>
      </c>
    </row>
    <row r="357" spans="1:18" ht="15.75" customHeight="1">
      <c r="A357" s="167">
        <v>42095</v>
      </c>
      <c r="B357" s="88" t="e">
        <f>VLOOKUP(R357,转子汇!$A$1:$B$32,2,0)</f>
        <v>#N/A</v>
      </c>
      <c r="C357" s="23" t="s">
        <v>1339</v>
      </c>
      <c r="D357" s="23" t="s">
        <v>1353</v>
      </c>
      <c r="E357" s="23">
        <v>2</v>
      </c>
      <c r="F357" s="84" t="s">
        <v>108</v>
      </c>
      <c r="O357" s="167">
        <v>42089</v>
      </c>
      <c r="P357" s="167">
        <v>42089</v>
      </c>
      <c r="Q357" s="168" t="s">
        <v>1347</v>
      </c>
      <c r="R357" s="23" t="s">
        <v>1343</v>
      </c>
    </row>
    <row r="358" spans="1:18" ht="15.75" customHeight="1">
      <c r="A358" s="90">
        <v>42095</v>
      </c>
      <c r="B358" s="89" t="e">
        <f>VLOOKUP(R358,转子汇!$A$1:$B$32,2,0)</f>
        <v>#N/A</v>
      </c>
      <c r="C358" s="89" t="s">
        <v>1340</v>
      </c>
      <c r="D358" s="89" t="s">
        <v>1302</v>
      </c>
      <c r="E358" s="89">
        <v>3</v>
      </c>
      <c r="F358" s="89" t="s">
        <v>108</v>
      </c>
      <c r="G358" s="89"/>
      <c r="H358" s="89"/>
      <c r="I358" s="28"/>
      <c r="J358" s="89"/>
      <c r="K358" s="28"/>
      <c r="L358" s="89"/>
      <c r="M358" s="28"/>
      <c r="N358" s="89">
        <v>33</v>
      </c>
      <c r="O358" s="167">
        <v>42089</v>
      </c>
      <c r="P358" s="167">
        <v>42089</v>
      </c>
      <c r="Q358" s="159" t="s">
        <v>1354</v>
      </c>
      <c r="R358" s="23" t="s">
        <v>1344</v>
      </c>
    </row>
    <row r="359" spans="1:18" ht="15.75" customHeight="1">
      <c r="A359" s="167">
        <v>42096</v>
      </c>
      <c r="B359" s="88" t="e">
        <f>VLOOKUP(R359,转子汇!$A$1:$B$32,2,0)</f>
        <v>#N/A</v>
      </c>
      <c r="C359" s="23" t="s">
        <v>1363</v>
      </c>
      <c r="D359" s="23" t="s">
        <v>1387</v>
      </c>
      <c r="E359" s="23">
        <v>1</v>
      </c>
      <c r="F359" s="84" t="s">
        <v>108</v>
      </c>
      <c r="G359" s="84" t="s">
        <v>1388</v>
      </c>
      <c r="O359" s="167">
        <v>42090</v>
      </c>
      <c r="P359" s="167">
        <v>42090</v>
      </c>
      <c r="R359" s="23" t="s">
        <v>1366</v>
      </c>
    </row>
    <row r="360" spans="1:18" ht="15.75" customHeight="1">
      <c r="A360" s="169">
        <v>42096</v>
      </c>
      <c r="B360" s="88" t="e">
        <f>VLOOKUP(R360,转子汇!$A$1:$B$32,2,0)</f>
        <v>#N/A</v>
      </c>
      <c r="C360" s="23" t="s">
        <v>1364</v>
      </c>
      <c r="D360" s="23" t="s">
        <v>1389</v>
      </c>
      <c r="E360" s="23">
        <v>17</v>
      </c>
      <c r="F360" s="84" t="s">
        <v>108</v>
      </c>
      <c r="G360" s="84" t="s">
        <v>1388</v>
      </c>
      <c r="O360" s="169">
        <v>42090</v>
      </c>
      <c r="P360" s="169">
        <v>42090</v>
      </c>
      <c r="R360" s="23" t="s">
        <v>1367</v>
      </c>
    </row>
    <row r="361" spans="1:18" ht="15.75" customHeight="1">
      <c r="A361" s="169">
        <v>42096</v>
      </c>
      <c r="B361" s="88" t="e">
        <f>VLOOKUP(R361,转子汇!$A$1:$B$32,2,0)</f>
        <v>#N/A</v>
      </c>
      <c r="C361" s="23" t="s">
        <v>1365</v>
      </c>
      <c r="D361" s="23" t="s">
        <v>1390</v>
      </c>
      <c r="E361" s="23">
        <v>1</v>
      </c>
      <c r="F361" s="84" t="s">
        <v>108</v>
      </c>
      <c r="G361" s="84" t="s">
        <v>1388</v>
      </c>
      <c r="O361" s="169">
        <v>42090</v>
      </c>
      <c r="P361" s="169">
        <v>42090</v>
      </c>
      <c r="R361" s="23" t="s">
        <v>1368</v>
      </c>
    </row>
    <row r="362" spans="1:18" ht="15.75" customHeight="1">
      <c r="A362" s="169">
        <v>42096</v>
      </c>
      <c r="B362" s="88" t="e">
        <f>VLOOKUP(R362,转子汇!$A$1:$B$32,2,0)</f>
        <v>#N/A</v>
      </c>
      <c r="C362" s="23" t="s">
        <v>1386</v>
      </c>
      <c r="D362" s="23" t="s">
        <v>1391</v>
      </c>
      <c r="E362" s="23">
        <v>1</v>
      </c>
      <c r="F362" s="84" t="s">
        <v>108</v>
      </c>
      <c r="O362" s="169">
        <v>42090</v>
      </c>
      <c r="P362" s="169">
        <v>42090</v>
      </c>
      <c r="R362" s="23" t="s">
        <v>1369</v>
      </c>
    </row>
    <row r="363" spans="1:18" ht="15.75" customHeight="1">
      <c r="A363" s="169">
        <v>42096</v>
      </c>
      <c r="B363" s="88" t="e">
        <f>VLOOKUP(R363,转子汇!$A$1:$B$32,2,0)</f>
        <v>#N/A</v>
      </c>
      <c r="C363" s="23" t="s">
        <v>1385</v>
      </c>
      <c r="D363" s="23" t="s">
        <v>1362</v>
      </c>
      <c r="E363" s="23">
        <v>2</v>
      </c>
      <c r="F363" s="84" t="s">
        <v>108</v>
      </c>
      <c r="O363" s="169">
        <v>42090</v>
      </c>
      <c r="P363" s="169">
        <v>42090</v>
      </c>
      <c r="R363" s="23" t="s">
        <v>1370</v>
      </c>
    </row>
    <row r="364" spans="1:18" ht="15.75" customHeight="1">
      <c r="A364" s="169">
        <v>42096</v>
      </c>
      <c r="B364" s="88" t="e">
        <f>VLOOKUP(R364,转子汇!$A$1:$B$32,2,0)</f>
        <v>#N/A</v>
      </c>
      <c r="C364" s="23" t="s">
        <v>1384</v>
      </c>
      <c r="D364" s="23" t="s">
        <v>1392</v>
      </c>
      <c r="E364" s="23">
        <v>5</v>
      </c>
      <c r="F364" s="84" t="s">
        <v>108</v>
      </c>
      <c r="O364" s="169">
        <v>42090</v>
      </c>
      <c r="P364" s="169">
        <v>42090</v>
      </c>
      <c r="R364" s="23" t="s">
        <v>1371</v>
      </c>
    </row>
    <row r="365" spans="1:18" ht="15.75" customHeight="1">
      <c r="A365" s="169">
        <v>42096</v>
      </c>
      <c r="B365" s="88" t="e">
        <f>VLOOKUP(R365,转子汇!$A$1:$B$32,2,0)</f>
        <v>#N/A</v>
      </c>
      <c r="C365" s="23" t="s">
        <v>1383</v>
      </c>
      <c r="D365" s="23" t="s">
        <v>1393</v>
      </c>
      <c r="E365" s="23">
        <v>2</v>
      </c>
      <c r="F365" s="84" t="s">
        <v>108</v>
      </c>
      <c r="O365" s="169">
        <v>42090</v>
      </c>
      <c r="P365" s="169">
        <v>42090</v>
      </c>
      <c r="R365" s="23" t="s">
        <v>1371</v>
      </c>
    </row>
    <row r="366" spans="1:18" ht="15.75" customHeight="1">
      <c r="A366" s="169">
        <v>42096</v>
      </c>
      <c r="B366" s="88" t="e">
        <f>VLOOKUP(R366,转子汇!$A$1:$B$32,2,0)</f>
        <v>#N/A</v>
      </c>
      <c r="C366" s="23" t="s">
        <v>1382</v>
      </c>
      <c r="D366" s="23" t="s">
        <v>1361</v>
      </c>
      <c r="E366" s="23">
        <v>1</v>
      </c>
      <c r="F366" s="84" t="s">
        <v>108</v>
      </c>
      <c r="H366" s="23" t="s">
        <v>1376</v>
      </c>
      <c r="I366" s="27">
        <v>1</v>
      </c>
      <c r="O366" s="169">
        <v>42090</v>
      </c>
      <c r="P366" s="169">
        <v>42090</v>
      </c>
      <c r="R366" s="23" t="s">
        <v>1372</v>
      </c>
    </row>
    <row r="367" spans="1:18" ht="15.75" customHeight="1">
      <c r="A367" s="169">
        <v>42096</v>
      </c>
      <c r="B367" s="88" t="e">
        <f>VLOOKUP(R367,转子汇!$A$1:$B$32,2,0)</f>
        <v>#N/A</v>
      </c>
      <c r="C367" s="23" t="s">
        <v>1381</v>
      </c>
      <c r="D367" s="23" t="s">
        <v>1394</v>
      </c>
      <c r="E367" s="23">
        <v>2</v>
      </c>
      <c r="F367" s="84" t="s">
        <v>108</v>
      </c>
      <c r="O367" s="169">
        <v>42090</v>
      </c>
      <c r="P367" s="169">
        <v>42090</v>
      </c>
      <c r="R367" s="23" t="s">
        <v>1373</v>
      </c>
    </row>
    <row r="368" spans="1:18" ht="15.75" customHeight="1">
      <c r="A368" s="169">
        <v>42096</v>
      </c>
      <c r="B368" s="88" t="e">
        <f>VLOOKUP(R368,转子汇!$A$1:$B$32,2,0)</f>
        <v>#N/A</v>
      </c>
      <c r="C368" s="23" t="s">
        <v>1380</v>
      </c>
      <c r="D368" s="23" t="s">
        <v>1395</v>
      </c>
      <c r="E368" s="23">
        <v>1</v>
      </c>
      <c r="F368" s="84" t="s">
        <v>108</v>
      </c>
      <c r="O368" s="169">
        <v>42090</v>
      </c>
      <c r="P368" s="169">
        <v>42090</v>
      </c>
      <c r="R368" s="23" t="s">
        <v>1374</v>
      </c>
    </row>
    <row r="369" spans="1:18" ht="15.75" customHeight="1">
      <c r="A369" s="169">
        <v>42096</v>
      </c>
      <c r="B369" s="88" t="e">
        <f>VLOOKUP(R369,转子汇!$A$1:$B$32,2,0)</f>
        <v>#N/A</v>
      </c>
      <c r="C369" s="23" t="s">
        <v>1379</v>
      </c>
      <c r="D369" s="23" t="s">
        <v>1396</v>
      </c>
      <c r="E369" s="23">
        <v>1</v>
      </c>
      <c r="F369" s="84" t="s">
        <v>108</v>
      </c>
      <c r="O369" s="169">
        <v>42090</v>
      </c>
      <c r="P369" s="169">
        <v>42090</v>
      </c>
      <c r="R369" s="23" t="s">
        <v>1375</v>
      </c>
    </row>
    <row r="370" spans="1:18" ht="15.75" customHeight="1">
      <c r="A370" s="90">
        <v>42096</v>
      </c>
      <c r="B370" s="89" t="e">
        <f>VLOOKUP(R370,转子汇!$A$1:$B$32,2,0)</f>
        <v>#N/A</v>
      </c>
      <c r="C370" s="89" t="s">
        <v>1378</v>
      </c>
      <c r="D370" s="89" t="s">
        <v>1397</v>
      </c>
      <c r="E370" s="89">
        <v>1</v>
      </c>
      <c r="F370" s="89" t="s">
        <v>108</v>
      </c>
      <c r="G370" s="89"/>
      <c r="H370" s="89"/>
      <c r="I370" s="28"/>
      <c r="J370" s="89"/>
      <c r="K370" s="28"/>
      <c r="L370" s="89"/>
      <c r="M370" s="28"/>
      <c r="N370" s="89">
        <v>35</v>
      </c>
      <c r="O370" s="169">
        <v>42090</v>
      </c>
      <c r="P370" s="169">
        <v>42090</v>
      </c>
      <c r="R370" s="23" t="s">
        <v>1375</v>
      </c>
    </row>
    <row r="371" spans="1:18" ht="15.75" customHeight="1">
      <c r="A371" s="169">
        <v>42097</v>
      </c>
      <c r="B371" s="88" t="e">
        <f>VLOOKUP(R371,转子汇!$A$1:$B$32,2,0)</f>
        <v>#N/A</v>
      </c>
      <c r="C371" s="23" t="s">
        <v>1398</v>
      </c>
      <c r="D371" s="23" t="s">
        <v>1412</v>
      </c>
      <c r="E371" s="84">
        <v>1</v>
      </c>
      <c r="F371" s="84" t="s">
        <v>108</v>
      </c>
      <c r="G371" s="84" t="s">
        <v>1413</v>
      </c>
      <c r="O371" s="173">
        <v>42093</v>
      </c>
      <c r="P371" s="169">
        <v>42093</v>
      </c>
      <c r="R371" s="23" t="s">
        <v>1405</v>
      </c>
    </row>
    <row r="372" spans="1:18" ht="15.75" customHeight="1">
      <c r="A372" s="173">
        <v>42097</v>
      </c>
      <c r="B372" s="88" t="e">
        <f>VLOOKUP(R372,转子汇!$A$1:$B$32,2,0)</f>
        <v>#N/A</v>
      </c>
      <c r="C372" s="23" t="s">
        <v>1399</v>
      </c>
      <c r="D372" s="23" t="s">
        <v>1415</v>
      </c>
      <c r="E372" s="84">
        <v>4</v>
      </c>
      <c r="F372" s="84" t="s">
        <v>108</v>
      </c>
      <c r="G372" s="84" t="s">
        <v>1413</v>
      </c>
      <c r="O372" s="173">
        <v>42093</v>
      </c>
      <c r="P372" s="173">
        <v>42093</v>
      </c>
      <c r="R372" s="23" t="s">
        <v>1406</v>
      </c>
    </row>
    <row r="373" spans="1:18" ht="15.75" customHeight="1">
      <c r="A373" s="173">
        <v>42097</v>
      </c>
      <c r="B373" s="88" t="e">
        <f>VLOOKUP(R373,转子汇!$A$1:$B$32,2,0)</f>
        <v>#N/A</v>
      </c>
      <c r="C373" s="23" t="s">
        <v>1400</v>
      </c>
      <c r="D373" s="23" t="s">
        <v>1416</v>
      </c>
      <c r="E373" s="84">
        <v>15</v>
      </c>
      <c r="F373" s="84" t="s">
        <v>108</v>
      </c>
      <c r="G373" s="84" t="s">
        <v>1414</v>
      </c>
      <c r="O373" s="173">
        <v>42093</v>
      </c>
      <c r="P373" s="173">
        <v>42093</v>
      </c>
      <c r="R373" s="23" t="s">
        <v>1407</v>
      </c>
    </row>
    <row r="374" spans="1:18" ht="15.75" customHeight="1">
      <c r="A374" s="173">
        <v>42097</v>
      </c>
      <c r="B374" s="88" t="e">
        <f>VLOOKUP(R374,转子汇!$A$1:$B$32,2,0)</f>
        <v>#N/A</v>
      </c>
      <c r="C374" s="23" t="s">
        <v>1401</v>
      </c>
      <c r="D374" s="23" t="s">
        <v>1417</v>
      </c>
      <c r="E374" s="84">
        <v>9</v>
      </c>
      <c r="F374" s="84" t="s">
        <v>108</v>
      </c>
      <c r="O374" s="173">
        <v>42093</v>
      </c>
      <c r="P374" s="173">
        <v>42093</v>
      </c>
      <c r="R374" s="23" t="s">
        <v>1408</v>
      </c>
    </row>
    <row r="375" spans="1:18" ht="15.75" customHeight="1">
      <c r="A375" s="173">
        <v>42097</v>
      </c>
      <c r="B375" s="88" t="e">
        <f>VLOOKUP(R375,转子汇!$A$1:$B$32,2,0)</f>
        <v>#N/A</v>
      </c>
      <c r="C375" s="23" t="s">
        <v>1402</v>
      </c>
      <c r="D375" s="23" t="s">
        <v>1418</v>
      </c>
      <c r="E375" s="84">
        <v>1</v>
      </c>
      <c r="F375" s="84" t="s">
        <v>108</v>
      </c>
      <c r="O375" s="173">
        <v>42093</v>
      </c>
      <c r="P375" s="173">
        <v>42093</v>
      </c>
      <c r="R375" s="23" t="s">
        <v>1409</v>
      </c>
    </row>
    <row r="376" spans="1:18" ht="15.75" customHeight="1">
      <c r="A376" s="173">
        <v>42097</v>
      </c>
      <c r="B376" s="88" t="e">
        <f>VLOOKUP(R376,转子汇!$A$1:$B$32,2,0)</f>
        <v>#N/A</v>
      </c>
      <c r="C376" s="23" t="s">
        <v>1403</v>
      </c>
      <c r="D376" s="23" t="s">
        <v>1419</v>
      </c>
      <c r="E376" s="84">
        <v>4</v>
      </c>
      <c r="F376" s="84" t="s">
        <v>108</v>
      </c>
      <c r="L376" s="23" t="s">
        <v>472</v>
      </c>
      <c r="M376" s="27">
        <v>2</v>
      </c>
      <c r="O376" s="173">
        <v>42093</v>
      </c>
      <c r="P376" s="173">
        <v>42093</v>
      </c>
      <c r="R376" s="23" t="s">
        <v>1410</v>
      </c>
    </row>
    <row r="377" spans="1:18" ht="15.75" customHeight="1">
      <c r="A377" s="90">
        <v>42097</v>
      </c>
      <c r="B377" s="89" t="e">
        <f>VLOOKUP(R377,转子汇!$A$1:$B$32,2,0)</f>
        <v>#N/A</v>
      </c>
      <c r="C377" s="89" t="s">
        <v>1404</v>
      </c>
      <c r="D377" s="89" t="s">
        <v>1420</v>
      </c>
      <c r="E377" s="89">
        <v>1</v>
      </c>
      <c r="F377" s="89" t="s">
        <v>108</v>
      </c>
      <c r="G377" s="89"/>
      <c r="H377" s="89"/>
      <c r="I377" s="28"/>
      <c r="J377" s="89"/>
      <c r="K377" s="28"/>
      <c r="L377" s="89"/>
      <c r="M377" s="28"/>
      <c r="N377" s="89">
        <v>35</v>
      </c>
      <c r="O377" s="173">
        <v>42093</v>
      </c>
      <c r="P377" s="173">
        <v>42093</v>
      </c>
      <c r="R377" s="23" t="s">
        <v>1410</v>
      </c>
    </row>
    <row r="378" spans="1:18" ht="15.75" customHeight="1">
      <c r="A378" s="173">
        <v>42101</v>
      </c>
      <c r="B378" s="88" t="e">
        <f>VLOOKUP(R378,转子汇!$A$1:$B$32,2,0)</f>
        <v>#N/A</v>
      </c>
      <c r="C378" s="23" t="s">
        <v>1431</v>
      </c>
      <c r="D378" s="23" t="s">
        <v>1445</v>
      </c>
      <c r="E378" s="23">
        <v>2</v>
      </c>
      <c r="F378" s="84" t="s">
        <v>108</v>
      </c>
      <c r="G378" s="84" t="s">
        <v>1441</v>
      </c>
      <c r="O378" s="173">
        <v>42094</v>
      </c>
      <c r="P378" s="173">
        <v>42094</v>
      </c>
      <c r="R378" s="23" t="s">
        <v>1422</v>
      </c>
    </row>
    <row r="379" spans="1:18" ht="15.75" customHeight="1">
      <c r="A379" s="174">
        <v>42101</v>
      </c>
      <c r="B379" s="88" t="e">
        <f>VLOOKUP(R379,转子汇!$A$1:$B$32,2,0)</f>
        <v>#N/A</v>
      </c>
      <c r="C379" s="23" t="s">
        <v>1432</v>
      </c>
      <c r="D379" s="23" t="s">
        <v>1446</v>
      </c>
      <c r="E379" s="23">
        <v>1</v>
      </c>
      <c r="F379" s="84" t="s">
        <v>108</v>
      </c>
      <c r="G379" s="84" t="s">
        <v>1442</v>
      </c>
      <c r="O379" s="177">
        <v>42094</v>
      </c>
      <c r="P379" s="177">
        <v>42094</v>
      </c>
      <c r="R379" s="23" t="s">
        <v>1423</v>
      </c>
    </row>
    <row r="380" spans="1:18" ht="15.75" customHeight="1">
      <c r="A380" s="174">
        <v>42101</v>
      </c>
      <c r="B380" s="88" t="e">
        <f>VLOOKUP(R380,转子汇!$A$1:$B$32,2,0)</f>
        <v>#N/A</v>
      </c>
      <c r="C380" s="23" t="s">
        <v>1433</v>
      </c>
      <c r="D380" s="23" t="s">
        <v>1421</v>
      </c>
      <c r="E380" s="23">
        <v>1</v>
      </c>
      <c r="F380" s="84" t="s">
        <v>108</v>
      </c>
      <c r="G380" s="84" t="s">
        <v>1441</v>
      </c>
      <c r="O380" s="177">
        <v>42094</v>
      </c>
      <c r="P380" s="177">
        <v>42094</v>
      </c>
      <c r="R380" s="23" t="s">
        <v>1423</v>
      </c>
    </row>
    <row r="381" spans="1:18" ht="15.75" customHeight="1">
      <c r="A381" s="174">
        <v>42101</v>
      </c>
      <c r="B381" s="88" t="e">
        <f>VLOOKUP(R381,转子汇!$A$1:$B$32,2,0)</f>
        <v>#N/A</v>
      </c>
      <c r="C381" s="23" t="s">
        <v>1434</v>
      </c>
      <c r="D381" s="23" t="s">
        <v>1447</v>
      </c>
      <c r="E381" s="23">
        <v>4</v>
      </c>
      <c r="F381" s="84" t="s">
        <v>108</v>
      </c>
      <c r="G381" s="84" t="s">
        <v>1443</v>
      </c>
      <c r="O381" s="177">
        <v>42094</v>
      </c>
      <c r="P381" s="177">
        <v>42094</v>
      </c>
      <c r="R381" s="23" t="s">
        <v>1423</v>
      </c>
    </row>
    <row r="382" spans="1:18" ht="15.75" customHeight="1">
      <c r="A382" s="174">
        <v>42101</v>
      </c>
      <c r="B382" s="88" t="e">
        <f>VLOOKUP(R382,转子汇!$A$1:$B$32,2,0)</f>
        <v>#N/A</v>
      </c>
      <c r="C382" s="23" t="s">
        <v>1435</v>
      </c>
      <c r="D382" s="23" t="s">
        <v>1448</v>
      </c>
      <c r="E382" s="23">
        <v>1</v>
      </c>
      <c r="F382" s="84" t="s">
        <v>108</v>
      </c>
      <c r="O382" s="177">
        <v>42094</v>
      </c>
      <c r="P382" s="177">
        <v>42094</v>
      </c>
      <c r="R382" s="23" t="s">
        <v>1424</v>
      </c>
    </row>
    <row r="383" spans="1:18" ht="15.75" customHeight="1">
      <c r="A383" s="174">
        <v>42101</v>
      </c>
      <c r="B383" s="88" t="e">
        <f>VLOOKUP(R383,转子汇!$A$1:$B$32,2,0)</f>
        <v>#N/A</v>
      </c>
      <c r="C383" s="23" t="s">
        <v>1436</v>
      </c>
      <c r="D383" s="23" t="s">
        <v>1449</v>
      </c>
      <c r="E383" s="23">
        <v>14</v>
      </c>
      <c r="F383" s="84" t="s">
        <v>108</v>
      </c>
      <c r="O383" s="177">
        <v>42094</v>
      </c>
      <c r="P383" s="177">
        <v>42094</v>
      </c>
      <c r="R383" s="23" t="s">
        <v>1425</v>
      </c>
    </row>
    <row r="384" spans="1:18" ht="15.75" customHeight="1">
      <c r="A384" s="174">
        <v>42101</v>
      </c>
      <c r="B384" s="88" t="e">
        <f>VLOOKUP(R384,转子汇!$A$1:$B$32,2,0)</f>
        <v>#N/A</v>
      </c>
      <c r="C384" s="23" t="s">
        <v>1437</v>
      </c>
      <c r="D384" s="23" t="s">
        <v>1450</v>
      </c>
      <c r="E384" s="23">
        <v>3</v>
      </c>
      <c r="F384" s="84" t="s">
        <v>108</v>
      </c>
      <c r="O384" s="177">
        <v>42094</v>
      </c>
      <c r="P384" s="177">
        <v>42094</v>
      </c>
      <c r="R384" s="23" t="s">
        <v>1426</v>
      </c>
    </row>
    <row r="385" spans="1:18" ht="15.75" customHeight="1">
      <c r="A385" s="174">
        <v>42101</v>
      </c>
      <c r="B385" s="88" t="e">
        <f>VLOOKUP(R385,转子汇!$A$1:$B$32,2,0)</f>
        <v>#N/A</v>
      </c>
      <c r="C385" s="23" t="s">
        <v>1438</v>
      </c>
      <c r="D385" s="23" t="s">
        <v>1451</v>
      </c>
      <c r="E385" s="23">
        <v>4</v>
      </c>
      <c r="F385" s="84" t="s">
        <v>108</v>
      </c>
      <c r="O385" s="177">
        <v>42094</v>
      </c>
      <c r="P385" s="177">
        <v>42094</v>
      </c>
      <c r="R385" s="23" t="s">
        <v>1427</v>
      </c>
    </row>
    <row r="386" spans="1:18" ht="15.75" customHeight="1">
      <c r="A386" s="174">
        <v>42101</v>
      </c>
      <c r="B386" s="88" t="e">
        <f>VLOOKUP(R386,转子汇!$A$1:$B$32,2,0)</f>
        <v>#N/A</v>
      </c>
      <c r="C386" s="23" t="s">
        <v>1439</v>
      </c>
      <c r="D386" s="23" t="s">
        <v>1430</v>
      </c>
      <c r="E386" s="23">
        <v>4</v>
      </c>
      <c r="F386" s="84" t="s">
        <v>108</v>
      </c>
      <c r="O386" s="177">
        <v>42094</v>
      </c>
      <c r="P386" s="177">
        <v>42094</v>
      </c>
      <c r="R386" s="23" t="s">
        <v>1428</v>
      </c>
    </row>
    <row r="387" spans="1:18" ht="15.75" customHeight="1">
      <c r="A387" s="90">
        <v>42101</v>
      </c>
      <c r="B387" s="89" t="e">
        <f>VLOOKUP(R387,转子汇!$A$1:$B$32,2,0)</f>
        <v>#N/A</v>
      </c>
      <c r="C387" s="89" t="s">
        <v>1440</v>
      </c>
      <c r="D387" s="89" t="s">
        <v>1452</v>
      </c>
      <c r="E387" s="89">
        <v>1</v>
      </c>
      <c r="F387" s="89" t="s">
        <v>108</v>
      </c>
      <c r="G387" s="89"/>
      <c r="H387" s="89"/>
      <c r="I387" s="28"/>
      <c r="J387" s="89"/>
      <c r="K387" s="28"/>
      <c r="L387" s="89"/>
      <c r="M387" s="28"/>
      <c r="N387" s="89">
        <v>35</v>
      </c>
      <c r="O387" s="177">
        <v>42094</v>
      </c>
      <c r="P387" s="177">
        <v>42094</v>
      </c>
      <c r="R387" s="23" t="s">
        <v>1429</v>
      </c>
    </row>
    <row r="388" spans="1:18" ht="15.75" customHeight="1">
      <c r="A388" s="174">
        <v>42102</v>
      </c>
      <c r="B388" s="88" t="e">
        <f>VLOOKUP(R388,转子汇!$A$1:$B$32,2,0)</f>
        <v>#N/A</v>
      </c>
      <c r="C388" s="23" t="s">
        <v>1455</v>
      </c>
      <c r="D388" s="23" t="s">
        <v>1465</v>
      </c>
      <c r="E388" s="23">
        <v>2</v>
      </c>
      <c r="F388" s="84" t="s">
        <v>108</v>
      </c>
      <c r="G388" s="84" t="s">
        <v>1464</v>
      </c>
      <c r="O388" s="177">
        <v>42095</v>
      </c>
      <c r="P388" s="177">
        <v>42095</v>
      </c>
      <c r="R388" s="23" t="s">
        <v>1459</v>
      </c>
    </row>
    <row r="389" spans="1:18" ht="15.75" customHeight="1">
      <c r="A389" s="177">
        <v>42102</v>
      </c>
      <c r="B389" s="88" t="e">
        <f>VLOOKUP(R389,转子汇!$A$1:$B$32,2,0)</f>
        <v>#N/A</v>
      </c>
      <c r="C389" s="23" t="s">
        <v>1456</v>
      </c>
      <c r="D389" s="23" t="s">
        <v>1453</v>
      </c>
      <c r="E389" s="23">
        <v>28</v>
      </c>
      <c r="F389" s="84" t="s">
        <v>108</v>
      </c>
      <c r="O389" s="177">
        <v>42095</v>
      </c>
      <c r="P389" s="177">
        <v>42095</v>
      </c>
      <c r="R389" s="23" t="s">
        <v>1462</v>
      </c>
    </row>
    <row r="390" spans="1:18" ht="15.75" customHeight="1">
      <c r="A390" s="177">
        <v>42102</v>
      </c>
      <c r="B390" s="88" t="e">
        <f>VLOOKUP(R390,转子汇!$A$1:$B$32,2,0)</f>
        <v>#N/A</v>
      </c>
      <c r="C390" s="23" t="s">
        <v>1457</v>
      </c>
      <c r="D390" s="23" t="s">
        <v>1454</v>
      </c>
      <c r="E390" s="23">
        <v>1</v>
      </c>
      <c r="F390" s="84" t="s">
        <v>108</v>
      </c>
      <c r="O390" s="177">
        <v>42095</v>
      </c>
      <c r="P390" s="177">
        <v>42095</v>
      </c>
      <c r="R390" s="23" t="s">
        <v>1460</v>
      </c>
    </row>
    <row r="391" spans="1:18" ht="15.75" customHeight="1">
      <c r="A391" s="90">
        <v>42102</v>
      </c>
      <c r="B391" s="89" t="e">
        <f>VLOOKUP(R391,转子汇!$A$1:$B$32,2,0)</f>
        <v>#N/A</v>
      </c>
      <c r="C391" s="89" t="s">
        <v>1458</v>
      </c>
      <c r="D391" s="89" t="s">
        <v>1466</v>
      </c>
      <c r="E391" s="89">
        <v>4</v>
      </c>
      <c r="F391" s="89" t="s">
        <v>108</v>
      </c>
      <c r="G391" s="89"/>
      <c r="H391" s="89"/>
      <c r="I391" s="28"/>
      <c r="J391" s="89"/>
      <c r="K391" s="28"/>
      <c r="L391" s="89" t="s">
        <v>472</v>
      </c>
      <c r="M391" s="28">
        <v>4</v>
      </c>
      <c r="N391" s="89">
        <v>35</v>
      </c>
      <c r="O391" s="177">
        <v>42095</v>
      </c>
      <c r="P391" s="177">
        <v>42095</v>
      </c>
      <c r="R391" s="23" t="s">
        <v>1461</v>
      </c>
    </row>
    <row r="392" spans="1:18" ht="15.75" customHeight="1">
      <c r="A392" s="177">
        <v>42103</v>
      </c>
      <c r="B392" s="88" t="e">
        <f>VLOOKUP(R392,转子汇!$A$1:$B$32,2,0)</f>
        <v>#N/A</v>
      </c>
      <c r="C392" s="23" t="s">
        <v>1469</v>
      </c>
      <c r="D392" s="23" t="s">
        <v>1500</v>
      </c>
      <c r="E392" s="23">
        <v>3</v>
      </c>
      <c r="F392" s="23" t="s">
        <v>108</v>
      </c>
      <c r="G392" s="84" t="s">
        <v>1496</v>
      </c>
      <c r="O392" s="179">
        <v>42097</v>
      </c>
      <c r="P392" s="179">
        <v>42097</v>
      </c>
      <c r="R392" s="23" t="s">
        <v>1483</v>
      </c>
    </row>
    <row r="393" spans="1:18" ht="15.75" customHeight="1">
      <c r="A393" s="179">
        <v>42103</v>
      </c>
      <c r="B393" s="88" t="e">
        <f>VLOOKUP(R393,转子汇!$A$1:$B$32,2,0)</f>
        <v>#N/A</v>
      </c>
      <c r="C393" s="23" t="s">
        <v>1470</v>
      </c>
      <c r="D393" s="23" t="s">
        <v>1501</v>
      </c>
      <c r="E393" s="23">
        <v>2</v>
      </c>
      <c r="F393" s="23" t="s">
        <v>108</v>
      </c>
      <c r="G393" s="84" t="s">
        <v>1496</v>
      </c>
      <c r="O393" s="179">
        <v>42097</v>
      </c>
      <c r="P393" s="179">
        <v>42097</v>
      </c>
      <c r="R393" s="23" t="s">
        <v>1484</v>
      </c>
    </row>
    <row r="394" spans="1:18" ht="15.75" customHeight="1">
      <c r="A394" s="179">
        <v>42103</v>
      </c>
      <c r="B394" s="88" t="e">
        <f>VLOOKUP(R394,转子汇!$A$1:$B$32,2,0)</f>
        <v>#N/A</v>
      </c>
      <c r="C394" s="23" t="s">
        <v>1471</v>
      </c>
      <c r="D394" s="23" t="s">
        <v>1502</v>
      </c>
      <c r="E394" s="23">
        <v>7</v>
      </c>
      <c r="F394" s="23" t="s">
        <v>108</v>
      </c>
      <c r="G394" s="84" t="s">
        <v>1535</v>
      </c>
      <c r="O394" s="179">
        <v>42097</v>
      </c>
      <c r="P394" s="179">
        <v>42097</v>
      </c>
      <c r="R394" s="23" t="s">
        <v>1484</v>
      </c>
    </row>
    <row r="395" spans="1:18" ht="15.75" customHeight="1">
      <c r="A395" s="179">
        <v>42103</v>
      </c>
      <c r="B395" s="88" t="e">
        <f>VLOOKUP(R395,转子汇!$A$1:$B$32,2,0)</f>
        <v>#N/A</v>
      </c>
      <c r="C395" s="23" t="s">
        <v>1472</v>
      </c>
      <c r="D395" s="23" t="s">
        <v>1503</v>
      </c>
      <c r="E395" s="23">
        <v>3</v>
      </c>
      <c r="F395" s="23" t="s">
        <v>108</v>
      </c>
      <c r="G395" s="84" t="s">
        <v>1499</v>
      </c>
      <c r="O395" s="179">
        <v>42097</v>
      </c>
      <c r="P395" s="179">
        <v>42097</v>
      </c>
      <c r="R395" s="23" t="s">
        <v>1485</v>
      </c>
    </row>
    <row r="396" spans="1:18" ht="15.75" customHeight="1">
      <c r="A396" s="179">
        <v>42103</v>
      </c>
      <c r="B396" s="88" t="str">
        <f>VLOOKUP(R396,转子汇!$A$1:$B$32,2,0)</f>
        <v>6.07.TMAMH</v>
      </c>
      <c r="C396" s="23" t="s">
        <v>1473</v>
      </c>
      <c r="D396" s="23" t="s">
        <v>1504</v>
      </c>
      <c r="E396" s="23">
        <v>1</v>
      </c>
      <c r="F396" s="23" t="s">
        <v>108</v>
      </c>
      <c r="O396" s="179">
        <v>42097</v>
      </c>
      <c r="P396" s="179">
        <v>42097</v>
      </c>
      <c r="R396" s="23" t="s">
        <v>1486</v>
      </c>
    </row>
    <row r="397" spans="1:18" ht="15.75" customHeight="1">
      <c r="A397" s="179">
        <v>42103</v>
      </c>
      <c r="B397" s="88" t="e">
        <f>VLOOKUP(R397,转子汇!$A$1:$B$32,2,0)</f>
        <v>#N/A</v>
      </c>
      <c r="C397" s="23" t="s">
        <v>1474</v>
      </c>
      <c r="D397" s="23" t="s">
        <v>1505</v>
      </c>
      <c r="E397" s="23">
        <v>5</v>
      </c>
      <c r="F397" s="23" t="s">
        <v>108</v>
      </c>
      <c r="O397" s="179">
        <v>42097</v>
      </c>
      <c r="P397" s="179">
        <v>42097</v>
      </c>
      <c r="Q397" s="682" t="s">
        <v>1567</v>
      </c>
      <c r="R397" s="23" t="s">
        <v>1487</v>
      </c>
    </row>
    <row r="398" spans="1:18" ht="15.75" customHeight="1">
      <c r="A398" s="179">
        <v>42103</v>
      </c>
      <c r="B398" s="88" t="e">
        <f>VLOOKUP(R398,转子汇!$A$1:$B$32,2,0)</f>
        <v>#N/A</v>
      </c>
      <c r="C398" s="23" t="s">
        <v>1475</v>
      </c>
      <c r="D398" s="23" t="s">
        <v>1506</v>
      </c>
      <c r="E398" s="23">
        <v>5</v>
      </c>
      <c r="F398" s="23" t="s">
        <v>108</v>
      </c>
      <c r="O398" s="179">
        <v>42097</v>
      </c>
      <c r="P398" s="179">
        <v>42097</v>
      </c>
      <c r="Q398" s="682"/>
      <c r="R398" s="23" t="s">
        <v>1488</v>
      </c>
    </row>
    <row r="399" spans="1:18" ht="15.75" customHeight="1">
      <c r="A399" s="179">
        <v>42103</v>
      </c>
      <c r="B399" s="88" t="e">
        <f>VLOOKUP(R399,转子汇!$A$1:$B$32,2,0)</f>
        <v>#N/A</v>
      </c>
      <c r="C399" s="23" t="s">
        <v>1476</v>
      </c>
      <c r="D399" s="23" t="s">
        <v>1468</v>
      </c>
      <c r="E399" s="23">
        <v>3</v>
      </c>
      <c r="F399" s="23" t="s">
        <v>108</v>
      </c>
      <c r="O399" s="179">
        <v>42097</v>
      </c>
      <c r="P399" s="179">
        <v>42097</v>
      </c>
      <c r="R399" s="23" t="s">
        <v>1489</v>
      </c>
    </row>
    <row r="400" spans="1:18" ht="15.75" customHeight="1">
      <c r="A400" s="179">
        <v>42103</v>
      </c>
      <c r="B400" s="88" t="e">
        <f>VLOOKUP(R400,转子汇!$A$1:$B$32,2,0)</f>
        <v>#N/A</v>
      </c>
      <c r="C400" s="23" t="s">
        <v>1477</v>
      </c>
      <c r="D400" s="23" t="s">
        <v>1507</v>
      </c>
      <c r="E400" s="23">
        <v>1</v>
      </c>
      <c r="F400" s="23" t="s">
        <v>108</v>
      </c>
      <c r="O400" s="179">
        <v>42097</v>
      </c>
      <c r="P400" s="179">
        <v>42097</v>
      </c>
      <c r="R400" s="23" t="s">
        <v>1490</v>
      </c>
    </row>
    <row r="401" spans="1:18" ht="15.75" customHeight="1">
      <c r="A401" s="179">
        <v>42103</v>
      </c>
      <c r="B401" s="88" t="e">
        <f>VLOOKUP(R401,转子汇!$A$1:$B$32,2,0)</f>
        <v>#N/A</v>
      </c>
      <c r="C401" s="23" t="s">
        <v>1478</v>
      </c>
      <c r="D401" s="23" t="s">
        <v>1508</v>
      </c>
      <c r="E401" s="23">
        <v>2</v>
      </c>
      <c r="F401" s="23" t="s">
        <v>108</v>
      </c>
      <c r="O401" s="179">
        <v>42097</v>
      </c>
      <c r="P401" s="179">
        <v>42097</v>
      </c>
      <c r="R401" s="23" t="s">
        <v>1491</v>
      </c>
    </row>
    <row r="402" spans="1:18" ht="15.75" customHeight="1">
      <c r="A402" s="179">
        <v>42103</v>
      </c>
      <c r="B402" s="88" t="e">
        <f>VLOOKUP(R402,转子汇!$A$1:$B$32,2,0)</f>
        <v>#N/A</v>
      </c>
      <c r="C402" s="23" t="s">
        <v>1479</v>
      </c>
      <c r="D402" s="23" t="s">
        <v>1509</v>
      </c>
      <c r="E402" s="23">
        <v>2</v>
      </c>
      <c r="F402" s="23" t="s">
        <v>108</v>
      </c>
      <c r="O402" s="179">
        <v>42097</v>
      </c>
      <c r="P402" s="179">
        <v>42097</v>
      </c>
      <c r="R402" s="23" t="s">
        <v>1492</v>
      </c>
    </row>
    <row r="403" spans="1:18" ht="15.75" customHeight="1">
      <c r="A403" s="179">
        <v>42103</v>
      </c>
      <c r="B403" s="88" t="e">
        <f>VLOOKUP(R403,转子汇!$A$1:$B$32,2,0)</f>
        <v>#N/A</v>
      </c>
      <c r="C403" s="23" t="s">
        <v>1480</v>
      </c>
      <c r="D403" s="23" t="s">
        <v>1510</v>
      </c>
      <c r="E403" s="23">
        <v>1</v>
      </c>
      <c r="F403" s="23" t="s">
        <v>108</v>
      </c>
      <c r="O403" s="179">
        <v>42097</v>
      </c>
      <c r="P403" s="179">
        <v>42097</v>
      </c>
      <c r="R403" s="23" t="s">
        <v>1493</v>
      </c>
    </row>
    <row r="404" spans="1:18" ht="15.75" customHeight="1">
      <c r="A404" s="179">
        <v>42103</v>
      </c>
      <c r="B404" s="88" t="e">
        <f>VLOOKUP(R404,转子汇!$A$1:$B$32,2,0)</f>
        <v>#N/A</v>
      </c>
      <c r="C404" s="23" t="s">
        <v>1481</v>
      </c>
      <c r="D404" s="23" t="s">
        <v>1511</v>
      </c>
      <c r="E404" s="23">
        <v>3</v>
      </c>
      <c r="F404" s="23" t="s">
        <v>108</v>
      </c>
      <c r="L404" s="23" t="s">
        <v>472</v>
      </c>
      <c r="M404" s="27">
        <v>3</v>
      </c>
      <c r="O404" s="179">
        <v>42097</v>
      </c>
      <c r="P404" s="179">
        <v>42097</v>
      </c>
      <c r="R404" s="23" t="s">
        <v>1494</v>
      </c>
    </row>
    <row r="405" spans="1:18" ht="15.75" customHeight="1">
      <c r="A405" s="90">
        <v>42103</v>
      </c>
      <c r="B405" s="89" t="e">
        <f>VLOOKUP(R405,转子汇!$A$1:$B$32,2,0)</f>
        <v>#N/A</v>
      </c>
      <c r="C405" s="89" t="s">
        <v>1482</v>
      </c>
      <c r="D405" s="89" t="s">
        <v>1467</v>
      </c>
      <c r="E405" s="89">
        <v>2</v>
      </c>
      <c r="F405" s="89" t="s">
        <v>108</v>
      </c>
      <c r="G405" s="89"/>
      <c r="H405" s="89"/>
      <c r="I405" s="28"/>
      <c r="J405" s="89"/>
      <c r="K405" s="28"/>
      <c r="L405" s="89"/>
      <c r="M405" s="28"/>
      <c r="N405" s="89">
        <v>40</v>
      </c>
      <c r="O405" s="179">
        <v>42097</v>
      </c>
      <c r="P405" s="179">
        <v>42097</v>
      </c>
      <c r="R405" s="23" t="s">
        <v>1495</v>
      </c>
    </row>
    <row r="406" spans="1:18" ht="15.75" customHeight="1">
      <c r="A406" s="181">
        <v>42104</v>
      </c>
      <c r="B406" s="88" t="e">
        <f>VLOOKUP(R406,转子汇!$A$1:$B$32,2,0)</f>
        <v>#N/A</v>
      </c>
      <c r="C406" s="23" t="s">
        <v>1513</v>
      </c>
      <c r="D406" s="23" t="s">
        <v>1536</v>
      </c>
      <c r="E406" s="23">
        <v>2</v>
      </c>
      <c r="F406" s="84" t="s">
        <v>108</v>
      </c>
      <c r="G406" s="84" t="s">
        <v>1533</v>
      </c>
      <c r="O406" s="181">
        <v>42097</v>
      </c>
      <c r="P406" s="181">
        <v>42097</v>
      </c>
      <c r="R406" s="23" t="s">
        <v>1517</v>
      </c>
    </row>
    <row r="407" spans="1:18" ht="15.75" customHeight="1">
      <c r="A407" s="181">
        <v>42104</v>
      </c>
      <c r="B407" s="88" t="e">
        <f>VLOOKUP(R407,转子汇!$A$1:$B$32,2,0)</f>
        <v>#N/A</v>
      </c>
      <c r="C407" s="23" t="s">
        <v>1514</v>
      </c>
      <c r="D407" s="23" t="s">
        <v>1537</v>
      </c>
      <c r="E407" s="23">
        <v>3</v>
      </c>
      <c r="F407" s="84" t="s">
        <v>108</v>
      </c>
      <c r="G407" s="84" t="s">
        <v>1534</v>
      </c>
      <c r="O407" s="181">
        <v>42097</v>
      </c>
      <c r="P407" s="181">
        <v>42097</v>
      </c>
      <c r="R407" s="23" t="s">
        <v>1518</v>
      </c>
    </row>
    <row r="408" spans="1:18" ht="15.75" customHeight="1">
      <c r="A408" s="181">
        <v>42104</v>
      </c>
      <c r="B408" s="88" t="e">
        <f>VLOOKUP(R408,转子汇!$A$1:$B$32,2,0)</f>
        <v>#N/A</v>
      </c>
      <c r="C408" s="23" t="s">
        <v>1526</v>
      </c>
      <c r="D408" s="23" t="s">
        <v>1538</v>
      </c>
      <c r="E408" s="23">
        <v>2</v>
      </c>
      <c r="F408" s="84" t="s">
        <v>108</v>
      </c>
      <c r="L408" s="182" t="s">
        <v>1532</v>
      </c>
      <c r="M408" s="27">
        <v>2</v>
      </c>
      <c r="O408" s="181">
        <v>42097</v>
      </c>
      <c r="P408" s="181">
        <v>42097</v>
      </c>
      <c r="R408" s="23" t="s">
        <v>1519</v>
      </c>
    </row>
    <row r="409" spans="1:18" ht="15.75" customHeight="1">
      <c r="A409" s="181">
        <v>42104</v>
      </c>
      <c r="B409" s="88" t="e">
        <f>VLOOKUP(R409,转子汇!$A$1:$B$32,2,0)</f>
        <v>#N/A</v>
      </c>
      <c r="C409" s="23" t="s">
        <v>1515</v>
      </c>
      <c r="D409" s="23" t="s">
        <v>1539</v>
      </c>
      <c r="E409" s="23">
        <v>6</v>
      </c>
      <c r="F409" s="84" t="s">
        <v>108</v>
      </c>
      <c r="L409" s="182" t="s">
        <v>1532</v>
      </c>
      <c r="M409" s="27">
        <v>2</v>
      </c>
      <c r="O409" s="181">
        <v>42097</v>
      </c>
      <c r="P409" s="181">
        <v>42097</v>
      </c>
      <c r="R409" s="23" t="s">
        <v>1520</v>
      </c>
    </row>
    <row r="410" spans="1:18" ht="15.75" customHeight="1">
      <c r="A410" s="181">
        <v>42104</v>
      </c>
      <c r="B410" s="88" t="e">
        <f>VLOOKUP(R410,转子汇!$A$1:$B$32,2,0)</f>
        <v>#N/A</v>
      </c>
      <c r="C410" s="23" t="s">
        <v>1527</v>
      </c>
      <c r="D410" s="23" t="s">
        <v>1512</v>
      </c>
      <c r="E410" s="23">
        <v>6</v>
      </c>
      <c r="F410" s="84" t="s">
        <v>108</v>
      </c>
      <c r="O410" s="181">
        <v>42097</v>
      </c>
      <c r="P410" s="181">
        <v>42097</v>
      </c>
      <c r="R410" s="23" t="s">
        <v>1521</v>
      </c>
    </row>
    <row r="411" spans="1:18" ht="15.75" customHeight="1">
      <c r="A411" s="181">
        <v>42104</v>
      </c>
      <c r="B411" s="88" t="e">
        <f>VLOOKUP(R411,转子汇!$A$1:$B$32,2,0)</f>
        <v>#N/A</v>
      </c>
      <c r="C411" s="23" t="s">
        <v>1528</v>
      </c>
      <c r="D411" s="23" t="s">
        <v>1540</v>
      </c>
      <c r="E411" s="23">
        <v>10</v>
      </c>
      <c r="F411" s="84" t="s">
        <v>108</v>
      </c>
      <c r="O411" s="181">
        <v>42097</v>
      </c>
      <c r="P411" s="181">
        <v>42097</v>
      </c>
      <c r="R411" s="23" t="s">
        <v>1522</v>
      </c>
    </row>
    <row r="412" spans="1:18" s="84" customFormat="1" ht="15.75" customHeight="1">
      <c r="A412" s="183">
        <v>42104</v>
      </c>
      <c r="B412" s="88" t="str">
        <f>VLOOKUP(R412,转子汇!$A$1:$B$32,2,0)</f>
        <v>6.07.TMBMH</v>
      </c>
      <c r="C412" s="84" t="s">
        <v>1547</v>
      </c>
      <c r="D412" s="84" t="s">
        <v>1548</v>
      </c>
      <c r="E412" s="84">
        <v>1</v>
      </c>
      <c r="F412" s="84" t="s">
        <v>108</v>
      </c>
      <c r="I412" s="27"/>
      <c r="K412" s="27"/>
      <c r="M412" s="27"/>
      <c r="O412" s="183">
        <v>42097</v>
      </c>
      <c r="P412" s="183">
        <v>42097</v>
      </c>
      <c r="R412" s="84" t="s">
        <v>1546</v>
      </c>
    </row>
    <row r="413" spans="1:18" ht="15.75" customHeight="1">
      <c r="A413" s="181">
        <v>42104</v>
      </c>
      <c r="B413" s="88" t="e">
        <f>VLOOKUP(R413,转子汇!$A$1:$B$32,2,0)</f>
        <v>#N/A</v>
      </c>
      <c r="C413" s="23" t="s">
        <v>1529</v>
      </c>
      <c r="D413" s="23" t="s">
        <v>1541</v>
      </c>
      <c r="E413" s="23">
        <v>1</v>
      </c>
      <c r="F413" s="84" t="s">
        <v>108</v>
      </c>
      <c r="O413" s="181">
        <v>42097</v>
      </c>
      <c r="P413" s="181">
        <v>42097</v>
      </c>
      <c r="R413" s="23" t="s">
        <v>1523</v>
      </c>
    </row>
    <row r="414" spans="1:18" ht="15.75" customHeight="1">
      <c r="A414" s="181">
        <v>42104</v>
      </c>
      <c r="B414" s="88" t="e">
        <f>VLOOKUP(R414,转子汇!$A$1:$B$32,2,0)</f>
        <v>#N/A</v>
      </c>
      <c r="C414" s="23" t="s">
        <v>1516</v>
      </c>
      <c r="D414" s="23" t="s">
        <v>1542</v>
      </c>
      <c r="E414" s="23">
        <v>1</v>
      </c>
      <c r="F414" s="84" t="s">
        <v>108</v>
      </c>
      <c r="O414" s="181">
        <v>42097</v>
      </c>
      <c r="P414" s="181">
        <v>42097</v>
      </c>
      <c r="R414" s="23" t="s">
        <v>1524</v>
      </c>
    </row>
    <row r="415" spans="1:18" ht="15.75" customHeight="1">
      <c r="A415" s="181">
        <v>42104</v>
      </c>
      <c r="B415" s="88" t="e">
        <f>VLOOKUP(R415,转子汇!$A$1:$B$32,2,0)</f>
        <v>#N/A</v>
      </c>
      <c r="C415" s="23" t="s">
        <v>1530</v>
      </c>
      <c r="D415" s="23" t="s">
        <v>1543</v>
      </c>
      <c r="E415" s="23">
        <v>3</v>
      </c>
      <c r="F415" s="84" t="s">
        <v>108</v>
      </c>
      <c r="L415" s="84" t="s">
        <v>472</v>
      </c>
      <c r="M415" s="27">
        <v>3</v>
      </c>
      <c r="O415" s="181">
        <v>42097</v>
      </c>
      <c r="P415" s="181">
        <v>42097</v>
      </c>
      <c r="R415" s="23" t="s">
        <v>1524</v>
      </c>
    </row>
    <row r="416" spans="1:18" ht="15.75" customHeight="1">
      <c r="A416" s="90">
        <v>42104</v>
      </c>
      <c r="B416" s="89" t="e">
        <f>VLOOKUP(R416,转子汇!$A$1:$B$32,2,0)</f>
        <v>#N/A</v>
      </c>
      <c r="C416" s="89" t="s">
        <v>1531</v>
      </c>
      <c r="D416" s="89" t="s">
        <v>1544</v>
      </c>
      <c r="E416" s="89">
        <v>1</v>
      </c>
      <c r="F416" s="89" t="s">
        <v>108</v>
      </c>
      <c r="G416" s="89"/>
      <c r="H416" s="89"/>
      <c r="I416" s="28"/>
      <c r="J416" s="89"/>
      <c r="K416" s="28"/>
      <c r="L416" s="89" t="s">
        <v>472</v>
      </c>
      <c r="M416" s="28">
        <v>1</v>
      </c>
      <c r="N416" s="89">
        <v>36</v>
      </c>
      <c r="O416" s="181">
        <v>42097</v>
      </c>
      <c r="P416" s="181">
        <v>42097</v>
      </c>
      <c r="R416" s="23" t="s">
        <v>1525</v>
      </c>
    </row>
    <row r="417" spans="1:18" ht="15.75" customHeight="1">
      <c r="A417" s="181">
        <v>42107</v>
      </c>
      <c r="B417" s="88" t="e">
        <f>VLOOKUP(R417,转子汇!$A$1:$B$32,2,0)</f>
        <v>#N/A</v>
      </c>
      <c r="C417" s="23" t="s">
        <v>1552</v>
      </c>
      <c r="D417" s="23" t="s">
        <v>601</v>
      </c>
      <c r="E417" s="23">
        <v>1</v>
      </c>
      <c r="F417" s="23" t="s">
        <v>108</v>
      </c>
      <c r="G417" s="84" t="s">
        <v>1565</v>
      </c>
      <c r="O417" s="181">
        <v>42101</v>
      </c>
      <c r="P417" s="181">
        <v>42101</v>
      </c>
      <c r="R417" s="23" t="s">
        <v>1559</v>
      </c>
    </row>
    <row r="418" spans="1:18" ht="15.75" customHeight="1">
      <c r="A418" s="184">
        <v>42107</v>
      </c>
      <c r="B418" s="88" t="e">
        <f>VLOOKUP(R418,转子汇!$A$1:$B$32,2,0)</f>
        <v>#N/A</v>
      </c>
      <c r="C418" s="23" t="s">
        <v>1553</v>
      </c>
      <c r="D418" s="23" t="s">
        <v>1570</v>
      </c>
      <c r="E418" s="23">
        <v>1</v>
      </c>
      <c r="F418" s="23" t="s">
        <v>108</v>
      </c>
      <c r="O418" s="184">
        <v>42101</v>
      </c>
      <c r="P418" s="184">
        <v>42101</v>
      </c>
      <c r="R418" s="23" t="s">
        <v>1560</v>
      </c>
    </row>
    <row r="419" spans="1:18" ht="15.75" customHeight="1">
      <c r="A419" s="184">
        <v>42107</v>
      </c>
      <c r="B419" s="88" t="e">
        <f>VLOOKUP(R419,转子汇!$A$1:$B$32,2,0)</f>
        <v>#N/A</v>
      </c>
      <c r="C419" s="23" t="s">
        <v>1554</v>
      </c>
      <c r="D419" s="23" t="s">
        <v>1551</v>
      </c>
      <c r="E419" s="23">
        <v>3</v>
      </c>
      <c r="F419" s="23" t="s">
        <v>108</v>
      </c>
      <c r="O419" s="184">
        <v>42101</v>
      </c>
      <c r="P419" s="184">
        <v>42101</v>
      </c>
      <c r="Q419" s="185" t="s">
        <v>1566</v>
      </c>
      <c r="R419" s="23" t="s">
        <v>1561</v>
      </c>
    </row>
    <row r="420" spans="1:18" ht="15.75" customHeight="1">
      <c r="A420" s="184">
        <v>42107</v>
      </c>
      <c r="B420" s="88" t="e">
        <f>VLOOKUP(R420,转子汇!$A$1:$B$32,2,0)</f>
        <v>#N/A</v>
      </c>
      <c r="C420" s="23" t="s">
        <v>1555</v>
      </c>
      <c r="D420" s="23" t="s">
        <v>1571</v>
      </c>
      <c r="E420" s="23">
        <v>18</v>
      </c>
      <c r="F420" s="23" t="s">
        <v>108</v>
      </c>
      <c r="O420" s="184">
        <v>42101</v>
      </c>
      <c r="P420" s="184">
        <v>42101</v>
      </c>
      <c r="Q420" s="185" t="s">
        <v>1568</v>
      </c>
      <c r="R420" s="23" t="s">
        <v>1562</v>
      </c>
    </row>
    <row r="421" spans="1:18" ht="15.75" customHeight="1">
      <c r="A421" s="184">
        <v>42107</v>
      </c>
      <c r="B421" s="88" t="e">
        <f>VLOOKUP(R421,转子汇!$A$1:$B$32,2,0)</f>
        <v>#N/A</v>
      </c>
      <c r="C421" s="23" t="s">
        <v>1556</v>
      </c>
      <c r="D421" s="23" t="s">
        <v>1572</v>
      </c>
      <c r="E421" s="23">
        <v>7</v>
      </c>
      <c r="F421" s="23" t="s">
        <v>108</v>
      </c>
      <c r="O421" s="184">
        <v>42101</v>
      </c>
      <c r="P421" s="184">
        <v>42101</v>
      </c>
      <c r="R421" s="23" t="s">
        <v>1562</v>
      </c>
    </row>
    <row r="422" spans="1:18" ht="15.75" customHeight="1">
      <c r="A422" s="184">
        <v>42107</v>
      </c>
      <c r="B422" s="88" t="e">
        <f>VLOOKUP(R422,转子汇!$A$1:$B$32,2,0)</f>
        <v>#N/A</v>
      </c>
      <c r="C422" s="23" t="s">
        <v>1576</v>
      </c>
      <c r="D422" s="23" t="s">
        <v>1574</v>
      </c>
      <c r="E422" s="23">
        <v>1</v>
      </c>
      <c r="F422" s="23" t="s">
        <v>108</v>
      </c>
      <c r="O422" s="184">
        <v>42101</v>
      </c>
      <c r="P422" s="184">
        <v>42101</v>
      </c>
      <c r="R422" s="23" t="s">
        <v>1563</v>
      </c>
    </row>
    <row r="423" spans="1:18" ht="15.75" customHeight="1">
      <c r="A423" s="184">
        <v>42107</v>
      </c>
      <c r="B423" s="88" t="e">
        <f>VLOOKUP(R423,转子汇!$A$1:$B$32,2,0)</f>
        <v>#N/A</v>
      </c>
      <c r="C423" s="23" t="s">
        <v>1557</v>
      </c>
      <c r="D423" s="23" t="s">
        <v>1575</v>
      </c>
      <c r="E423" s="23">
        <v>3</v>
      </c>
      <c r="F423" s="23" t="s">
        <v>108</v>
      </c>
      <c r="O423" s="184">
        <v>42101</v>
      </c>
      <c r="P423" s="184">
        <v>42101</v>
      </c>
      <c r="R423" s="23" t="s">
        <v>1563</v>
      </c>
    </row>
    <row r="424" spans="1:18" ht="15.75" customHeight="1">
      <c r="A424" s="90">
        <v>42107</v>
      </c>
      <c r="B424" s="89" t="e">
        <f>VLOOKUP(R424,转子汇!$A$1:$B$32,2,0)</f>
        <v>#N/A</v>
      </c>
      <c r="C424" s="89" t="s">
        <v>1558</v>
      </c>
      <c r="D424" s="89" t="s">
        <v>1573</v>
      </c>
      <c r="E424" s="89">
        <v>1</v>
      </c>
      <c r="F424" s="89" t="s">
        <v>108</v>
      </c>
      <c r="G424" s="89"/>
      <c r="H424" s="89"/>
      <c r="I424" s="28"/>
      <c r="J424" s="89"/>
      <c r="K424" s="28"/>
      <c r="L424" s="89"/>
      <c r="M424" s="28"/>
      <c r="N424" s="89">
        <v>35</v>
      </c>
      <c r="O424" s="184">
        <v>42101</v>
      </c>
      <c r="P424" s="184">
        <v>42101</v>
      </c>
      <c r="R424" s="23" t="s">
        <v>1564</v>
      </c>
    </row>
    <row r="425" spans="1:18" ht="15.75" customHeight="1">
      <c r="A425" s="184">
        <v>42108</v>
      </c>
      <c r="B425" s="88" t="e">
        <f>VLOOKUP(R425,转子汇!$A$1:$B$32,2,0)</f>
        <v>#N/A</v>
      </c>
      <c r="C425" s="23" t="s">
        <v>1577</v>
      </c>
      <c r="D425" s="23" t="s">
        <v>1596</v>
      </c>
      <c r="E425" s="23">
        <v>1</v>
      </c>
      <c r="F425" s="84" t="s">
        <v>108</v>
      </c>
      <c r="G425" s="84" t="s">
        <v>1593</v>
      </c>
      <c r="O425" s="184">
        <v>42102</v>
      </c>
      <c r="P425" s="184">
        <v>42102</v>
      </c>
      <c r="R425" s="23" t="s">
        <v>1585</v>
      </c>
    </row>
    <row r="426" spans="1:18" ht="15.75" customHeight="1">
      <c r="A426" s="186">
        <v>42108</v>
      </c>
      <c r="B426" s="88" t="e">
        <f>VLOOKUP(R426,转子汇!$A$1:$B$32,2,0)</f>
        <v>#N/A</v>
      </c>
      <c r="C426" s="23" t="s">
        <v>1578</v>
      </c>
      <c r="D426" s="23" t="s">
        <v>1597</v>
      </c>
      <c r="E426" s="23">
        <v>6</v>
      </c>
      <c r="F426" s="84" t="s">
        <v>108</v>
      </c>
      <c r="G426" s="84" t="s">
        <v>1593</v>
      </c>
      <c r="O426" s="186">
        <v>42102</v>
      </c>
      <c r="P426" s="186">
        <v>42102</v>
      </c>
      <c r="R426" s="23" t="s">
        <v>1586</v>
      </c>
    </row>
    <row r="427" spans="1:18" ht="15.75" customHeight="1">
      <c r="A427" s="186">
        <v>42108</v>
      </c>
      <c r="B427" s="88" t="e">
        <f>VLOOKUP(R427,转子汇!$A$1:$B$32,2,0)</f>
        <v>#N/A</v>
      </c>
      <c r="C427" s="23" t="s">
        <v>1579</v>
      </c>
      <c r="D427" s="23" t="s">
        <v>1598</v>
      </c>
      <c r="E427" s="23">
        <v>13</v>
      </c>
      <c r="F427" s="84" t="s">
        <v>108</v>
      </c>
      <c r="G427" s="84" t="s">
        <v>1593</v>
      </c>
      <c r="O427" s="186">
        <v>42102</v>
      </c>
      <c r="P427" s="186">
        <v>42102</v>
      </c>
      <c r="R427" s="23" t="s">
        <v>1587</v>
      </c>
    </row>
    <row r="428" spans="1:18" ht="15.75" customHeight="1">
      <c r="A428" s="186">
        <v>42108</v>
      </c>
      <c r="B428" s="88" t="e">
        <f>VLOOKUP(R428,转子汇!$A$1:$B$32,2,0)</f>
        <v>#N/A</v>
      </c>
      <c r="C428" s="23" t="s">
        <v>1580</v>
      </c>
      <c r="D428" s="23" t="s">
        <v>1599</v>
      </c>
      <c r="E428" s="23">
        <v>8</v>
      </c>
      <c r="F428" s="84" t="s">
        <v>108</v>
      </c>
      <c r="G428" s="84" t="s">
        <v>1594</v>
      </c>
      <c r="K428" s="27">
        <f>417/3</f>
        <v>139</v>
      </c>
      <c r="O428" s="186">
        <v>42102</v>
      </c>
      <c r="P428" s="186">
        <v>42102</v>
      </c>
      <c r="R428" s="23" t="s">
        <v>1588</v>
      </c>
    </row>
    <row r="429" spans="1:18" ht="15.75" customHeight="1">
      <c r="A429" s="186">
        <v>42108</v>
      </c>
      <c r="B429" s="88" t="e">
        <f>VLOOKUP(R429,转子汇!$A$1:$B$32,2,0)</f>
        <v>#N/A</v>
      </c>
      <c r="C429" s="23" t="s">
        <v>1581</v>
      </c>
      <c r="D429" s="23" t="s">
        <v>1600</v>
      </c>
      <c r="E429" s="23">
        <v>1</v>
      </c>
      <c r="F429" s="84" t="s">
        <v>108</v>
      </c>
      <c r="O429" s="186">
        <v>42102</v>
      </c>
      <c r="P429" s="186">
        <v>42102</v>
      </c>
      <c r="R429" s="23" t="s">
        <v>1589</v>
      </c>
    </row>
    <row r="430" spans="1:18" ht="15.75" customHeight="1">
      <c r="A430" s="186">
        <v>42108</v>
      </c>
      <c r="B430" s="88" t="e">
        <f>VLOOKUP(R430,转子汇!$A$1:$B$32,2,0)</f>
        <v>#N/A</v>
      </c>
      <c r="C430" s="23" t="s">
        <v>1582</v>
      </c>
      <c r="D430" s="23" t="s">
        <v>1601</v>
      </c>
      <c r="E430" s="23">
        <v>1</v>
      </c>
      <c r="F430" s="84" t="s">
        <v>108</v>
      </c>
      <c r="O430" s="186">
        <v>42102</v>
      </c>
      <c r="P430" s="186">
        <v>42102</v>
      </c>
      <c r="R430" s="23" t="s">
        <v>1590</v>
      </c>
    </row>
    <row r="431" spans="1:18" ht="15.75" customHeight="1">
      <c r="A431" s="186">
        <v>42108</v>
      </c>
      <c r="B431" s="88" t="e">
        <f>VLOOKUP(R431,转子汇!$A$1:$B$32,2,0)</f>
        <v>#N/A</v>
      </c>
      <c r="C431" s="23" t="s">
        <v>1583</v>
      </c>
      <c r="D431" s="23" t="s">
        <v>1602</v>
      </c>
      <c r="E431" s="23">
        <v>1</v>
      </c>
      <c r="F431" s="84" t="s">
        <v>108</v>
      </c>
      <c r="O431" s="186">
        <v>42102</v>
      </c>
      <c r="P431" s="186">
        <v>42102</v>
      </c>
      <c r="R431" s="23" t="s">
        <v>1591</v>
      </c>
    </row>
    <row r="432" spans="1:18" ht="15.75" customHeight="1">
      <c r="A432" s="90">
        <v>42108</v>
      </c>
      <c r="B432" s="89" t="e">
        <f>VLOOKUP(R432,转子汇!$A$1:$B$32,2,0)</f>
        <v>#N/A</v>
      </c>
      <c r="C432" s="89" t="s">
        <v>1584</v>
      </c>
      <c r="D432" s="89" t="s">
        <v>1603</v>
      </c>
      <c r="E432" s="89">
        <v>2</v>
      </c>
      <c r="F432" s="89" t="s">
        <v>108</v>
      </c>
      <c r="G432" s="89"/>
      <c r="H432" s="89"/>
      <c r="I432" s="28"/>
      <c r="J432" s="89"/>
      <c r="K432" s="28"/>
      <c r="L432" s="89"/>
      <c r="M432" s="28"/>
      <c r="N432" s="89">
        <v>33</v>
      </c>
      <c r="O432" s="186">
        <v>42102</v>
      </c>
      <c r="P432" s="186">
        <v>42102</v>
      </c>
      <c r="R432" s="23" t="s">
        <v>1592</v>
      </c>
    </row>
    <row r="433" spans="1:18" ht="15.75" customHeight="1">
      <c r="A433" s="186">
        <v>42109</v>
      </c>
      <c r="B433" s="88" t="e">
        <f>VLOOKUP(R433,转子汇!$A$1:$B$32,2,0)</f>
        <v>#N/A</v>
      </c>
      <c r="C433" s="23" t="s">
        <v>1606</v>
      </c>
      <c r="D433" s="23" t="s">
        <v>1629</v>
      </c>
      <c r="E433" s="23">
        <v>2</v>
      </c>
      <c r="F433" s="84" t="s">
        <v>108</v>
      </c>
      <c r="G433" s="84" t="s">
        <v>1605</v>
      </c>
      <c r="O433" s="186">
        <v>42103</v>
      </c>
      <c r="P433" s="186">
        <v>42103</v>
      </c>
      <c r="R433" s="23" t="s">
        <v>1615</v>
      </c>
    </row>
    <row r="434" spans="1:18" ht="15.75" customHeight="1">
      <c r="A434" s="187">
        <v>42109</v>
      </c>
      <c r="B434" s="88" t="e">
        <f>VLOOKUP(R434,转子汇!$A$1:$B$32,2,0)</f>
        <v>#N/A</v>
      </c>
      <c r="C434" s="23" t="s">
        <v>1607</v>
      </c>
      <c r="D434" s="23" t="s">
        <v>1630</v>
      </c>
      <c r="E434" s="23">
        <v>1</v>
      </c>
      <c r="F434" s="84" t="s">
        <v>108</v>
      </c>
      <c r="G434" s="84" t="s">
        <v>1605</v>
      </c>
      <c r="O434" s="187">
        <v>42103</v>
      </c>
      <c r="P434" s="187">
        <v>42103</v>
      </c>
      <c r="R434" s="23" t="s">
        <v>1616</v>
      </c>
    </row>
    <row r="435" spans="1:18" ht="15.75" customHeight="1">
      <c r="A435" s="187">
        <v>42109</v>
      </c>
      <c r="B435" s="88" t="str">
        <f>VLOOKUP(R435,转子汇!$A$1:$B$32,2,0)</f>
        <v>6.07.TMAMH</v>
      </c>
      <c r="C435" s="23" t="s">
        <v>1608</v>
      </c>
      <c r="D435" s="23" t="s">
        <v>1631</v>
      </c>
      <c r="E435" s="23">
        <v>1</v>
      </c>
      <c r="F435" s="84" t="s">
        <v>108</v>
      </c>
      <c r="O435" s="187">
        <v>42103</v>
      </c>
      <c r="P435" s="187">
        <v>42103</v>
      </c>
      <c r="R435" s="23" t="s">
        <v>1617</v>
      </c>
    </row>
    <row r="436" spans="1:18" ht="15.75" customHeight="1">
      <c r="A436" s="187">
        <v>42109</v>
      </c>
      <c r="B436" s="88" t="e">
        <f>VLOOKUP(R436,转子汇!$A$1:$B$32,2,0)</f>
        <v>#N/A</v>
      </c>
      <c r="C436" s="23" t="s">
        <v>1609</v>
      </c>
      <c r="D436" s="23" t="s">
        <v>1650</v>
      </c>
      <c r="E436" s="23">
        <v>25</v>
      </c>
      <c r="F436" s="84" t="s">
        <v>108</v>
      </c>
      <c r="O436" s="187">
        <v>42103</v>
      </c>
      <c r="P436" s="187">
        <v>42103</v>
      </c>
      <c r="R436" s="23" t="s">
        <v>1618</v>
      </c>
    </row>
    <row r="437" spans="1:18" ht="15.75" customHeight="1">
      <c r="A437" s="187">
        <v>42109</v>
      </c>
      <c r="B437" s="88" t="e">
        <f>VLOOKUP(R437,转子汇!$A$1:$B$32,2,0)</f>
        <v>#N/A</v>
      </c>
      <c r="C437" s="23" t="s">
        <v>1610</v>
      </c>
      <c r="D437" s="23" t="s">
        <v>1632</v>
      </c>
      <c r="E437" s="23">
        <v>2</v>
      </c>
      <c r="F437" s="84" t="s">
        <v>108</v>
      </c>
      <c r="O437" s="187">
        <v>42103</v>
      </c>
      <c r="P437" s="187">
        <v>42103</v>
      </c>
      <c r="R437" s="23" t="s">
        <v>1619</v>
      </c>
    </row>
    <row r="438" spans="1:18" ht="15.75" customHeight="1">
      <c r="A438" s="187">
        <v>42109</v>
      </c>
      <c r="B438" s="88" t="e">
        <f>VLOOKUP(R438,转子汇!$A$1:$B$32,2,0)</f>
        <v>#N/A</v>
      </c>
      <c r="C438" s="23" t="s">
        <v>1611</v>
      </c>
      <c r="D438" s="23" t="s">
        <v>1604</v>
      </c>
      <c r="E438" s="23">
        <v>4</v>
      </c>
      <c r="F438" s="84" t="s">
        <v>108</v>
      </c>
      <c r="O438" s="187">
        <v>42103</v>
      </c>
      <c r="P438" s="187">
        <v>42103</v>
      </c>
      <c r="R438" s="23" t="s">
        <v>1620</v>
      </c>
    </row>
    <row r="439" spans="1:18" ht="15.75" customHeight="1">
      <c r="A439" s="187">
        <v>42109</v>
      </c>
      <c r="B439" s="88" t="e">
        <f>VLOOKUP(R439,转子汇!$A$1:$B$32,2,0)</f>
        <v>#N/A</v>
      </c>
      <c r="C439" s="23" t="s">
        <v>1612</v>
      </c>
      <c r="D439" s="23" t="s">
        <v>1633</v>
      </c>
      <c r="E439" s="23">
        <v>3</v>
      </c>
      <c r="F439" s="84" t="s">
        <v>108</v>
      </c>
      <c r="O439" s="187">
        <v>42103</v>
      </c>
      <c r="P439" s="187">
        <v>42103</v>
      </c>
      <c r="R439" s="23" t="s">
        <v>1621</v>
      </c>
    </row>
    <row r="440" spans="1:18" ht="15.75" customHeight="1">
      <c r="A440" s="187">
        <v>42109</v>
      </c>
      <c r="B440" s="88" t="e">
        <f>VLOOKUP(R440,转子汇!$A$1:$B$32,2,0)</f>
        <v>#N/A</v>
      </c>
      <c r="C440" s="23" t="s">
        <v>1613</v>
      </c>
      <c r="D440" s="23" t="s">
        <v>1634</v>
      </c>
      <c r="E440" s="23">
        <v>2</v>
      </c>
      <c r="F440" s="84" t="s">
        <v>108</v>
      </c>
      <c r="O440" s="187">
        <v>42103</v>
      </c>
      <c r="P440" s="187">
        <v>42103</v>
      </c>
      <c r="R440" s="23" t="s">
        <v>1622</v>
      </c>
    </row>
    <row r="441" spans="1:18" ht="15.75" customHeight="1">
      <c r="A441" s="112">
        <v>42109</v>
      </c>
      <c r="B441" s="88" t="e">
        <f>VLOOKUP(R441,转子汇!$A$1:$B$32,2,0)</f>
        <v>#N/A</v>
      </c>
      <c r="C441" s="88" t="s">
        <v>1614</v>
      </c>
      <c r="D441" s="88" t="s">
        <v>1635</v>
      </c>
      <c r="E441" s="88">
        <v>4</v>
      </c>
      <c r="F441" s="88" t="s">
        <v>108</v>
      </c>
      <c r="G441" s="88"/>
      <c r="H441" s="88"/>
      <c r="I441" s="113"/>
      <c r="J441" s="88"/>
      <c r="K441" s="113"/>
      <c r="L441" s="88"/>
      <c r="M441" s="113"/>
      <c r="O441" s="187">
        <v>42103</v>
      </c>
      <c r="P441" s="187">
        <v>42103</v>
      </c>
      <c r="R441" s="23" t="s">
        <v>1625</v>
      </c>
    </row>
    <row r="442" spans="1:18" ht="15.75" customHeight="1">
      <c r="A442" s="187">
        <v>42109</v>
      </c>
      <c r="B442" s="88" t="e">
        <f>VLOOKUP(R442,转子汇!$A$1:$B$32,2,0)</f>
        <v>#N/A</v>
      </c>
      <c r="C442" s="23" t="s">
        <v>1626</v>
      </c>
      <c r="D442" s="23" t="s">
        <v>1636</v>
      </c>
      <c r="E442" s="23">
        <v>4</v>
      </c>
      <c r="F442" s="84" t="s">
        <v>108</v>
      </c>
      <c r="O442" s="187">
        <v>42103</v>
      </c>
      <c r="P442" s="187">
        <v>42103</v>
      </c>
      <c r="R442" s="23" t="s">
        <v>1623</v>
      </c>
    </row>
    <row r="443" spans="1:18" ht="15.75" customHeight="1">
      <c r="A443" s="90">
        <v>42109</v>
      </c>
      <c r="B443" s="89" t="e">
        <f>VLOOKUP(R443,转子汇!$A$1:$B$32,2,0)</f>
        <v>#N/A</v>
      </c>
      <c r="C443" s="89" t="s">
        <v>1627</v>
      </c>
      <c r="D443" s="89" t="s">
        <v>1637</v>
      </c>
      <c r="E443" s="89">
        <v>1</v>
      </c>
      <c r="F443" s="89" t="s">
        <v>108</v>
      </c>
      <c r="G443" s="89"/>
      <c r="H443" s="89"/>
      <c r="I443" s="28"/>
      <c r="J443" s="89"/>
      <c r="K443" s="28"/>
      <c r="L443" s="89"/>
      <c r="M443" s="28"/>
      <c r="N443" s="89">
        <v>49</v>
      </c>
      <c r="O443" s="187">
        <v>42103</v>
      </c>
      <c r="P443" s="187">
        <v>42103</v>
      </c>
      <c r="R443" s="23" t="s">
        <v>1624</v>
      </c>
    </row>
    <row r="444" spans="1:18" ht="15.75" customHeight="1">
      <c r="A444" s="187">
        <v>42110</v>
      </c>
      <c r="B444" s="88" t="e">
        <f>VLOOKUP(R444,转子汇!$A$1:$B$32,2,0)</f>
        <v>#N/A</v>
      </c>
      <c r="C444" s="23" t="s">
        <v>1638</v>
      </c>
      <c r="D444" s="23" t="s">
        <v>1663</v>
      </c>
      <c r="E444" s="23">
        <v>1</v>
      </c>
      <c r="F444" s="84" t="s">
        <v>108</v>
      </c>
      <c r="G444" s="84" t="s">
        <v>1662</v>
      </c>
      <c r="O444" s="187">
        <v>42104</v>
      </c>
      <c r="P444" s="187">
        <v>42104</v>
      </c>
      <c r="R444" s="23" t="s">
        <v>1651</v>
      </c>
    </row>
    <row r="445" spans="1:18" ht="15.75" customHeight="1">
      <c r="A445" s="188">
        <v>42110</v>
      </c>
      <c r="B445" s="88" t="e">
        <f>VLOOKUP(R445,转子汇!$A$1:$B$32,2,0)</f>
        <v>#N/A</v>
      </c>
      <c r="C445" s="23" t="s">
        <v>1639</v>
      </c>
      <c r="D445" s="23" t="s">
        <v>1664</v>
      </c>
      <c r="E445" s="23">
        <v>3</v>
      </c>
      <c r="F445" s="84" t="s">
        <v>108</v>
      </c>
      <c r="G445" s="84" t="s">
        <v>1662</v>
      </c>
      <c r="O445" s="188">
        <v>42104</v>
      </c>
      <c r="P445" s="188">
        <v>42104</v>
      </c>
      <c r="R445" s="23" t="s">
        <v>1652</v>
      </c>
    </row>
    <row r="446" spans="1:18" ht="15.75" customHeight="1">
      <c r="A446" s="188">
        <v>42110</v>
      </c>
      <c r="B446" s="88" t="str">
        <f>VLOOKUP(R446,转子汇!$A$1:$B$32,2,0)</f>
        <v>6.07.TMAMH</v>
      </c>
      <c r="C446" s="23" t="s">
        <v>1640</v>
      </c>
      <c r="D446" s="23" t="s">
        <v>1665</v>
      </c>
      <c r="E446" s="23">
        <v>1</v>
      </c>
      <c r="F446" s="84" t="s">
        <v>108</v>
      </c>
      <c r="O446" s="188">
        <v>42104</v>
      </c>
      <c r="P446" s="188">
        <v>42104</v>
      </c>
      <c r="R446" s="23" t="s">
        <v>1653</v>
      </c>
    </row>
    <row r="447" spans="1:18" ht="15.75" customHeight="1">
      <c r="A447" s="188">
        <v>42110</v>
      </c>
      <c r="B447" s="88" t="e">
        <f>VLOOKUP(R447,转子汇!$A$1:$B$32,2,0)</f>
        <v>#N/A</v>
      </c>
      <c r="C447" s="23" t="s">
        <v>1641</v>
      </c>
      <c r="D447" s="23" t="s">
        <v>1666</v>
      </c>
      <c r="E447" s="23">
        <v>1</v>
      </c>
      <c r="F447" s="84" t="s">
        <v>108</v>
      </c>
      <c r="H447" s="23" t="s">
        <v>1550</v>
      </c>
      <c r="I447" s="27">
        <v>1</v>
      </c>
      <c r="O447" s="188">
        <v>42104</v>
      </c>
      <c r="P447" s="188">
        <v>42104</v>
      </c>
      <c r="R447" s="23" t="s">
        <v>1654</v>
      </c>
    </row>
    <row r="448" spans="1:18" ht="15.75" customHeight="1">
      <c r="A448" s="188">
        <v>42110</v>
      </c>
      <c r="B448" s="88" t="e">
        <f>VLOOKUP(R448,转子汇!$A$1:$B$32,2,0)</f>
        <v>#N/A</v>
      </c>
      <c r="C448" s="23" t="s">
        <v>1642</v>
      </c>
      <c r="D448" s="23" t="s">
        <v>1667</v>
      </c>
      <c r="E448" s="23">
        <v>1</v>
      </c>
      <c r="F448" s="84" t="s">
        <v>108</v>
      </c>
      <c r="H448" s="23" t="s">
        <v>1550</v>
      </c>
      <c r="I448" s="27">
        <v>1</v>
      </c>
      <c r="O448" s="188">
        <v>42104</v>
      </c>
      <c r="P448" s="188">
        <v>42104</v>
      </c>
      <c r="R448" s="23" t="s">
        <v>1655</v>
      </c>
    </row>
    <row r="449" spans="1:18" ht="15.75" customHeight="1">
      <c r="A449" s="188">
        <v>42110</v>
      </c>
      <c r="B449" s="88" t="e">
        <f>VLOOKUP(R449,转子汇!$A$1:$B$32,2,0)</f>
        <v>#N/A</v>
      </c>
      <c r="C449" s="23" t="s">
        <v>1643</v>
      </c>
      <c r="D449" s="23" t="s">
        <v>1668</v>
      </c>
      <c r="E449" s="23">
        <v>2</v>
      </c>
      <c r="F449" s="84" t="s">
        <v>108</v>
      </c>
      <c r="O449" s="188">
        <v>42104</v>
      </c>
      <c r="P449" s="188">
        <v>42104</v>
      </c>
      <c r="R449" s="23" t="s">
        <v>1655</v>
      </c>
    </row>
    <row r="450" spans="1:18" ht="15.75" customHeight="1">
      <c r="A450" s="188">
        <v>42110</v>
      </c>
      <c r="B450" s="88" t="e">
        <f>VLOOKUP(R450,转子汇!$A$1:$B$32,2,0)</f>
        <v>#N/A</v>
      </c>
      <c r="C450" s="23" t="s">
        <v>1644</v>
      </c>
      <c r="D450" s="23" t="s">
        <v>1669</v>
      </c>
      <c r="E450" s="23">
        <v>25</v>
      </c>
      <c r="F450" s="84" t="s">
        <v>108</v>
      </c>
      <c r="O450" s="188">
        <v>42104</v>
      </c>
      <c r="P450" s="188">
        <v>42104</v>
      </c>
      <c r="R450" s="23" t="s">
        <v>1656</v>
      </c>
    </row>
    <row r="451" spans="1:18" ht="15.75" customHeight="1">
      <c r="A451" s="188">
        <v>42110</v>
      </c>
      <c r="B451" s="88" t="e">
        <f>VLOOKUP(R451,转子汇!$A$1:$B$32,2,0)</f>
        <v>#N/A</v>
      </c>
      <c r="C451" s="23" t="s">
        <v>1645</v>
      </c>
      <c r="D451" s="23" t="s">
        <v>1670</v>
      </c>
      <c r="E451" s="23">
        <v>1</v>
      </c>
      <c r="F451" s="84" t="s">
        <v>108</v>
      </c>
      <c r="O451" s="188">
        <v>42104</v>
      </c>
      <c r="P451" s="188">
        <v>42104</v>
      </c>
      <c r="R451" s="23" t="s">
        <v>1657</v>
      </c>
    </row>
    <row r="452" spans="1:18" ht="15.75" customHeight="1">
      <c r="A452" s="188">
        <v>42110</v>
      </c>
      <c r="B452" s="88" t="e">
        <f>VLOOKUP(R452,转子汇!$A$1:$B$32,2,0)</f>
        <v>#N/A</v>
      </c>
      <c r="C452" s="23" t="s">
        <v>1646</v>
      </c>
      <c r="D452" s="23" t="s">
        <v>1671</v>
      </c>
      <c r="E452" s="23">
        <v>3</v>
      </c>
      <c r="F452" s="84" t="s">
        <v>108</v>
      </c>
      <c r="O452" s="188">
        <v>42104</v>
      </c>
      <c r="P452" s="188">
        <v>42104</v>
      </c>
      <c r="R452" s="23" t="s">
        <v>1658</v>
      </c>
    </row>
    <row r="453" spans="1:18" ht="15.75" customHeight="1">
      <c r="A453" s="188">
        <v>42110</v>
      </c>
      <c r="B453" s="88" t="e">
        <f>VLOOKUP(R453,转子汇!$A$1:$B$32,2,0)</f>
        <v>#N/A</v>
      </c>
      <c r="C453" s="23" t="s">
        <v>1647</v>
      </c>
      <c r="D453" s="23" t="s">
        <v>1672</v>
      </c>
      <c r="E453" s="23">
        <v>3</v>
      </c>
      <c r="F453" s="84" t="s">
        <v>108</v>
      </c>
      <c r="O453" s="188">
        <v>42104</v>
      </c>
      <c r="P453" s="188">
        <v>42104</v>
      </c>
      <c r="R453" s="23" t="s">
        <v>1659</v>
      </c>
    </row>
    <row r="454" spans="1:18" ht="15.75" customHeight="1">
      <c r="A454" s="188">
        <v>42110</v>
      </c>
      <c r="B454" s="88" t="e">
        <f>VLOOKUP(R454,转子汇!$A$1:$B$32,2,0)</f>
        <v>#N/A</v>
      </c>
      <c r="C454" s="23" t="s">
        <v>1648</v>
      </c>
      <c r="D454" s="23" t="s">
        <v>1673</v>
      </c>
      <c r="E454" s="23">
        <v>2</v>
      </c>
      <c r="F454" s="84" t="s">
        <v>108</v>
      </c>
      <c r="O454" s="188">
        <v>42104</v>
      </c>
      <c r="P454" s="188">
        <v>42104</v>
      </c>
      <c r="R454" s="23" t="s">
        <v>1660</v>
      </c>
    </row>
    <row r="455" spans="1:18" ht="15.75" customHeight="1">
      <c r="A455" s="90">
        <v>42110</v>
      </c>
      <c r="B455" s="89" t="e">
        <f>VLOOKUP(R455,转子汇!$A$1:$B$32,2,0)</f>
        <v>#N/A</v>
      </c>
      <c r="C455" s="89" t="s">
        <v>1649</v>
      </c>
      <c r="D455" s="89" t="s">
        <v>1674</v>
      </c>
      <c r="E455" s="89">
        <v>1</v>
      </c>
      <c r="F455" s="89" t="s">
        <v>108</v>
      </c>
      <c r="G455" s="89"/>
      <c r="H455" s="89"/>
      <c r="I455" s="28"/>
      <c r="J455" s="89"/>
      <c r="K455" s="28"/>
      <c r="L455" s="89" t="s">
        <v>352</v>
      </c>
      <c r="M455" s="28">
        <v>1</v>
      </c>
      <c r="N455" s="89">
        <v>44</v>
      </c>
      <c r="O455" s="188">
        <v>42104</v>
      </c>
      <c r="P455" s="188">
        <v>42104</v>
      </c>
      <c r="R455" s="23" t="s">
        <v>1659</v>
      </c>
    </row>
    <row r="456" spans="1:18" s="84" customFormat="1" ht="15.75" customHeight="1">
      <c r="A456" s="90">
        <v>42110</v>
      </c>
      <c r="B456" s="171"/>
      <c r="C456" s="171" t="s">
        <v>1675</v>
      </c>
      <c r="D456" s="171" t="s">
        <v>1676</v>
      </c>
      <c r="E456" s="171">
        <v>1</v>
      </c>
      <c r="F456" s="171" t="s">
        <v>108</v>
      </c>
      <c r="G456" s="171"/>
      <c r="H456" s="171"/>
      <c r="I456" s="172"/>
      <c r="J456" s="171"/>
      <c r="K456" s="172"/>
      <c r="L456" s="171"/>
      <c r="M456" s="172"/>
      <c r="N456" s="171">
        <v>1</v>
      </c>
      <c r="O456" s="190">
        <v>42104</v>
      </c>
      <c r="P456" s="190">
        <v>42104</v>
      </c>
    </row>
    <row r="457" spans="1:18" ht="15.75" customHeight="1">
      <c r="A457" s="188">
        <v>42111</v>
      </c>
      <c r="B457" s="88" t="e">
        <f>VLOOKUP(R457,转子汇!$A$1:$B$32,2,0)</f>
        <v>#N/A</v>
      </c>
      <c r="C457" s="23" t="s">
        <v>1678</v>
      </c>
      <c r="D457" s="23" t="s">
        <v>1687</v>
      </c>
      <c r="E457" s="23">
        <v>8</v>
      </c>
      <c r="F457" s="84" t="s">
        <v>108</v>
      </c>
      <c r="O457" s="188">
        <v>42107</v>
      </c>
      <c r="P457" s="188">
        <v>42107</v>
      </c>
      <c r="R457" s="23" t="s">
        <v>1682</v>
      </c>
    </row>
    <row r="458" spans="1:18" ht="15.75" customHeight="1">
      <c r="A458" s="191">
        <v>42111</v>
      </c>
      <c r="B458" s="88" t="e">
        <f>VLOOKUP(R458,转子汇!$A$1:$B$32,2,0)</f>
        <v>#N/A</v>
      </c>
      <c r="C458" s="23" t="s">
        <v>1679</v>
      </c>
      <c r="D458" s="23" t="s">
        <v>1688</v>
      </c>
      <c r="E458" s="23">
        <v>22</v>
      </c>
      <c r="F458" s="84" t="s">
        <v>108</v>
      </c>
      <c r="O458" s="191">
        <v>42107</v>
      </c>
      <c r="P458" s="191">
        <v>42107</v>
      </c>
      <c r="R458" s="23" t="s">
        <v>1683</v>
      </c>
    </row>
    <row r="459" spans="1:18" ht="15.75" customHeight="1">
      <c r="A459" s="191">
        <v>42111</v>
      </c>
      <c r="B459" s="88" t="e">
        <f>VLOOKUP(R459,转子汇!$A$1:$B$32,2,0)</f>
        <v>#N/A</v>
      </c>
      <c r="C459" s="23" t="s">
        <v>1680</v>
      </c>
      <c r="D459" s="23" t="s">
        <v>1689</v>
      </c>
      <c r="E459" s="23">
        <v>2</v>
      </c>
      <c r="F459" s="84" t="s">
        <v>108</v>
      </c>
      <c r="O459" s="191">
        <v>42107</v>
      </c>
      <c r="P459" s="191">
        <v>42107</v>
      </c>
      <c r="R459" s="23" t="s">
        <v>1684</v>
      </c>
    </row>
    <row r="460" spans="1:18" ht="15.75" customHeight="1">
      <c r="A460" s="90">
        <v>42111</v>
      </c>
      <c r="B460" s="89" t="e">
        <f>VLOOKUP(R460,转子汇!$A$1:$B$32,2,0)</f>
        <v>#N/A</v>
      </c>
      <c r="C460" s="89" t="s">
        <v>1681</v>
      </c>
      <c r="D460" s="89" t="s">
        <v>1677</v>
      </c>
      <c r="E460" s="89">
        <v>6</v>
      </c>
      <c r="F460" s="89" t="s">
        <v>108</v>
      </c>
      <c r="G460" s="89"/>
      <c r="H460" s="89"/>
      <c r="I460" s="28"/>
      <c r="J460" s="89"/>
      <c r="K460" s="28"/>
      <c r="L460" s="89"/>
      <c r="M460" s="28"/>
      <c r="N460" s="89">
        <v>38</v>
      </c>
      <c r="O460" s="191">
        <v>42107</v>
      </c>
      <c r="P460" s="191">
        <v>42107</v>
      </c>
      <c r="R460" s="23" t="s">
        <v>1685</v>
      </c>
    </row>
    <row r="461" spans="1:18" ht="15.75" customHeight="1">
      <c r="A461" s="191">
        <v>42114</v>
      </c>
      <c r="B461" s="95" t="e">
        <f>VLOOKUP(R461,转子汇!$A$1:$B$32,2,0)</f>
        <v>#N/A</v>
      </c>
      <c r="C461" s="64" t="s">
        <v>1692</v>
      </c>
      <c r="D461" s="64" t="s">
        <v>1716</v>
      </c>
      <c r="E461" s="64">
        <v>1</v>
      </c>
      <c r="F461" s="64" t="s">
        <v>1691</v>
      </c>
      <c r="G461" s="84" t="s">
        <v>1712</v>
      </c>
      <c r="O461" s="191">
        <v>42108</v>
      </c>
      <c r="P461" s="191">
        <v>42108</v>
      </c>
      <c r="R461" s="23" t="s">
        <v>1703</v>
      </c>
    </row>
    <row r="462" spans="1:18" ht="15.75" customHeight="1">
      <c r="A462" s="193">
        <v>42114</v>
      </c>
      <c r="B462" s="88" t="e">
        <f>VLOOKUP(R462,转子汇!$A$1:$B$32,2,0)</f>
        <v>#N/A</v>
      </c>
      <c r="C462" s="23" t="s">
        <v>1693</v>
      </c>
      <c r="D462" s="23" t="s">
        <v>1717</v>
      </c>
      <c r="E462" s="23">
        <v>2</v>
      </c>
      <c r="F462" s="84" t="s">
        <v>108</v>
      </c>
      <c r="G462" s="84" t="s">
        <v>1713</v>
      </c>
      <c r="O462" s="193">
        <v>42108</v>
      </c>
      <c r="P462" s="193">
        <v>42108</v>
      </c>
      <c r="R462" s="23" t="s">
        <v>1704</v>
      </c>
    </row>
    <row r="463" spans="1:18" ht="15.75" customHeight="1">
      <c r="A463" s="193">
        <v>42114</v>
      </c>
      <c r="B463" s="88" t="e">
        <f>VLOOKUP(R463,转子汇!$A$1:$B$32,2,0)</f>
        <v>#N/A</v>
      </c>
      <c r="C463" s="23" t="s">
        <v>1694</v>
      </c>
      <c r="D463" s="23" t="s">
        <v>1718</v>
      </c>
      <c r="E463" s="23">
        <v>7</v>
      </c>
      <c r="F463" s="84" t="s">
        <v>108</v>
      </c>
      <c r="G463" s="84" t="s">
        <v>1713</v>
      </c>
      <c r="O463" s="193">
        <v>42108</v>
      </c>
      <c r="P463" s="193">
        <v>42108</v>
      </c>
      <c r="R463" s="23" t="s">
        <v>1705</v>
      </c>
    </row>
    <row r="464" spans="1:18" ht="15.75" customHeight="1">
      <c r="A464" s="193">
        <v>42114</v>
      </c>
      <c r="B464" s="88" t="e">
        <f>VLOOKUP(R464,转子汇!$A$1:$B$32,2,0)</f>
        <v>#N/A</v>
      </c>
      <c r="C464" s="23" t="s">
        <v>1695</v>
      </c>
      <c r="D464" s="23" t="s">
        <v>1719</v>
      </c>
      <c r="E464" s="23">
        <v>3</v>
      </c>
      <c r="F464" s="84" t="s">
        <v>108</v>
      </c>
      <c r="G464" s="84" t="s">
        <v>1714</v>
      </c>
      <c r="O464" s="193">
        <v>42108</v>
      </c>
      <c r="P464" s="193">
        <v>42108</v>
      </c>
      <c r="R464" s="23" t="s">
        <v>1705</v>
      </c>
    </row>
    <row r="465" spans="1:18" ht="15.75" customHeight="1">
      <c r="A465" s="193">
        <v>42114</v>
      </c>
      <c r="B465" s="88" t="e">
        <f>VLOOKUP(R465,转子汇!$A$1:$B$32,2,0)</f>
        <v>#N/A</v>
      </c>
      <c r="C465" s="23" t="s">
        <v>1696</v>
      </c>
      <c r="D465" s="23" t="s">
        <v>1720</v>
      </c>
      <c r="E465" s="23">
        <v>14</v>
      </c>
      <c r="F465" s="84" t="s">
        <v>108</v>
      </c>
      <c r="G465" s="84" t="s">
        <v>1714</v>
      </c>
      <c r="O465" s="193">
        <v>42108</v>
      </c>
      <c r="P465" s="193">
        <v>42108</v>
      </c>
      <c r="R465" s="23" t="s">
        <v>1706</v>
      </c>
    </row>
    <row r="466" spans="1:18" ht="15.75" customHeight="1">
      <c r="A466" s="193">
        <v>42114</v>
      </c>
      <c r="B466" s="88" t="e">
        <f>VLOOKUP(R466,转子汇!$A$1:$B$32,2,0)</f>
        <v>#N/A</v>
      </c>
      <c r="C466" s="23" t="s">
        <v>1697</v>
      </c>
      <c r="D466" s="23" t="s">
        <v>1721</v>
      </c>
      <c r="E466" s="23">
        <v>2</v>
      </c>
      <c r="F466" s="84" t="s">
        <v>108</v>
      </c>
      <c r="O466" s="193">
        <v>42108</v>
      </c>
      <c r="P466" s="193">
        <v>42108</v>
      </c>
      <c r="R466" s="23" t="s">
        <v>1707</v>
      </c>
    </row>
    <row r="467" spans="1:18" ht="15.75" customHeight="1">
      <c r="A467" s="193">
        <v>42114</v>
      </c>
      <c r="B467" s="95" t="e">
        <f>VLOOKUP(R467,转子汇!$A$1:$B$32,2,0)</f>
        <v>#N/A</v>
      </c>
      <c r="C467" s="64" t="s">
        <v>1698</v>
      </c>
      <c r="D467" s="64" t="s">
        <v>1722</v>
      </c>
      <c r="E467" s="64">
        <v>1</v>
      </c>
      <c r="F467" s="64" t="s">
        <v>1690</v>
      </c>
      <c r="O467" s="193">
        <v>42108</v>
      </c>
      <c r="P467" s="193">
        <v>42108</v>
      </c>
      <c r="R467" s="23" t="s">
        <v>1708</v>
      </c>
    </row>
    <row r="468" spans="1:18" ht="15.75" customHeight="1">
      <c r="A468" s="193">
        <v>42114</v>
      </c>
      <c r="B468" s="88" t="e">
        <f>VLOOKUP(R468,转子汇!$A$1:$B$32,2,0)</f>
        <v>#N/A</v>
      </c>
      <c r="C468" s="23" t="s">
        <v>1699</v>
      </c>
      <c r="D468" s="23" t="s">
        <v>1723</v>
      </c>
      <c r="E468" s="23">
        <v>1</v>
      </c>
      <c r="F468" s="84" t="s">
        <v>108</v>
      </c>
      <c r="O468" s="193">
        <v>42108</v>
      </c>
      <c r="P468" s="193">
        <v>42108</v>
      </c>
      <c r="R468" s="23" t="s">
        <v>1709</v>
      </c>
    </row>
    <row r="469" spans="1:18" ht="15.75" customHeight="1">
      <c r="A469" s="193">
        <v>42114</v>
      </c>
      <c r="B469" s="88" t="e">
        <f>VLOOKUP(R469,转子汇!$A$1:$B$32,2,0)</f>
        <v>#N/A</v>
      </c>
      <c r="C469" s="23" t="s">
        <v>1700</v>
      </c>
      <c r="D469" s="23" t="s">
        <v>1724</v>
      </c>
      <c r="E469" s="23">
        <v>1</v>
      </c>
      <c r="F469" s="84" t="s">
        <v>108</v>
      </c>
      <c r="O469" s="193">
        <v>42108</v>
      </c>
      <c r="P469" s="193">
        <v>42108</v>
      </c>
      <c r="R469" s="23" t="s">
        <v>1710</v>
      </c>
    </row>
    <row r="470" spans="1:18" ht="15.75" customHeight="1">
      <c r="A470" s="193">
        <v>42114</v>
      </c>
      <c r="B470" s="88" t="e">
        <f>VLOOKUP(R470,转子汇!$A$1:$B$32,2,0)</f>
        <v>#N/A</v>
      </c>
      <c r="C470" s="23" t="s">
        <v>1701</v>
      </c>
      <c r="D470" s="23" t="s">
        <v>1725</v>
      </c>
      <c r="E470" s="23">
        <v>6</v>
      </c>
      <c r="F470" s="84" t="s">
        <v>108</v>
      </c>
      <c r="O470" s="193">
        <v>42108</v>
      </c>
      <c r="P470" s="193">
        <v>42108</v>
      </c>
      <c r="R470" s="23" t="s">
        <v>1711</v>
      </c>
    </row>
    <row r="471" spans="1:18" ht="15.75" customHeight="1">
      <c r="A471" s="90">
        <v>42114</v>
      </c>
      <c r="B471" s="89" t="e">
        <f>VLOOKUP(R471,转子汇!$A$1:$B$32,2,0)</f>
        <v>#N/A</v>
      </c>
      <c r="C471" s="89" t="s">
        <v>1702</v>
      </c>
      <c r="D471" s="89" t="s">
        <v>1726</v>
      </c>
      <c r="E471" s="89">
        <v>1</v>
      </c>
      <c r="F471" s="89" t="s">
        <v>108</v>
      </c>
      <c r="G471" s="89"/>
      <c r="H471" s="89"/>
      <c r="I471" s="28"/>
      <c r="J471" s="89"/>
      <c r="K471" s="28"/>
      <c r="L471" s="89"/>
      <c r="M471" s="28"/>
      <c r="N471" s="89">
        <v>39</v>
      </c>
      <c r="O471" s="193">
        <v>42108</v>
      </c>
      <c r="P471" s="193">
        <v>42108</v>
      </c>
      <c r="R471" s="23" t="s">
        <v>1711</v>
      </c>
    </row>
    <row r="472" spans="1:18" ht="15.75" customHeight="1">
      <c r="A472" s="193">
        <v>42115</v>
      </c>
      <c r="B472" s="88" t="e">
        <f>VLOOKUP(R472,转子汇!$A$1:$B$32,2,0)</f>
        <v>#N/A</v>
      </c>
      <c r="C472" s="23" t="s">
        <v>1729</v>
      </c>
      <c r="D472" s="23" t="s">
        <v>1728</v>
      </c>
      <c r="E472" s="23">
        <v>5</v>
      </c>
      <c r="F472" s="84" t="s">
        <v>108</v>
      </c>
      <c r="O472" s="193">
        <v>42109</v>
      </c>
      <c r="P472" s="193">
        <v>42109</v>
      </c>
      <c r="R472" s="23" t="s">
        <v>1734</v>
      </c>
    </row>
    <row r="473" spans="1:18" ht="15.75" customHeight="1">
      <c r="A473" s="194">
        <v>42115</v>
      </c>
      <c r="B473" s="88" t="e">
        <f>VLOOKUP(R473,转子汇!$A$1:$B$32,2,0)</f>
        <v>#N/A</v>
      </c>
      <c r="C473" s="23" t="s">
        <v>1730</v>
      </c>
      <c r="D473" s="23" t="s">
        <v>1740</v>
      </c>
      <c r="E473" s="23">
        <v>5</v>
      </c>
      <c r="F473" s="84" t="s">
        <v>108</v>
      </c>
      <c r="O473" s="194">
        <v>42109</v>
      </c>
      <c r="P473" s="194">
        <v>42109</v>
      </c>
      <c r="R473" s="23" t="s">
        <v>1735</v>
      </c>
    </row>
    <row r="474" spans="1:18" ht="15.75" customHeight="1">
      <c r="A474" s="194">
        <v>42115</v>
      </c>
      <c r="B474" s="88" t="e">
        <f>VLOOKUP(R474,转子汇!$A$1:$B$32,2,0)</f>
        <v>#N/A</v>
      </c>
      <c r="C474" s="23" t="s">
        <v>1731</v>
      </c>
      <c r="D474" s="23" t="s">
        <v>1741</v>
      </c>
      <c r="E474" s="23">
        <v>5</v>
      </c>
      <c r="F474" s="84" t="s">
        <v>108</v>
      </c>
      <c r="O474" s="194">
        <v>42109</v>
      </c>
      <c r="P474" s="194">
        <v>42109</v>
      </c>
      <c r="R474" s="23" t="s">
        <v>1736</v>
      </c>
    </row>
    <row r="475" spans="1:18" ht="15.75" customHeight="1">
      <c r="A475" s="194">
        <v>42115</v>
      </c>
      <c r="B475" s="88" t="e">
        <f>VLOOKUP(R475,转子汇!$A$1:$B$32,2,0)</f>
        <v>#N/A</v>
      </c>
      <c r="C475" s="23" t="s">
        <v>1732</v>
      </c>
      <c r="D475" s="23" t="s">
        <v>1727</v>
      </c>
      <c r="E475" s="23">
        <v>15</v>
      </c>
      <c r="F475" s="84" t="s">
        <v>108</v>
      </c>
      <c r="O475" s="194">
        <v>42109</v>
      </c>
      <c r="P475" s="194">
        <v>42109</v>
      </c>
      <c r="R475" s="23" t="s">
        <v>1737</v>
      </c>
    </row>
    <row r="476" spans="1:18" ht="15.75" customHeight="1">
      <c r="A476" s="90">
        <v>42115</v>
      </c>
      <c r="B476" s="89" t="e">
        <f>VLOOKUP(R476,转子汇!$A$1:$B$32,2,0)</f>
        <v>#N/A</v>
      </c>
      <c r="C476" s="89" t="s">
        <v>1733</v>
      </c>
      <c r="D476" s="89" t="s">
        <v>1742</v>
      </c>
      <c r="E476" s="89">
        <v>7</v>
      </c>
      <c r="F476" s="89" t="s">
        <v>108</v>
      </c>
      <c r="G476" s="89"/>
      <c r="H476" s="89"/>
      <c r="I476" s="28"/>
      <c r="J476" s="89"/>
      <c r="K476" s="28"/>
      <c r="L476" s="89"/>
      <c r="M476" s="28"/>
      <c r="N476" s="89">
        <v>37</v>
      </c>
      <c r="O476" s="194">
        <v>42109</v>
      </c>
      <c r="P476" s="194">
        <v>42109</v>
      </c>
      <c r="R476" s="23" t="s">
        <v>1738</v>
      </c>
    </row>
    <row r="477" spans="1:18" ht="15.75" customHeight="1">
      <c r="A477" s="194">
        <v>42116</v>
      </c>
      <c r="B477" s="88" t="e">
        <f>VLOOKUP(R477,转子汇!$A$1:$B$32,2,0)</f>
        <v>#N/A</v>
      </c>
      <c r="C477" s="23" t="s">
        <v>1755</v>
      </c>
      <c r="D477" s="23" t="s">
        <v>988</v>
      </c>
      <c r="E477" s="23">
        <v>3</v>
      </c>
      <c r="F477" s="84" t="s">
        <v>108</v>
      </c>
      <c r="G477" s="84" t="s">
        <v>1771</v>
      </c>
      <c r="O477" s="194">
        <v>42110</v>
      </c>
      <c r="P477" s="194">
        <v>42110</v>
      </c>
      <c r="R477" s="23" t="s">
        <v>1744</v>
      </c>
    </row>
    <row r="478" spans="1:18" ht="15.75" customHeight="1">
      <c r="A478" s="195">
        <v>42116</v>
      </c>
      <c r="B478" s="88" t="e">
        <f>VLOOKUP(R478,转子汇!$A$1:$B$32,2,0)</f>
        <v>#N/A</v>
      </c>
      <c r="C478" s="23" t="s">
        <v>1756</v>
      </c>
      <c r="D478" s="23" t="s">
        <v>601</v>
      </c>
      <c r="E478" s="23">
        <v>3</v>
      </c>
      <c r="F478" s="84" t="s">
        <v>108</v>
      </c>
      <c r="G478" s="84" t="s">
        <v>1753</v>
      </c>
      <c r="O478" s="195">
        <v>42110</v>
      </c>
      <c r="P478" s="195">
        <v>42110</v>
      </c>
      <c r="R478" s="23" t="s">
        <v>1745</v>
      </c>
    </row>
    <row r="479" spans="1:18" ht="15.75" customHeight="1">
      <c r="A479" s="195">
        <v>42116</v>
      </c>
      <c r="B479" s="88" t="str">
        <f>VLOOKUP(R479,转子汇!$A$1:$B$32,2,0)</f>
        <v>6.07.TMBMH</v>
      </c>
      <c r="C479" s="23" t="s">
        <v>1757</v>
      </c>
      <c r="D479" s="23" t="s">
        <v>1764</v>
      </c>
      <c r="E479" s="23">
        <v>3</v>
      </c>
      <c r="F479" s="84" t="s">
        <v>108</v>
      </c>
      <c r="O479" s="195">
        <v>42110</v>
      </c>
      <c r="P479" s="195">
        <v>42110</v>
      </c>
      <c r="R479" s="23" t="s">
        <v>1746</v>
      </c>
    </row>
    <row r="480" spans="1:18" ht="15.75" customHeight="1">
      <c r="A480" s="195">
        <v>42116</v>
      </c>
      <c r="B480" s="88" t="e">
        <f>VLOOKUP(R480,转子汇!$A$1:$B$32,2,0)</f>
        <v>#N/A</v>
      </c>
      <c r="C480" s="23" t="s">
        <v>1758</v>
      </c>
      <c r="D480" s="23" t="s">
        <v>1765</v>
      </c>
      <c r="E480" s="23">
        <v>12</v>
      </c>
      <c r="F480" s="84" t="s">
        <v>108</v>
      </c>
      <c r="O480" s="195">
        <v>42110</v>
      </c>
      <c r="P480" s="195">
        <v>42110</v>
      </c>
      <c r="Q480" s="196" t="s">
        <v>1568</v>
      </c>
      <c r="R480" s="23" t="s">
        <v>1747</v>
      </c>
    </row>
    <row r="481" spans="1:18" ht="15.75" customHeight="1">
      <c r="A481" s="195">
        <v>42116</v>
      </c>
      <c r="B481" s="88" t="e">
        <f>VLOOKUP(R481,转子汇!$A$1:$B$32,2,0)</f>
        <v>#N/A</v>
      </c>
      <c r="C481" s="23" t="s">
        <v>1759</v>
      </c>
      <c r="D481" s="23" t="s">
        <v>1743</v>
      </c>
      <c r="E481" s="23">
        <v>9</v>
      </c>
      <c r="F481" s="84" t="s">
        <v>108</v>
      </c>
      <c r="O481" s="195">
        <v>42110</v>
      </c>
      <c r="P481" s="195">
        <v>42110</v>
      </c>
      <c r="R481" s="23" t="s">
        <v>1752</v>
      </c>
    </row>
    <row r="482" spans="1:18" ht="15.75" customHeight="1">
      <c r="A482" s="195">
        <v>42116</v>
      </c>
      <c r="B482" s="88" t="e">
        <f>VLOOKUP(R482,转子汇!$A$1:$B$32,2,0)</f>
        <v>#N/A</v>
      </c>
      <c r="C482" s="23" t="s">
        <v>1760</v>
      </c>
      <c r="D482" s="23" t="s">
        <v>1766</v>
      </c>
      <c r="E482" s="23">
        <v>1</v>
      </c>
      <c r="F482" s="84" t="s">
        <v>108</v>
      </c>
      <c r="O482" s="195">
        <v>42110</v>
      </c>
      <c r="P482" s="195">
        <v>42110</v>
      </c>
      <c r="R482" s="23" t="s">
        <v>1748</v>
      </c>
    </row>
    <row r="483" spans="1:18" ht="15.75" customHeight="1">
      <c r="A483" s="195">
        <v>42116</v>
      </c>
      <c r="B483" s="88" t="e">
        <f>VLOOKUP(R483,转子汇!$A$1:$B$32,2,0)</f>
        <v>#N/A</v>
      </c>
      <c r="C483" s="23" t="s">
        <v>1761</v>
      </c>
      <c r="D483" s="23" t="s">
        <v>1767</v>
      </c>
      <c r="E483" s="23">
        <v>1</v>
      </c>
      <c r="F483" s="84" t="s">
        <v>108</v>
      </c>
      <c r="O483" s="195">
        <v>42110</v>
      </c>
      <c r="P483" s="195">
        <v>42110</v>
      </c>
      <c r="R483" s="23" t="s">
        <v>1749</v>
      </c>
    </row>
    <row r="484" spans="1:18" ht="15.75" customHeight="1">
      <c r="A484" s="195">
        <v>42116</v>
      </c>
      <c r="B484" s="88" t="e">
        <f>VLOOKUP(R484,转子汇!$A$1:$B$32,2,0)</f>
        <v>#N/A</v>
      </c>
      <c r="C484" s="23" t="s">
        <v>1762</v>
      </c>
      <c r="D484" s="23" t="s">
        <v>1768</v>
      </c>
      <c r="E484" s="23">
        <v>2</v>
      </c>
      <c r="F484" s="84" t="s">
        <v>108</v>
      </c>
      <c r="O484" s="195">
        <v>42110</v>
      </c>
      <c r="P484" s="195">
        <v>42110</v>
      </c>
      <c r="R484" s="23" t="s">
        <v>1749</v>
      </c>
    </row>
    <row r="485" spans="1:18" ht="15.75" customHeight="1">
      <c r="A485" s="195">
        <v>42116</v>
      </c>
      <c r="B485" s="88" t="e">
        <f>VLOOKUP(R485,转子汇!$A$1:$B$32,2,0)</f>
        <v>#N/A</v>
      </c>
      <c r="C485" s="23" t="s">
        <v>1961</v>
      </c>
      <c r="D485" s="23" t="s">
        <v>1769</v>
      </c>
      <c r="E485" s="23">
        <v>1</v>
      </c>
      <c r="F485" s="84" t="s">
        <v>108</v>
      </c>
      <c r="O485" s="195">
        <v>42110</v>
      </c>
      <c r="P485" s="195">
        <v>42110</v>
      </c>
      <c r="Q485" s="23" t="s">
        <v>1973</v>
      </c>
      <c r="R485" s="23" t="s">
        <v>1750</v>
      </c>
    </row>
    <row r="486" spans="1:18" ht="15.75" customHeight="1">
      <c r="A486" s="90">
        <v>42116</v>
      </c>
      <c r="B486" s="89" t="e">
        <f>VLOOKUP(R486,转子汇!$A$1:$B$32,2,0)</f>
        <v>#N/A</v>
      </c>
      <c r="C486" s="89" t="s">
        <v>1763</v>
      </c>
      <c r="D486" s="89" t="s">
        <v>1770</v>
      </c>
      <c r="E486" s="89">
        <v>1</v>
      </c>
      <c r="F486" s="89" t="s">
        <v>108</v>
      </c>
      <c r="G486" s="89"/>
      <c r="H486" s="89"/>
      <c r="I486" s="28"/>
      <c r="J486" s="89"/>
      <c r="K486" s="28"/>
      <c r="L486" s="89"/>
      <c r="M486" s="28"/>
      <c r="N486" s="89">
        <v>36</v>
      </c>
      <c r="O486" s="195">
        <v>42110</v>
      </c>
      <c r="P486" s="195">
        <v>42110</v>
      </c>
      <c r="R486" s="23" t="s">
        <v>1751</v>
      </c>
    </row>
    <row r="487" spans="1:18" ht="15.75" customHeight="1">
      <c r="A487" s="195">
        <v>42117</v>
      </c>
      <c r="B487" s="88" t="e">
        <f>VLOOKUP(R487,转子汇!$A$1:$B$32,2,0)</f>
        <v>#N/A</v>
      </c>
      <c r="C487" s="23" t="s">
        <v>1780</v>
      </c>
      <c r="D487" s="23" t="s">
        <v>1788</v>
      </c>
      <c r="E487" s="23">
        <v>3</v>
      </c>
      <c r="F487" s="84" t="s">
        <v>108</v>
      </c>
      <c r="G487" s="84" t="s">
        <v>1778</v>
      </c>
      <c r="O487" s="195">
        <v>42111</v>
      </c>
      <c r="P487" s="195">
        <v>42111</v>
      </c>
      <c r="R487" s="23" t="s">
        <v>1772</v>
      </c>
    </row>
    <row r="488" spans="1:18" ht="15.75" customHeight="1">
      <c r="A488" s="198">
        <v>42117</v>
      </c>
      <c r="B488" s="88" t="e">
        <f>VLOOKUP(R488,转子汇!$A$1:$B$32,2,0)</f>
        <v>#N/A</v>
      </c>
      <c r="C488" s="23" t="s">
        <v>1781</v>
      </c>
      <c r="D488" s="23" t="s">
        <v>1789</v>
      </c>
      <c r="E488" s="23">
        <v>1</v>
      </c>
      <c r="F488" s="84" t="s">
        <v>108</v>
      </c>
      <c r="G488" s="84" t="s">
        <v>1796</v>
      </c>
      <c r="O488" s="198">
        <v>42111</v>
      </c>
      <c r="P488" s="198">
        <v>42111</v>
      </c>
      <c r="R488" s="23" t="s">
        <v>1772</v>
      </c>
    </row>
    <row r="489" spans="1:18" ht="15.75" customHeight="1">
      <c r="A489" s="198">
        <v>42117</v>
      </c>
      <c r="B489" s="88" t="e">
        <f>VLOOKUP(R489,转子汇!$A$1:$B$32,2,0)</f>
        <v>#N/A</v>
      </c>
      <c r="C489" s="23" t="s">
        <v>1782</v>
      </c>
      <c r="D489" s="23" t="s">
        <v>1790</v>
      </c>
      <c r="E489" s="23">
        <v>3</v>
      </c>
      <c r="F489" s="84" t="s">
        <v>108</v>
      </c>
      <c r="G489" s="84" t="s">
        <v>1778</v>
      </c>
      <c r="O489" s="198">
        <v>42111</v>
      </c>
      <c r="P489" s="198">
        <v>42111</v>
      </c>
      <c r="R489" s="23" t="s">
        <v>1777</v>
      </c>
    </row>
    <row r="490" spans="1:18" ht="15.75" customHeight="1">
      <c r="A490" s="198">
        <v>42117</v>
      </c>
      <c r="B490" s="88" t="e">
        <f>VLOOKUP(R490,转子汇!$A$1:$B$32,2,0)</f>
        <v>#N/A</v>
      </c>
      <c r="C490" s="23" t="s">
        <v>1783</v>
      </c>
      <c r="D490" s="23" t="s">
        <v>1791</v>
      </c>
      <c r="E490" s="23">
        <v>7</v>
      </c>
      <c r="F490" s="84" t="s">
        <v>108</v>
      </c>
      <c r="G490" s="84" t="s">
        <v>1779</v>
      </c>
      <c r="O490" s="198">
        <v>42111</v>
      </c>
      <c r="P490" s="198">
        <v>42111</v>
      </c>
      <c r="R490" s="23" t="s">
        <v>1772</v>
      </c>
    </row>
    <row r="491" spans="1:18" ht="15.75" customHeight="1">
      <c r="A491" s="198">
        <v>42117</v>
      </c>
      <c r="B491" s="88" t="str">
        <f>VLOOKUP(R491,转子汇!$A$1:$B$32,2,0)</f>
        <v>6.07.TMBMH</v>
      </c>
      <c r="C491" s="23" t="s">
        <v>1854</v>
      </c>
      <c r="D491" s="23" t="s">
        <v>1792</v>
      </c>
      <c r="E491" s="23">
        <v>1</v>
      </c>
      <c r="F491" s="84" t="s">
        <v>108</v>
      </c>
      <c r="O491" s="198">
        <v>42111</v>
      </c>
      <c r="P491" s="198">
        <v>42111</v>
      </c>
      <c r="R491" s="23" t="s">
        <v>1773</v>
      </c>
    </row>
    <row r="492" spans="1:18" ht="15.75" customHeight="1">
      <c r="A492" s="198">
        <v>42117</v>
      </c>
      <c r="B492" s="88" t="e">
        <f>VLOOKUP(R492,转子汇!$A$1:$B$32,2,0)</f>
        <v>#N/A</v>
      </c>
      <c r="C492" s="23" t="s">
        <v>1784</v>
      </c>
      <c r="D492" s="23" t="s">
        <v>1793</v>
      </c>
      <c r="E492" s="23">
        <v>12</v>
      </c>
      <c r="F492" s="84" t="s">
        <v>108</v>
      </c>
      <c r="O492" s="198">
        <v>42111</v>
      </c>
      <c r="P492" s="198">
        <v>42111</v>
      </c>
      <c r="R492" s="23" t="s">
        <v>1774</v>
      </c>
    </row>
    <row r="493" spans="1:18" ht="15.75" customHeight="1">
      <c r="A493" s="198">
        <v>42117</v>
      </c>
      <c r="B493" s="88" t="e">
        <f>VLOOKUP(R493,转子汇!$A$1:$B$32,2,0)</f>
        <v>#N/A</v>
      </c>
      <c r="C493" s="23" t="s">
        <v>1785</v>
      </c>
      <c r="D493" s="23" t="s">
        <v>1794</v>
      </c>
      <c r="E493" s="23">
        <v>3</v>
      </c>
      <c r="F493" s="84" t="s">
        <v>108</v>
      </c>
      <c r="O493" s="198">
        <v>42111</v>
      </c>
      <c r="P493" s="198">
        <v>42111</v>
      </c>
      <c r="R493" s="23" t="s">
        <v>1775</v>
      </c>
    </row>
    <row r="494" spans="1:18" ht="15.75" customHeight="1">
      <c r="A494" s="90">
        <v>42117</v>
      </c>
      <c r="B494" s="89" t="e">
        <f>VLOOKUP(R494,转子汇!$A$1:$B$32,2,0)</f>
        <v>#N/A</v>
      </c>
      <c r="C494" s="89" t="s">
        <v>1786</v>
      </c>
      <c r="D494" s="89" t="s">
        <v>1795</v>
      </c>
      <c r="E494" s="89">
        <v>2</v>
      </c>
      <c r="F494" s="89" t="s">
        <v>108</v>
      </c>
      <c r="G494" s="89"/>
      <c r="H494" s="89"/>
      <c r="I494" s="28"/>
      <c r="J494" s="89"/>
      <c r="K494" s="28"/>
      <c r="L494" s="89"/>
      <c r="M494" s="28"/>
      <c r="N494" s="89"/>
      <c r="O494" s="198">
        <v>42111</v>
      </c>
      <c r="P494" s="198">
        <v>42111</v>
      </c>
      <c r="R494" s="23" t="s">
        <v>1776</v>
      </c>
    </row>
    <row r="495" spans="1:18" s="84" customFormat="1" ht="15.75" customHeight="1">
      <c r="A495" s="170">
        <v>42117</v>
      </c>
      <c r="B495" s="171"/>
      <c r="C495" s="171" t="s">
        <v>1798</v>
      </c>
      <c r="D495" s="171" t="s">
        <v>1797</v>
      </c>
      <c r="E495" s="171">
        <v>1</v>
      </c>
      <c r="F495" s="171"/>
      <c r="G495" s="171"/>
      <c r="H495" s="171"/>
      <c r="I495" s="172"/>
      <c r="J495" s="171"/>
      <c r="K495" s="172"/>
      <c r="L495" s="171"/>
      <c r="M495" s="172"/>
      <c r="N495" s="171"/>
      <c r="O495" s="199"/>
      <c r="P495" s="199"/>
    </row>
    <row r="496" spans="1:18" ht="15.75" customHeight="1">
      <c r="A496" s="198">
        <v>42118</v>
      </c>
      <c r="B496" s="88" t="e">
        <f>VLOOKUP(R496,转子汇!$A$1:$B$32,2,0)</f>
        <v>#N/A</v>
      </c>
      <c r="C496" s="23" t="s">
        <v>1799</v>
      </c>
      <c r="D496" s="23" t="s">
        <v>1816</v>
      </c>
      <c r="E496" s="23">
        <v>3</v>
      </c>
      <c r="F496" s="84" t="s">
        <v>108</v>
      </c>
      <c r="G496" s="84" t="s">
        <v>1811</v>
      </c>
      <c r="O496" s="198">
        <v>42114</v>
      </c>
      <c r="P496" s="198">
        <v>42114</v>
      </c>
      <c r="R496" s="23" t="s">
        <v>1805</v>
      </c>
    </row>
    <row r="497" spans="1:18" ht="15.75" customHeight="1">
      <c r="A497" s="200">
        <v>42118</v>
      </c>
      <c r="B497" s="88" t="e">
        <f>VLOOKUP(R497,转子汇!$A$1:$B$32,2,0)</f>
        <v>#N/A</v>
      </c>
      <c r="C497" s="23" t="s">
        <v>1800</v>
      </c>
      <c r="D497" s="23" t="s">
        <v>1817</v>
      </c>
      <c r="E497" s="23">
        <v>9</v>
      </c>
      <c r="F497" s="84" t="s">
        <v>108</v>
      </c>
      <c r="G497" s="84" t="s">
        <v>1812</v>
      </c>
      <c r="O497" s="200">
        <v>42114</v>
      </c>
      <c r="P497" s="200">
        <v>42114</v>
      </c>
      <c r="R497" s="23" t="s">
        <v>1805</v>
      </c>
    </row>
    <row r="498" spans="1:18" ht="15.75" customHeight="1">
      <c r="A498" s="200">
        <v>42118</v>
      </c>
      <c r="B498" s="88" t="e">
        <f>VLOOKUP(R498,转子汇!$A$1:$B$32,2,0)</f>
        <v>#N/A</v>
      </c>
      <c r="C498" s="23" t="s">
        <v>1801</v>
      </c>
      <c r="D498" s="23" t="s">
        <v>1818</v>
      </c>
      <c r="E498" s="23">
        <v>11</v>
      </c>
      <c r="F498" s="84" t="s">
        <v>108</v>
      </c>
      <c r="G498" s="84" t="s">
        <v>1812</v>
      </c>
      <c r="O498" s="200">
        <v>42114</v>
      </c>
      <c r="P498" s="200">
        <v>42114</v>
      </c>
      <c r="R498" s="23" t="s">
        <v>1806</v>
      </c>
    </row>
    <row r="499" spans="1:18" ht="15.75" customHeight="1">
      <c r="A499" s="200">
        <v>42118</v>
      </c>
      <c r="B499" s="88" t="e">
        <f>VLOOKUP(R499,转子汇!$A$1:$B$32,2,0)</f>
        <v>#N/A</v>
      </c>
      <c r="C499" s="23" t="s">
        <v>1802</v>
      </c>
      <c r="D499" s="23" t="s">
        <v>1819</v>
      </c>
      <c r="E499" s="23">
        <v>1</v>
      </c>
      <c r="F499" s="84" t="s">
        <v>108</v>
      </c>
      <c r="O499" s="200">
        <v>42114</v>
      </c>
      <c r="P499" s="200">
        <v>42114</v>
      </c>
      <c r="R499" s="23" t="s">
        <v>1807</v>
      </c>
    </row>
    <row r="500" spans="1:18" ht="15.75" customHeight="1">
      <c r="A500" s="200">
        <v>42118</v>
      </c>
      <c r="B500" s="88" t="e">
        <f>VLOOKUP(R500,转子汇!$A$1:$B$32,2,0)</f>
        <v>#N/A</v>
      </c>
      <c r="C500" s="23" t="s">
        <v>1803</v>
      </c>
      <c r="D500" s="23" t="s">
        <v>1820</v>
      </c>
      <c r="E500" s="23">
        <v>2</v>
      </c>
      <c r="F500" s="84" t="s">
        <v>108</v>
      </c>
      <c r="O500" s="200">
        <v>42114</v>
      </c>
      <c r="P500" s="200">
        <v>42114</v>
      </c>
      <c r="R500" s="23" t="s">
        <v>1808</v>
      </c>
    </row>
    <row r="501" spans="1:18" ht="15.75" customHeight="1">
      <c r="A501" s="200">
        <v>42118</v>
      </c>
      <c r="B501" s="88" t="e">
        <f>VLOOKUP(R501,转子汇!$A$1:$B$32,2,0)</f>
        <v>#N/A</v>
      </c>
      <c r="C501" s="23" t="s">
        <v>1804</v>
      </c>
      <c r="D501" s="23" t="s">
        <v>1821</v>
      </c>
      <c r="E501" s="23">
        <v>4</v>
      </c>
      <c r="F501" s="84" t="s">
        <v>108</v>
      </c>
      <c r="O501" s="200">
        <v>42114</v>
      </c>
      <c r="P501" s="200">
        <v>42114</v>
      </c>
      <c r="R501" s="23" t="s">
        <v>1809</v>
      </c>
    </row>
    <row r="502" spans="1:18" s="84" customFormat="1" ht="15.75" customHeight="1">
      <c r="A502" s="200">
        <v>42118</v>
      </c>
      <c r="B502" s="88" t="e">
        <f>VLOOKUP(R502,转子汇!$A$1:$B$32,2,0)</f>
        <v>#N/A</v>
      </c>
      <c r="C502" s="84" t="s">
        <v>1825</v>
      </c>
      <c r="D502" s="84" t="s">
        <v>1822</v>
      </c>
      <c r="E502" s="84">
        <v>2</v>
      </c>
      <c r="F502" s="84" t="s">
        <v>108</v>
      </c>
      <c r="I502" s="27"/>
      <c r="K502" s="27"/>
      <c r="L502" s="84" t="s">
        <v>352</v>
      </c>
      <c r="M502" s="27">
        <v>1</v>
      </c>
      <c r="O502" s="200">
        <v>42114</v>
      </c>
      <c r="P502" s="200">
        <v>42114</v>
      </c>
      <c r="R502" s="84" t="s">
        <v>1814</v>
      </c>
    </row>
    <row r="503" spans="1:18" ht="15.75" customHeight="1">
      <c r="A503" s="90">
        <v>42118</v>
      </c>
      <c r="B503" s="89" t="e">
        <f>VLOOKUP(R503,转子汇!$A$1:$B$32,2,0)</f>
        <v>#N/A</v>
      </c>
      <c r="C503" s="89" t="s">
        <v>1813</v>
      </c>
      <c r="D503" s="89" t="s">
        <v>1823</v>
      </c>
      <c r="E503" s="89">
        <v>7</v>
      </c>
      <c r="F503" s="89" t="s">
        <v>108</v>
      </c>
      <c r="G503" s="89"/>
      <c r="H503" s="89"/>
      <c r="I503" s="28"/>
      <c r="J503" s="89"/>
      <c r="K503" s="28"/>
      <c r="L503" s="89"/>
      <c r="M503" s="28"/>
      <c r="N503" s="89"/>
      <c r="O503" s="200">
        <v>42114</v>
      </c>
      <c r="P503" s="200">
        <v>42114</v>
      </c>
      <c r="R503" s="23" t="s">
        <v>1810</v>
      </c>
    </row>
    <row r="504" spans="1:18" ht="15.75" customHeight="1">
      <c r="A504" s="200">
        <v>42121</v>
      </c>
      <c r="B504" s="88" t="e">
        <f>VLOOKUP(R504,转子汇!$A$1:$B$32,2,0)</f>
        <v>#N/A</v>
      </c>
      <c r="C504" s="23" t="s">
        <v>1826</v>
      </c>
      <c r="D504" s="23" t="s">
        <v>1847</v>
      </c>
      <c r="E504" s="23">
        <v>3</v>
      </c>
      <c r="F504" s="84" t="s">
        <v>108</v>
      </c>
      <c r="G504" s="84" t="s">
        <v>1842</v>
      </c>
      <c r="O504" s="200">
        <v>42115</v>
      </c>
      <c r="P504" s="200">
        <v>42115</v>
      </c>
      <c r="R504" s="23" t="s">
        <v>1834</v>
      </c>
    </row>
    <row r="505" spans="1:18" ht="15.75" customHeight="1">
      <c r="A505" s="201">
        <v>42121</v>
      </c>
      <c r="B505" s="88" t="e">
        <f>VLOOKUP(R505,转子汇!$A$1:$B$32,2,0)</f>
        <v>#N/A</v>
      </c>
      <c r="C505" s="23" t="s">
        <v>1827</v>
      </c>
      <c r="D505" s="23" t="s">
        <v>1848</v>
      </c>
      <c r="E505" s="23">
        <v>2</v>
      </c>
      <c r="F505" s="84" t="s">
        <v>108</v>
      </c>
      <c r="G505" s="84" t="s">
        <v>1843</v>
      </c>
      <c r="O505" s="201">
        <v>42115</v>
      </c>
      <c r="P505" s="201">
        <v>42115</v>
      </c>
      <c r="R505" s="23" t="s">
        <v>1835</v>
      </c>
    </row>
    <row r="506" spans="1:18" ht="15.75" customHeight="1">
      <c r="A506" s="201">
        <v>42121</v>
      </c>
      <c r="B506" s="88" t="e">
        <f>VLOOKUP(R506,转子汇!$A$1:$B$32,2,0)</f>
        <v>#N/A</v>
      </c>
      <c r="C506" s="23" t="s">
        <v>1828</v>
      </c>
      <c r="D506" s="23" t="s">
        <v>1849</v>
      </c>
      <c r="E506" s="23">
        <v>5</v>
      </c>
      <c r="F506" s="84" t="s">
        <v>108</v>
      </c>
      <c r="G506" s="84" t="s">
        <v>1843</v>
      </c>
      <c r="O506" s="201">
        <v>42115</v>
      </c>
      <c r="P506" s="201">
        <v>42115</v>
      </c>
      <c r="R506" s="23" t="s">
        <v>1836</v>
      </c>
    </row>
    <row r="507" spans="1:18" ht="15.75" customHeight="1">
      <c r="A507" s="201">
        <v>42121</v>
      </c>
      <c r="B507" s="88" t="e">
        <f>VLOOKUP(R507,转子汇!$A$1:$B$32,2,0)</f>
        <v>#N/A</v>
      </c>
      <c r="C507" s="23" t="s">
        <v>1829</v>
      </c>
      <c r="D507" s="23" t="s">
        <v>1850</v>
      </c>
      <c r="E507" s="23">
        <v>2</v>
      </c>
      <c r="F507" s="84" t="s">
        <v>108</v>
      </c>
      <c r="G507" s="84" t="s">
        <v>1844</v>
      </c>
      <c r="O507" s="201">
        <v>42115</v>
      </c>
      <c r="P507" s="201">
        <v>42115</v>
      </c>
      <c r="R507" s="23" t="s">
        <v>1837</v>
      </c>
    </row>
    <row r="508" spans="1:18" ht="15.75" customHeight="1">
      <c r="A508" s="201">
        <v>42121</v>
      </c>
      <c r="B508" s="88" t="e">
        <f>VLOOKUP(R508,转子汇!$A$1:$B$32,2,0)</f>
        <v>#N/A</v>
      </c>
      <c r="C508" s="23" t="s">
        <v>1830</v>
      </c>
      <c r="D508" s="23" t="s">
        <v>1851</v>
      </c>
      <c r="E508" s="23">
        <v>18</v>
      </c>
      <c r="F508" s="84" t="s">
        <v>108</v>
      </c>
      <c r="O508" s="201">
        <v>42115</v>
      </c>
      <c r="P508" s="201">
        <v>42115</v>
      </c>
      <c r="R508" s="23" t="s">
        <v>1838</v>
      </c>
    </row>
    <row r="509" spans="1:18" ht="15.75" customHeight="1">
      <c r="A509" s="201">
        <v>42121</v>
      </c>
      <c r="B509" s="88" t="e">
        <f>VLOOKUP(R509,转子汇!$A$1:$B$32,2,0)</f>
        <v>#N/A</v>
      </c>
      <c r="C509" s="23" t="s">
        <v>1831</v>
      </c>
      <c r="D509" s="23" t="s">
        <v>1824</v>
      </c>
      <c r="E509" s="23">
        <v>1</v>
      </c>
      <c r="F509" s="84" t="s">
        <v>108</v>
      </c>
      <c r="O509" s="201">
        <v>42115</v>
      </c>
      <c r="P509" s="201">
        <v>42115</v>
      </c>
      <c r="R509" s="23" t="s">
        <v>1839</v>
      </c>
    </row>
    <row r="510" spans="1:18" ht="15.75" customHeight="1">
      <c r="A510" s="201">
        <v>42121</v>
      </c>
      <c r="B510" s="88" t="e">
        <f>VLOOKUP(R510,转子汇!$A$1:$B$32,2,0)</f>
        <v>#N/A</v>
      </c>
      <c r="C510" s="23" t="s">
        <v>1832</v>
      </c>
      <c r="D510" s="23" t="s">
        <v>1852</v>
      </c>
      <c r="E510" s="23">
        <v>7</v>
      </c>
      <c r="F510" s="84" t="s">
        <v>108</v>
      </c>
      <c r="O510" s="201">
        <v>42115</v>
      </c>
      <c r="P510" s="201">
        <v>42115</v>
      </c>
      <c r="R510" s="23" t="s">
        <v>1840</v>
      </c>
    </row>
    <row r="511" spans="1:18" ht="15.75" customHeight="1">
      <c r="A511" s="90">
        <v>42121</v>
      </c>
      <c r="B511" s="89" t="e">
        <f>VLOOKUP(R511,转子汇!$A$1:$B$32,2,0)</f>
        <v>#N/A</v>
      </c>
      <c r="C511" s="89" t="s">
        <v>1833</v>
      </c>
      <c r="D511" s="89" t="s">
        <v>1853</v>
      </c>
      <c r="E511" s="89">
        <v>2</v>
      </c>
      <c r="F511" s="89" t="s">
        <v>108</v>
      </c>
      <c r="G511" s="89"/>
      <c r="H511" s="89"/>
      <c r="I511" s="28"/>
      <c r="J511" s="89"/>
      <c r="K511" s="28"/>
      <c r="L511" s="89"/>
      <c r="M511" s="28"/>
      <c r="N511" s="89">
        <v>40</v>
      </c>
      <c r="O511" s="201">
        <v>42115</v>
      </c>
      <c r="P511" s="201">
        <v>42115</v>
      </c>
      <c r="R511" s="23" t="s">
        <v>1841</v>
      </c>
    </row>
    <row r="512" spans="1:18" ht="15.75" customHeight="1">
      <c r="A512" s="201">
        <v>42122</v>
      </c>
      <c r="B512" s="88" t="e">
        <f>VLOOKUP(R512,转子汇!$A$1:$B$32,2,0)</f>
        <v>#N/A</v>
      </c>
      <c r="C512" s="23" t="s">
        <v>1857</v>
      </c>
      <c r="D512" s="23" t="s">
        <v>1870</v>
      </c>
      <c r="E512" s="23">
        <v>4</v>
      </c>
      <c r="F512" s="84" t="s">
        <v>108</v>
      </c>
      <c r="G512" s="84" t="s">
        <v>1868</v>
      </c>
      <c r="O512" s="201">
        <v>42116</v>
      </c>
      <c r="P512" s="201">
        <v>42116</v>
      </c>
      <c r="R512" s="23" t="s">
        <v>1863</v>
      </c>
    </row>
    <row r="513" spans="1:18" ht="15.75" customHeight="1">
      <c r="A513" s="202">
        <v>42122</v>
      </c>
      <c r="B513" s="88" t="str">
        <f>VLOOKUP(R513,转子汇!$A$1:$B$32,2,0)</f>
        <v>6.07.TMBMH</v>
      </c>
      <c r="C513" s="23" t="s">
        <v>1858</v>
      </c>
      <c r="D513" s="23" t="s">
        <v>1855</v>
      </c>
      <c r="E513" s="23">
        <v>5</v>
      </c>
      <c r="F513" s="84" t="s">
        <v>108</v>
      </c>
      <c r="O513" s="202">
        <v>42116</v>
      </c>
      <c r="P513" s="202">
        <v>42116</v>
      </c>
      <c r="R513" s="23" t="s">
        <v>1864</v>
      </c>
    </row>
    <row r="514" spans="1:18" ht="15.75" customHeight="1">
      <c r="A514" s="202">
        <v>42122</v>
      </c>
      <c r="B514" s="88" t="e">
        <f>VLOOKUP(R514,转子汇!$A$1:$B$32,2,0)</f>
        <v>#N/A</v>
      </c>
      <c r="C514" s="23" t="s">
        <v>1859</v>
      </c>
      <c r="D514" s="23" t="s">
        <v>1856</v>
      </c>
      <c r="E514" s="23">
        <v>18</v>
      </c>
      <c r="F514" s="84" t="s">
        <v>108</v>
      </c>
      <c r="O514" s="202">
        <v>42116</v>
      </c>
      <c r="P514" s="202">
        <v>42116</v>
      </c>
      <c r="R514" s="23" t="s">
        <v>1865</v>
      </c>
    </row>
    <row r="515" spans="1:18" ht="15.75" customHeight="1">
      <c r="A515" s="202">
        <v>42122</v>
      </c>
      <c r="B515" s="88" t="e">
        <f>VLOOKUP(R515,转子汇!$A$1:$B$32,2,0)</f>
        <v>#N/A</v>
      </c>
      <c r="C515" s="23" t="s">
        <v>1860</v>
      </c>
      <c r="D515" s="23" t="s">
        <v>1871</v>
      </c>
      <c r="E515" s="23">
        <v>3</v>
      </c>
      <c r="F515" s="84" t="s">
        <v>108</v>
      </c>
      <c r="O515" s="202">
        <v>42116</v>
      </c>
      <c r="P515" s="202">
        <v>42116</v>
      </c>
      <c r="R515" s="23" t="s">
        <v>1865</v>
      </c>
    </row>
    <row r="516" spans="1:18" ht="15.75" customHeight="1">
      <c r="A516" s="202">
        <v>42122</v>
      </c>
      <c r="B516" s="88" t="e">
        <f>VLOOKUP(R516,转子汇!$A$1:$B$32,2,0)</f>
        <v>#N/A</v>
      </c>
      <c r="C516" s="23" t="s">
        <v>1861</v>
      </c>
      <c r="D516" s="23" t="s">
        <v>1872</v>
      </c>
      <c r="E516" s="23">
        <v>4</v>
      </c>
      <c r="F516" s="84" t="s">
        <v>108</v>
      </c>
      <c r="O516" s="202">
        <v>42116</v>
      </c>
      <c r="P516" s="202">
        <v>42116</v>
      </c>
      <c r="R516" s="23" t="s">
        <v>1866</v>
      </c>
    </row>
    <row r="517" spans="1:18" ht="15.75" customHeight="1">
      <c r="A517" s="90">
        <v>42122</v>
      </c>
      <c r="B517" s="89" t="e">
        <f>VLOOKUP(R517,转子汇!$A$1:$B$32,2,0)</f>
        <v>#N/A</v>
      </c>
      <c r="C517" s="89" t="s">
        <v>1862</v>
      </c>
      <c r="D517" s="89" t="s">
        <v>1873</v>
      </c>
      <c r="E517" s="89">
        <v>1</v>
      </c>
      <c r="F517" s="89" t="s">
        <v>108</v>
      </c>
      <c r="G517" s="89"/>
      <c r="H517" s="89"/>
      <c r="I517" s="28"/>
      <c r="J517" s="89"/>
      <c r="K517" s="28"/>
      <c r="L517" s="89"/>
      <c r="M517" s="28"/>
      <c r="N517" s="89">
        <v>35</v>
      </c>
      <c r="O517" s="202">
        <v>42116</v>
      </c>
      <c r="P517" s="202">
        <v>42116</v>
      </c>
      <c r="R517" s="23" t="s">
        <v>1867</v>
      </c>
    </row>
    <row r="518" spans="1:18" ht="15.75" customHeight="1">
      <c r="A518" s="202">
        <v>42123</v>
      </c>
      <c r="B518" s="88" t="e">
        <f>VLOOKUP(R518,转子汇!$A$1:$B$32,2,0)</f>
        <v>#N/A</v>
      </c>
      <c r="C518" s="23" t="s">
        <v>1875</v>
      </c>
      <c r="D518" s="23" t="s">
        <v>1898</v>
      </c>
      <c r="E518" s="23">
        <v>10</v>
      </c>
      <c r="F518" s="84" t="s">
        <v>108</v>
      </c>
      <c r="G518" s="84" t="s">
        <v>1894</v>
      </c>
      <c r="O518" s="202">
        <v>42117</v>
      </c>
      <c r="P518" s="202">
        <v>42117</v>
      </c>
      <c r="R518" s="23" t="s">
        <v>1885</v>
      </c>
    </row>
    <row r="519" spans="1:18" ht="15.75" customHeight="1">
      <c r="A519" s="203">
        <v>42123</v>
      </c>
      <c r="B519" s="206" t="e">
        <f>VLOOKUP(R519,转子汇!$A$1:$B$32,2,0)</f>
        <v>#N/A</v>
      </c>
      <c r="C519" s="207" t="s">
        <v>1899</v>
      </c>
      <c r="D519" s="207" t="s">
        <v>1900</v>
      </c>
      <c r="E519" s="207">
        <v>1</v>
      </c>
      <c r="F519" s="207" t="s">
        <v>1874</v>
      </c>
      <c r="G519" s="84" t="s">
        <v>1894</v>
      </c>
      <c r="O519" s="203">
        <v>42117</v>
      </c>
      <c r="P519" s="203">
        <v>42117</v>
      </c>
      <c r="R519" s="23" t="s">
        <v>1886</v>
      </c>
    </row>
    <row r="520" spans="1:18" ht="15.75" customHeight="1">
      <c r="A520" s="203">
        <v>42123</v>
      </c>
      <c r="B520" s="88" t="e">
        <f>VLOOKUP(R520,转子汇!$A$1:$B$32,2,0)</f>
        <v>#N/A</v>
      </c>
      <c r="C520" s="23" t="s">
        <v>1876</v>
      </c>
      <c r="D520" s="23" t="s">
        <v>1901</v>
      </c>
      <c r="E520" s="23">
        <v>2</v>
      </c>
      <c r="F520" s="84" t="s">
        <v>108</v>
      </c>
      <c r="G520" s="84" t="s">
        <v>1894</v>
      </c>
      <c r="O520" s="203">
        <v>42117</v>
      </c>
      <c r="P520" s="203">
        <v>42117</v>
      </c>
      <c r="R520" s="23" t="s">
        <v>1885</v>
      </c>
    </row>
    <row r="521" spans="1:18" ht="15.75" customHeight="1">
      <c r="A521" s="203">
        <v>42123</v>
      </c>
      <c r="B521" s="88" t="e">
        <f>VLOOKUP(R521,转子汇!$A$1:$B$32,2,0)</f>
        <v>#N/A</v>
      </c>
      <c r="C521" s="23" t="s">
        <v>1877</v>
      </c>
      <c r="D521" s="23" t="s">
        <v>1902</v>
      </c>
      <c r="E521" s="23">
        <v>11</v>
      </c>
      <c r="F521" s="84" t="s">
        <v>108</v>
      </c>
      <c r="G521" s="84" t="s">
        <v>1895</v>
      </c>
      <c r="O521" s="203">
        <v>42117</v>
      </c>
      <c r="P521" s="203">
        <v>42117</v>
      </c>
      <c r="R521" s="23" t="s">
        <v>1887</v>
      </c>
    </row>
    <row r="522" spans="1:18" ht="15.75" customHeight="1">
      <c r="A522" s="203">
        <v>42123</v>
      </c>
      <c r="B522" s="88" t="e">
        <f>VLOOKUP(R522,转子汇!$A$1:$B$32,2,0)</f>
        <v>#N/A</v>
      </c>
      <c r="C522" s="23" t="s">
        <v>1878</v>
      </c>
      <c r="D522" s="23" t="s">
        <v>1903</v>
      </c>
      <c r="E522" s="23">
        <v>1</v>
      </c>
      <c r="F522" s="84" t="s">
        <v>108</v>
      </c>
      <c r="G522" s="84" t="s">
        <v>1896</v>
      </c>
      <c r="O522" s="203">
        <v>42117</v>
      </c>
      <c r="P522" s="203">
        <v>42117</v>
      </c>
      <c r="R522" s="23" t="s">
        <v>1888</v>
      </c>
    </row>
    <row r="523" spans="1:18" ht="15.75" customHeight="1">
      <c r="A523" s="203">
        <v>42123</v>
      </c>
      <c r="B523" s="88" t="e">
        <f>VLOOKUP(R523,转子汇!$A$1:$B$32,2,0)</f>
        <v>#N/A</v>
      </c>
      <c r="C523" s="23" t="s">
        <v>1879</v>
      </c>
      <c r="D523" s="23" t="s">
        <v>1904</v>
      </c>
      <c r="E523" s="23">
        <v>1</v>
      </c>
      <c r="F523" s="84" t="s">
        <v>108</v>
      </c>
      <c r="G523" s="84" t="s">
        <v>1895</v>
      </c>
      <c r="O523" s="203">
        <v>42117</v>
      </c>
      <c r="P523" s="203">
        <v>42117</v>
      </c>
      <c r="R523" s="23" t="s">
        <v>1889</v>
      </c>
    </row>
    <row r="524" spans="1:18" ht="15.75" customHeight="1">
      <c r="A524" s="203">
        <v>42123</v>
      </c>
      <c r="B524" s="88" t="e">
        <f>VLOOKUP(R524,转子汇!$A$1:$B$32,2,0)</f>
        <v>#N/A</v>
      </c>
      <c r="C524" s="23" t="s">
        <v>1880</v>
      </c>
      <c r="D524" s="23" t="s">
        <v>1905</v>
      </c>
      <c r="E524" s="23">
        <v>1</v>
      </c>
      <c r="F524" s="84" t="s">
        <v>108</v>
      </c>
      <c r="O524" s="203">
        <v>42117</v>
      </c>
      <c r="P524" s="203">
        <v>42117</v>
      </c>
      <c r="R524" s="23" t="s">
        <v>1890</v>
      </c>
    </row>
    <row r="525" spans="1:18" ht="15.75" customHeight="1">
      <c r="A525" s="203">
        <v>42123</v>
      </c>
      <c r="B525" s="88" t="e">
        <f>VLOOKUP(R525,转子汇!$A$1:$B$32,2,0)</f>
        <v>#N/A</v>
      </c>
      <c r="C525" s="23" t="s">
        <v>1881</v>
      </c>
      <c r="D525" s="23" t="s">
        <v>1906</v>
      </c>
      <c r="E525" s="23">
        <v>1</v>
      </c>
      <c r="F525" s="84" t="s">
        <v>108</v>
      </c>
      <c r="O525" s="203">
        <v>42117</v>
      </c>
      <c r="P525" s="203">
        <v>42117</v>
      </c>
      <c r="R525" s="23" t="s">
        <v>1891</v>
      </c>
    </row>
    <row r="526" spans="1:18" ht="15.75" customHeight="1">
      <c r="A526" s="203">
        <v>42123</v>
      </c>
      <c r="B526" s="88" t="e">
        <f>VLOOKUP(R526,转子汇!$A$1:$B$32,2,0)</f>
        <v>#N/A</v>
      </c>
      <c r="C526" s="23" t="s">
        <v>1882</v>
      </c>
      <c r="D526" s="23" t="s">
        <v>1907</v>
      </c>
      <c r="E526" s="23">
        <v>2</v>
      </c>
      <c r="F526" s="84" t="s">
        <v>108</v>
      </c>
      <c r="O526" s="203">
        <v>42117</v>
      </c>
      <c r="P526" s="203">
        <v>42117</v>
      </c>
      <c r="R526" s="23" t="s">
        <v>1891</v>
      </c>
    </row>
    <row r="527" spans="1:18" ht="15.75" customHeight="1">
      <c r="A527" s="203">
        <v>42123</v>
      </c>
      <c r="B527" s="88" t="e">
        <f>VLOOKUP(R527,转子汇!$A$1:$B$32,2,0)</f>
        <v>#N/A</v>
      </c>
      <c r="C527" s="23" t="s">
        <v>1883</v>
      </c>
      <c r="D527" s="23" t="s">
        <v>1908</v>
      </c>
      <c r="E527" s="23">
        <v>2</v>
      </c>
      <c r="F527" s="84" t="s">
        <v>108</v>
      </c>
      <c r="O527" s="203">
        <v>42117</v>
      </c>
      <c r="P527" s="203">
        <v>42117</v>
      </c>
      <c r="R527" s="23" t="s">
        <v>1892</v>
      </c>
    </row>
    <row r="528" spans="1:18" ht="15.75" customHeight="1">
      <c r="A528" s="90">
        <v>42123</v>
      </c>
      <c r="B528" s="89" t="e">
        <f>VLOOKUP(R528,转子汇!$A$1:$B$32,2,0)</f>
        <v>#N/A</v>
      </c>
      <c r="C528" s="89" t="s">
        <v>1884</v>
      </c>
      <c r="D528" s="89" t="s">
        <v>1909</v>
      </c>
      <c r="E528" s="89">
        <v>5</v>
      </c>
      <c r="F528" s="89" t="s">
        <v>108</v>
      </c>
      <c r="G528" s="89"/>
      <c r="H528" s="89"/>
      <c r="I528" s="28"/>
      <c r="J528" s="89"/>
      <c r="K528" s="28"/>
      <c r="L528" s="89"/>
      <c r="M528" s="28"/>
      <c r="N528" s="89">
        <v>37</v>
      </c>
      <c r="O528" s="203">
        <v>42117</v>
      </c>
      <c r="P528" s="203">
        <v>42117</v>
      </c>
      <c r="R528" s="23" t="s">
        <v>1893</v>
      </c>
    </row>
    <row r="529" spans="1:18" ht="15.75" customHeight="1">
      <c r="A529" s="203">
        <v>42124</v>
      </c>
      <c r="B529" s="88" t="e">
        <f>VLOOKUP(R529,转子汇!$A$1:$B$32,2,0)</f>
        <v>#N/A</v>
      </c>
      <c r="C529" s="23" t="s">
        <v>1910</v>
      </c>
      <c r="D529" s="23" t="s">
        <v>1928</v>
      </c>
      <c r="E529" s="23">
        <v>8</v>
      </c>
      <c r="F529" s="84" t="s">
        <v>108</v>
      </c>
      <c r="G529" s="84" t="s">
        <v>1926</v>
      </c>
      <c r="O529" s="203">
        <v>42118</v>
      </c>
      <c r="P529" s="203">
        <v>42118</v>
      </c>
      <c r="R529" s="23" t="s">
        <v>1919</v>
      </c>
    </row>
    <row r="530" spans="1:18" ht="15.75" customHeight="1">
      <c r="A530" s="205">
        <v>42124</v>
      </c>
      <c r="B530" s="88" t="e">
        <f>VLOOKUP(R530,转子汇!$A$1:$B$32,2,0)</f>
        <v>#N/A</v>
      </c>
      <c r="C530" s="23" t="s">
        <v>1911</v>
      </c>
      <c r="D530" s="23" t="s">
        <v>1929</v>
      </c>
      <c r="E530" s="23">
        <v>1</v>
      </c>
      <c r="F530" s="84" t="s">
        <v>108</v>
      </c>
      <c r="G530" s="84" t="s">
        <v>1926</v>
      </c>
      <c r="O530" s="205">
        <v>42118</v>
      </c>
      <c r="P530" s="205">
        <v>42118</v>
      </c>
      <c r="R530" s="23" t="s">
        <v>1920</v>
      </c>
    </row>
    <row r="531" spans="1:18" ht="15.75" customHeight="1">
      <c r="A531" s="205">
        <v>42124</v>
      </c>
      <c r="B531" s="88" t="e">
        <f>VLOOKUP(R531,转子汇!$A$1:$B$32,2,0)</f>
        <v>#N/A</v>
      </c>
      <c r="C531" s="23" t="s">
        <v>1912</v>
      </c>
      <c r="D531" s="23" t="s">
        <v>1930</v>
      </c>
      <c r="E531" s="23">
        <v>2</v>
      </c>
      <c r="F531" s="84" t="s">
        <v>108</v>
      </c>
      <c r="G531" s="84" t="s">
        <v>1926</v>
      </c>
      <c r="O531" s="205">
        <v>42118</v>
      </c>
      <c r="P531" s="205">
        <v>42118</v>
      </c>
      <c r="R531" s="23" t="s">
        <v>1920</v>
      </c>
    </row>
    <row r="532" spans="1:18" ht="15.75" customHeight="1">
      <c r="A532" s="205">
        <v>42124</v>
      </c>
      <c r="B532" s="88" t="e">
        <f>VLOOKUP(R532,转子汇!$A$1:$B$32,2,0)</f>
        <v>#N/A</v>
      </c>
      <c r="C532" s="23" t="s">
        <v>1913</v>
      </c>
      <c r="D532" s="23" t="s">
        <v>1931</v>
      </c>
      <c r="E532" s="23">
        <v>6</v>
      </c>
      <c r="F532" s="84" t="s">
        <v>108</v>
      </c>
      <c r="O532" s="205">
        <v>42118</v>
      </c>
      <c r="P532" s="205">
        <v>42118</v>
      </c>
      <c r="R532" s="23" t="s">
        <v>1921</v>
      </c>
    </row>
    <row r="533" spans="1:18" ht="15.75" customHeight="1">
      <c r="A533" s="205">
        <v>42124</v>
      </c>
      <c r="B533" s="88" t="e">
        <f>VLOOKUP(R533,转子汇!$A$1:$B$32,2,0)</f>
        <v>#N/A</v>
      </c>
      <c r="C533" s="23" t="s">
        <v>1914</v>
      </c>
      <c r="D533" s="23" t="s">
        <v>1932</v>
      </c>
      <c r="E533" s="23">
        <v>1</v>
      </c>
      <c r="F533" s="84" t="s">
        <v>108</v>
      </c>
      <c r="O533" s="205">
        <v>42118</v>
      </c>
      <c r="P533" s="205">
        <v>42118</v>
      </c>
      <c r="R533" s="23" t="s">
        <v>1922</v>
      </c>
    </row>
    <row r="534" spans="1:18" ht="15.75" customHeight="1">
      <c r="A534" s="205">
        <v>42124</v>
      </c>
      <c r="B534" s="88" t="e">
        <f>VLOOKUP(R534,转子汇!$A$1:$B$32,2,0)</f>
        <v>#N/A</v>
      </c>
      <c r="C534" s="23" t="s">
        <v>1915</v>
      </c>
      <c r="D534" s="23" t="s">
        <v>1933</v>
      </c>
      <c r="E534" s="23">
        <v>10</v>
      </c>
      <c r="F534" s="84" t="s">
        <v>108</v>
      </c>
      <c r="O534" s="205">
        <v>42118</v>
      </c>
      <c r="P534" s="205">
        <v>42118</v>
      </c>
      <c r="R534" s="23" t="s">
        <v>1925</v>
      </c>
    </row>
    <row r="535" spans="1:18" ht="15.75" customHeight="1">
      <c r="A535" s="205">
        <v>42124</v>
      </c>
      <c r="B535" s="88" t="e">
        <f>VLOOKUP(R535,转子汇!$A$1:$B$32,2,0)</f>
        <v>#N/A</v>
      </c>
      <c r="C535" s="23" t="s">
        <v>1916</v>
      </c>
      <c r="D535" s="23" t="s">
        <v>1934</v>
      </c>
      <c r="E535" s="23">
        <v>1</v>
      </c>
      <c r="F535" s="84" t="s">
        <v>108</v>
      </c>
      <c r="O535" s="205">
        <v>42118</v>
      </c>
      <c r="P535" s="205">
        <v>42118</v>
      </c>
      <c r="R535" s="23" t="s">
        <v>1923</v>
      </c>
    </row>
    <row r="536" spans="1:18" ht="15.75" customHeight="1">
      <c r="A536" s="205">
        <v>42124</v>
      </c>
      <c r="B536" s="88" t="e">
        <f>VLOOKUP(R536,转子汇!$A$1:$B$32,2,0)</f>
        <v>#N/A</v>
      </c>
      <c r="C536" s="23" t="s">
        <v>1917</v>
      </c>
      <c r="D536" s="23" t="s">
        <v>1935</v>
      </c>
      <c r="E536" s="23">
        <v>1</v>
      </c>
      <c r="F536" s="84" t="s">
        <v>108</v>
      </c>
      <c r="O536" s="205">
        <v>42118</v>
      </c>
      <c r="P536" s="205">
        <v>42118</v>
      </c>
      <c r="R536" s="23" t="s">
        <v>1923</v>
      </c>
    </row>
    <row r="537" spans="1:18" ht="15.75" customHeight="1">
      <c r="A537" s="90">
        <v>42124</v>
      </c>
      <c r="B537" s="89" t="e">
        <f>VLOOKUP(R537,转子汇!$A$1:$B$32,2,0)</f>
        <v>#N/A</v>
      </c>
      <c r="C537" s="89" t="s">
        <v>1918</v>
      </c>
      <c r="D537" s="89" t="s">
        <v>1936</v>
      </c>
      <c r="E537" s="89">
        <v>8</v>
      </c>
      <c r="F537" s="89" t="s">
        <v>108</v>
      </c>
      <c r="G537" s="89"/>
      <c r="H537" s="89"/>
      <c r="I537" s="28"/>
      <c r="J537" s="89"/>
      <c r="K537" s="28"/>
      <c r="L537" s="89"/>
      <c r="M537" s="28"/>
      <c r="N537" s="89">
        <v>38</v>
      </c>
      <c r="O537" s="205">
        <v>42118</v>
      </c>
      <c r="P537" s="205">
        <v>42118</v>
      </c>
      <c r="R537" s="23" t="s">
        <v>1924</v>
      </c>
    </row>
    <row r="538" spans="1:18" ht="15.75" customHeight="1">
      <c r="A538" s="205">
        <v>42128</v>
      </c>
      <c r="B538" s="88" t="e">
        <f>VLOOKUP(R538,转子汇!$A$1:$B$32,2,0)</f>
        <v>#N/A</v>
      </c>
      <c r="C538" s="23" t="s">
        <v>1940</v>
      </c>
      <c r="D538" s="23" t="s">
        <v>1963</v>
      </c>
      <c r="E538" s="23">
        <v>8</v>
      </c>
      <c r="F538" s="84" t="s">
        <v>108</v>
      </c>
      <c r="O538" s="205">
        <v>42121</v>
      </c>
      <c r="P538" s="205">
        <v>42121</v>
      </c>
      <c r="R538" s="23" t="s">
        <v>1952</v>
      </c>
    </row>
    <row r="539" spans="1:18" ht="15.75" customHeight="1">
      <c r="A539" s="209">
        <v>42128</v>
      </c>
      <c r="B539" s="95" t="e">
        <f>VLOOKUP(R539,转子汇!$A$1:$B$32,2,0)</f>
        <v>#N/A</v>
      </c>
      <c r="C539" s="64" t="s">
        <v>1941</v>
      </c>
      <c r="D539" s="64" t="s">
        <v>1964</v>
      </c>
      <c r="E539" s="64">
        <v>1</v>
      </c>
      <c r="F539" s="64" t="s">
        <v>1939</v>
      </c>
      <c r="O539" s="209">
        <v>42121</v>
      </c>
      <c r="P539" s="209">
        <v>42121</v>
      </c>
      <c r="R539" s="23" t="s">
        <v>1953</v>
      </c>
    </row>
    <row r="540" spans="1:18" ht="15.75" customHeight="1">
      <c r="A540" s="209">
        <v>42128</v>
      </c>
      <c r="B540" s="88" t="e">
        <f>VLOOKUP(R540,转子汇!$A$1:$B$32,2,0)</f>
        <v>#N/A</v>
      </c>
      <c r="C540" s="23" t="s">
        <v>1942</v>
      </c>
      <c r="D540" s="23" t="s">
        <v>1965</v>
      </c>
      <c r="E540" s="23">
        <v>2</v>
      </c>
      <c r="F540" s="84" t="s">
        <v>108</v>
      </c>
      <c r="O540" s="209">
        <v>42121</v>
      </c>
      <c r="P540" s="209">
        <v>42121</v>
      </c>
      <c r="R540" s="23" t="s">
        <v>1954</v>
      </c>
    </row>
    <row r="541" spans="1:18" ht="15.75" customHeight="1">
      <c r="A541" s="209">
        <v>42128</v>
      </c>
      <c r="B541" s="88" t="str">
        <f>VLOOKUP(R541,转子汇!$A$1:$B$32,2,0)</f>
        <v>6.07.TMAMH</v>
      </c>
      <c r="C541" s="23" t="s">
        <v>1943</v>
      </c>
      <c r="D541" s="23" t="s">
        <v>1937</v>
      </c>
      <c r="E541" s="23">
        <v>1</v>
      </c>
      <c r="F541" s="84" t="s">
        <v>108</v>
      </c>
      <c r="H541" s="23" t="s">
        <v>1550</v>
      </c>
      <c r="I541" s="27">
        <v>1</v>
      </c>
      <c r="O541" s="209">
        <v>42121</v>
      </c>
      <c r="P541" s="209">
        <v>42121</v>
      </c>
      <c r="R541" s="23" t="s">
        <v>1955</v>
      </c>
    </row>
    <row r="542" spans="1:18" ht="15.75" customHeight="1">
      <c r="A542" s="209">
        <v>42128</v>
      </c>
      <c r="B542" s="88" t="e">
        <f>VLOOKUP(R542,转子汇!$A$1:$B$32,2,0)</f>
        <v>#N/A</v>
      </c>
      <c r="C542" s="23" t="s">
        <v>1944</v>
      </c>
      <c r="D542" s="23" t="s">
        <v>1938</v>
      </c>
      <c r="E542" s="23">
        <v>1</v>
      </c>
      <c r="F542" s="84" t="s">
        <v>108</v>
      </c>
      <c r="H542" s="23" t="s">
        <v>1550</v>
      </c>
      <c r="I542" s="27">
        <v>1</v>
      </c>
      <c r="O542" s="209">
        <v>42121</v>
      </c>
      <c r="P542" s="209">
        <v>42121</v>
      </c>
      <c r="R542" s="23" t="s">
        <v>1956</v>
      </c>
    </row>
    <row r="543" spans="1:18" ht="15.75" customHeight="1">
      <c r="A543" s="209">
        <v>42128</v>
      </c>
      <c r="B543" s="88" t="e">
        <f>VLOOKUP(R543,转子汇!$A$1:$B$32,2,0)</f>
        <v>#N/A</v>
      </c>
      <c r="C543" s="23" t="s">
        <v>1945</v>
      </c>
      <c r="D543" s="23" t="s">
        <v>1966</v>
      </c>
      <c r="E543" s="23">
        <v>15</v>
      </c>
      <c r="F543" s="84" t="s">
        <v>108</v>
      </c>
      <c r="O543" s="209">
        <v>42121</v>
      </c>
      <c r="P543" s="209">
        <v>42121</v>
      </c>
      <c r="R543" s="23" t="s">
        <v>1957</v>
      </c>
    </row>
    <row r="544" spans="1:18" ht="15.75" customHeight="1">
      <c r="A544" s="209">
        <v>42128</v>
      </c>
      <c r="B544" s="88" t="e">
        <f>VLOOKUP(R544,转子汇!$A$1:$B$32,2,0)</f>
        <v>#N/A</v>
      </c>
      <c r="C544" s="23" t="s">
        <v>1946</v>
      </c>
      <c r="D544" s="23" t="s">
        <v>1967</v>
      </c>
      <c r="E544" s="23">
        <v>2</v>
      </c>
      <c r="F544" s="84" t="s">
        <v>108</v>
      </c>
      <c r="O544" s="209">
        <v>42121</v>
      </c>
      <c r="P544" s="209">
        <v>42121</v>
      </c>
      <c r="R544" s="23" t="s">
        <v>1957</v>
      </c>
    </row>
    <row r="545" spans="1:18" ht="15.75" customHeight="1">
      <c r="A545" s="209">
        <v>42128</v>
      </c>
      <c r="B545" s="88" t="e">
        <f>VLOOKUP(R545,转子汇!$A$1:$B$32,2,0)</f>
        <v>#N/A</v>
      </c>
      <c r="C545" s="23" t="s">
        <v>1947</v>
      </c>
      <c r="D545" s="23" t="s">
        <v>1968</v>
      </c>
      <c r="E545" s="23">
        <v>1</v>
      </c>
      <c r="F545" s="84" t="s">
        <v>108</v>
      </c>
      <c r="O545" s="209">
        <v>42121</v>
      </c>
      <c r="P545" s="209">
        <v>42121</v>
      </c>
      <c r="R545" s="23" t="s">
        <v>1958</v>
      </c>
    </row>
    <row r="546" spans="1:18" ht="15.75" customHeight="1">
      <c r="A546" s="209">
        <v>42128</v>
      </c>
      <c r="B546" s="88" t="e">
        <f>VLOOKUP(R546,转子汇!$A$1:$B$32,2,0)</f>
        <v>#N/A</v>
      </c>
      <c r="C546" s="23" t="s">
        <v>1948</v>
      </c>
      <c r="D546" s="23" t="s">
        <v>1969</v>
      </c>
      <c r="E546" s="23">
        <v>6</v>
      </c>
      <c r="F546" s="84" t="s">
        <v>108</v>
      </c>
      <c r="O546" s="209">
        <v>42121</v>
      </c>
      <c r="P546" s="209">
        <v>42121</v>
      </c>
      <c r="R546" s="23" t="s">
        <v>1958</v>
      </c>
    </row>
    <row r="547" spans="1:18" ht="15.75" customHeight="1">
      <c r="A547" s="209">
        <v>42128</v>
      </c>
      <c r="B547" s="88" t="e">
        <f>VLOOKUP(R547,转子汇!$A$1:$B$32,2,0)</f>
        <v>#N/A</v>
      </c>
      <c r="C547" s="23" t="s">
        <v>1949</v>
      </c>
      <c r="D547" s="23" t="s">
        <v>1970</v>
      </c>
      <c r="E547" s="23">
        <v>4</v>
      </c>
      <c r="F547" s="84" t="s">
        <v>108</v>
      </c>
      <c r="O547" s="209">
        <v>42121</v>
      </c>
      <c r="P547" s="209">
        <v>42121</v>
      </c>
      <c r="R547" s="23" t="s">
        <v>1958</v>
      </c>
    </row>
    <row r="548" spans="1:18" ht="15.75" customHeight="1">
      <c r="A548" s="209">
        <v>42128</v>
      </c>
      <c r="B548" s="88" t="e">
        <f>VLOOKUP(R548,转子汇!$A$1:$B$32,2,0)</f>
        <v>#N/A</v>
      </c>
      <c r="C548" s="23" t="s">
        <v>1950</v>
      </c>
      <c r="D548" s="23" t="s">
        <v>1971</v>
      </c>
      <c r="E548" s="23">
        <v>1</v>
      </c>
      <c r="F548" s="84" t="s">
        <v>108</v>
      </c>
      <c r="O548" s="209">
        <v>42121</v>
      </c>
      <c r="P548" s="209">
        <v>42121</v>
      </c>
      <c r="R548" s="23" t="s">
        <v>1959</v>
      </c>
    </row>
    <row r="549" spans="1:18" ht="15.75" customHeight="1">
      <c r="A549" s="90">
        <v>42128</v>
      </c>
      <c r="B549" s="89" t="e">
        <f>VLOOKUP(R549,转子汇!$A$1:$B$32,2,0)</f>
        <v>#N/A</v>
      </c>
      <c r="C549" s="89" t="s">
        <v>1951</v>
      </c>
      <c r="D549" s="89" t="s">
        <v>1972</v>
      </c>
      <c r="E549" s="89">
        <v>1</v>
      </c>
      <c r="F549" s="89" t="s">
        <v>108</v>
      </c>
      <c r="G549" s="89"/>
      <c r="H549" s="89"/>
      <c r="I549" s="28"/>
      <c r="J549" s="89"/>
      <c r="K549" s="28"/>
      <c r="L549" s="89"/>
      <c r="M549" s="28"/>
      <c r="N549" s="89">
        <v>43</v>
      </c>
      <c r="O549" s="209">
        <v>42121</v>
      </c>
      <c r="P549" s="209">
        <v>42121</v>
      </c>
      <c r="R549" s="23" t="s">
        <v>1960</v>
      </c>
    </row>
    <row r="550" spans="1:18" ht="15.75" customHeight="1">
      <c r="A550" s="209">
        <v>42129</v>
      </c>
      <c r="B550" s="88" t="e">
        <f>VLOOKUP(R550,转子汇!$A$1:$B$32,2,0)</f>
        <v>#N/A</v>
      </c>
      <c r="C550" s="23" t="s">
        <v>1974</v>
      </c>
      <c r="D550" s="23" t="s">
        <v>1988</v>
      </c>
      <c r="E550" s="23">
        <v>2</v>
      </c>
      <c r="F550" s="84" t="s">
        <v>108</v>
      </c>
      <c r="G550" s="84" t="s">
        <v>1986</v>
      </c>
      <c r="O550" s="209">
        <v>42122</v>
      </c>
      <c r="P550" s="209">
        <v>42122</v>
      </c>
      <c r="R550" s="23" t="s">
        <v>1980</v>
      </c>
    </row>
    <row r="551" spans="1:18" ht="15.75" customHeight="1">
      <c r="A551" s="210">
        <v>42129</v>
      </c>
      <c r="B551" s="88" t="e">
        <f>VLOOKUP(R551,转子汇!$A$1:$B$32,2,0)</f>
        <v>#N/A</v>
      </c>
      <c r="C551" s="23" t="s">
        <v>1975</v>
      </c>
      <c r="D551" s="23" t="s">
        <v>1989</v>
      </c>
      <c r="E551" s="23">
        <v>4</v>
      </c>
      <c r="F551" s="84" t="s">
        <v>108</v>
      </c>
      <c r="G551" s="84" t="s">
        <v>1986</v>
      </c>
      <c r="O551" s="210">
        <v>42122</v>
      </c>
      <c r="P551" s="210">
        <v>42122</v>
      </c>
      <c r="R551" s="23" t="s">
        <v>1981</v>
      </c>
    </row>
    <row r="552" spans="1:18" ht="15.75" customHeight="1">
      <c r="A552" s="210">
        <v>42129</v>
      </c>
      <c r="B552" s="88" t="e">
        <f>VLOOKUP(R552,转子汇!$A$1:$B$32,2,0)</f>
        <v>#N/A</v>
      </c>
      <c r="C552" s="23" t="s">
        <v>1976</v>
      </c>
      <c r="D552" s="23" t="s">
        <v>1990</v>
      </c>
      <c r="E552" s="23">
        <v>8</v>
      </c>
      <c r="F552" s="84" t="s">
        <v>108</v>
      </c>
      <c r="G552" s="84" t="s">
        <v>1985</v>
      </c>
      <c r="O552" s="210">
        <v>42122</v>
      </c>
      <c r="P552" s="210">
        <v>42122</v>
      </c>
      <c r="R552" s="23" t="s">
        <v>1982</v>
      </c>
    </row>
    <row r="553" spans="1:18" ht="15.75" customHeight="1">
      <c r="A553" s="210">
        <v>42129</v>
      </c>
      <c r="B553" s="88" t="e">
        <f>VLOOKUP(R553,转子汇!$A$1:$B$32,2,0)</f>
        <v>#N/A</v>
      </c>
      <c r="C553" s="23" t="s">
        <v>1977</v>
      </c>
      <c r="D553" s="23" t="s">
        <v>1991</v>
      </c>
      <c r="E553" s="23">
        <v>10</v>
      </c>
      <c r="F553" s="84" t="s">
        <v>108</v>
      </c>
      <c r="O553" s="210">
        <v>42122</v>
      </c>
      <c r="P553" s="210">
        <v>42122</v>
      </c>
      <c r="R553" s="23" t="s">
        <v>1983</v>
      </c>
    </row>
    <row r="554" spans="1:18" ht="15.75" customHeight="1">
      <c r="A554" s="210">
        <v>42129</v>
      </c>
      <c r="B554" s="88" t="e">
        <f>VLOOKUP(R554,转子汇!$A$1:$B$32,2,0)</f>
        <v>#N/A</v>
      </c>
      <c r="C554" s="23" t="s">
        <v>1978</v>
      </c>
      <c r="D554" s="23" t="s">
        <v>1992</v>
      </c>
      <c r="E554" s="23">
        <v>6</v>
      </c>
      <c r="F554" s="84" t="s">
        <v>108</v>
      </c>
      <c r="O554" s="210">
        <v>42122</v>
      </c>
      <c r="P554" s="210">
        <v>42122</v>
      </c>
      <c r="R554" s="23" t="s">
        <v>1983</v>
      </c>
    </row>
    <row r="555" spans="1:18" ht="15.75" customHeight="1">
      <c r="A555" s="90">
        <v>42129</v>
      </c>
      <c r="B555" s="89" t="e">
        <f>VLOOKUP(R555,转子汇!$A$1:$B$32,2,0)</f>
        <v>#N/A</v>
      </c>
      <c r="C555" s="89" t="s">
        <v>1979</v>
      </c>
      <c r="D555" s="89" t="s">
        <v>1993</v>
      </c>
      <c r="E555" s="89">
        <v>10</v>
      </c>
      <c r="F555" s="89" t="s">
        <v>108</v>
      </c>
      <c r="G555" s="89"/>
      <c r="H555" s="89"/>
      <c r="I555" s="28"/>
      <c r="J555" s="89"/>
      <c r="K555" s="28"/>
      <c r="L555" s="89"/>
      <c r="M555" s="28"/>
      <c r="N555" s="89">
        <v>40</v>
      </c>
      <c r="O555" s="210">
        <v>42122</v>
      </c>
      <c r="P555" s="210">
        <v>42122</v>
      </c>
      <c r="R555" s="23" t="s">
        <v>1984</v>
      </c>
    </row>
    <row r="556" spans="1:18" ht="15.75" customHeight="1">
      <c r="A556" s="211">
        <v>42130</v>
      </c>
      <c r="B556" s="88" t="e">
        <f>VLOOKUP(R556,转子汇!$A$1:$B$32,2,0)</f>
        <v>#N/A</v>
      </c>
      <c r="C556" s="23" t="s">
        <v>1999</v>
      </c>
      <c r="D556" s="23" t="s">
        <v>2027</v>
      </c>
      <c r="E556" s="23">
        <v>5</v>
      </c>
      <c r="F556" s="84" t="s">
        <v>108</v>
      </c>
      <c r="G556" s="84" t="s">
        <v>2015</v>
      </c>
      <c r="O556" s="211">
        <v>42123</v>
      </c>
      <c r="P556" s="211">
        <v>42123</v>
      </c>
      <c r="R556" s="23" t="s">
        <v>2003</v>
      </c>
    </row>
    <row r="557" spans="1:18" ht="15.75" customHeight="1">
      <c r="A557" s="211">
        <v>42130</v>
      </c>
      <c r="B557" s="95" t="e">
        <f>VLOOKUP(R557,转子汇!$A$1:$B$32,2,0)</f>
        <v>#N/A</v>
      </c>
      <c r="C557" s="64" t="s">
        <v>2017</v>
      </c>
      <c r="D557" s="64" t="s">
        <v>2028</v>
      </c>
      <c r="E557" s="64">
        <v>1</v>
      </c>
      <c r="F557" s="64" t="s">
        <v>2002</v>
      </c>
      <c r="G557" s="84" t="s">
        <v>2026</v>
      </c>
      <c r="O557" s="211">
        <v>42123</v>
      </c>
      <c r="P557" s="211">
        <v>42123</v>
      </c>
      <c r="R557" s="23" t="s">
        <v>2004</v>
      </c>
    </row>
    <row r="558" spans="1:18" ht="15.75" customHeight="1">
      <c r="A558" s="211">
        <v>42130</v>
      </c>
      <c r="B558" s="88" t="e">
        <f>VLOOKUP(R558,转子汇!$A$1:$B$32,2,0)</f>
        <v>#N/A</v>
      </c>
      <c r="C558" s="23" t="s">
        <v>1998</v>
      </c>
      <c r="D558" s="23" t="s">
        <v>2030</v>
      </c>
      <c r="E558" s="23">
        <v>3</v>
      </c>
      <c r="F558" s="84" t="s">
        <v>108</v>
      </c>
      <c r="G558" s="84" t="s">
        <v>2014</v>
      </c>
      <c r="O558" s="211">
        <v>42123</v>
      </c>
      <c r="P558" s="211">
        <v>42123</v>
      </c>
      <c r="R558" s="23" t="s">
        <v>2005</v>
      </c>
    </row>
    <row r="559" spans="1:18" ht="15.75" customHeight="1">
      <c r="A559" s="211">
        <v>42130</v>
      </c>
      <c r="B559" s="88" t="e">
        <f>VLOOKUP(R559,转子汇!$A$1:$B$32,2,0)</f>
        <v>#N/A</v>
      </c>
      <c r="C559" s="23" t="s">
        <v>2018</v>
      </c>
      <c r="D559" s="23" t="s">
        <v>2031</v>
      </c>
      <c r="E559" s="23">
        <v>1</v>
      </c>
      <c r="F559" s="84" t="s">
        <v>108</v>
      </c>
      <c r="G559" s="84" t="s">
        <v>2014</v>
      </c>
      <c r="O559" s="211">
        <v>42123</v>
      </c>
      <c r="P559" s="211">
        <v>42123</v>
      </c>
      <c r="R559" s="23" t="s">
        <v>2006</v>
      </c>
    </row>
    <row r="560" spans="1:18" ht="15.75" customHeight="1">
      <c r="A560" s="211">
        <v>42130</v>
      </c>
      <c r="B560" s="88" t="e">
        <f>VLOOKUP(R560,转子汇!$A$1:$B$32,2,0)</f>
        <v>#N/A</v>
      </c>
      <c r="C560" s="23" t="s">
        <v>2000</v>
      </c>
      <c r="D560" s="23" t="s">
        <v>1994</v>
      </c>
      <c r="E560" s="23">
        <v>2</v>
      </c>
      <c r="F560" s="84" t="s">
        <v>108</v>
      </c>
      <c r="G560" s="84" t="s">
        <v>2029</v>
      </c>
      <c r="O560" s="211">
        <v>42123</v>
      </c>
      <c r="P560" s="211">
        <v>42123</v>
      </c>
      <c r="R560" s="23" t="s">
        <v>2007</v>
      </c>
    </row>
    <row r="561" spans="1:18" ht="15.75" customHeight="1">
      <c r="A561" s="211">
        <v>42130</v>
      </c>
      <c r="B561" s="88" t="e">
        <f>VLOOKUP(R561,转子汇!$A$1:$B$32,2,0)</f>
        <v>#N/A</v>
      </c>
      <c r="C561" s="23" t="s">
        <v>2019</v>
      </c>
      <c r="D561" s="23" t="s">
        <v>2032</v>
      </c>
      <c r="E561" s="23">
        <v>6</v>
      </c>
      <c r="F561" s="84" t="s">
        <v>108</v>
      </c>
      <c r="G561" s="84" t="s">
        <v>2025</v>
      </c>
      <c r="O561" s="211">
        <v>42123</v>
      </c>
      <c r="P561" s="211">
        <v>42123</v>
      </c>
      <c r="R561" s="23" t="s">
        <v>2008</v>
      </c>
    </row>
    <row r="562" spans="1:18" ht="15.75" customHeight="1">
      <c r="A562" s="211">
        <v>42130</v>
      </c>
      <c r="B562" s="88" t="str">
        <f>VLOOKUP(R562,转子汇!$A$1:$B$32,2,0)</f>
        <v>6.07.TMAMH</v>
      </c>
      <c r="C562" s="23" t="s">
        <v>2020</v>
      </c>
      <c r="D562" s="23" t="s">
        <v>2033</v>
      </c>
      <c r="E562" s="23">
        <v>1</v>
      </c>
      <c r="F562" s="84" t="s">
        <v>108</v>
      </c>
      <c r="O562" s="211">
        <v>42123</v>
      </c>
      <c r="P562" s="211">
        <v>42123</v>
      </c>
      <c r="R562" s="23" t="s">
        <v>2009</v>
      </c>
    </row>
    <row r="563" spans="1:18" ht="15.75" customHeight="1">
      <c r="A563" s="211">
        <v>42130</v>
      </c>
      <c r="B563" s="88" t="e">
        <f>VLOOKUP(R563,转子汇!$A$1:$B$32,2,0)</f>
        <v>#N/A</v>
      </c>
      <c r="C563" s="23" t="s">
        <v>2021</v>
      </c>
      <c r="D563" s="23" t="s">
        <v>1997</v>
      </c>
      <c r="E563" s="23">
        <v>6</v>
      </c>
      <c r="F563" s="84" t="s">
        <v>108</v>
      </c>
      <c r="O563" s="211">
        <v>42123</v>
      </c>
      <c r="P563" s="211">
        <v>42123</v>
      </c>
      <c r="R563" s="23" t="s">
        <v>2010</v>
      </c>
    </row>
    <row r="564" spans="1:18" ht="15.75" customHeight="1">
      <c r="A564" s="211">
        <v>42130</v>
      </c>
      <c r="B564" s="88" t="e">
        <f>VLOOKUP(R564,转子汇!$A$1:$B$32,2,0)</f>
        <v>#N/A</v>
      </c>
      <c r="C564" s="23" t="s">
        <v>2001</v>
      </c>
      <c r="D564" s="23" t="s">
        <v>1995</v>
      </c>
      <c r="E564" s="23">
        <v>4</v>
      </c>
      <c r="F564" s="84" t="s">
        <v>108</v>
      </c>
      <c r="O564" s="211">
        <v>42123</v>
      </c>
      <c r="P564" s="211">
        <v>42123</v>
      </c>
      <c r="R564" s="23" t="s">
        <v>2011</v>
      </c>
    </row>
    <row r="565" spans="1:18" ht="15.75" customHeight="1">
      <c r="A565" s="211">
        <v>42130</v>
      </c>
      <c r="B565" s="88" t="e">
        <f>VLOOKUP(R565,转子汇!$A$1:$B$32,2,0)</f>
        <v>#N/A</v>
      </c>
      <c r="C565" s="23" t="s">
        <v>2022</v>
      </c>
      <c r="D565" s="23" t="s">
        <v>1824</v>
      </c>
      <c r="E565" s="23">
        <v>1</v>
      </c>
      <c r="F565" s="84" t="s">
        <v>108</v>
      </c>
      <c r="O565" s="211">
        <v>42123</v>
      </c>
      <c r="P565" s="211">
        <v>42123</v>
      </c>
      <c r="R565" s="23" t="s">
        <v>2012</v>
      </c>
    </row>
    <row r="566" spans="1:18" ht="15.75" customHeight="1">
      <c r="A566" s="211">
        <v>42130</v>
      </c>
      <c r="B566" s="88" t="e">
        <f>VLOOKUP(R566,转子汇!$A$1:$B$32,2,0)</f>
        <v>#N/A</v>
      </c>
      <c r="C566" s="23" t="s">
        <v>2023</v>
      </c>
      <c r="D566" s="23" t="s">
        <v>2034</v>
      </c>
      <c r="E566" s="23">
        <v>4</v>
      </c>
      <c r="F566" s="84" t="s">
        <v>108</v>
      </c>
      <c r="O566" s="211">
        <v>42123</v>
      </c>
      <c r="P566" s="211">
        <v>42123</v>
      </c>
      <c r="R566" s="23" t="s">
        <v>2012</v>
      </c>
    </row>
    <row r="567" spans="1:18" ht="15.75" customHeight="1">
      <c r="A567" s="90">
        <v>42130</v>
      </c>
      <c r="B567" s="89" t="e">
        <f>VLOOKUP(R567,转子汇!$A$1:$B$32,2,0)</f>
        <v>#N/A</v>
      </c>
      <c r="C567" s="89" t="s">
        <v>2024</v>
      </c>
      <c r="D567" s="89" t="s">
        <v>2035</v>
      </c>
      <c r="E567" s="89">
        <v>2</v>
      </c>
      <c r="F567" s="89" t="s">
        <v>108</v>
      </c>
      <c r="G567" s="89"/>
      <c r="H567" s="89"/>
      <c r="I567" s="28"/>
      <c r="J567" s="89"/>
      <c r="K567" s="28"/>
      <c r="L567" s="89"/>
      <c r="M567" s="28"/>
      <c r="N567" s="89">
        <v>37</v>
      </c>
      <c r="O567" s="211">
        <v>42123</v>
      </c>
      <c r="P567" s="211">
        <v>42123</v>
      </c>
      <c r="R567" s="23" t="s">
        <v>2013</v>
      </c>
    </row>
    <row r="568" spans="1:18" ht="15.75" customHeight="1">
      <c r="A568" s="211">
        <v>42132</v>
      </c>
      <c r="B568" s="88" t="e">
        <f>VLOOKUP(R568,转子汇!$A$1:$B$32,2,0)</f>
        <v>#N/A</v>
      </c>
      <c r="C568" s="23" t="s">
        <v>2045</v>
      </c>
      <c r="D568" s="23" t="s">
        <v>2055</v>
      </c>
      <c r="E568" s="23">
        <v>8</v>
      </c>
      <c r="F568" s="84" t="s">
        <v>108</v>
      </c>
      <c r="G568" s="84" t="s">
        <v>2054</v>
      </c>
      <c r="O568" s="211">
        <v>42124</v>
      </c>
      <c r="P568" s="211">
        <v>42124</v>
      </c>
      <c r="R568" s="23" t="s">
        <v>2038</v>
      </c>
    </row>
    <row r="569" spans="1:18" ht="15.75" customHeight="1">
      <c r="A569" s="212">
        <v>42132</v>
      </c>
      <c r="B569" s="88" t="e">
        <f>VLOOKUP(R569,转子汇!$A$1:$B$32,2,0)</f>
        <v>#N/A</v>
      </c>
      <c r="C569" s="23" t="s">
        <v>2046</v>
      </c>
      <c r="D569" s="23" t="s">
        <v>2056</v>
      </c>
      <c r="E569" s="23">
        <v>1</v>
      </c>
      <c r="F569" s="84" t="s">
        <v>108</v>
      </c>
      <c r="G569" s="23" t="s">
        <v>2054</v>
      </c>
      <c r="O569" s="212">
        <v>42124</v>
      </c>
      <c r="P569" s="212">
        <v>42124</v>
      </c>
      <c r="R569" s="23" t="s">
        <v>2039</v>
      </c>
    </row>
    <row r="570" spans="1:18" ht="15.75" customHeight="1">
      <c r="A570" s="212">
        <v>42132</v>
      </c>
      <c r="B570" s="88" t="e">
        <f>VLOOKUP(R570,转子汇!$A$1:$B$32,2,0)</f>
        <v>#N/A</v>
      </c>
      <c r="C570" s="23" t="s">
        <v>2047</v>
      </c>
      <c r="D570" s="23" t="s">
        <v>1996</v>
      </c>
      <c r="E570" s="23">
        <v>8</v>
      </c>
      <c r="F570" s="84" t="s">
        <v>108</v>
      </c>
      <c r="G570" s="23"/>
      <c r="O570" s="212">
        <v>42124</v>
      </c>
      <c r="P570" s="212">
        <v>42124</v>
      </c>
      <c r="R570" s="23" t="s">
        <v>2040</v>
      </c>
    </row>
    <row r="571" spans="1:18" ht="15.75" customHeight="1">
      <c r="A571" s="212">
        <v>42132</v>
      </c>
      <c r="B571" s="88" t="e">
        <f>VLOOKUP(R571,转子汇!$A$1:$B$32,2,0)</f>
        <v>#N/A</v>
      </c>
      <c r="C571" s="23" t="s">
        <v>2048</v>
      </c>
      <c r="D571" s="23" t="s">
        <v>2037</v>
      </c>
      <c r="E571" s="23">
        <v>4</v>
      </c>
      <c r="F571" s="84" t="s">
        <v>108</v>
      </c>
      <c r="G571" s="23"/>
      <c r="O571" s="212">
        <v>42124</v>
      </c>
      <c r="P571" s="212">
        <v>42124</v>
      </c>
      <c r="R571" s="23" t="s">
        <v>2041</v>
      </c>
    </row>
    <row r="572" spans="1:18" ht="15.75" customHeight="1">
      <c r="A572" s="212">
        <v>42132</v>
      </c>
      <c r="B572" s="88" t="e">
        <f>VLOOKUP(R572,转子汇!$A$1:$B$32,2,0)</f>
        <v>#N/A</v>
      </c>
      <c r="C572" s="23" t="s">
        <v>2049</v>
      </c>
      <c r="D572" s="23" t="s">
        <v>2036</v>
      </c>
      <c r="E572" s="23">
        <v>9</v>
      </c>
      <c r="F572" s="84" t="s">
        <v>108</v>
      </c>
      <c r="G572" s="23"/>
      <c r="O572" s="212">
        <v>42124</v>
      </c>
      <c r="P572" s="212">
        <v>42124</v>
      </c>
      <c r="R572" s="23" t="s">
        <v>2041</v>
      </c>
    </row>
    <row r="573" spans="1:18" ht="15.75" customHeight="1">
      <c r="A573" s="212">
        <v>42132</v>
      </c>
      <c r="B573" s="88" t="e">
        <f>VLOOKUP(R573,转子汇!$A$1:$B$32,2,0)</f>
        <v>#N/A</v>
      </c>
      <c r="C573" s="23" t="s">
        <v>2050</v>
      </c>
      <c r="D573" s="23" t="s">
        <v>2057</v>
      </c>
      <c r="E573" s="23">
        <v>5</v>
      </c>
      <c r="F573" s="84" t="s">
        <v>108</v>
      </c>
      <c r="G573" s="23"/>
      <c r="O573" s="212">
        <v>42124</v>
      </c>
      <c r="P573" s="212">
        <v>42124</v>
      </c>
      <c r="R573" s="23" t="s">
        <v>2042</v>
      </c>
    </row>
    <row r="574" spans="1:18" ht="15.75" customHeight="1">
      <c r="A574" s="212">
        <v>42132</v>
      </c>
      <c r="B574" s="88" t="e">
        <f>VLOOKUP(R574,转子汇!$A$1:$B$32,2,0)</f>
        <v>#N/A</v>
      </c>
      <c r="C574" s="23" t="s">
        <v>2051</v>
      </c>
      <c r="D574" s="23" t="s">
        <v>2058</v>
      </c>
      <c r="E574" s="23">
        <v>2</v>
      </c>
      <c r="F574" s="84" t="s">
        <v>108</v>
      </c>
      <c r="G574" s="23"/>
      <c r="O574" s="212">
        <v>42124</v>
      </c>
      <c r="P574" s="212">
        <v>42124</v>
      </c>
      <c r="R574" s="23" t="s">
        <v>2043</v>
      </c>
    </row>
    <row r="575" spans="1:18" ht="15.75" customHeight="1">
      <c r="A575" s="90">
        <v>42132</v>
      </c>
      <c r="B575" s="89" t="e">
        <f>VLOOKUP(R575,转子汇!$A$1:$B$32,2,0)</f>
        <v>#N/A</v>
      </c>
      <c r="C575" s="89" t="s">
        <v>2052</v>
      </c>
      <c r="D575" s="89" t="s">
        <v>2059</v>
      </c>
      <c r="E575" s="89">
        <v>1</v>
      </c>
      <c r="F575" s="89" t="s">
        <v>108</v>
      </c>
      <c r="G575" s="89"/>
      <c r="H575" s="89"/>
      <c r="I575" s="28"/>
      <c r="J575" s="89"/>
      <c r="K575" s="28"/>
      <c r="L575" s="89" t="s">
        <v>472</v>
      </c>
      <c r="M575" s="28">
        <v>1</v>
      </c>
      <c r="N575" s="89">
        <v>38</v>
      </c>
      <c r="O575" s="212">
        <v>42124</v>
      </c>
      <c r="P575" s="212">
        <v>42124</v>
      </c>
      <c r="R575" s="23" t="s">
        <v>2044</v>
      </c>
    </row>
    <row r="576" spans="1:18" ht="15.75" customHeight="1">
      <c r="A576" s="212">
        <v>42133</v>
      </c>
      <c r="B576" s="88" t="e">
        <f>VLOOKUP(R576,转子汇!$A$1:$B$32,2,0)</f>
        <v>#N/A</v>
      </c>
      <c r="C576" s="23" t="s">
        <v>2062</v>
      </c>
      <c r="D576" s="23" t="s">
        <v>2081</v>
      </c>
      <c r="E576" s="23">
        <v>11</v>
      </c>
      <c r="F576" s="84" t="s">
        <v>108</v>
      </c>
      <c r="O576" s="212">
        <v>42128</v>
      </c>
      <c r="P576" s="212">
        <v>42128</v>
      </c>
      <c r="R576" s="23" t="s">
        <v>2070</v>
      </c>
    </row>
    <row r="577" spans="1:18" ht="15.75" customHeight="1">
      <c r="A577" s="212">
        <v>42133</v>
      </c>
      <c r="B577" s="88" t="e">
        <f>VLOOKUP(R577,转子汇!$A$1:$B$32,2,0)</f>
        <v>#N/A</v>
      </c>
      <c r="C577" s="23" t="s">
        <v>2063</v>
      </c>
      <c r="D577" s="23" t="s">
        <v>2082</v>
      </c>
      <c r="E577" s="23">
        <v>17</v>
      </c>
      <c r="F577" s="84" t="s">
        <v>108</v>
      </c>
      <c r="O577" s="213">
        <v>42128</v>
      </c>
      <c r="P577" s="213">
        <v>42128</v>
      </c>
      <c r="R577" s="23" t="s">
        <v>2070</v>
      </c>
    </row>
    <row r="578" spans="1:18" ht="15.75" customHeight="1">
      <c r="A578" s="213">
        <v>42133</v>
      </c>
      <c r="B578" s="88" t="e">
        <f>VLOOKUP(R578,转子汇!$A$1:$B$32,2,0)</f>
        <v>#N/A</v>
      </c>
      <c r="C578" s="23" t="s">
        <v>2064</v>
      </c>
      <c r="D578" s="23" t="s">
        <v>2061</v>
      </c>
      <c r="E578" s="23">
        <v>1</v>
      </c>
      <c r="F578" s="84" t="s">
        <v>108</v>
      </c>
      <c r="O578" s="213">
        <v>42128</v>
      </c>
      <c r="P578" s="213">
        <v>42128</v>
      </c>
      <c r="R578" s="23" t="s">
        <v>2071</v>
      </c>
    </row>
    <row r="579" spans="1:18" ht="15.75" customHeight="1">
      <c r="A579" s="213">
        <v>42133</v>
      </c>
      <c r="B579" s="88" t="e">
        <f>VLOOKUP(R579,转子汇!$A$1:$B$32,2,0)</f>
        <v>#N/A</v>
      </c>
      <c r="C579" s="23" t="s">
        <v>2065</v>
      </c>
      <c r="D579" s="23" t="s">
        <v>2083</v>
      </c>
      <c r="E579" s="23">
        <v>1</v>
      </c>
      <c r="F579" s="84" t="s">
        <v>108</v>
      </c>
      <c r="O579" s="213">
        <v>42128</v>
      </c>
      <c r="P579" s="213">
        <v>42128</v>
      </c>
      <c r="R579" s="23" t="s">
        <v>2072</v>
      </c>
    </row>
    <row r="580" spans="1:18" ht="15.75" customHeight="1">
      <c r="A580" s="213">
        <v>42133</v>
      </c>
      <c r="B580" s="88" t="e">
        <f>VLOOKUP(R580,转子汇!$A$1:$B$32,2,0)</f>
        <v>#N/A</v>
      </c>
      <c r="C580" s="23" t="s">
        <v>2069</v>
      </c>
      <c r="D580" s="23" t="s">
        <v>2084</v>
      </c>
      <c r="E580" s="23">
        <v>1</v>
      </c>
      <c r="F580" s="84" t="s">
        <v>108</v>
      </c>
      <c r="O580" s="213">
        <v>42128</v>
      </c>
      <c r="P580" s="213">
        <v>42128</v>
      </c>
      <c r="R580" s="23" t="s">
        <v>2073</v>
      </c>
    </row>
    <row r="581" spans="1:18" ht="15.75" customHeight="1">
      <c r="A581" s="213">
        <v>42133</v>
      </c>
      <c r="B581" s="88" t="e">
        <f>VLOOKUP(R581,转子汇!$A$1:$B$32,2,0)</f>
        <v>#N/A</v>
      </c>
      <c r="C581" s="23" t="s">
        <v>2066</v>
      </c>
      <c r="D581" s="23" t="s">
        <v>2085</v>
      </c>
      <c r="E581" s="23">
        <v>2</v>
      </c>
      <c r="F581" s="84" t="s">
        <v>108</v>
      </c>
      <c r="O581" s="213">
        <v>42128</v>
      </c>
      <c r="P581" s="213">
        <v>42128</v>
      </c>
      <c r="R581" s="23" t="s">
        <v>2074</v>
      </c>
    </row>
    <row r="582" spans="1:18" ht="15.75" customHeight="1">
      <c r="A582" s="213">
        <v>42133</v>
      </c>
      <c r="B582" s="88" t="e">
        <f>VLOOKUP(R582,转子汇!$A$1:$B$32,2,0)</f>
        <v>#N/A</v>
      </c>
      <c r="C582" s="23" t="s">
        <v>2067</v>
      </c>
      <c r="D582" s="23" t="s">
        <v>2086</v>
      </c>
      <c r="E582" s="23">
        <v>2</v>
      </c>
      <c r="F582" s="84" t="s">
        <v>108</v>
      </c>
      <c r="O582" s="213">
        <v>42128</v>
      </c>
      <c r="P582" s="213">
        <v>42128</v>
      </c>
      <c r="R582" s="23" t="s">
        <v>2075</v>
      </c>
    </row>
    <row r="583" spans="1:18" ht="15.75" customHeight="1">
      <c r="A583" s="90">
        <v>42133</v>
      </c>
      <c r="B583" s="89" t="e">
        <f>VLOOKUP(R583,转子汇!$A$1:$B$32,2,0)</f>
        <v>#N/A</v>
      </c>
      <c r="C583" s="89" t="s">
        <v>2068</v>
      </c>
      <c r="D583" s="89" t="s">
        <v>2087</v>
      </c>
      <c r="E583" s="89">
        <v>1</v>
      </c>
      <c r="F583" s="89" t="s">
        <v>108</v>
      </c>
      <c r="G583" s="89"/>
      <c r="H583" s="89"/>
      <c r="I583" s="28"/>
      <c r="J583" s="89"/>
      <c r="K583" s="28"/>
      <c r="L583" s="89"/>
      <c r="M583" s="28"/>
      <c r="N583" s="89">
        <v>36</v>
      </c>
      <c r="O583" s="213">
        <v>42128</v>
      </c>
      <c r="P583" s="213">
        <v>42128</v>
      </c>
      <c r="R583" s="23" t="s">
        <v>2076</v>
      </c>
    </row>
    <row r="584" spans="1:18" ht="15.75" customHeight="1">
      <c r="A584" s="213">
        <v>42135</v>
      </c>
      <c r="B584" s="95" t="e">
        <f>VLOOKUP(R584,转子汇!$A$1:$B$32,2,0)</f>
        <v>#N/A</v>
      </c>
      <c r="C584" s="64" t="s">
        <v>2091</v>
      </c>
      <c r="D584" s="64" t="s">
        <v>2116</v>
      </c>
      <c r="E584" s="64">
        <v>1</v>
      </c>
      <c r="F584" s="64" t="s">
        <v>2090</v>
      </c>
      <c r="O584" s="213">
        <v>42129</v>
      </c>
      <c r="P584" s="213">
        <v>42129</v>
      </c>
      <c r="R584" s="23" t="s">
        <v>2104</v>
      </c>
    </row>
    <row r="585" spans="1:18" ht="15.75" customHeight="1">
      <c r="A585" s="215">
        <v>42135</v>
      </c>
      <c r="B585" s="88" t="e">
        <f>VLOOKUP(R585,转子汇!$A$1:$B$32,2,0)</f>
        <v>#N/A</v>
      </c>
      <c r="C585" s="23" t="s">
        <v>2092</v>
      </c>
      <c r="D585" s="23" t="s">
        <v>2117</v>
      </c>
      <c r="E585" s="23">
        <v>1</v>
      </c>
      <c r="F585" s="84" t="s">
        <v>108</v>
      </c>
      <c r="O585" s="215">
        <v>42129</v>
      </c>
      <c r="P585" s="215">
        <v>42129</v>
      </c>
      <c r="R585" s="23" t="s">
        <v>2105</v>
      </c>
    </row>
    <row r="586" spans="1:18" ht="15.75" customHeight="1">
      <c r="A586" s="215">
        <v>42135</v>
      </c>
      <c r="B586" s="88" t="e">
        <f>VLOOKUP(R586,转子汇!$A$1:$B$32,2,0)</f>
        <v>#N/A</v>
      </c>
      <c r="C586" s="23" t="s">
        <v>2093</v>
      </c>
      <c r="D586" s="23" t="s">
        <v>2118</v>
      </c>
      <c r="E586" s="23">
        <v>1</v>
      </c>
      <c r="F586" s="84" t="s">
        <v>108</v>
      </c>
      <c r="O586" s="215">
        <v>42129</v>
      </c>
      <c r="P586" s="215">
        <v>42129</v>
      </c>
      <c r="R586" s="23" t="s">
        <v>2106</v>
      </c>
    </row>
    <row r="587" spans="1:18" ht="15.75" customHeight="1">
      <c r="A587" s="215">
        <v>42135</v>
      </c>
      <c r="B587" s="88" t="e">
        <f>VLOOKUP(R587,转子汇!$A$1:$B$32,2,0)</f>
        <v>#N/A</v>
      </c>
      <c r="C587" s="23" t="s">
        <v>2094</v>
      </c>
      <c r="D587" s="23" t="s">
        <v>2119</v>
      </c>
      <c r="E587" s="23">
        <v>1</v>
      </c>
      <c r="F587" s="84" t="s">
        <v>108</v>
      </c>
      <c r="O587" s="215">
        <v>42129</v>
      </c>
      <c r="P587" s="215">
        <v>42129</v>
      </c>
      <c r="R587" s="23" t="s">
        <v>2107</v>
      </c>
    </row>
    <row r="588" spans="1:18" ht="15.75" customHeight="1">
      <c r="A588" s="215">
        <v>42135</v>
      </c>
      <c r="B588" s="88" t="e">
        <f>VLOOKUP(R588,转子汇!$A$1:$B$32,2,0)</f>
        <v>#N/A</v>
      </c>
      <c r="C588" s="23" t="s">
        <v>2095</v>
      </c>
      <c r="D588" s="23" t="s">
        <v>2120</v>
      </c>
      <c r="E588" s="23">
        <v>5</v>
      </c>
      <c r="F588" s="84" t="s">
        <v>108</v>
      </c>
      <c r="O588" s="215">
        <v>42129</v>
      </c>
      <c r="P588" s="215">
        <v>42129</v>
      </c>
      <c r="R588" s="23" t="s">
        <v>2108</v>
      </c>
    </row>
    <row r="589" spans="1:18" ht="15.75" customHeight="1">
      <c r="A589" s="215">
        <v>42135</v>
      </c>
      <c r="B589" s="88" t="e">
        <f>VLOOKUP(R589,转子汇!$A$1:$B$32,2,0)</f>
        <v>#N/A</v>
      </c>
      <c r="C589" s="23" t="s">
        <v>2096</v>
      </c>
      <c r="D589" s="23" t="s">
        <v>2121</v>
      </c>
      <c r="E589" s="23">
        <v>8</v>
      </c>
      <c r="F589" s="84" t="s">
        <v>108</v>
      </c>
      <c r="O589" s="215">
        <v>42129</v>
      </c>
      <c r="P589" s="215">
        <v>42129</v>
      </c>
      <c r="R589" s="23" t="s">
        <v>2109</v>
      </c>
    </row>
    <row r="590" spans="1:18" ht="15.75" customHeight="1">
      <c r="A590" s="215">
        <v>42135</v>
      </c>
      <c r="B590" s="88" t="e">
        <f>VLOOKUP(R590,转子汇!$A$1:$B$32,2,0)</f>
        <v>#N/A</v>
      </c>
      <c r="C590" s="23" t="s">
        <v>2097</v>
      </c>
      <c r="D590" s="23" t="s">
        <v>2122</v>
      </c>
      <c r="E590" s="23">
        <v>5</v>
      </c>
      <c r="F590" s="84" t="s">
        <v>108</v>
      </c>
      <c r="O590" s="215">
        <v>42129</v>
      </c>
      <c r="P590" s="215">
        <v>42129</v>
      </c>
      <c r="R590" s="23" t="s">
        <v>2108</v>
      </c>
    </row>
    <row r="591" spans="1:18" ht="15.75" customHeight="1">
      <c r="A591" s="215">
        <v>42135</v>
      </c>
      <c r="B591" s="88" t="e">
        <f>VLOOKUP(R591,转子汇!$A$1:$B$32,2,0)</f>
        <v>#N/A</v>
      </c>
      <c r="C591" s="23" t="s">
        <v>2098</v>
      </c>
      <c r="D591" s="23" t="s">
        <v>2123</v>
      </c>
      <c r="E591" s="23">
        <v>1</v>
      </c>
      <c r="F591" s="84" t="s">
        <v>108</v>
      </c>
      <c r="O591" s="215">
        <v>42129</v>
      </c>
      <c r="P591" s="215">
        <v>42129</v>
      </c>
      <c r="R591" s="23" t="s">
        <v>2110</v>
      </c>
    </row>
    <row r="592" spans="1:18" ht="15.75" customHeight="1">
      <c r="A592" s="215">
        <v>42135</v>
      </c>
      <c r="B592" s="88" t="e">
        <f>VLOOKUP(R592,转子汇!$A$1:$B$32,2,0)</f>
        <v>#N/A</v>
      </c>
      <c r="C592" s="23" t="s">
        <v>2099</v>
      </c>
      <c r="D592" s="23" t="s">
        <v>2124</v>
      </c>
      <c r="E592" s="23">
        <v>7</v>
      </c>
      <c r="F592" s="84" t="s">
        <v>108</v>
      </c>
      <c r="O592" s="215">
        <v>42129</v>
      </c>
      <c r="P592" s="215">
        <v>42129</v>
      </c>
      <c r="R592" s="23" t="s">
        <v>2111</v>
      </c>
    </row>
    <row r="593" spans="1:18" ht="15.75" customHeight="1">
      <c r="A593" s="215">
        <v>42135</v>
      </c>
      <c r="B593" s="88" t="e">
        <f>VLOOKUP(R593,转子汇!$A$1:$B$32,2,0)</f>
        <v>#N/A</v>
      </c>
      <c r="C593" s="23" t="s">
        <v>2100</v>
      </c>
      <c r="D593" s="23" t="s">
        <v>2125</v>
      </c>
      <c r="E593" s="23">
        <v>1</v>
      </c>
      <c r="F593" s="84" t="s">
        <v>108</v>
      </c>
      <c r="O593" s="215">
        <v>42129</v>
      </c>
      <c r="P593" s="215">
        <v>42129</v>
      </c>
      <c r="R593" s="23" t="s">
        <v>2112</v>
      </c>
    </row>
    <row r="594" spans="1:18" ht="15.75" customHeight="1">
      <c r="A594" s="215">
        <v>42135</v>
      </c>
      <c r="B594" s="88" t="e">
        <f>VLOOKUP(R594,转子汇!$A$1:$B$32,2,0)</f>
        <v>#N/A</v>
      </c>
      <c r="C594" s="23" t="s">
        <v>2101</v>
      </c>
      <c r="D594" s="23" t="s">
        <v>2126</v>
      </c>
      <c r="E594" s="23">
        <v>1</v>
      </c>
      <c r="F594" s="84" t="s">
        <v>108</v>
      </c>
      <c r="O594" s="215">
        <v>42129</v>
      </c>
      <c r="P594" s="215">
        <v>42129</v>
      </c>
      <c r="R594" s="23" t="s">
        <v>2113</v>
      </c>
    </row>
    <row r="595" spans="1:18" ht="15.75" customHeight="1">
      <c r="A595" s="215">
        <v>42135</v>
      </c>
      <c r="B595" s="88" t="e">
        <f>VLOOKUP(R595,转子汇!$A$1:$B$32,2,0)</f>
        <v>#N/A</v>
      </c>
      <c r="C595" s="23" t="s">
        <v>2102</v>
      </c>
      <c r="D595" s="23" t="s">
        <v>2089</v>
      </c>
      <c r="E595" s="23">
        <v>2</v>
      </c>
      <c r="F595" s="84" t="s">
        <v>108</v>
      </c>
      <c r="O595" s="215">
        <v>42129</v>
      </c>
      <c r="P595" s="215">
        <v>42129</v>
      </c>
      <c r="R595" s="23" t="s">
        <v>2114</v>
      </c>
    </row>
    <row r="596" spans="1:18" ht="15.75" customHeight="1">
      <c r="A596" s="90">
        <v>42135</v>
      </c>
      <c r="B596" s="89" t="e">
        <f>VLOOKUP(R596,转子汇!$A$1:$B$32,2,0)</f>
        <v>#N/A</v>
      </c>
      <c r="C596" s="89" t="s">
        <v>2103</v>
      </c>
      <c r="D596" s="89" t="s">
        <v>2127</v>
      </c>
      <c r="E596" s="89">
        <v>1</v>
      </c>
      <c r="F596" s="89" t="s">
        <v>108</v>
      </c>
      <c r="G596" s="89"/>
      <c r="H596" s="89"/>
      <c r="I596" s="28"/>
      <c r="J596" s="89"/>
      <c r="K596" s="28"/>
      <c r="L596" s="89" t="s">
        <v>352</v>
      </c>
      <c r="M596" s="28">
        <v>1</v>
      </c>
      <c r="N596" s="89">
        <v>35</v>
      </c>
      <c r="O596" s="215">
        <v>42129</v>
      </c>
      <c r="P596" s="215">
        <v>42129</v>
      </c>
      <c r="R596" s="23" t="s">
        <v>2115</v>
      </c>
    </row>
    <row r="597" spans="1:18" ht="15.75" customHeight="1">
      <c r="A597" s="215">
        <v>42136</v>
      </c>
      <c r="B597" s="88" t="e">
        <f>VLOOKUP(R597,转子汇!$A$1:$B$32,2,0)</f>
        <v>#N/A</v>
      </c>
      <c r="C597" s="23" t="s">
        <v>2128</v>
      </c>
      <c r="D597" s="23" t="s">
        <v>2143</v>
      </c>
      <c r="E597" s="23">
        <v>4</v>
      </c>
      <c r="F597" s="84" t="s">
        <v>108</v>
      </c>
      <c r="O597" s="215">
        <v>42130</v>
      </c>
      <c r="P597" s="215">
        <v>42130</v>
      </c>
      <c r="R597" s="23" t="s">
        <v>2136</v>
      </c>
    </row>
    <row r="598" spans="1:18" ht="15.75" customHeight="1">
      <c r="A598" s="216">
        <v>42136</v>
      </c>
      <c r="B598" s="88" t="e">
        <f>VLOOKUP(R598,转子汇!$A$1:$B$32,2,0)</f>
        <v>#N/A</v>
      </c>
      <c r="C598" s="23" t="s">
        <v>2129</v>
      </c>
      <c r="D598" s="23" t="s">
        <v>2144</v>
      </c>
      <c r="E598" s="23">
        <v>4</v>
      </c>
      <c r="F598" s="84" t="s">
        <v>108</v>
      </c>
      <c r="O598" s="216">
        <v>42130</v>
      </c>
      <c r="P598" s="216">
        <v>42130</v>
      </c>
      <c r="R598" s="23" t="s">
        <v>2137</v>
      </c>
    </row>
    <row r="599" spans="1:18" ht="15.75" customHeight="1">
      <c r="A599" s="216">
        <v>42136</v>
      </c>
      <c r="B599" s="88" t="e">
        <f>VLOOKUP(R599,转子汇!$A$1:$B$32,2,0)</f>
        <v>#N/A</v>
      </c>
      <c r="C599" s="23" t="s">
        <v>2130</v>
      </c>
      <c r="D599" s="23" t="s">
        <v>2145</v>
      </c>
      <c r="E599" s="23">
        <v>12</v>
      </c>
      <c r="F599" s="84" t="s">
        <v>108</v>
      </c>
      <c r="O599" s="216">
        <v>42130</v>
      </c>
      <c r="P599" s="216">
        <v>42130</v>
      </c>
      <c r="R599" s="23" t="s">
        <v>2138</v>
      </c>
    </row>
    <row r="600" spans="1:18" ht="15.75" customHeight="1">
      <c r="A600" s="216">
        <v>42136</v>
      </c>
      <c r="B600" s="88" t="e">
        <f>VLOOKUP(R600,转子汇!$A$1:$B$32,2,0)</f>
        <v>#N/A</v>
      </c>
      <c r="C600" s="23" t="s">
        <v>2131</v>
      </c>
      <c r="D600" s="23" t="s">
        <v>2146</v>
      </c>
      <c r="E600" s="23">
        <v>27</v>
      </c>
      <c r="F600" s="84" t="s">
        <v>108</v>
      </c>
      <c r="O600" s="216">
        <v>42130</v>
      </c>
      <c r="P600" s="216">
        <v>42130</v>
      </c>
      <c r="R600" s="23" t="s">
        <v>2138</v>
      </c>
    </row>
    <row r="601" spans="1:18" ht="15.75" customHeight="1">
      <c r="A601" s="216">
        <v>42136</v>
      </c>
      <c r="B601" s="88" t="e">
        <f>VLOOKUP(R601,转子汇!$A$1:$B$32,2,0)</f>
        <v>#N/A</v>
      </c>
      <c r="C601" s="23" t="s">
        <v>2132</v>
      </c>
      <c r="D601" s="23" t="s">
        <v>2147</v>
      </c>
      <c r="E601" s="23">
        <v>1</v>
      </c>
      <c r="F601" s="84" t="s">
        <v>108</v>
      </c>
      <c r="O601" s="216">
        <v>42130</v>
      </c>
      <c r="P601" s="216">
        <v>42130</v>
      </c>
      <c r="R601" s="23" t="s">
        <v>2139</v>
      </c>
    </row>
    <row r="602" spans="1:18" ht="15.75" customHeight="1">
      <c r="A602" s="216">
        <v>42136</v>
      </c>
      <c r="B602" s="88" t="e">
        <f>VLOOKUP(R602,转子汇!$A$1:$B$32,2,0)</f>
        <v>#N/A</v>
      </c>
      <c r="C602" s="23" t="s">
        <v>2133</v>
      </c>
      <c r="D602" s="23" t="s">
        <v>2148</v>
      </c>
      <c r="E602" s="23">
        <v>1</v>
      </c>
      <c r="F602" s="84" t="s">
        <v>108</v>
      </c>
      <c r="O602" s="216">
        <v>42130</v>
      </c>
      <c r="P602" s="216">
        <v>42130</v>
      </c>
      <c r="R602" s="23" t="s">
        <v>2139</v>
      </c>
    </row>
    <row r="603" spans="1:18" ht="15.75" customHeight="1">
      <c r="A603" s="216">
        <v>42136</v>
      </c>
      <c r="B603" s="88" t="e">
        <f>VLOOKUP(R603,转子汇!$A$1:$B$32,2,0)</f>
        <v>#N/A</v>
      </c>
      <c r="C603" s="23" t="s">
        <v>2134</v>
      </c>
      <c r="D603" s="23" t="s">
        <v>2149</v>
      </c>
      <c r="E603" s="23">
        <v>2</v>
      </c>
      <c r="F603" s="84" t="s">
        <v>108</v>
      </c>
      <c r="O603" s="216">
        <v>42130</v>
      </c>
      <c r="P603" s="216">
        <v>42130</v>
      </c>
      <c r="R603" s="23" t="s">
        <v>2140</v>
      </c>
    </row>
    <row r="604" spans="1:18" ht="15.75" customHeight="1">
      <c r="A604" s="90">
        <v>42136</v>
      </c>
      <c r="B604" s="89" t="e">
        <f>VLOOKUP(R604,转子汇!$A$1:$B$32,2,0)</f>
        <v>#N/A</v>
      </c>
      <c r="C604" s="89" t="s">
        <v>2135</v>
      </c>
      <c r="D604" s="89" t="s">
        <v>2150</v>
      </c>
      <c r="E604" s="89">
        <v>2</v>
      </c>
      <c r="F604" s="89" t="s">
        <v>108</v>
      </c>
      <c r="G604" s="89"/>
      <c r="H604" s="89"/>
      <c r="I604" s="28"/>
      <c r="J604" s="89"/>
      <c r="K604" s="28"/>
      <c r="L604" s="89" t="s">
        <v>472</v>
      </c>
      <c r="M604" s="28">
        <v>2</v>
      </c>
      <c r="N604" s="89">
        <v>53</v>
      </c>
      <c r="O604" s="216">
        <v>42130</v>
      </c>
      <c r="P604" s="216">
        <v>42130</v>
      </c>
      <c r="R604" s="23" t="s">
        <v>2141</v>
      </c>
    </row>
    <row r="605" spans="1:18" ht="15.75" customHeight="1">
      <c r="A605" s="216">
        <v>42137</v>
      </c>
      <c r="B605" s="88" t="e">
        <f>VLOOKUP(R605,转子汇!$A$1:$B$32,2,0)</f>
        <v>#N/A</v>
      </c>
      <c r="C605" s="23" t="s">
        <v>2164</v>
      </c>
      <c r="D605" s="23" t="s">
        <v>2191</v>
      </c>
      <c r="E605" s="23">
        <v>1</v>
      </c>
      <c r="F605" s="84" t="s">
        <v>108</v>
      </c>
      <c r="O605" s="216">
        <v>42132</v>
      </c>
      <c r="P605" s="216">
        <v>42132</v>
      </c>
      <c r="R605" s="84" t="s">
        <v>2152</v>
      </c>
    </row>
    <row r="606" spans="1:18" ht="15.75" customHeight="1">
      <c r="A606" s="217">
        <v>42137</v>
      </c>
      <c r="B606" s="88" t="e">
        <f>VLOOKUP(R606,转子汇!$A$1:$B$32,2,0)</f>
        <v>#N/A</v>
      </c>
      <c r="C606" s="23" t="s">
        <v>2165</v>
      </c>
      <c r="D606" s="23" t="s">
        <v>2192</v>
      </c>
      <c r="E606" s="23">
        <v>6</v>
      </c>
      <c r="F606" s="84" t="s">
        <v>108</v>
      </c>
      <c r="O606" s="217">
        <v>42132</v>
      </c>
      <c r="P606" s="217">
        <v>42132</v>
      </c>
      <c r="R606" s="84" t="s">
        <v>2153</v>
      </c>
    </row>
    <row r="607" spans="1:18" ht="15.75" customHeight="1">
      <c r="A607" s="217">
        <v>42137</v>
      </c>
      <c r="B607" s="88" t="e">
        <f>VLOOKUP(R607,转子汇!$A$1:$B$32,2,0)</f>
        <v>#N/A</v>
      </c>
      <c r="C607" s="23" t="s">
        <v>2166</v>
      </c>
      <c r="D607" s="23" t="s">
        <v>2193</v>
      </c>
      <c r="E607" s="23">
        <v>1</v>
      </c>
      <c r="F607" s="84" t="s">
        <v>108</v>
      </c>
      <c r="O607" s="217">
        <v>42132</v>
      </c>
      <c r="P607" s="217">
        <v>42132</v>
      </c>
      <c r="R607" s="84" t="s">
        <v>2154</v>
      </c>
    </row>
    <row r="608" spans="1:18" ht="15.75" customHeight="1">
      <c r="A608" s="217">
        <v>42137</v>
      </c>
      <c r="B608" s="88" t="e">
        <f>VLOOKUP(R608,转子汇!$A$1:$B$32,2,0)</f>
        <v>#N/A</v>
      </c>
      <c r="C608" s="23" t="s">
        <v>2167</v>
      </c>
      <c r="D608" s="23" t="s">
        <v>2194</v>
      </c>
      <c r="E608" s="23">
        <v>1</v>
      </c>
      <c r="F608" s="84" t="s">
        <v>108</v>
      </c>
      <c r="O608" s="217">
        <v>42132</v>
      </c>
      <c r="P608" s="217">
        <v>42132</v>
      </c>
      <c r="R608" s="84" t="s">
        <v>2155</v>
      </c>
    </row>
    <row r="609" spans="1:18" ht="15.75" customHeight="1">
      <c r="A609" s="217">
        <v>42137</v>
      </c>
      <c r="B609" s="88" t="e">
        <f>VLOOKUP(R609,转子汇!$A$1:$B$32,2,0)</f>
        <v>#N/A</v>
      </c>
      <c r="C609" s="23" t="s">
        <v>2217</v>
      </c>
      <c r="D609" s="23" t="s">
        <v>2195</v>
      </c>
      <c r="E609" s="23">
        <v>10</v>
      </c>
      <c r="F609" s="84" t="s">
        <v>108</v>
      </c>
      <c r="O609" s="217">
        <v>42132</v>
      </c>
      <c r="P609" s="217">
        <v>42132</v>
      </c>
      <c r="Q609" s="218" t="s">
        <v>2175</v>
      </c>
      <c r="R609" s="84" t="s">
        <v>2156</v>
      </c>
    </row>
    <row r="610" spans="1:18" ht="15.75" customHeight="1">
      <c r="A610" s="217">
        <v>42137</v>
      </c>
      <c r="B610" s="88" t="e">
        <f>VLOOKUP(R610,转子汇!$A$1:$B$32,2,0)</f>
        <v>#N/A</v>
      </c>
      <c r="C610" s="23" t="s">
        <v>2168</v>
      </c>
      <c r="D610" s="23" t="s">
        <v>2196</v>
      </c>
      <c r="E610" s="23">
        <v>8</v>
      </c>
      <c r="F610" s="84" t="s">
        <v>108</v>
      </c>
      <c r="O610" s="217">
        <v>42132</v>
      </c>
      <c r="P610" s="217">
        <v>42132</v>
      </c>
      <c r="R610" s="84" t="s">
        <v>2156</v>
      </c>
    </row>
    <row r="611" spans="1:18" ht="15.75" customHeight="1">
      <c r="A611" s="217">
        <v>42137</v>
      </c>
      <c r="B611" s="88" t="e">
        <f>VLOOKUP(R611,转子汇!$A$1:$B$32,2,0)</f>
        <v>#N/A</v>
      </c>
      <c r="C611" s="23" t="s">
        <v>2197</v>
      </c>
      <c r="D611" s="23" t="s">
        <v>2198</v>
      </c>
      <c r="E611" s="23">
        <v>1</v>
      </c>
      <c r="F611" s="84" t="s">
        <v>108</v>
      </c>
      <c r="O611" s="217">
        <v>42132</v>
      </c>
      <c r="P611" s="217">
        <v>42132</v>
      </c>
      <c r="R611" s="84" t="s">
        <v>2157</v>
      </c>
    </row>
    <row r="612" spans="1:18" ht="15.75" customHeight="1">
      <c r="A612" s="217">
        <v>42137</v>
      </c>
      <c r="B612" s="88" t="e">
        <f>VLOOKUP(R612,转子汇!$A$1:$B$32,2,0)</f>
        <v>#N/A</v>
      </c>
      <c r="C612" s="23" t="s">
        <v>2169</v>
      </c>
      <c r="D612" s="23" t="s">
        <v>2199</v>
      </c>
      <c r="E612" s="23">
        <v>1</v>
      </c>
      <c r="F612" s="84" t="s">
        <v>108</v>
      </c>
      <c r="O612" s="217">
        <v>42132</v>
      </c>
      <c r="P612" s="217">
        <v>42132</v>
      </c>
      <c r="R612" s="84" t="s">
        <v>2158</v>
      </c>
    </row>
    <row r="613" spans="1:18" ht="15.75" customHeight="1">
      <c r="A613" s="217">
        <v>42137</v>
      </c>
      <c r="B613" s="88" t="e">
        <f>VLOOKUP(R613,转子汇!$A$1:$B$32,2,0)</f>
        <v>#N/A</v>
      </c>
      <c r="C613" s="23" t="s">
        <v>2170</v>
      </c>
      <c r="D613" s="23" t="s">
        <v>2200</v>
      </c>
      <c r="E613" s="23">
        <v>1</v>
      </c>
      <c r="F613" s="84" t="s">
        <v>108</v>
      </c>
      <c r="O613" s="217">
        <v>42132</v>
      </c>
      <c r="P613" s="217">
        <v>42132</v>
      </c>
      <c r="R613" s="84" t="s">
        <v>2159</v>
      </c>
    </row>
    <row r="614" spans="1:18" ht="15.75" customHeight="1">
      <c r="A614" s="217">
        <v>42137</v>
      </c>
      <c r="B614" s="88" t="e">
        <f>VLOOKUP(R614,转子汇!$A$1:$B$32,2,0)</f>
        <v>#N/A</v>
      </c>
      <c r="C614" s="23" t="s">
        <v>2171</v>
      </c>
      <c r="D614" s="23" t="s">
        <v>2201</v>
      </c>
      <c r="E614" s="23">
        <v>2</v>
      </c>
      <c r="F614" s="84" t="s">
        <v>108</v>
      </c>
      <c r="O614" s="217">
        <v>42132</v>
      </c>
      <c r="P614" s="217">
        <v>42132</v>
      </c>
      <c r="R614" s="84" t="s">
        <v>2160</v>
      </c>
    </row>
    <row r="615" spans="1:18" ht="15.75" customHeight="1">
      <c r="A615" s="217">
        <v>42137</v>
      </c>
      <c r="B615" s="88" t="e">
        <f>VLOOKUP(R615,转子汇!$A$1:$B$32,2,0)</f>
        <v>#N/A</v>
      </c>
      <c r="C615" s="23" t="s">
        <v>2172</v>
      </c>
      <c r="D615" s="23" t="s">
        <v>2202</v>
      </c>
      <c r="E615" s="23">
        <v>3</v>
      </c>
      <c r="F615" s="84" t="s">
        <v>108</v>
      </c>
      <c r="N615" s="84"/>
      <c r="O615" s="217">
        <v>42132</v>
      </c>
      <c r="P615" s="217">
        <v>42132</v>
      </c>
      <c r="R615" s="84" t="s">
        <v>2161</v>
      </c>
    </row>
    <row r="616" spans="1:18" ht="15.75" customHeight="1">
      <c r="A616" s="217">
        <v>42137</v>
      </c>
      <c r="B616" s="88" t="e">
        <f>VLOOKUP(R616,转子汇!$A$1:$B$32,2,0)</f>
        <v>#N/A</v>
      </c>
      <c r="C616" s="23" t="s">
        <v>2173</v>
      </c>
      <c r="D616" s="23" t="s">
        <v>2203</v>
      </c>
      <c r="E616" s="23">
        <v>1</v>
      </c>
      <c r="F616" s="84" t="s">
        <v>108</v>
      </c>
      <c r="O616" s="217">
        <v>42132</v>
      </c>
      <c r="P616" s="217">
        <v>42132</v>
      </c>
      <c r="R616" s="84" t="s">
        <v>2162</v>
      </c>
    </row>
    <row r="617" spans="1:18" ht="17.25" customHeight="1">
      <c r="A617" s="90">
        <v>42137</v>
      </c>
      <c r="B617" s="89" t="e">
        <f>VLOOKUP(R617,转子汇!$A$1:$B$32,2,0)</f>
        <v>#N/A</v>
      </c>
      <c r="C617" s="89" t="s">
        <v>2174</v>
      </c>
      <c r="D617" s="89" t="s">
        <v>2204</v>
      </c>
      <c r="E617" s="89">
        <v>3</v>
      </c>
      <c r="F617" s="89" t="s">
        <v>108</v>
      </c>
      <c r="G617" s="89"/>
      <c r="H617" s="89"/>
      <c r="I617" s="28"/>
      <c r="J617" s="89"/>
      <c r="K617" s="28"/>
      <c r="L617" s="89" t="s">
        <v>472</v>
      </c>
      <c r="M617" s="28">
        <v>3</v>
      </c>
      <c r="N617" s="89">
        <v>39</v>
      </c>
      <c r="O617" s="217">
        <v>42132</v>
      </c>
      <c r="P617" s="217">
        <v>42132</v>
      </c>
      <c r="R617" s="84" t="s">
        <v>2163</v>
      </c>
    </row>
    <row r="618" spans="1:18" ht="15.75" customHeight="1">
      <c r="A618" s="223">
        <v>42138</v>
      </c>
      <c r="B618" s="224" t="e">
        <f>VLOOKUP(R618,转子汇!$A$1:$B$32,2,0)</f>
        <v>#N/A</v>
      </c>
      <c r="C618" s="224" t="s">
        <v>2205</v>
      </c>
      <c r="D618" s="224" t="s">
        <v>601</v>
      </c>
      <c r="E618" s="224">
        <v>1</v>
      </c>
      <c r="F618" s="224" t="s">
        <v>108</v>
      </c>
      <c r="G618" s="224"/>
      <c r="H618" s="224"/>
      <c r="I618" s="225"/>
      <c r="J618" s="224"/>
      <c r="K618" s="225"/>
      <c r="L618" s="224"/>
      <c r="M618" s="225"/>
      <c r="N618" s="224"/>
      <c r="O618" s="217">
        <v>42133</v>
      </c>
      <c r="P618" s="217">
        <v>42133</v>
      </c>
      <c r="R618" s="23" t="s">
        <v>2181</v>
      </c>
    </row>
    <row r="619" spans="1:18" ht="15.75" customHeight="1">
      <c r="A619" s="112">
        <v>42138</v>
      </c>
      <c r="B619" s="88" t="e">
        <f>VLOOKUP(R619,转子汇!$A$1:$B$32,2,0)</f>
        <v>#N/A</v>
      </c>
      <c r="C619" s="88" t="s">
        <v>2206</v>
      </c>
      <c r="D619" s="88" t="s">
        <v>1938</v>
      </c>
      <c r="E619" s="88">
        <v>5</v>
      </c>
      <c r="F619" s="88" t="s">
        <v>108</v>
      </c>
      <c r="G619" s="88"/>
      <c r="H619" s="88"/>
      <c r="I619" s="113"/>
      <c r="J619" s="88"/>
      <c r="K619" s="113"/>
      <c r="L619" s="88"/>
      <c r="M619" s="113"/>
      <c r="N619" s="88"/>
      <c r="O619" s="219">
        <v>42133</v>
      </c>
      <c r="P619" s="219">
        <v>42133</v>
      </c>
      <c r="R619" s="23" t="s">
        <v>2182</v>
      </c>
    </row>
    <row r="620" spans="1:18" ht="15.75" customHeight="1">
      <c r="A620" s="112">
        <v>42138</v>
      </c>
      <c r="B620" s="88" t="e">
        <f>VLOOKUP(R620,转子汇!$A$1:$B$32,2,0)</f>
        <v>#N/A</v>
      </c>
      <c r="C620" s="88" t="s">
        <v>2207</v>
      </c>
      <c r="D620" s="88" t="s">
        <v>2215</v>
      </c>
      <c r="E620" s="88">
        <v>9</v>
      </c>
      <c r="F620" s="88" t="s">
        <v>108</v>
      </c>
      <c r="G620" s="88"/>
      <c r="H620" s="88"/>
      <c r="I620" s="113"/>
      <c r="J620" s="88"/>
      <c r="K620" s="113"/>
      <c r="L620" s="88"/>
      <c r="M620" s="113"/>
      <c r="N620" s="88"/>
      <c r="O620" s="219">
        <v>42133</v>
      </c>
      <c r="P620" s="219">
        <v>42133</v>
      </c>
      <c r="R620" s="23" t="s">
        <v>2189</v>
      </c>
    </row>
    <row r="621" spans="1:18" ht="15.75" customHeight="1">
      <c r="A621" s="112">
        <v>42138</v>
      </c>
      <c r="B621" s="88" t="e">
        <f>VLOOKUP(R621,转子汇!$A$1:$B$32,2,0)</f>
        <v>#N/A</v>
      </c>
      <c r="C621" s="88" t="s">
        <v>2208</v>
      </c>
      <c r="D621" s="88" t="s">
        <v>2216</v>
      </c>
      <c r="E621" s="88">
        <v>5</v>
      </c>
      <c r="F621" s="88" t="s">
        <v>108</v>
      </c>
      <c r="G621" s="88"/>
      <c r="H621" s="88"/>
      <c r="I621" s="113"/>
      <c r="J621" s="88"/>
      <c r="K621" s="113"/>
      <c r="L621" s="88"/>
      <c r="M621" s="113"/>
      <c r="N621" s="88"/>
      <c r="O621" s="219">
        <v>42133</v>
      </c>
      <c r="P621" s="219">
        <v>42133</v>
      </c>
      <c r="R621" s="23" t="s">
        <v>2188</v>
      </c>
    </row>
    <row r="622" spans="1:18" ht="15.75" customHeight="1">
      <c r="A622" s="112">
        <v>42138</v>
      </c>
      <c r="B622" s="88" t="e">
        <f>VLOOKUP(R622,转子汇!$A$1:$B$32,2,0)</f>
        <v>#N/A</v>
      </c>
      <c r="C622" s="88" t="s">
        <v>2209</v>
      </c>
      <c r="D622" s="88" t="s">
        <v>2151</v>
      </c>
      <c r="E622" s="88">
        <v>5</v>
      </c>
      <c r="F622" s="88" t="s">
        <v>108</v>
      </c>
      <c r="G622" s="88"/>
      <c r="H622" s="88"/>
      <c r="I622" s="113"/>
      <c r="J622" s="88"/>
      <c r="K622" s="113"/>
      <c r="L622" s="88"/>
      <c r="M622" s="113"/>
      <c r="N622" s="88"/>
      <c r="O622" s="219">
        <v>42133</v>
      </c>
      <c r="P622" s="219">
        <v>42133</v>
      </c>
      <c r="R622" s="23" t="s">
        <v>2183</v>
      </c>
    </row>
    <row r="623" spans="1:18" ht="15.75" customHeight="1">
      <c r="A623" s="112">
        <v>42138</v>
      </c>
      <c r="B623" s="88" t="e">
        <f>VLOOKUP(R623,转子汇!$A$1:$B$32,2,0)</f>
        <v>#N/A</v>
      </c>
      <c r="C623" s="88" t="s">
        <v>2210</v>
      </c>
      <c r="D623" s="88" t="s">
        <v>2177</v>
      </c>
      <c r="E623" s="88">
        <v>5</v>
      </c>
      <c r="F623" s="88" t="s">
        <v>108</v>
      </c>
      <c r="G623" s="88"/>
      <c r="H623" s="88"/>
      <c r="I623" s="113"/>
      <c r="J623" s="88"/>
      <c r="K623" s="113"/>
      <c r="L623" s="88"/>
      <c r="M623" s="113"/>
      <c r="N623" s="88"/>
      <c r="O623" s="219">
        <v>42133</v>
      </c>
      <c r="P623" s="219">
        <v>42133</v>
      </c>
      <c r="R623" s="23" t="s">
        <v>2187</v>
      </c>
    </row>
    <row r="624" spans="1:18" ht="15.75" customHeight="1">
      <c r="A624" s="112">
        <v>42138</v>
      </c>
      <c r="B624" s="88" t="e">
        <f>VLOOKUP(R624,转子汇!$A$1:$B$32,2,0)</f>
        <v>#N/A</v>
      </c>
      <c r="C624" s="88" t="s">
        <v>2211</v>
      </c>
      <c r="D624" s="88" t="s">
        <v>1302</v>
      </c>
      <c r="E624" s="88">
        <v>2</v>
      </c>
      <c r="F624" s="88" t="s">
        <v>108</v>
      </c>
      <c r="G624" s="88"/>
      <c r="H624" s="88"/>
      <c r="I624" s="113"/>
      <c r="J624" s="88"/>
      <c r="K624" s="113"/>
      <c r="L624" s="88"/>
      <c r="M624" s="113"/>
      <c r="N624" s="88"/>
      <c r="O624" s="219">
        <v>42133</v>
      </c>
      <c r="P624" s="219">
        <v>42133</v>
      </c>
      <c r="R624" s="23" t="s">
        <v>2184</v>
      </c>
    </row>
    <row r="625" spans="1:19" ht="15.75" customHeight="1">
      <c r="A625" s="112">
        <v>42138</v>
      </c>
      <c r="B625" s="88" t="e">
        <f>VLOOKUP(R625,转子汇!$A$1:$B$32,2,0)</f>
        <v>#N/A</v>
      </c>
      <c r="C625" s="88" t="s">
        <v>2212</v>
      </c>
      <c r="D625" s="88" t="s">
        <v>2179</v>
      </c>
      <c r="E625" s="88">
        <v>1</v>
      </c>
      <c r="F625" s="88" t="s">
        <v>108</v>
      </c>
      <c r="G625" s="88"/>
      <c r="H625" s="88"/>
      <c r="I625" s="113"/>
      <c r="J625" s="88"/>
      <c r="K625" s="113"/>
      <c r="L625" s="88"/>
      <c r="M625" s="113"/>
      <c r="N625" s="88"/>
      <c r="O625" s="219">
        <v>42133</v>
      </c>
      <c r="P625" s="219">
        <v>42133</v>
      </c>
      <c r="R625" s="23" t="s">
        <v>2185</v>
      </c>
    </row>
    <row r="626" spans="1:19" ht="15.75" customHeight="1">
      <c r="A626" s="112">
        <v>42138</v>
      </c>
      <c r="B626" s="88" t="e">
        <f>VLOOKUP(R626,转子汇!$A$1:$B$32,2,0)</f>
        <v>#N/A</v>
      </c>
      <c r="C626" s="88" t="s">
        <v>2213</v>
      </c>
      <c r="D626" s="88" t="s">
        <v>1467</v>
      </c>
      <c r="E626" s="88">
        <v>1</v>
      </c>
      <c r="F626" s="88" t="s">
        <v>108</v>
      </c>
      <c r="G626" s="88"/>
      <c r="H626" s="88"/>
      <c r="I626" s="113"/>
      <c r="J626" s="88"/>
      <c r="K626" s="113"/>
      <c r="L626" s="88"/>
      <c r="M626" s="113"/>
      <c r="N626" s="88"/>
      <c r="O626" s="219">
        <v>42133</v>
      </c>
      <c r="P626" s="219">
        <v>42133</v>
      </c>
      <c r="R626" s="23" t="s">
        <v>2186</v>
      </c>
    </row>
    <row r="627" spans="1:19" ht="15.75" customHeight="1">
      <c r="A627" s="90">
        <v>42138</v>
      </c>
      <c r="B627" s="89" t="e">
        <f>VLOOKUP(R627,转子汇!$A$1:$B$32,2,0)</f>
        <v>#N/A</v>
      </c>
      <c r="C627" s="89" t="s">
        <v>2214</v>
      </c>
      <c r="D627" s="89" t="s">
        <v>2180</v>
      </c>
      <c r="E627" s="89">
        <v>1</v>
      </c>
      <c r="F627" s="89" t="s">
        <v>108</v>
      </c>
      <c r="G627" s="89"/>
      <c r="H627" s="89"/>
      <c r="I627" s="28"/>
      <c r="J627" s="89"/>
      <c r="K627" s="28"/>
      <c r="L627" s="89"/>
      <c r="M627" s="28"/>
      <c r="N627" s="89">
        <v>35</v>
      </c>
      <c r="O627" s="219">
        <v>42133</v>
      </c>
      <c r="P627" s="219">
        <v>42133</v>
      </c>
      <c r="R627" s="84" t="s">
        <v>2234</v>
      </c>
    </row>
    <row r="628" spans="1:19" s="84" customFormat="1" ht="15.75" customHeight="1">
      <c r="A628" s="112">
        <v>42139</v>
      </c>
      <c r="B628" s="222" t="e">
        <f>VLOOKUP(R628,转子汇!$A$1:$B$32,2,0)</f>
        <v>#N/A</v>
      </c>
      <c r="C628" s="222" t="s">
        <v>2226</v>
      </c>
      <c r="D628" s="88" t="s">
        <v>2221</v>
      </c>
      <c r="E628" s="175">
        <v>1</v>
      </c>
      <c r="F628" s="222" t="s">
        <v>108</v>
      </c>
      <c r="G628" s="222"/>
      <c r="I628" s="27"/>
      <c r="K628" s="27"/>
      <c r="M628" s="27"/>
      <c r="O628" s="220">
        <v>42135</v>
      </c>
      <c r="P628" s="220">
        <v>42135</v>
      </c>
      <c r="R628" s="84" t="s">
        <v>2235</v>
      </c>
      <c r="S628" s="104"/>
    </row>
    <row r="629" spans="1:19" s="84" customFormat="1" ht="15.75" customHeight="1">
      <c r="A629" s="112">
        <v>42139</v>
      </c>
      <c r="B629" s="222" t="e">
        <f>VLOOKUP(R629,转子汇!$A$1:$B$32,2,0)</f>
        <v>#N/A</v>
      </c>
      <c r="C629" s="222" t="s">
        <v>2227</v>
      </c>
      <c r="D629" s="88" t="s">
        <v>2224</v>
      </c>
      <c r="E629" s="175">
        <v>2</v>
      </c>
      <c r="F629" s="222" t="s">
        <v>108</v>
      </c>
      <c r="G629" s="222"/>
      <c r="I629" s="27"/>
      <c r="K629" s="27"/>
      <c r="M629" s="27"/>
      <c r="O629" s="220">
        <v>42135</v>
      </c>
      <c r="P629" s="220">
        <v>42135</v>
      </c>
      <c r="R629" s="84" t="s">
        <v>2236</v>
      </c>
      <c r="S629" s="104"/>
    </row>
    <row r="630" spans="1:19" s="84" customFormat="1" ht="15.75" customHeight="1">
      <c r="A630" s="220">
        <v>42139</v>
      </c>
      <c r="B630" s="222" t="e">
        <f>VLOOKUP(R630,转子汇!$A$1:$B$32,2,0)</f>
        <v>#N/A</v>
      </c>
      <c r="C630" s="222" t="s">
        <v>2228</v>
      </c>
      <c r="D630" s="88" t="s">
        <v>2222</v>
      </c>
      <c r="E630" s="175">
        <v>10</v>
      </c>
      <c r="F630" s="222" t="s">
        <v>108</v>
      </c>
      <c r="G630" s="222"/>
      <c r="I630" s="27"/>
      <c r="K630" s="27"/>
      <c r="M630" s="27"/>
      <c r="O630" s="220">
        <v>42135</v>
      </c>
      <c r="P630" s="220">
        <v>42135</v>
      </c>
      <c r="R630" s="84" t="s">
        <v>2236</v>
      </c>
      <c r="S630" s="104"/>
    </row>
    <row r="631" spans="1:19" s="84" customFormat="1" ht="15.75" customHeight="1">
      <c r="A631" s="220">
        <v>42139</v>
      </c>
      <c r="B631" s="222" t="e">
        <f>VLOOKUP(R631,转子汇!$A$1:$B$32,2,0)</f>
        <v>#N/A</v>
      </c>
      <c r="C631" s="222" t="s">
        <v>2229</v>
      </c>
      <c r="D631" s="88" t="s">
        <v>2225</v>
      </c>
      <c r="E631" s="175">
        <v>12</v>
      </c>
      <c r="F631" s="222" t="s">
        <v>108</v>
      </c>
      <c r="G631" s="222"/>
      <c r="I631" s="27"/>
      <c r="K631" s="27"/>
      <c r="M631" s="27"/>
      <c r="O631" s="220">
        <v>42135</v>
      </c>
      <c r="P631" s="220">
        <v>42135</v>
      </c>
      <c r="R631" s="84" t="s">
        <v>2237</v>
      </c>
      <c r="S631" s="104"/>
    </row>
    <row r="632" spans="1:19" s="84" customFormat="1" ht="15.75" customHeight="1">
      <c r="A632" s="220">
        <v>42139</v>
      </c>
      <c r="B632" s="222" t="e">
        <f>VLOOKUP(R632,转子汇!$A$1:$B$32,2,0)</f>
        <v>#N/A</v>
      </c>
      <c r="C632" s="222" t="s">
        <v>2230</v>
      </c>
      <c r="D632" s="88" t="s">
        <v>2151</v>
      </c>
      <c r="E632" s="175">
        <v>1</v>
      </c>
      <c r="F632" s="222" t="s">
        <v>108</v>
      </c>
      <c r="G632" s="222"/>
      <c r="I632" s="27"/>
      <c r="K632" s="27"/>
      <c r="M632" s="27"/>
      <c r="O632" s="220">
        <v>42135</v>
      </c>
      <c r="P632" s="220">
        <v>42135</v>
      </c>
      <c r="R632" s="84" t="s">
        <v>2238</v>
      </c>
      <c r="S632" s="104"/>
    </row>
    <row r="633" spans="1:19" s="84" customFormat="1" ht="15.75" customHeight="1">
      <c r="A633" s="220">
        <v>42139</v>
      </c>
      <c r="B633" s="222" t="e">
        <f>VLOOKUP(R633,转子汇!$A$1:$B$32,2,0)</f>
        <v>#N/A</v>
      </c>
      <c r="C633" s="222" t="s">
        <v>2231</v>
      </c>
      <c r="D633" s="88" t="s">
        <v>2220</v>
      </c>
      <c r="E633" s="175">
        <v>2</v>
      </c>
      <c r="F633" s="222" t="s">
        <v>108</v>
      </c>
      <c r="G633" s="222"/>
      <c r="I633" s="27"/>
      <c r="K633" s="27"/>
      <c r="M633" s="27"/>
      <c r="O633" s="220">
        <v>42135</v>
      </c>
      <c r="P633" s="220">
        <v>42135</v>
      </c>
      <c r="R633" s="84" t="s">
        <v>2238</v>
      </c>
      <c r="S633" s="104"/>
    </row>
    <row r="634" spans="1:19" s="84" customFormat="1" ht="15.75" customHeight="1">
      <c r="A634" s="220">
        <v>42139</v>
      </c>
      <c r="B634" s="222" t="e">
        <f>VLOOKUP(R634,转子汇!$A$1:$B$32,2,0)</f>
        <v>#N/A</v>
      </c>
      <c r="C634" s="222" t="s">
        <v>2232</v>
      </c>
      <c r="D634" s="88" t="s">
        <v>2219</v>
      </c>
      <c r="E634" s="175">
        <v>2</v>
      </c>
      <c r="F634" s="222" t="s">
        <v>108</v>
      </c>
      <c r="G634" s="222"/>
      <c r="I634" s="27"/>
      <c r="K634" s="27"/>
      <c r="M634" s="27"/>
      <c r="O634" s="220">
        <v>42135</v>
      </c>
      <c r="P634" s="220">
        <v>42135</v>
      </c>
      <c r="R634" s="84" t="s">
        <v>2238</v>
      </c>
      <c r="S634" s="226"/>
    </row>
    <row r="635" spans="1:19" s="88" customFormat="1" ht="15.75" customHeight="1">
      <c r="A635" s="112">
        <v>42139</v>
      </c>
      <c r="B635" s="222" t="e">
        <f>VLOOKUP(R635,转子汇!$A$1:$B$32,2,0)</f>
        <v>#N/A</v>
      </c>
      <c r="C635" s="222" t="s">
        <v>2233</v>
      </c>
      <c r="D635" s="88" t="s">
        <v>2223</v>
      </c>
      <c r="E635" s="175">
        <v>2</v>
      </c>
      <c r="F635" s="222" t="s">
        <v>108</v>
      </c>
      <c r="G635" s="222"/>
      <c r="I635" s="113"/>
      <c r="K635" s="113"/>
      <c r="M635" s="113"/>
      <c r="N635" s="88">
        <v>32</v>
      </c>
      <c r="O635" s="112">
        <v>42135</v>
      </c>
      <c r="P635" s="112">
        <v>42135</v>
      </c>
      <c r="R635" s="88" t="s">
        <v>2239</v>
      </c>
      <c r="S635" s="175"/>
    </row>
    <row r="636" spans="1:19" s="88" customFormat="1" ht="15.75" customHeight="1">
      <c r="A636" s="112">
        <v>42139</v>
      </c>
      <c r="B636" s="222" t="e">
        <f>VLOOKUP(R636,转子汇!$A$1:$B$32,2,0)</f>
        <v>#N/A</v>
      </c>
      <c r="C636" s="227" t="s">
        <v>2240</v>
      </c>
      <c r="D636" s="228" t="s">
        <v>2242</v>
      </c>
      <c r="E636" s="88">
        <v>1</v>
      </c>
      <c r="F636" s="222" t="s">
        <v>108</v>
      </c>
      <c r="G636" s="222"/>
      <c r="I636" s="113"/>
      <c r="K636" s="113"/>
      <c r="M636" s="113"/>
      <c r="O636" s="112">
        <v>42135</v>
      </c>
      <c r="P636" s="112">
        <v>42135</v>
      </c>
      <c r="R636" s="88" t="s">
        <v>306</v>
      </c>
      <c r="S636" s="175"/>
    </row>
    <row r="637" spans="1:19" s="88" customFormat="1" ht="15.75" customHeight="1">
      <c r="A637" s="112">
        <v>42139</v>
      </c>
      <c r="B637" s="222" t="e">
        <f>VLOOKUP(R637,转子汇!$A$1:$B$32,2,0)</f>
        <v>#N/A</v>
      </c>
      <c r="C637" s="227" t="s">
        <v>2241</v>
      </c>
      <c r="D637" s="228" t="s">
        <v>2220</v>
      </c>
      <c r="E637" s="175">
        <v>1</v>
      </c>
      <c r="F637" s="222" t="s">
        <v>108</v>
      </c>
      <c r="G637" s="222"/>
      <c r="I637" s="113"/>
      <c r="K637" s="113"/>
      <c r="M637" s="113"/>
      <c r="O637" s="112">
        <v>42135</v>
      </c>
      <c r="P637" s="112">
        <v>42135</v>
      </c>
      <c r="R637" s="88" t="s">
        <v>307</v>
      </c>
      <c r="S637" s="175"/>
    </row>
    <row r="638" spans="1:19" s="88" customFormat="1" ht="15.75" customHeight="1">
      <c r="A638" s="229">
        <v>42142</v>
      </c>
      <c r="B638" s="230" t="e">
        <f>VLOOKUP(R638,转子汇!$A$1:$B$32,2,0)</f>
        <v>#N/A</v>
      </c>
      <c r="C638" s="231" t="s">
        <v>2253</v>
      </c>
      <c r="D638" s="232" t="s">
        <v>2222</v>
      </c>
      <c r="E638" s="233">
        <v>10</v>
      </c>
      <c r="F638" s="230" t="s">
        <v>108</v>
      </c>
      <c r="G638" s="230"/>
      <c r="H638" s="230"/>
      <c r="I638" s="234"/>
      <c r="J638" s="230"/>
      <c r="K638" s="234"/>
      <c r="L638" s="230"/>
      <c r="M638" s="234"/>
      <c r="N638" s="230"/>
      <c r="O638" s="229">
        <v>42136</v>
      </c>
      <c r="P638" s="229">
        <v>42136</v>
      </c>
      <c r="R638" s="88" t="s">
        <v>2246</v>
      </c>
      <c r="S638" s="175"/>
    </row>
    <row r="639" spans="1:19" s="88" customFormat="1" ht="15.75" customHeight="1">
      <c r="A639" s="229">
        <v>42142</v>
      </c>
      <c r="B639" s="230" t="e">
        <f>VLOOKUP(R639,转子汇!$A$1:$B$32,2,0)</f>
        <v>#N/A</v>
      </c>
      <c r="C639" s="231" t="s">
        <v>2254</v>
      </c>
      <c r="D639" s="232" t="s">
        <v>567</v>
      </c>
      <c r="E639" s="233">
        <v>2</v>
      </c>
      <c r="F639" s="230" t="s">
        <v>108</v>
      </c>
      <c r="G639" s="230"/>
      <c r="H639" s="230"/>
      <c r="I639" s="234"/>
      <c r="J639" s="230"/>
      <c r="K639" s="234"/>
      <c r="L639" s="230"/>
      <c r="M639" s="234"/>
      <c r="N639" s="230"/>
      <c r="O639" s="229">
        <v>42136</v>
      </c>
      <c r="P639" s="229">
        <v>42136</v>
      </c>
      <c r="R639" s="88" t="s">
        <v>2246</v>
      </c>
      <c r="S639" s="175"/>
    </row>
    <row r="640" spans="1:19" s="88" customFormat="1" ht="15.75" customHeight="1">
      <c r="A640" s="229">
        <v>42142</v>
      </c>
      <c r="B640" s="230" t="e">
        <f>VLOOKUP(R640,转子汇!$A$1:$B$32,2,0)</f>
        <v>#N/A</v>
      </c>
      <c r="C640" s="231" t="s">
        <v>2255</v>
      </c>
      <c r="D640" s="232" t="s">
        <v>988</v>
      </c>
      <c r="E640" s="233">
        <v>4</v>
      </c>
      <c r="F640" s="230" t="s">
        <v>108</v>
      </c>
      <c r="G640" s="230"/>
      <c r="H640" s="230"/>
      <c r="I640" s="234"/>
      <c r="J640" s="230"/>
      <c r="K640" s="234"/>
      <c r="L640" s="230"/>
      <c r="M640" s="234"/>
      <c r="N640" s="230"/>
      <c r="O640" s="229">
        <v>42136</v>
      </c>
      <c r="P640" s="229">
        <v>42136</v>
      </c>
      <c r="R640" s="88" t="s">
        <v>2247</v>
      </c>
      <c r="S640" s="175"/>
    </row>
    <row r="641" spans="1:19" s="88" customFormat="1" ht="15.75" customHeight="1">
      <c r="A641" s="229">
        <v>42142</v>
      </c>
      <c r="B641" s="230" t="e">
        <f>VLOOKUP(R641,转子汇!$A$1:$B$32,2,0)</f>
        <v>#N/A</v>
      </c>
      <c r="C641" s="231" t="s">
        <v>2256</v>
      </c>
      <c r="D641" s="232" t="s">
        <v>601</v>
      </c>
      <c r="E641" s="233">
        <v>2</v>
      </c>
      <c r="F641" s="230" t="s">
        <v>108</v>
      </c>
      <c r="G641" s="230"/>
      <c r="H641" s="230"/>
      <c r="I641" s="234"/>
      <c r="J641" s="230"/>
      <c r="K641" s="234"/>
      <c r="L641" s="230"/>
      <c r="M641" s="234"/>
      <c r="N641" s="230"/>
      <c r="O641" s="229">
        <v>42136</v>
      </c>
      <c r="P641" s="229">
        <v>42136</v>
      </c>
      <c r="R641" s="88" t="s">
        <v>2247</v>
      </c>
      <c r="S641" s="175"/>
    </row>
    <row r="642" spans="1:19" s="88" customFormat="1" ht="15.75" customHeight="1">
      <c r="A642" s="229">
        <v>42142</v>
      </c>
      <c r="B642" s="230" t="e">
        <f>VLOOKUP(R642,转子汇!$A$1:$B$32,2,0)</f>
        <v>#N/A</v>
      </c>
      <c r="C642" s="256" t="s">
        <v>2257</v>
      </c>
      <c r="D642" s="232" t="s">
        <v>1069</v>
      </c>
      <c r="E642" s="233">
        <v>1</v>
      </c>
      <c r="F642" s="230" t="s">
        <v>108</v>
      </c>
      <c r="G642" s="230"/>
      <c r="H642" s="230"/>
      <c r="I642" s="234"/>
      <c r="J642" s="230"/>
      <c r="K642" s="234"/>
      <c r="L642" s="230"/>
      <c r="M642" s="234"/>
      <c r="N642" s="230"/>
      <c r="O642" s="229">
        <v>42136</v>
      </c>
      <c r="P642" s="229">
        <v>42136</v>
      </c>
      <c r="R642" s="88" t="s">
        <v>2247</v>
      </c>
      <c r="S642" s="175"/>
    </row>
    <row r="643" spans="1:19" s="88" customFormat="1" ht="15.75" customHeight="1">
      <c r="A643" s="229">
        <v>42142</v>
      </c>
      <c r="B643" s="230" t="e">
        <f>VLOOKUP(R643,转子汇!$A$1:$B$32,2,0)</f>
        <v>#N/A</v>
      </c>
      <c r="C643" s="256" t="s">
        <v>2258</v>
      </c>
      <c r="D643" s="232" t="s">
        <v>2225</v>
      </c>
      <c r="E643" s="233">
        <v>5</v>
      </c>
      <c r="F643" s="230" t="s">
        <v>108</v>
      </c>
      <c r="G643" s="230"/>
      <c r="H643" s="230"/>
      <c r="I643" s="234"/>
      <c r="J643" s="230"/>
      <c r="K643" s="234"/>
      <c r="L643" s="230"/>
      <c r="M643" s="234"/>
      <c r="N643" s="230"/>
      <c r="O643" s="229">
        <v>42136</v>
      </c>
      <c r="P643" s="229">
        <v>42136</v>
      </c>
      <c r="R643" s="88" t="s">
        <v>2248</v>
      </c>
      <c r="S643" s="175"/>
    </row>
    <row r="644" spans="1:19" s="88" customFormat="1" ht="15.75" customHeight="1">
      <c r="A644" s="229">
        <v>42142</v>
      </c>
      <c r="B644" s="230" t="e">
        <f>VLOOKUP(R644,转子汇!$A$1:$B$32,2,0)</f>
        <v>#N/A</v>
      </c>
      <c r="C644" s="256" t="s">
        <v>2259</v>
      </c>
      <c r="D644" s="232" t="s">
        <v>1996</v>
      </c>
      <c r="E644" s="233">
        <v>3</v>
      </c>
      <c r="F644" s="230" t="s">
        <v>108</v>
      </c>
      <c r="G644" s="230"/>
      <c r="H644" s="230"/>
      <c r="I644" s="234"/>
      <c r="J644" s="230"/>
      <c r="K644" s="234"/>
      <c r="L644" s="230"/>
      <c r="M644" s="234"/>
      <c r="N644" s="230"/>
      <c r="O644" s="229">
        <v>42136</v>
      </c>
      <c r="P644" s="229">
        <v>42136</v>
      </c>
      <c r="R644" s="88" t="s">
        <v>2248</v>
      </c>
      <c r="S644" s="175"/>
    </row>
    <row r="645" spans="1:19" s="88" customFormat="1" ht="15.75" customHeight="1">
      <c r="A645" s="229">
        <v>42142</v>
      </c>
      <c r="B645" s="230" t="e">
        <f>VLOOKUP(R645,转子汇!$A$1:$B$32,2,0)</f>
        <v>#N/A</v>
      </c>
      <c r="C645" s="256" t="s">
        <v>2260</v>
      </c>
      <c r="D645" s="232" t="s">
        <v>2151</v>
      </c>
      <c r="E645" s="233">
        <v>1</v>
      </c>
      <c r="F645" s="230" t="s">
        <v>108</v>
      </c>
      <c r="G645" s="230"/>
      <c r="H645" s="230"/>
      <c r="I645" s="234"/>
      <c r="J645" s="230"/>
      <c r="K645" s="234"/>
      <c r="L645" s="230"/>
      <c r="M645" s="234"/>
      <c r="N645" s="230"/>
      <c r="O645" s="229">
        <v>42136</v>
      </c>
      <c r="P645" s="229">
        <v>42136</v>
      </c>
      <c r="R645" s="88" t="s">
        <v>2249</v>
      </c>
      <c r="S645" s="175"/>
    </row>
    <row r="646" spans="1:19" s="88" customFormat="1" ht="15.75" customHeight="1">
      <c r="A646" s="229">
        <v>42142</v>
      </c>
      <c r="B646" s="230" t="e">
        <f>VLOOKUP(R646,转子汇!$A$1:$B$32,2,0)</f>
        <v>#N/A</v>
      </c>
      <c r="C646" s="256" t="s">
        <v>2261</v>
      </c>
      <c r="D646" s="232" t="s">
        <v>2243</v>
      </c>
      <c r="E646" s="233">
        <v>1</v>
      </c>
      <c r="F646" s="230" t="s">
        <v>108</v>
      </c>
      <c r="G646" s="230"/>
      <c r="H646" s="230"/>
      <c r="I646" s="234"/>
      <c r="J646" s="230"/>
      <c r="K646" s="234"/>
      <c r="L646" s="230"/>
      <c r="M646" s="234"/>
      <c r="N646" s="230"/>
      <c r="O646" s="229">
        <v>42136</v>
      </c>
      <c r="P646" s="229">
        <v>42136</v>
      </c>
      <c r="R646" s="88" t="s">
        <v>2250</v>
      </c>
      <c r="S646" s="175"/>
    </row>
    <row r="647" spans="1:19" s="88" customFormat="1" ht="15.75" customHeight="1">
      <c r="A647" s="229">
        <v>42142</v>
      </c>
      <c r="B647" s="230" t="e">
        <f>VLOOKUP(R647,转子汇!$A$1:$B$32,2,0)</f>
        <v>#N/A</v>
      </c>
      <c r="C647" s="256" t="s">
        <v>2262</v>
      </c>
      <c r="D647" s="232" t="s">
        <v>1824</v>
      </c>
      <c r="E647" s="233">
        <v>1</v>
      </c>
      <c r="F647" s="230" t="s">
        <v>108</v>
      </c>
      <c r="G647" s="230"/>
      <c r="H647" s="230"/>
      <c r="I647" s="234"/>
      <c r="J647" s="230"/>
      <c r="K647" s="234"/>
      <c r="L647" s="230"/>
      <c r="M647" s="234"/>
      <c r="N647" s="230"/>
      <c r="O647" s="229">
        <v>42136</v>
      </c>
      <c r="P647" s="229">
        <v>42136</v>
      </c>
      <c r="R647" s="88" t="s">
        <v>2251</v>
      </c>
      <c r="S647" s="175"/>
    </row>
    <row r="648" spans="1:19" s="88" customFormat="1" ht="15.75" customHeight="1">
      <c r="A648" s="229">
        <v>42142</v>
      </c>
      <c r="B648" s="230" t="e">
        <f>VLOOKUP(R648,转子汇!$A$1:$B$32,2,0)</f>
        <v>#N/A</v>
      </c>
      <c r="C648" s="256" t="s">
        <v>2263</v>
      </c>
      <c r="D648" s="232" t="s">
        <v>1302</v>
      </c>
      <c r="E648" s="233">
        <v>4</v>
      </c>
      <c r="F648" s="230" t="s">
        <v>108</v>
      </c>
      <c r="G648" s="230"/>
      <c r="H648" s="230"/>
      <c r="I648" s="234"/>
      <c r="J648" s="230"/>
      <c r="K648" s="234"/>
      <c r="L648" s="230"/>
      <c r="M648" s="234"/>
      <c r="N648" s="230">
        <v>35</v>
      </c>
      <c r="O648" s="229">
        <v>42136</v>
      </c>
      <c r="P648" s="229">
        <v>42136</v>
      </c>
      <c r="R648" s="88" t="s">
        <v>2252</v>
      </c>
      <c r="S648" s="175"/>
    </row>
    <row r="649" spans="1:19" s="88" customFormat="1" ht="15.75" customHeight="1">
      <c r="A649" s="229">
        <v>42143</v>
      </c>
      <c r="B649" s="230" t="e">
        <f>VLOOKUP(R649,转子汇!$A$1:$B$32,2,0)</f>
        <v>#N/A</v>
      </c>
      <c r="C649" s="257" t="s">
        <v>2264</v>
      </c>
      <c r="D649" s="232" t="s">
        <v>2151</v>
      </c>
      <c r="E649" s="233">
        <v>1</v>
      </c>
      <c r="F649" s="230" t="s">
        <v>108</v>
      </c>
      <c r="G649" s="230"/>
      <c r="H649" s="230"/>
      <c r="I649" s="234"/>
      <c r="J649" s="230"/>
      <c r="K649" s="234"/>
      <c r="L649" s="230"/>
      <c r="M649" s="234"/>
      <c r="N649" s="230"/>
      <c r="R649" s="88" t="s">
        <v>2249</v>
      </c>
      <c r="S649" s="175"/>
    </row>
    <row r="650" spans="1:19" s="88" customFormat="1" ht="15.75" customHeight="1">
      <c r="A650" s="239">
        <v>42143</v>
      </c>
      <c r="B650" s="238" t="e">
        <f>VLOOKUP(R650,转子汇!$A$1:$B$32,2,0)</f>
        <v>#N/A</v>
      </c>
      <c r="C650" s="240" t="s">
        <v>2277</v>
      </c>
      <c r="D650" s="235" t="s">
        <v>988</v>
      </c>
      <c r="E650" s="236">
        <v>1</v>
      </c>
      <c r="F650" s="238" t="s">
        <v>108</v>
      </c>
      <c r="G650" s="238"/>
      <c r="H650" s="104" t="s">
        <v>2276</v>
      </c>
      <c r="I650" s="241"/>
      <c r="J650" s="238"/>
      <c r="K650" s="241"/>
      <c r="L650" s="238"/>
      <c r="M650" s="241"/>
      <c r="N650" s="238"/>
      <c r="O650" s="239">
        <v>42137</v>
      </c>
      <c r="P650" s="239">
        <v>42137</v>
      </c>
      <c r="R650" s="235" t="s">
        <v>2269</v>
      </c>
      <c r="S650" s="236">
        <v>1</v>
      </c>
    </row>
    <row r="651" spans="1:19" ht="15.75" customHeight="1">
      <c r="A651" s="239">
        <v>42143</v>
      </c>
      <c r="B651" s="238" t="e">
        <f>VLOOKUP(R651,转子汇!$A$1:$B$32,2,0)</f>
        <v>#N/A</v>
      </c>
      <c r="C651" s="240" t="s">
        <v>2278</v>
      </c>
      <c r="D651" s="235" t="s">
        <v>444</v>
      </c>
      <c r="E651" s="236">
        <v>1</v>
      </c>
      <c r="F651" s="238"/>
      <c r="G651" s="238"/>
      <c r="H651" s="238"/>
      <c r="I651" s="241"/>
      <c r="J651" s="238"/>
      <c r="K651" s="241"/>
      <c r="L651" s="238"/>
      <c r="M651" s="241"/>
      <c r="N651" s="238"/>
      <c r="O651" s="238"/>
      <c r="P651" s="238"/>
      <c r="R651" s="235" t="s">
        <v>2270</v>
      </c>
      <c r="S651" s="236">
        <v>1</v>
      </c>
    </row>
    <row r="652" spans="1:19" ht="15.75" customHeight="1">
      <c r="A652" s="239">
        <v>42143</v>
      </c>
      <c r="B652" s="238" t="e">
        <f>VLOOKUP(R652,转子汇!$A$1:$B$32,2,0)</f>
        <v>#N/A</v>
      </c>
      <c r="C652" s="240" t="s">
        <v>2279</v>
      </c>
      <c r="D652" s="243" t="s">
        <v>2218</v>
      </c>
      <c r="E652" s="236">
        <v>5</v>
      </c>
      <c r="F652" s="238" t="s">
        <v>108</v>
      </c>
      <c r="G652" s="238"/>
      <c r="H652" s="238"/>
      <c r="I652" s="241"/>
      <c r="J652" s="238"/>
      <c r="K652" s="241"/>
      <c r="L652" s="238"/>
      <c r="M652" s="241"/>
      <c r="N652" s="238"/>
      <c r="O652" s="238"/>
      <c r="P652" s="238"/>
      <c r="R652" s="235" t="s">
        <v>2271</v>
      </c>
      <c r="S652" s="236">
        <v>4</v>
      </c>
    </row>
    <row r="653" spans="1:19" ht="15.75" customHeight="1">
      <c r="A653" s="239">
        <v>42143</v>
      </c>
      <c r="B653" s="238" t="e">
        <f>VLOOKUP(R653,转子汇!$A$1:$B$32,2,0)</f>
        <v>#N/A</v>
      </c>
      <c r="C653" s="240" t="s">
        <v>2280</v>
      </c>
      <c r="D653" s="243" t="s">
        <v>1996</v>
      </c>
      <c r="E653" s="236">
        <v>9</v>
      </c>
      <c r="F653" s="238" t="s">
        <v>108</v>
      </c>
      <c r="G653" s="238"/>
      <c r="H653" s="238"/>
      <c r="I653" s="241"/>
      <c r="J653" s="238"/>
      <c r="K653" s="241"/>
      <c r="L653" s="238"/>
      <c r="M653" s="241"/>
      <c r="N653" s="238"/>
      <c r="O653" s="238"/>
      <c r="P653" s="238"/>
      <c r="R653" s="235" t="s">
        <v>2271</v>
      </c>
      <c r="S653" s="236">
        <v>3</v>
      </c>
    </row>
    <row r="654" spans="1:19" ht="15.75" customHeight="1">
      <c r="A654" s="239">
        <v>42143</v>
      </c>
      <c r="B654" s="238" t="e">
        <f>VLOOKUP(R654,转子汇!$A$1:$B$32,2,0)</f>
        <v>#N/A</v>
      </c>
      <c r="C654" s="240" t="s">
        <v>2281</v>
      </c>
      <c r="D654" s="243" t="s">
        <v>2266</v>
      </c>
      <c r="E654" s="236">
        <v>1</v>
      </c>
      <c r="F654" s="238" t="s">
        <v>108</v>
      </c>
      <c r="G654" s="238"/>
      <c r="H654" s="238"/>
      <c r="I654" s="241"/>
      <c r="J654" s="238"/>
      <c r="K654" s="241"/>
      <c r="L654" s="238"/>
      <c r="M654" s="241"/>
      <c r="N654" s="238"/>
      <c r="O654" s="238"/>
      <c r="P654" s="238"/>
      <c r="R654" s="235" t="s">
        <v>2272</v>
      </c>
      <c r="S654" s="236">
        <v>1</v>
      </c>
    </row>
    <row r="655" spans="1:19" ht="15.75" customHeight="1">
      <c r="A655" s="239">
        <v>42143</v>
      </c>
      <c r="B655" s="238" t="e">
        <f>VLOOKUP(R655,转子汇!$A$1:$B$32,2,0)</f>
        <v>#N/A</v>
      </c>
      <c r="C655" s="240" t="s">
        <v>2282</v>
      </c>
      <c r="D655" s="243" t="s">
        <v>2268</v>
      </c>
      <c r="E655" s="236">
        <v>1</v>
      </c>
      <c r="F655" s="238" t="s">
        <v>108</v>
      </c>
      <c r="G655" s="238"/>
      <c r="H655" s="238"/>
      <c r="I655" s="241"/>
      <c r="J655" s="238"/>
      <c r="K655" s="241"/>
      <c r="L655" s="238"/>
      <c r="M655" s="241"/>
      <c r="N655" s="238"/>
      <c r="O655" s="238"/>
      <c r="P655" s="238"/>
      <c r="R655" s="235" t="s">
        <v>2272</v>
      </c>
      <c r="S655" s="236">
        <v>1</v>
      </c>
    </row>
    <row r="656" spans="1:19" ht="15.75" customHeight="1">
      <c r="A656" s="239">
        <v>42143</v>
      </c>
      <c r="B656" s="238" t="e">
        <f>VLOOKUP(R656,转子汇!$A$1:$B$32,2,0)</f>
        <v>#N/A</v>
      </c>
      <c r="C656" s="240" t="s">
        <v>2283</v>
      </c>
      <c r="D656" s="243" t="s">
        <v>2220</v>
      </c>
      <c r="E656" s="236">
        <v>12</v>
      </c>
      <c r="F656" s="238" t="s">
        <v>108</v>
      </c>
      <c r="G656" s="238"/>
      <c r="H656" s="238"/>
      <c r="I656" s="241"/>
      <c r="J656" s="238"/>
      <c r="K656" s="241"/>
      <c r="L656" s="238"/>
      <c r="M656" s="241"/>
      <c r="N656" s="238"/>
      <c r="O656" s="238"/>
      <c r="P656" s="238"/>
      <c r="R656" s="235" t="s">
        <v>2272</v>
      </c>
      <c r="S656" s="236">
        <v>12</v>
      </c>
    </row>
    <row r="657" spans="1:19" ht="15.75" customHeight="1">
      <c r="A657" s="239">
        <v>42143</v>
      </c>
      <c r="B657" s="238" t="e">
        <f>VLOOKUP(R657,转子汇!$A$1:$B$32,2,0)</f>
        <v>#N/A</v>
      </c>
      <c r="C657" s="240" t="s">
        <v>2284</v>
      </c>
      <c r="D657" s="235" t="s">
        <v>1824</v>
      </c>
      <c r="E657" s="236">
        <v>3</v>
      </c>
      <c r="F657" s="238" t="s">
        <v>108</v>
      </c>
      <c r="G657" s="238"/>
      <c r="H657" s="242" t="s">
        <v>472</v>
      </c>
      <c r="I657" s="241"/>
      <c r="J657" s="238"/>
      <c r="K657" s="241"/>
      <c r="L657" s="238"/>
      <c r="M657" s="241"/>
      <c r="N657" s="238"/>
      <c r="O657" s="238"/>
      <c r="P657" s="238"/>
      <c r="R657" s="235" t="s">
        <v>2273</v>
      </c>
      <c r="S657" s="236">
        <v>3</v>
      </c>
    </row>
    <row r="658" spans="1:19" ht="15.75" customHeight="1">
      <c r="A658" s="239">
        <v>42143</v>
      </c>
      <c r="B658" s="238" t="e">
        <f>VLOOKUP(R658,转子汇!$A$1:$B$32,2,0)</f>
        <v>#N/A</v>
      </c>
      <c r="C658" s="240" t="s">
        <v>2285</v>
      </c>
      <c r="D658" s="235" t="s">
        <v>1302</v>
      </c>
      <c r="E658" s="236">
        <v>1</v>
      </c>
      <c r="F658" s="238" t="s">
        <v>108</v>
      </c>
      <c r="G658" s="238"/>
      <c r="H658" s="238"/>
      <c r="I658" s="241"/>
      <c r="J658" s="238"/>
      <c r="K658" s="241"/>
      <c r="L658" s="238"/>
      <c r="M658" s="241"/>
      <c r="N658" s="238"/>
      <c r="O658" s="238"/>
      <c r="P658" s="238"/>
      <c r="R658" s="235" t="s">
        <v>2274</v>
      </c>
      <c r="S658" s="236">
        <v>1</v>
      </c>
    </row>
    <row r="659" spans="1:19" ht="15.75" customHeight="1">
      <c r="A659" s="239">
        <v>42143</v>
      </c>
      <c r="B659" s="238" t="e">
        <f>VLOOKUP(R659,转子汇!$A$1:$B$32,2,0)</f>
        <v>#N/A</v>
      </c>
      <c r="C659" s="240" t="s">
        <v>2286</v>
      </c>
      <c r="D659" s="235" t="s">
        <v>2223</v>
      </c>
      <c r="E659" s="236">
        <v>8</v>
      </c>
      <c r="F659" s="238" t="s">
        <v>108</v>
      </c>
      <c r="G659" s="238"/>
      <c r="H659" s="238"/>
      <c r="I659" s="241"/>
      <c r="J659" s="238"/>
      <c r="K659" s="241"/>
      <c r="L659" s="238"/>
      <c r="M659" s="241"/>
      <c r="N659" s="238"/>
      <c r="O659" s="238"/>
      <c r="P659" s="238"/>
      <c r="R659" s="235" t="s">
        <v>2274</v>
      </c>
      <c r="S659" s="236">
        <v>8</v>
      </c>
    </row>
    <row r="660" spans="1:19" ht="15.75" customHeight="1">
      <c r="A660" s="244">
        <v>42143</v>
      </c>
      <c r="B660" s="245" t="e">
        <f>VLOOKUP(R660,转子汇!$A$1:$B$32,2,0)</f>
        <v>#N/A</v>
      </c>
      <c r="C660" s="246" t="s">
        <v>2287</v>
      </c>
      <c r="D660" s="237" t="s">
        <v>2180</v>
      </c>
      <c r="E660" s="247">
        <v>1</v>
      </c>
      <c r="F660" s="245" t="s">
        <v>108</v>
      </c>
      <c r="G660" s="245"/>
      <c r="H660" s="245"/>
      <c r="I660" s="248"/>
      <c r="J660" s="245"/>
      <c r="K660" s="248"/>
      <c r="L660" s="245"/>
      <c r="M660" s="248"/>
      <c r="N660" s="245">
        <v>43</v>
      </c>
      <c r="O660" s="245"/>
      <c r="P660" s="245"/>
      <c r="R660" s="237" t="s">
        <v>2275</v>
      </c>
      <c r="S660" s="236">
        <v>1</v>
      </c>
    </row>
    <row r="661" spans="1:19" ht="15.75" customHeight="1">
      <c r="A661" s="255">
        <v>42144</v>
      </c>
      <c r="B661" s="249" t="e">
        <f>VLOOKUP(R661,转子汇!$A$1:$B$32,2,0)</f>
        <v>#N/A</v>
      </c>
      <c r="C661" s="249" t="s">
        <v>2295</v>
      </c>
      <c r="D661" s="250" t="s">
        <v>2224</v>
      </c>
      <c r="E661" s="249">
        <v>2</v>
      </c>
      <c r="F661" s="249" t="s">
        <v>108</v>
      </c>
      <c r="G661" s="249"/>
      <c r="H661" s="249"/>
      <c r="I661" s="251"/>
      <c r="J661" s="249"/>
      <c r="K661" s="251"/>
      <c r="L661" s="249"/>
      <c r="M661" s="251"/>
      <c r="N661" s="249"/>
      <c r="O661" s="249"/>
      <c r="P661" s="249"/>
      <c r="Q661" s="252"/>
      <c r="R661" s="250" t="s">
        <v>2289</v>
      </c>
    </row>
    <row r="662" spans="1:19" ht="15.75" customHeight="1">
      <c r="A662" s="255">
        <v>42144</v>
      </c>
      <c r="B662" s="249" t="e">
        <f>VLOOKUP(R662,转子汇!$A$1:$B$32,2,0)</f>
        <v>#N/A</v>
      </c>
      <c r="C662" s="249" t="s">
        <v>2304</v>
      </c>
      <c r="D662" s="250" t="s">
        <v>567</v>
      </c>
      <c r="E662" s="249">
        <v>9</v>
      </c>
      <c r="F662" s="249" t="s">
        <v>108</v>
      </c>
      <c r="G662" s="249"/>
      <c r="H662" s="249"/>
      <c r="I662" s="251"/>
      <c r="J662" s="249"/>
      <c r="K662" s="251"/>
      <c r="L662" s="249"/>
      <c r="M662" s="251"/>
      <c r="N662" s="249"/>
      <c r="O662" s="249"/>
      <c r="P662" s="249"/>
      <c r="Q662" s="252"/>
      <c r="R662" s="250" t="s">
        <v>2289</v>
      </c>
    </row>
    <row r="663" spans="1:19" ht="15.75" customHeight="1">
      <c r="A663" s="255">
        <v>42144</v>
      </c>
      <c r="B663" s="249" t="e">
        <f>VLOOKUP(R663,转子汇!$A$1:$B$32,2,0)</f>
        <v>#N/A</v>
      </c>
      <c r="C663" s="249" t="s">
        <v>2296</v>
      </c>
      <c r="D663" s="250" t="s">
        <v>1938</v>
      </c>
      <c r="E663" s="249">
        <v>3</v>
      </c>
      <c r="F663" s="249" t="s">
        <v>108</v>
      </c>
      <c r="G663" s="249"/>
      <c r="H663" s="249"/>
      <c r="I663" s="251"/>
      <c r="J663" s="249"/>
      <c r="K663" s="251"/>
      <c r="L663" s="249"/>
      <c r="M663" s="251"/>
      <c r="N663" s="249"/>
      <c r="O663" s="249"/>
      <c r="P663" s="249"/>
      <c r="Q663" s="252"/>
      <c r="R663" s="250" t="s">
        <v>2290</v>
      </c>
    </row>
    <row r="664" spans="1:19" ht="15.75" customHeight="1">
      <c r="A664" s="255">
        <v>42144</v>
      </c>
      <c r="B664" s="249" t="e">
        <f>VLOOKUP(R664,转子汇!$A$1:$B$32,2,0)</f>
        <v>#N/A</v>
      </c>
      <c r="C664" s="249" t="s">
        <v>2297</v>
      </c>
      <c r="D664" s="250" t="s">
        <v>2225</v>
      </c>
      <c r="E664" s="249">
        <v>5</v>
      </c>
      <c r="F664" s="249" t="s">
        <v>108</v>
      </c>
      <c r="G664" s="249"/>
      <c r="H664" s="249"/>
      <c r="I664" s="251"/>
      <c r="J664" s="249"/>
      <c r="K664" s="251"/>
      <c r="L664" s="249"/>
      <c r="M664" s="251"/>
      <c r="N664" s="249"/>
      <c r="O664" s="249"/>
      <c r="P664" s="249"/>
      <c r="Q664" s="252"/>
      <c r="R664" s="250" t="s">
        <v>2291</v>
      </c>
    </row>
    <row r="665" spans="1:19" ht="15.75" customHeight="1">
      <c r="A665" s="255">
        <v>42144</v>
      </c>
      <c r="B665" s="249" t="e">
        <f>VLOOKUP(R665,转子汇!$A$1:$B$32,2,0)</f>
        <v>#N/A</v>
      </c>
      <c r="C665" s="249" t="s">
        <v>2298</v>
      </c>
      <c r="D665" s="250" t="s">
        <v>2267</v>
      </c>
      <c r="E665" s="249">
        <v>4</v>
      </c>
      <c r="F665" s="249" t="s">
        <v>108</v>
      </c>
      <c r="G665" s="249"/>
      <c r="H665" s="249"/>
      <c r="I665" s="251"/>
      <c r="J665" s="249"/>
      <c r="K665" s="251"/>
      <c r="L665" s="249"/>
      <c r="M665" s="251"/>
      <c r="N665" s="249"/>
      <c r="O665" s="249"/>
      <c r="P665" s="249"/>
      <c r="Q665" s="252"/>
      <c r="R665" s="250" t="s">
        <v>2291</v>
      </c>
    </row>
    <row r="666" spans="1:19" ht="15.75" customHeight="1">
      <c r="A666" s="255">
        <v>42144</v>
      </c>
      <c r="B666" s="249" t="e">
        <f>VLOOKUP(R666,转子汇!$A$1:$B$32,2,0)</f>
        <v>#N/A</v>
      </c>
      <c r="C666" s="249" t="s">
        <v>2299</v>
      </c>
      <c r="D666" s="250" t="s">
        <v>2151</v>
      </c>
      <c r="E666" s="249">
        <v>5</v>
      </c>
      <c r="F666" s="249" t="s">
        <v>108</v>
      </c>
      <c r="G666" s="249"/>
      <c r="H666" s="249"/>
      <c r="I666" s="251"/>
      <c r="J666" s="249"/>
      <c r="K666" s="251"/>
      <c r="L666" s="249"/>
      <c r="M666" s="251"/>
      <c r="N666" s="249"/>
      <c r="O666" s="249"/>
      <c r="P666" s="249"/>
      <c r="Q666" s="252"/>
      <c r="R666" s="250" t="s">
        <v>2292</v>
      </c>
    </row>
    <row r="667" spans="1:19" ht="15.75" customHeight="1">
      <c r="A667" s="255">
        <v>42144</v>
      </c>
      <c r="B667" s="249" t="e">
        <f>VLOOKUP(R667,转子汇!$A$1:$B$32,2,0)</f>
        <v>#N/A</v>
      </c>
      <c r="C667" s="249" t="s">
        <v>2300</v>
      </c>
      <c r="D667" s="250" t="s">
        <v>2268</v>
      </c>
      <c r="E667" s="249">
        <v>2</v>
      </c>
      <c r="F667" s="249" t="s">
        <v>108</v>
      </c>
      <c r="G667" s="249"/>
      <c r="H667" s="249"/>
      <c r="I667" s="251"/>
      <c r="J667" s="249"/>
      <c r="K667" s="251"/>
      <c r="L667" s="249"/>
      <c r="M667" s="251"/>
      <c r="N667" s="249"/>
      <c r="O667" s="249"/>
      <c r="P667" s="249"/>
      <c r="Q667" s="252"/>
      <c r="R667" s="250" t="s">
        <v>2292</v>
      </c>
    </row>
    <row r="668" spans="1:19" ht="15.75" customHeight="1">
      <c r="A668" s="255">
        <v>42144</v>
      </c>
      <c r="B668" s="249" t="e">
        <f>VLOOKUP(R668,转子汇!$A$1:$B$32,2,0)</f>
        <v>#N/A</v>
      </c>
      <c r="C668" s="249" t="s">
        <v>2301</v>
      </c>
      <c r="D668" s="250" t="s">
        <v>1824</v>
      </c>
      <c r="E668" s="249">
        <v>2</v>
      </c>
      <c r="F668" s="249" t="s">
        <v>108</v>
      </c>
      <c r="G668" s="249"/>
      <c r="H668" s="249"/>
      <c r="I668" s="251"/>
      <c r="J668" s="249"/>
      <c r="K668" s="251"/>
      <c r="L668" s="249"/>
      <c r="M668" s="251"/>
      <c r="N668" s="249"/>
      <c r="O668" s="249"/>
      <c r="P668" s="249"/>
      <c r="Q668" s="252"/>
      <c r="R668" s="250" t="s">
        <v>2293</v>
      </c>
    </row>
    <row r="669" spans="1:19" ht="15.75" customHeight="1">
      <c r="A669" s="255">
        <v>42144</v>
      </c>
      <c r="B669" s="249" t="e">
        <f>VLOOKUP(R669,转子汇!$A$1:$B$32,2,0)</f>
        <v>#N/A</v>
      </c>
      <c r="C669" s="249" t="s">
        <v>2302</v>
      </c>
      <c r="D669" s="250" t="s">
        <v>2223</v>
      </c>
      <c r="E669" s="249">
        <v>3</v>
      </c>
      <c r="F669" s="249" t="s">
        <v>108</v>
      </c>
      <c r="G669" s="249"/>
      <c r="H669" s="249"/>
      <c r="I669" s="251"/>
      <c r="J669" s="249"/>
      <c r="K669" s="251"/>
      <c r="L669" s="249"/>
      <c r="M669" s="251"/>
      <c r="N669" s="249"/>
      <c r="O669" s="249"/>
      <c r="P669" s="249"/>
      <c r="Q669" s="252"/>
      <c r="R669" s="250" t="s">
        <v>2294</v>
      </c>
    </row>
    <row r="670" spans="1:19" ht="15.75" customHeight="1">
      <c r="A670" s="262">
        <v>42145</v>
      </c>
      <c r="B670" s="238" t="e">
        <f>VLOOKUP(R670,转子汇!$A$1:$B$32,2,0)</f>
        <v>#N/A</v>
      </c>
      <c r="C670" s="42" t="s">
        <v>2316</v>
      </c>
      <c r="D670" s="259" t="s">
        <v>2221</v>
      </c>
      <c r="E670" s="260">
        <v>1</v>
      </c>
      <c r="F670" s="249" t="s">
        <v>108</v>
      </c>
      <c r="G670" s="258"/>
      <c r="H670" s="258"/>
      <c r="I670" s="261"/>
      <c r="J670" s="258"/>
      <c r="K670" s="261"/>
      <c r="L670" s="258"/>
      <c r="M670" s="261"/>
      <c r="N670" s="258"/>
      <c r="O670" s="258"/>
      <c r="P670" s="258"/>
      <c r="Q670" s="260"/>
      <c r="R670" s="259" t="s">
        <v>2308</v>
      </c>
    </row>
    <row r="671" spans="1:19" ht="15.75" customHeight="1">
      <c r="A671" s="262">
        <v>42145</v>
      </c>
      <c r="B671" s="238" t="e">
        <f>VLOOKUP(R671,转子汇!$A$1:$B$32,2,0)</f>
        <v>#N/A</v>
      </c>
      <c r="C671" s="42" t="s">
        <v>2317</v>
      </c>
      <c r="D671" s="259" t="s">
        <v>2327</v>
      </c>
      <c r="E671" s="260">
        <v>1</v>
      </c>
      <c r="F671" s="249" t="s">
        <v>108</v>
      </c>
      <c r="G671" s="258"/>
      <c r="H671" s="258"/>
      <c r="I671" s="261"/>
      <c r="J671" s="258"/>
      <c r="K671" s="261"/>
      <c r="L671" s="258"/>
      <c r="M671" s="261"/>
      <c r="N671" s="258"/>
      <c r="O671" s="258"/>
      <c r="P671" s="258"/>
      <c r="Q671" s="258"/>
      <c r="R671" s="259" t="s">
        <v>2309</v>
      </c>
    </row>
    <row r="672" spans="1:19" ht="15.75" customHeight="1">
      <c r="A672" s="262">
        <v>42145</v>
      </c>
      <c r="B672" s="238" t="e">
        <f>VLOOKUP(R672,转子汇!$A$1:$B$32,2,0)</f>
        <v>#N/A</v>
      </c>
      <c r="C672" s="42" t="s">
        <v>2318</v>
      </c>
      <c r="D672" s="259" t="s">
        <v>2305</v>
      </c>
      <c r="E672" s="260">
        <v>5</v>
      </c>
      <c r="F672" s="249" t="s">
        <v>108</v>
      </c>
      <c r="G672" s="258"/>
      <c r="H672" s="258"/>
      <c r="I672" s="261"/>
      <c r="J672" s="258"/>
      <c r="K672" s="261"/>
      <c r="L672" s="258"/>
      <c r="M672" s="261"/>
      <c r="N672" s="258"/>
      <c r="O672" s="258"/>
      <c r="P672" s="258"/>
      <c r="Q672" s="258"/>
      <c r="R672" s="259" t="s">
        <v>2315</v>
      </c>
    </row>
    <row r="673" spans="1:18" ht="15.75" customHeight="1">
      <c r="A673" s="262">
        <v>42145</v>
      </c>
      <c r="B673" s="238" t="e">
        <f>VLOOKUP(R673,转子汇!$A$1:$B$32,2,0)</f>
        <v>#N/A</v>
      </c>
      <c r="C673" s="42" t="s">
        <v>2319</v>
      </c>
      <c r="D673" s="259" t="s">
        <v>2225</v>
      </c>
      <c r="E673" s="260">
        <v>6</v>
      </c>
      <c r="F673" s="249" t="s">
        <v>108</v>
      </c>
      <c r="G673" s="258"/>
      <c r="H673" s="258"/>
      <c r="I673" s="261"/>
      <c r="J673" s="258"/>
      <c r="K673" s="261"/>
      <c r="L673" s="258"/>
      <c r="M673" s="261"/>
      <c r="N673" s="258"/>
      <c r="O673" s="258"/>
      <c r="P673" s="258"/>
      <c r="Q673" s="258"/>
      <c r="R673" s="259" t="s">
        <v>2310</v>
      </c>
    </row>
    <row r="674" spans="1:18" ht="15.75" customHeight="1">
      <c r="A674" s="262">
        <v>42145</v>
      </c>
      <c r="B674" s="238" t="e">
        <f>VLOOKUP(R674,转子汇!$A$1:$B$32,2,0)</f>
        <v>#N/A</v>
      </c>
      <c r="C674" s="42" t="s">
        <v>2320</v>
      </c>
      <c r="D674" s="259" t="s">
        <v>2267</v>
      </c>
      <c r="E674" s="260">
        <v>3</v>
      </c>
      <c r="F674" s="249" t="s">
        <v>108</v>
      </c>
      <c r="G674" s="258"/>
      <c r="H674" s="258"/>
      <c r="I674" s="261"/>
      <c r="J674" s="258"/>
      <c r="K674" s="261"/>
      <c r="L674" s="258"/>
      <c r="M674" s="261"/>
      <c r="N674" s="258"/>
      <c r="O674" s="258"/>
      <c r="P674" s="258"/>
      <c r="Q674" s="258"/>
      <c r="R674" s="259" t="s">
        <v>2310</v>
      </c>
    </row>
    <row r="675" spans="1:18" ht="15.75" customHeight="1">
      <c r="A675" s="262">
        <v>42145</v>
      </c>
      <c r="B675" s="238" t="e">
        <f>VLOOKUP(R675,转子汇!$A$1:$B$32,2,0)</f>
        <v>#N/A</v>
      </c>
      <c r="C675" s="42" t="s">
        <v>2321</v>
      </c>
      <c r="D675" s="259" t="s">
        <v>2242</v>
      </c>
      <c r="E675" s="260">
        <v>1</v>
      </c>
      <c r="F675" s="249" t="s">
        <v>108</v>
      </c>
      <c r="G675" s="258"/>
      <c r="H675" s="258"/>
      <c r="I675" s="261"/>
      <c r="J675" s="258"/>
      <c r="K675" s="261"/>
      <c r="L675" s="258"/>
      <c r="M675" s="261"/>
      <c r="N675" s="258"/>
      <c r="O675" s="258"/>
      <c r="P675" s="258"/>
      <c r="Q675" s="258"/>
      <c r="R675" s="259" t="s">
        <v>2310</v>
      </c>
    </row>
    <row r="676" spans="1:18" ht="15.75" customHeight="1">
      <c r="A676" s="262">
        <v>42145</v>
      </c>
      <c r="B676" s="238" t="e">
        <f>VLOOKUP(R676,转子汇!$A$1:$B$32,2,0)</f>
        <v>#N/A</v>
      </c>
      <c r="C676" s="42" t="s">
        <v>2322</v>
      </c>
      <c r="D676" s="259" t="s">
        <v>2306</v>
      </c>
      <c r="E676" s="260">
        <v>2</v>
      </c>
      <c r="F676" s="249" t="s">
        <v>108</v>
      </c>
      <c r="G676" s="258"/>
      <c r="H676" s="258"/>
      <c r="I676" s="261"/>
      <c r="J676" s="258"/>
      <c r="K676" s="261"/>
      <c r="L676" s="258"/>
      <c r="M676" s="261"/>
      <c r="N676" s="258"/>
      <c r="O676" s="258"/>
      <c r="P676" s="258"/>
      <c r="Q676" s="258"/>
      <c r="R676" s="259" t="s">
        <v>2311</v>
      </c>
    </row>
    <row r="677" spans="1:18" ht="15.75" customHeight="1">
      <c r="A677" s="262">
        <v>42145</v>
      </c>
      <c r="B677" s="238" t="e">
        <f>VLOOKUP(R677,转子汇!$A$1:$B$32,2,0)</f>
        <v>#N/A</v>
      </c>
      <c r="C677" s="42" t="s">
        <v>2323</v>
      </c>
      <c r="D677" s="259" t="s">
        <v>2151</v>
      </c>
      <c r="E677" s="260">
        <v>6</v>
      </c>
      <c r="F677" s="249" t="s">
        <v>108</v>
      </c>
      <c r="G677" s="258"/>
      <c r="H677" s="258"/>
      <c r="I677" s="261"/>
      <c r="J677" s="258"/>
      <c r="K677" s="261"/>
      <c r="L677" s="258"/>
      <c r="M677" s="261"/>
      <c r="N677" s="258"/>
      <c r="O677" s="258"/>
      <c r="P677" s="258"/>
      <c r="Q677" s="258"/>
      <c r="R677" s="259" t="s">
        <v>2312</v>
      </c>
    </row>
    <row r="678" spans="1:18" ht="15.75" customHeight="1">
      <c r="A678" s="262">
        <v>42145</v>
      </c>
      <c r="B678" s="238" t="e">
        <f>VLOOKUP(R678,转子汇!$A$1:$B$32,2,0)</f>
        <v>#N/A</v>
      </c>
      <c r="C678" s="42" t="s">
        <v>2324</v>
      </c>
      <c r="D678" s="259" t="s">
        <v>2177</v>
      </c>
      <c r="E678" s="260">
        <v>5</v>
      </c>
      <c r="F678" s="249" t="s">
        <v>108</v>
      </c>
      <c r="G678" s="258"/>
      <c r="H678" s="258"/>
      <c r="I678" s="261"/>
      <c r="J678" s="258"/>
      <c r="K678" s="261"/>
      <c r="L678" s="258"/>
      <c r="M678" s="261"/>
      <c r="N678" s="258"/>
      <c r="O678" s="258"/>
      <c r="P678" s="258"/>
      <c r="Q678" s="258"/>
      <c r="R678" s="259" t="s">
        <v>2312</v>
      </c>
    </row>
    <row r="679" spans="1:18" ht="15.75" customHeight="1">
      <c r="A679" s="262">
        <v>42145</v>
      </c>
      <c r="B679" s="238" t="e">
        <f>VLOOKUP(R679,转子汇!$A$1:$B$32,2,0)</f>
        <v>#N/A</v>
      </c>
      <c r="C679" s="42" t="s">
        <v>2325</v>
      </c>
      <c r="D679" s="259" t="s">
        <v>2307</v>
      </c>
      <c r="E679" s="260">
        <v>3</v>
      </c>
      <c r="F679" s="249" t="s">
        <v>108</v>
      </c>
      <c r="G679" s="258"/>
      <c r="H679" s="258"/>
      <c r="I679" s="261"/>
      <c r="J679" s="258"/>
      <c r="K679" s="261"/>
      <c r="L679" s="258"/>
      <c r="M679" s="261"/>
      <c r="N679" s="258"/>
      <c r="O679" s="258"/>
      <c r="P679" s="258"/>
      <c r="Q679" s="258"/>
      <c r="R679" s="259" t="s">
        <v>2313</v>
      </c>
    </row>
    <row r="680" spans="1:18" ht="15.75" customHeight="1">
      <c r="A680" s="262">
        <v>42145</v>
      </c>
      <c r="B680" s="238" t="e">
        <f>VLOOKUP(R680,转子汇!$A$1:$B$32,2,0)</f>
        <v>#N/A</v>
      </c>
      <c r="C680" s="42" t="s">
        <v>2326</v>
      </c>
      <c r="D680" s="259" t="s">
        <v>1302</v>
      </c>
      <c r="E680" s="260">
        <v>5</v>
      </c>
      <c r="F680" s="249" t="s">
        <v>108</v>
      </c>
      <c r="G680" s="258"/>
      <c r="H680" s="258"/>
      <c r="I680" s="261"/>
      <c r="J680" s="258"/>
      <c r="K680" s="261"/>
      <c r="L680" s="258"/>
      <c r="M680" s="261"/>
      <c r="N680" s="258"/>
      <c r="O680" s="258"/>
      <c r="P680" s="258"/>
      <c r="Q680" s="258"/>
      <c r="R680" s="259" t="s">
        <v>2314</v>
      </c>
    </row>
    <row r="681" spans="1:18" ht="15.75" customHeight="1">
      <c r="A681" s="255">
        <v>42146</v>
      </c>
      <c r="B681" s="249" t="e">
        <f>VLOOKUP(R681,转子汇!$A$1:$B$32,2,0)</f>
        <v>#N/A</v>
      </c>
      <c r="C681" s="266" t="s">
        <v>2349</v>
      </c>
      <c r="D681" s="250" t="s">
        <v>1421</v>
      </c>
      <c r="E681" s="252">
        <v>1</v>
      </c>
      <c r="F681" s="249" t="s">
        <v>108</v>
      </c>
      <c r="G681" s="249"/>
      <c r="H681" s="249"/>
      <c r="I681" s="251"/>
      <c r="J681" s="249"/>
      <c r="K681" s="251"/>
      <c r="L681" s="249"/>
      <c r="M681" s="251"/>
      <c r="N681" s="249"/>
      <c r="O681" s="249"/>
      <c r="P681" s="249"/>
      <c r="Q681" s="249"/>
      <c r="R681" s="250" t="s">
        <v>2330</v>
      </c>
    </row>
    <row r="682" spans="1:18" ht="15.75" customHeight="1">
      <c r="A682" s="255">
        <v>42146</v>
      </c>
      <c r="B682" s="249" t="e">
        <f>VLOOKUP(R682,转子汇!$A$1:$B$32,2,0)</f>
        <v>#N/A</v>
      </c>
      <c r="C682" s="266" t="s">
        <v>2360</v>
      </c>
      <c r="D682" s="250" t="s">
        <v>1938</v>
      </c>
      <c r="E682" s="252">
        <v>5</v>
      </c>
      <c r="F682" s="249" t="s">
        <v>108</v>
      </c>
      <c r="G682" s="249"/>
      <c r="H682" s="249"/>
      <c r="I682" s="251"/>
      <c r="J682" s="249"/>
      <c r="K682" s="251"/>
      <c r="L682" s="249"/>
      <c r="M682" s="251"/>
      <c r="N682" s="249"/>
      <c r="O682" s="249"/>
      <c r="P682" s="249"/>
      <c r="Q682" s="249"/>
      <c r="R682" s="250" t="s">
        <v>2331</v>
      </c>
    </row>
    <row r="683" spans="1:18" ht="15.75" customHeight="1">
      <c r="A683" s="255">
        <v>42146</v>
      </c>
      <c r="B683" s="249" t="e">
        <f>VLOOKUP(R683,转子汇!$A$1:$B$32,2,0)</f>
        <v>#N/A</v>
      </c>
      <c r="C683" s="266" t="s">
        <v>2361</v>
      </c>
      <c r="D683" s="250" t="s">
        <v>2218</v>
      </c>
      <c r="E683" s="252">
        <v>5</v>
      </c>
      <c r="F683" s="249" t="s">
        <v>108</v>
      </c>
      <c r="G683" s="249"/>
      <c r="H683" s="249"/>
      <c r="I683" s="251"/>
      <c r="J683" s="249"/>
      <c r="K683" s="251"/>
      <c r="L683" s="249"/>
      <c r="M683" s="251"/>
      <c r="N683" s="249"/>
      <c r="O683" s="249"/>
      <c r="P683" s="249"/>
      <c r="Q683" s="249"/>
      <c r="R683" s="250" t="s">
        <v>2332</v>
      </c>
    </row>
    <row r="684" spans="1:18" ht="15.75" customHeight="1">
      <c r="A684" s="255">
        <v>42146</v>
      </c>
      <c r="B684" s="249" t="e">
        <f>VLOOKUP(R684,转子汇!$A$1:$B$32,2,0)</f>
        <v>#N/A</v>
      </c>
      <c r="C684" s="266" t="s">
        <v>2362</v>
      </c>
      <c r="D684" s="250" t="s">
        <v>1996</v>
      </c>
      <c r="E684" s="252">
        <v>4</v>
      </c>
      <c r="F684" s="249" t="s">
        <v>108</v>
      </c>
      <c r="G684" s="249"/>
      <c r="H684" s="249"/>
      <c r="I684" s="251"/>
      <c r="J684" s="249"/>
      <c r="K684" s="251"/>
      <c r="L684" s="249"/>
      <c r="M684" s="251"/>
      <c r="N684" s="249"/>
      <c r="O684" s="249"/>
      <c r="P684" s="249"/>
      <c r="Q684" s="249"/>
      <c r="R684" s="250" t="s">
        <v>2332</v>
      </c>
    </row>
    <row r="685" spans="1:18" ht="15.75" customHeight="1">
      <c r="A685" s="255">
        <v>42146</v>
      </c>
      <c r="B685" s="249" t="e">
        <f>VLOOKUP(R685,转子汇!$A$1:$B$32,2,0)</f>
        <v>#N/A</v>
      </c>
      <c r="C685" s="266" t="s">
        <v>2363</v>
      </c>
      <c r="D685" s="250" t="s">
        <v>2306</v>
      </c>
      <c r="E685" s="252">
        <v>4</v>
      </c>
      <c r="F685" s="249" t="s">
        <v>108</v>
      </c>
      <c r="G685" s="249"/>
      <c r="H685" s="249"/>
      <c r="I685" s="251"/>
      <c r="J685" s="249"/>
      <c r="K685" s="251"/>
      <c r="L685" s="249"/>
      <c r="M685" s="251"/>
      <c r="N685" s="249"/>
      <c r="O685" s="249"/>
      <c r="P685" s="249"/>
      <c r="Q685" s="249"/>
      <c r="R685" s="250" t="s">
        <v>2333</v>
      </c>
    </row>
    <row r="686" spans="1:18" ht="15.75" customHeight="1">
      <c r="A686" s="255">
        <v>42146</v>
      </c>
      <c r="B686" s="249" t="e">
        <f>VLOOKUP(R686,转子汇!$A$1:$B$32,2,0)</f>
        <v>#N/A</v>
      </c>
      <c r="C686" s="266" t="s">
        <v>2364</v>
      </c>
      <c r="D686" s="250" t="s">
        <v>2266</v>
      </c>
      <c r="E686" s="252">
        <v>1</v>
      </c>
      <c r="F686" s="249" t="s">
        <v>108</v>
      </c>
      <c r="G686" s="249"/>
      <c r="H686" s="249"/>
      <c r="I686" s="251"/>
      <c r="J686" s="249"/>
      <c r="K686" s="251"/>
      <c r="L686" s="249"/>
      <c r="M686" s="251"/>
      <c r="N686" s="249"/>
      <c r="O686" s="249"/>
      <c r="P686" s="249"/>
      <c r="Q686" s="249"/>
      <c r="R686" s="250" t="s">
        <v>2334</v>
      </c>
    </row>
    <row r="687" spans="1:18" ht="15.75" customHeight="1">
      <c r="A687" s="255">
        <v>42146</v>
      </c>
      <c r="B687" s="249" t="e">
        <f>VLOOKUP(R687,转子汇!$A$1:$B$32,2,0)</f>
        <v>#N/A</v>
      </c>
      <c r="C687" s="266" t="s">
        <v>2365</v>
      </c>
      <c r="D687" s="250" t="s">
        <v>2268</v>
      </c>
      <c r="E687" s="252">
        <v>10</v>
      </c>
      <c r="F687" s="249" t="s">
        <v>108</v>
      </c>
      <c r="G687" s="249"/>
      <c r="H687" s="249"/>
      <c r="I687" s="251"/>
      <c r="J687" s="249"/>
      <c r="K687" s="251"/>
      <c r="L687" s="249"/>
      <c r="M687" s="251"/>
      <c r="N687" s="249"/>
      <c r="O687" s="249"/>
      <c r="P687" s="249"/>
      <c r="Q687" s="249"/>
      <c r="R687" s="250" t="s">
        <v>2335</v>
      </c>
    </row>
    <row r="688" spans="1:18" ht="15.75" customHeight="1">
      <c r="A688" s="255">
        <v>42146</v>
      </c>
      <c r="B688" s="249" t="e">
        <f>VLOOKUP(R688,转子汇!$A$1:$B$32,2,0)</f>
        <v>#N/A</v>
      </c>
      <c r="C688" s="266" t="s">
        <v>2366</v>
      </c>
      <c r="D688" s="250" t="s">
        <v>1824</v>
      </c>
      <c r="E688" s="252">
        <v>3</v>
      </c>
      <c r="F688" s="249" t="s">
        <v>108</v>
      </c>
      <c r="G688" s="249"/>
      <c r="H688" s="249"/>
      <c r="I688" s="251"/>
      <c r="J688" s="249"/>
      <c r="K688" s="251"/>
      <c r="L688" s="249"/>
      <c r="M688" s="251"/>
      <c r="N688" s="249"/>
      <c r="O688" s="249"/>
      <c r="P688" s="249"/>
      <c r="Q688" s="249"/>
      <c r="R688" s="250" t="s">
        <v>2336</v>
      </c>
    </row>
    <row r="689" spans="1:18" ht="15.75" customHeight="1">
      <c r="A689" s="255">
        <v>42146</v>
      </c>
      <c r="B689" s="249" t="e">
        <f>VLOOKUP(R689,转子汇!$A$1:$B$32,2,0)</f>
        <v>#N/A</v>
      </c>
      <c r="C689" s="266" t="s">
        <v>2367</v>
      </c>
      <c r="D689" s="250" t="s">
        <v>2329</v>
      </c>
      <c r="E689" s="252">
        <v>3</v>
      </c>
      <c r="F689" s="249" t="s">
        <v>108</v>
      </c>
      <c r="G689" s="249"/>
      <c r="H689" s="249"/>
      <c r="I689" s="251"/>
      <c r="J689" s="249"/>
      <c r="K689" s="251"/>
      <c r="L689" s="249"/>
      <c r="M689" s="251"/>
      <c r="N689" s="249"/>
      <c r="O689" s="249"/>
      <c r="P689" s="249"/>
      <c r="Q689" s="249"/>
      <c r="R689" s="250" t="s">
        <v>2336</v>
      </c>
    </row>
    <row r="690" spans="1:18" ht="15.75" customHeight="1">
      <c r="A690" s="255">
        <v>42146</v>
      </c>
      <c r="B690" s="249" t="e">
        <f>VLOOKUP(R690,转子汇!$A$1:$B$32,2,0)</f>
        <v>#N/A</v>
      </c>
      <c r="C690" s="266" t="s">
        <v>2368</v>
      </c>
      <c r="D690" s="250" t="s">
        <v>1302</v>
      </c>
      <c r="E690" s="252">
        <v>1</v>
      </c>
      <c r="F690" s="249" t="s">
        <v>108</v>
      </c>
      <c r="G690" s="249"/>
      <c r="H690" s="249"/>
      <c r="I690" s="251"/>
      <c r="J690" s="249"/>
      <c r="K690" s="251"/>
      <c r="L690" s="249"/>
      <c r="M690" s="251"/>
      <c r="N690" s="249"/>
      <c r="O690" s="249"/>
      <c r="P690" s="249"/>
      <c r="Q690" s="249"/>
      <c r="R690" s="250" t="s">
        <v>2337</v>
      </c>
    </row>
    <row r="691" spans="1:18" ht="15.75" customHeight="1">
      <c r="A691" s="255">
        <v>42146</v>
      </c>
      <c r="B691" s="249" t="e">
        <f>VLOOKUP(R691,转子汇!$A$1:$B$32,2,0)</f>
        <v>#N/A</v>
      </c>
      <c r="C691" s="266" t="s">
        <v>2369</v>
      </c>
      <c r="D691" s="250" t="s">
        <v>602</v>
      </c>
      <c r="E691" s="252">
        <v>1</v>
      </c>
      <c r="F691" s="249" t="s">
        <v>108</v>
      </c>
      <c r="G691" s="249"/>
      <c r="H691" s="249"/>
      <c r="I691" s="251"/>
      <c r="J691" s="249"/>
      <c r="K691" s="251"/>
      <c r="L691" s="249"/>
      <c r="M691" s="251"/>
      <c r="N691" s="249"/>
      <c r="O691" s="249"/>
      <c r="P691" s="249"/>
      <c r="Q691" s="249"/>
      <c r="R691" s="250" t="s">
        <v>2337</v>
      </c>
    </row>
    <row r="692" spans="1:18" ht="15.75" customHeight="1">
      <c r="A692" s="255">
        <v>42146</v>
      </c>
      <c r="B692" s="249" t="e">
        <f>VLOOKUP(R692,转子汇!$A$1:$B$32,2,0)</f>
        <v>#N/A</v>
      </c>
      <c r="C692" s="266" t="s">
        <v>2359</v>
      </c>
      <c r="D692" s="250" t="s">
        <v>2223</v>
      </c>
      <c r="E692" s="252">
        <v>3</v>
      </c>
      <c r="F692" s="249" t="s">
        <v>108</v>
      </c>
      <c r="G692" s="249"/>
      <c r="H692" s="249"/>
      <c r="I692" s="251"/>
      <c r="J692" s="249"/>
      <c r="K692" s="251"/>
      <c r="L692" s="249"/>
      <c r="M692" s="251"/>
      <c r="N692" s="249"/>
      <c r="O692" s="249"/>
      <c r="P692" s="249"/>
      <c r="Q692" s="249"/>
      <c r="R692" s="250" t="s">
        <v>2337</v>
      </c>
    </row>
    <row r="693" spans="1:18" ht="15.75" customHeight="1">
      <c r="A693" s="268">
        <v>42149</v>
      </c>
      <c r="B693" s="238" t="e">
        <f>VLOOKUP(R693,转子汇!$A$1:$B$32,2,0)</f>
        <v>#N/A</v>
      </c>
      <c r="C693" s="42" t="s">
        <v>2358</v>
      </c>
      <c r="D693" s="267" t="s">
        <v>2224</v>
      </c>
      <c r="E693" s="260">
        <v>1</v>
      </c>
      <c r="F693" s="238" t="s">
        <v>108</v>
      </c>
      <c r="G693" s="238"/>
      <c r="H693" s="238"/>
      <c r="I693" s="241"/>
      <c r="J693" s="238"/>
      <c r="K693" s="241"/>
      <c r="L693" s="238"/>
      <c r="M693" s="241"/>
      <c r="N693" s="238"/>
      <c r="O693" s="238"/>
      <c r="P693" s="238"/>
      <c r="Q693" s="238"/>
      <c r="R693" s="267" t="s">
        <v>2340</v>
      </c>
    </row>
    <row r="694" spans="1:18" ht="15.75" customHeight="1">
      <c r="A694" s="268">
        <v>42149</v>
      </c>
      <c r="B694" s="238" t="e">
        <f>VLOOKUP(R694,转子汇!$A$1:$B$32,2,0)</f>
        <v>#N/A</v>
      </c>
      <c r="C694" s="42" t="s">
        <v>2357</v>
      </c>
      <c r="D694" s="267" t="s">
        <v>988</v>
      </c>
      <c r="E694" s="260">
        <v>4</v>
      </c>
      <c r="F694" s="238" t="s">
        <v>108</v>
      </c>
      <c r="G694" s="238"/>
      <c r="H694" s="238"/>
      <c r="I694" s="241"/>
      <c r="J694" s="238"/>
      <c r="K694" s="241"/>
      <c r="L694" s="238"/>
      <c r="M694" s="241"/>
      <c r="N694" s="238"/>
      <c r="O694" s="238"/>
      <c r="P694" s="238"/>
      <c r="Q694" s="238"/>
      <c r="R694" s="267" t="s">
        <v>2341</v>
      </c>
    </row>
    <row r="695" spans="1:18" ht="15.75" customHeight="1">
      <c r="A695" s="268">
        <v>42149</v>
      </c>
      <c r="B695" s="238" t="e">
        <f>VLOOKUP(R695,转子汇!$A$1:$B$32,2,0)</f>
        <v>#N/A</v>
      </c>
      <c r="C695" s="42" t="s">
        <v>2356</v>
      </c>
      <c r="D695" s="267" t="s">
        <v>1069</v>
      </c>
      <c r="E695" s="260">
        <v>2</v>
      </c>
      <c r="F695" s="238" t="s">
        <v>108</v>
      </c>
      <c r="G695" s="238"/>
      <c r="H695" s="238"/>
      <c r="I695" s="241"/>
      <c r="J695" s="238"/>
      <c r="K695" s="241"/>
      <c r="L695" s="238"/>
      <c r="M695" s="241"/>
      <c r="N695" s="238"/>
      <c r="O695" s="238"/>
      <c r="P695" s="238"/>
      <c r="Q695" s="238"/>
      <c r="R695" s="267" t="s">
        <v>2341</v>
      </c>
    </row>
    <row r="696" spans="1:18" ht="15.75" customHeight="1">
      <c r="A696" s="268">
        <v>42149</v>
      </c>
      <c r="B696" s="238" t="e">
        <f>VLOOKUP(R696,转子汇!$A$1:$B$32,2,0)</f>
        <v>#N/A</v>
      </c>
      <c r="C696" s="42" t="s">
        <v>2355</v>
      </c>
      <c r="D696" s="267" t="s">
        <v>2218</v>
      </c>
      <c r="E696" s="260">
        <v>8</v>
      </c>
      <c r="F696" s="238" t="s">
        <v>108</v>
      </c>
      <c r="G696" s="238"/>
      <c r="H696" s="238"/>
      <c r="I696" s="241"/>
      <c r="J696" s="238"/>
      <c r="K696" s="241"/>
      <c r="L696" s="238"/>
      <c r="M696" s="241"/>
      <c r="N696" s="238"/>
      <c r="O696" s="238"/>
      <c r="P696" s="238"/>
      <c r="Q696" s="238"/>
      <c r="R696" s="267" t="s">
        <v>2342</v>
      </c>
    </row>
    <row r="697" spans="1:18" ht="15.75" customHeight="1">
      <c r="A697" s="268">
        <v>42149</v>
      </c>
      <c r="B697" s="238" t="e">
        <f>VLOOKUP(R697,转子汇!$A$1:$B$32,2,0)</f>
        <v>#N/A</v>
      </c>
      <c r="C697" s="42" t="s">
        <v>2354</v>
      </c>
      <c r="D697" s="267" t="s">
        <v>2339</v>
      </c>
      <c r="E697" s="260">
        <v>7</v>
      </c>
      <c r="F697" s="238" t="s">
        <v>108</v>
      </c>
      <c r="G697" s="238"/>
      <c r="H697" s="238"/>
      <c r="I697" s="241"/>
      <c r="J697" s="238"/>
      <c r="K697" s="241"/>
      <c r="L697" s="238"/>
      <c r="M697" s="241"/>
      <c r="N697" s="238"/>
      <c r="O697" s="238"/>
      <c r="P697" s="238"/>
      <c r="Q697" s="238"/>
      <c r="R697" s="267" t="s">
        <v>2348</v>
      </c>
    </row>
    <row r="698" spans="1:18" ht="15.75" customHeight="1">
      <c r="A698" s="268">
        <v>42149</v>
      </c>
      <c r="B698" s="238" t="e">
        <f>VLOOKUP(R698,转子汇!$A$1:$B$32,2,0)</f>
        <v>#N/A</v>
      </c>
      <c r="C698" s="42" t="s">
        <v>2353</v>
      </c>
      <c r="D698" s="267" t="s">
        <v>2151</v>
      </c>
      <c r="E698" s="260">
        <v>2</v>
      </c>
      <c r="F698" s="238" t="s">
        <v>108</v>
      </c>
      <c r="G698" s="238"/>
      <c r="H698" s="238"/>
      <c r="I698" s="241"/>
      <c r="J698" s="238"/>
      <c r="K698" s="241"/>
      <c r="L698" s="238"/>
      <c r="M698" s="241"/>
      <c r="N698" s="238"/>
      <c r="O698" s="238"/>
      <c r="P698" s="238"/>
      <c r="Q698" s="238"/>
      <c r="R698" s="267" t="s">
        <v>2343</v>
      </c>
    </row>
    <row r="699" spans="1:18" ht="15.75" customHeight="1">
      <c r="A699" s="268">
        <v>42149</v>
      </c>
      <c r="B699" s="238" t="e">
        <f>VLOOKUP(R699,转子汇!$A$1:$B$32,2,0)</f>
        <v>#N/A</v>
      </c>
      <c r="C699" s="42" t="s">
        <v>2352</v>
      </c>
      <c r="D699" s="267" t="s">
        <v>2220</v>
      </c>
      <c r="E699" s="260">
        <v>4</v>
      </c>
      <c r="F699" s="238" t="s">
        <v>108</v>
      </c>
      <c r="G699" s="238"/>
      <c r="H699" s="238"/>
      <c r="I699" s="241"/>
      <c r="J699" s="238"/>
      <c r="K699" s="241"/>
      <c r="L699" s="238"/>
      <c r="M699" s="241"/>
      <c r="N699" s="238"/>
      <c r="O699" s="238"/>
      <c r="P699" s="238"/>
      <c r="Q699" s="238"/>
      <c r="R699" s="267" t="s">
        <v>2343</v>
      </c>
    </row>
    <row r="700" spans="1:18" ht="15.75" customHeight="1">
      <c r="A700" s="268">
        <v>42149</v>
      </c>
      <c r="B700" s="238" t="e">
        <f>VLOOKUP(R700,转子汇!$A$1:$B$32,2,0)</f>
        <v>#N/A</v>
      </c>
      <c r="C700" s="42" t="s">
        <v>2351</v>
      </c>
      <c r="D700" s="267" t="s">
        <v>2243</v>
      </c>
      <c r="E700" s="260">
        <v>2</v>
      </c>
      <c r="F700" s="238" t="s">
        <v>108</v>
      </c>
      <c r="G700" s="238"/>
      <c r="H700" s="238"/>
      <c r="I700" s="241"/>
      <c r="J700" s="238"/>
      <c r="K700" s="241"/>
      <c r="L700" s="238"/>
      <c r="M700" s="241"/>
      <c r="N700" s="238"/>
      <c r="O700" s="238"/>
      <c r="P700" s="238"/>
      <c r="Q700" s="238"/>
      <c r="R700" s="267" t="s">
        <v>2344</v>
      </c>
    </row>
    <row r="701" spans="1:18" ht="15.75" customHeight="1">
      <c r="A701" s="268">
        <v>42149</v>
      </c>
      <c r="B701" s="238" t="e">
        <f>VLOOKUP(R701,转子汇!$A$1:$B$32,2,0)</f>
        <v>#N/A</v>
      </c>
      <c r="C701" s="42" t="s">
        <v>2350</v>
      </c>
      <c r="D701" s="267" t="s">
        <v>1824</v>
      </c>
      <c r="E701" s="260">
        <v>3</v>
      </c>
      <c r="F701" s="238" t="s">
        <v>108</v>
      </c>
      <c r="G701" s="238"/>
      <c r="H701" s="238"/>
      <c r="I701" s="241"/>
      <c r="J701" s="238"/>
      <c r="K701" s="241"/>
      <c r="L701" s="238"/>
      <c r="M701" s="241"/>
      <c r="N701" s="238"/>
      <c r="O701" s="238"/>
      <c r="P701" s="238"/>
      <c r="Q701" s="238"/>
      <c r="R701" s="267" t="s">
        <v>2345</v>
      </c>
    </row>
    <row r="702" spans="1:18" ht="15.75" customHeight="1">
      <c r="A702" s="268">
        <v>42149</v>
      </c>
      <c r="B702" s="238" t="e">
        <f>VLOOKUP(R702,转子汇!$A$1:$B$32,2,0)</f>
        <v>#N/A</v>
      </c>
      <c r="C702" s="42" t="s">
        <v>2370</v>
      </c>
      <c r="D702" s="267" t="s">
        <v>2329</v>
      </c>
      <c r="E702" s="260">
        <v>2</v>
      </c>
      <c r="F702" s="238" t="s">
        <v>108</v>
      </c>
      <c r="G702" s="238"/>
      <c r="H702" s="238"/>
      <c r="I702" s="241"/>
      <c r="J702" s="238"/>
      <c r="K702" s="241"/>
      <c r="L702" s="238"/>
      <c r="M702" s="241"/>
      <c r="N702" s="238"/>
      <c r="O702" s="238"/>
      <c r="P702" s="238"/>
      <c r="Q702" s="238"/>
      <c r="R702" s="267" t="s">
        <v>2345</v>
      </c>
    </row>
    <row r="703" spans="1:18" ht="15.75" customHeight="1">
      <c r="A703" s="268">
        <v>42149</v>
      </c>
      <c r="B703" s="238" t="e">
        <f>VLOOKUP(R703,转子汇!$A$1:$B$32,2,0)</f>
        <v>#N/A</v>
      </c>
      <c r="C703" s="42" t="s">
        <v>2371</v>
      </c>
      <c r="D703" s="267" t="s">
        <v>1302</v>
      </c>
      <c r="E703" s="260">
        <v>3</v>
      </c>
      <c r="F703" s="238" t="s">
        <v>108</v>
      </c>
      <c r="G703" s="238"/>
      <c r="H703" s="238"/>
      <c r="I703" s="241"/>
      <c r="J703" s="238"/>
      <c r="K703" s="241"/>
      <c r="L703" s="238"/>
      <c r="M703" s="241"/>
      <c r="N703" s="238"/>
      <c r="O703" s="238"/>
      <c r="P703" s="238"/>
      <c r="Q703" s="238"/>
      <c r="R703" s="267" t="s">
        <v>2346</v>
      </c>
    </row>
    <row r="704" spans="1:18" ht="15.75" customHeight="1">
      <c r="A704" s="268">
        <v>42149</v>
      </c>
      <c r="B704" s="238" t="e">
        <f>VLOOKUP(R704,转子汇!$A$1:$B$32,2,0)</f>
        <v>#N/A</v>
      </c>
      <c r="C704" s="42" t="s">
        <v>2372</v>
      </c>
      <c r="D704" s="267" t="s">
        <v>1467</v>
      </c>
      <c r="E704" s="260">
        <v>2</v>
      </c>
      <c r="F704" s="238" t="s">
        <v>108</v>
      </c>
      <c r="G704" s="238"/>
      <c r="H704" s="238"/>
      <c r="I704" s="241"/>
      <c r="J704" s="238"/>
      <c r="K704" s="241"/>
      <c r="L704" s="238"/>
      <c r="M704" s="241"/>
      <c r="N704" s="238"/>
      <c r="O704" s="238"/>
      <c r="P704" s="238"/>
      <c r="Q704" s="238"/>
      <c r="R704" s="267" t="s">
        <v>2347</v>
      </c>
    </row>
    <row r="705" spans="1:18" s="84" customFormat="1" ht="15.75" customHeight="1">
      <c r="A705" s="268">
        <v>42146</v>
      </c>
      <c r="B705" s="238" t="e">
        <f>VLOOKUP(R705,转子汇!$A$1:$B$32,2,0)</f>
        <v>#N/A</v>
      </c>
      <c r="C705" s="42" t="s">
        <v>2375</v>
      </c>
      <c r="D705" s="267" t="s">
        <v>2220</v>
      </c>
      <c r="E705" s="260">
        <v>2</v>
      </c>
      <c r="F705" s="238" t="s">
        <v>108</v>
      </c>
      <c r="G705" s="238"/>
      <c r="H705" s="238"/>
      <c r="I705" s="241"/>
      <c r="J705" s="238"/>
      <c r="K705" s="241"/>
      <c r="L705" s="238"/>
      <c r="M705" s="241"/>
      <c r="N705" s="238"/>
      <c r="O705" s="238"/>
      <c r="P705" s="238"/>
      <c r="Q705" s="238"/>
      <c r="R705" s="267" t="s">
        <v>2376</v>
      </c>
    </row>
    <row r="706" spans="1:18" ht="15.75" customHeight="1">
      <c r="A706" s="255">
        <v>42150</v>
      </c>
      <c r="B706" s="249" t="e">
        <f>VLOOKUP(R706,转子汇!$A$1:$B$32,2,0)</f>
        <v>#N/A</v>
      </c>
      <c r="C706" s="266" t="s">
        <v>2389</v>
      </c>
      <c r="D706" s="270" t="s">
        <v>2222</v>
      </c>
      <c r="E706" s="252">
        <v>3</v>
      </c>
      <c r="F706" s="249" t="s">
        <v>108</v>
      </c>
      <c r="G706" s="249"/>
      <c r="H706" s="249"/>
      <c r="I706" s="251"/>
      <c r="J706" s="249"/>
      <c r="K706" s="251"/>
      <c r="L706" s="249"/>
      <c r="M706" s="251"/>
      <c r="N706" s="249"/>
      <c r="O706" s="249"/>
      <c r="P706" s="249"/>
      <c r="Q706" s="249"/>
      <c r="R706" s="270" t="s">
        <v>2380</v>
      </c>
    </row>
    <row r="707" spans="1:18" ht="15.75" customHeight="1">
      <c r="A707" s="255">
        <v>42150</v>
      </c>
      <c r="B707" s="249" t="e">
        <f>VLOOKUP(R707,转子汇!$A$1:$B$32,2,0)</f>
        <v>#N/A</v>
      </c>
      <c r="C707" s="266" t="s">
        <v>2390</v>
      </c>
      <c r="D707" s="270" t="s">
        <v>567</v>
      </c>
      <c r="E707" s="252">
        <v>14</v>
      </c>
      <c r="F707" s="249" t="s">
        <v>108</v>
      </c>
      <c r="G707" s="249"/>
      <c r="H707" s="249"/>
      <c r="I707" s="251"/>
      <c r="J707" s="249"/>
      <c r="K707" s="251"/>
      <c r="L707" s="249"/>
      <c r="M707" s="251"/>
      <c r="N707" s="249"/>
      <c r="O707" s="249"/>
      <c r="P707" s="249"/>
      <c r="Q707" s="249"/>
      <c r="R707" s="270" t="s">
        <v>2380</v>
      </c>
    </row>
    <row r="708" spans="1:18" ht="15.75" customHeight="1">
      <c r="A708" s="255">
        <v>42150</v>
      </c>
      <c r="B708" s="249" t="e">
        <f>VLOOKUP(R708,转子汇!$A$1:$B$32,2,0)</f>
        <v>#N/A</v>
      </c>
      <c r="C708" s="266" t="s">
        <v>2391</v>
      </c>
      <c r="D708" s="270" t="s">
        <v>2377</v>
      </c>
      <c r="E708" s="252">
        <v>1</v>
      </c>
      <c r="F708" s="249" t="s">
        <v>108</v>
      </c>
      <c r="G708" s="249"/>
      <c r="H708" s="249"/>
      <c r="I708" s="251"/>
      <c r="J708" s="249"/>
      <c r="K708" s="251"/>
      <c r="L708" s="249"/>
      <c r="M708" s="251"/>
      <c r="N708" s="249"/>
      <c r="O708" s="249"/>
      <c r="P708" s="249"/>
      <c r="Q708" s="249"/>
      <c r="R708" s="270" t="s">
        <v>2381</v>
      </c>
    </row>
    <row r="709" spans="1:18" ht="15.75" customHeight="1">
      <c r="A709" s="255">
        <v>42150</v>
      </c>
      <c r="B709" s="249" t="e">
        <f>VLOOKUP(R709,转子汇!$A$1:$B$32,2,0)</f>
        <v>#N/A</v>
      </c>
      <c r="C709" s="266" t="s">
        <v>2392</v>
      </c>
      <c r="D709" s="270" t="s">
        <v>601</v>
      </c>
      <c r="E709" s="252">
        <v>6</v>
      </c>
      <c r="F709" s="249" t="s">
        <v>108</v>
      </c>
      <c r="G709" s="249"/>
      <c r="H709" s="249"/>
      <c r="I709" s="251"/>
      <c r="J709" s="249"/>
      <c r="K709" s="251"/>
      <c r="L709" s="249"/>
      <c r="M709" s="251"/>
      <c r="N709" s="249"/>
      <c r="O709" s="249"/>
      <c r="P709" s="249"/>
      <c r="Q709" s="249"/>
      <c r="R709" s="270" t="s">
        <v>2381</v>
      </c>
    </row>
    <row r="710" spans="1:18" ht="15.75" customHeight="1">
      <c r="A710" s="255">
        <v>42150</v>
      </c>
      <c r="B710" s="249" t="e">
        <f>VLOOKUP(R710,转子汇!$A$1:$B$32,2,0)</f>
        <v>#N/A</v>
      </c>
      <c r="C710" s="266" t="s">
        <v>2393</v>
      </c>
      <c r="D710" s="270" t="s">
        <v>1069</v>
      </c>
      <c r="E710" s="252">
        <v>1</v>
      </c>
      <c r="F710" s="249" t="s">
        <v>108</v>
      </c>
      <c r="G710" s="249"/>
      <c r="H710" s="249"/>
      <c r="I710" s="251"/>
      <c r="J710" s="249"/>
      <c r="K710" s="251"/>
      <c r="L710" s="249"/>
      <c r="M710" s="251"/>
      <c r="N710" s="249"/>
      <c r="O710" s="249"/>
      <c r="P710" s="249"/>
      <c r="Q710" s="249"/>
      <c r="R710" s="270" t="s">
        <v>2381</v>
      </c>
    </row>
    <row r="711" spans="1:18" ht="15.75" customHeight="1">
      <c r="A711" s="255">
        <v>42150</v>
      </c>
      <c r="B711" s="249" t="str">
        <f>VLOOKUP(R711,转子汇!$A$1:$B$32,2,0)</f>
        <v>6.07.TMAMH</v>
      </c>
      <c r="C711" s="266" t="s">
        <v>2394</v>
      </c>
      <c r="D711" s="270" t="s">
        <v>1937</v>
      </c>
      <c r="E711" s="252">
        <v>1</v>
      </c>
      <c r="F711" s="249" t="s">
        <v>108</v>
      </c>
      <c r="G711" s="249"/>
      <c r="H711" s="249"/>
      <c r="I711" s="251"/>
      <c r="J711" s="249"/>
      <c r="K711" s="251"/>
      <c r="L711" s="249"/>
      <c r="M711" s="251"/>
      <c r="N711" s="249"/>
      <c r="O711" s="249"/>
      <c r="P711" s="249"/>
      <c r="Q711" s="249"/>
      <c r="R711" s="270" t="s">
        <v>2382</v>
      </c>
    </row>
    <row r="712" spans="1:18" ht="15.75" customHeight="1">
      <c r="A712" s="255">
        <v>42150</v>
      </c>
      <c r="B712" s="249" t="e">
        <f>VLOOKUP(R712,转子汇!$A$1:$B$32,2,0)</f>
        <v>#N/A</v>
      </c>
      <c r="C712" s="266" t="s">
        <v>2395</v>
      </c>
      <c r="D712" s="270" t="s">
        <v>566</v>
      </c>
      <c r="E712" s="252">
        <v>1</v>
      </c>
      <c r="F712" s="249" t="s">
        <v>108</v>
      </c>
      <c r="G712" s="249"/>
      <c r="H712" s="249"/>
      <c r="I712" s="251"/>
      <c r="J712" s="249"/>
      <c r="K712" s="251"/>
      <c r="L712" s="249"/>
      <c r="M712" s="251"/>
      <c r="N712" s="249"/>
      <c r="O712" s="249"/>
      <c r="P712" s="249"/>
      <c r="Q712" s="249"/>
      <c r="R712" s="270" t="s">
        <v>2383</v>
      </c>
    </row>
    <row r="713" spans="1:18" ht="15.75" customHeight="1">
      <c r="A713" s="255">
        <v>42150</v>
      </c>
      <c r="B713" s="249" t="e">
        <f>VLOOKUP(R713,转子汇!$A$1:$B$32,2,0)</f>
        <v>#N/A</v>
      </c>
      <c r="C713" s="266" t="s">
        <v>2396</v>
      </c>
      <c r="D713" s="270" t="s">
        <v>2151</v>
      </c>
      <c r="E713" s="252">
        <v>1</v>
      </c>
      <c r="F713" s="249" t="s">
        <v>108</v>
      </c>
      <c r="G713" s="249"/>
      <c r="H713" s="249"/>
      <c r="I713" s="251"/>
      <c r="J713" s="249"/>
      <c r="K713" s="251"/>
      <c r="L713" s="249"/>
      <c r="M713" s="251"/>
      <c r="N713" s="249"/>
      <c r="O713" s="249"/>
      <c r="P713" s="249"/>
      <c r="Q713" s="249"/>
      <c r="R713" s="270" t="s">
        <v>2384</v>
      </c>
    </row>
    <row r="714" spans="1:18" ht="15.75" customHeight="1">
      <c r="A714" s="255">
        <v>42150</v>
      </c>
      <c r="B714" s="249" t="e">
        <f>VLOOKUP(R714,转子汇!$A$1:$B$32,2,0)</f>
        <v>#N/A</v>
      </c>
      <c r="C714" s="266" t="s">
        <v>2397</v>
      </c>
      <c r="D714" s="270" t="s">
        <v>2378</v>
      </c>
      <c r="E714" s="252">
        <v>2</v>
      </c>
      <c r="F714" s="249" t="s">
        <v>108</v>
      </c>
      <c r="G714" s="249"/>
      <c r="H714" s="249"/>
      <c r="I714" s="251"/>
      <c r="J714" s="249"/>
      <c r="K714" s="251"/>
      <c r="L714" s="249"/>
      <c r="M714" s="251"/>
      <c r="N714" s="249"/>
      <c r="O714" s="249"/>
      <c r="P714" s="249"/>
      <c r="Q714" s="249"/>
      <c r="R714" s="270" t="s">
        <v>2385</v>
      </c>
    </row>
    <row r="715" spans="1:18" ht="15.75" customHeight="1">
      <c r="A715" s="255">
        <v>42150</v>
      </c>
      <c r="B715" s="249" t="e">
        <f>VLOOKUP(R715,转子汇!$A$1:$B$32,2,0)</f>
        <v>#N/A</v>
      </c>
      <c r="C715" s="266" t="s">
        <v>2398</v>
      </c>
      <c r="D715" s="270" t="s">
        <v>2379</v>
      </c>
      <c r="E715" s="252">
        <v>2</v>
      </c>
      <c r="F715" s="249" t="s">
        <v>108</v>
      </c>
      <c r="G715" s="249"/>
      <c r="H715" s="249"/>
      <c r="I715" s="251"/>
      <c r="J715" s="249"/>
      <c r="K715" s="251"/>
      <c r="L715" s="249"/>
      <c r="M715" s="251"/>
      <c r="N715" s="249"/>
      <c r="O715" s="249"/>
      <c r="P715" s="249"/>
      <c r="Q715" s="249"/>
      <c r="R715" s="270" t="s">
        <v>2386</v>
      </c>
    </row>
    <row r="716" spans="1:18" ht="15.75" customHeight="1">
      <c r="A716" s="255">
        <v>42150</v>
      </c>
      <c r="B716" s="249" t="e">
        <f>VLOOKUP(R716,转子汇!$A$1:$B$32,2,0)</f>
        <v>#N/A</v>
      </c>
      <c r="C716" s="266" t="s">
        <v>2399</v>
      </c>
      <c r="D716" s="270" t="s">
        <v>1302</v>
      </c>
      <c r="E716" s="252">
        <v>4</v>
      </c>
      <c r="F716" s="249" t="s">
        <v>108</v>
      </c>
      <c r="G716" s="249"/>
      <c r="H716" s="249"/>
      <c r="I716" s="251"/>
      <c r="J716" s="249"/>
      <c r="K716" s="251"/>
      <c r="L716" s="249"/>
      <c r="M716" s="251"/>
      <c r="N716" s="249"/>
      <c r="O716" s="249"/>
      <c r="P716" s="249"/>
      <c r="Q716" s="249"/>
      <c r="R716" s="270" t="s">
        <v>2387</v>
      </c>
    </row>
    <row r="717" spans="1:18" ht="15.75" customHeight="1">
      <c r="A717" s="255">
        <v>42150</v>
      </c>
      <c r="B717" s="249" t="e">
        <f>VLOOKUP(R717,转子汇!$A$1:$B$32,2,0)</f>
        <v>#N/A</v>
      </c>
      <c r="C717" s="266" t="s">
        <v>2400</v>
      </c>
      <c r="D717" s="270" t="s">
        <v>2223</v>
      </c>
      <c r="E717" s="252">
        <v>2</v>
      </c>
      <c r="F717" s="249" t="s">
        <v>108</v>
      </c>
      <c r="G717" s="249"/>
      <c r="H717" s="249"/>
      <c r="I717" s="251"/>
      <c r="J717" s="249"/>
      <c r="K717" s="251"/>
      <c r="L717" s="249"/>
      <c r="M717" s="251"/>
      <c r="N717" s="249"/>
      <c r="O717" s="249"/>
      <c r="P717" s="249"/>
      <c r="Q717" s="249"/>
      <c r="R717" s="270" t="s">
        <v>2387</v>
      </c>
    </row>
    <row r="718" spans="1:18" ht="15.75" customHeight="1">
      <c r="A718" s="255">
        <v>42150</v>
      </c>
      <c r="B718" s="249" t="e">
        <f>VLOOKUP(R718,转子汇!$A$1:$B$32,2,0)</f>
        <v>#N/A</v>
      </c>
      <c r="C718" s="266" t="s">
        <v>2401</v>
      </c>
      <c r="D718" s="270" t="s">
        <v>2089</v>
      </c>
      <c r="E718" s="252">
        <v>1</v>
      </c>
      <c r="F718" s="249" t="s">
        <v>108</v>
      </c>
      <c r="G718" s="249"/>
      <c r="H718" s="249"/>
      <c r="I718" s="251"/>
      <c r="J718" s="249"/>
      <c r="K718" s="251"/>
      <c r="L718" s="249"/>
      <c r="M718" s="251"/>
      <c r="N718" s="249"/>
      <c r="O718" s="249"/>
      <c r="P718" s="249"/>
      <c r="Q718" s="249"/>
      <c r="R718" s="270" t="s">
        <v>2388</v>
      </c>
    </row>
    <row r="719" spans="1:18" ht="15.75" customHeight="1">
      <c r="A719" s="268">
        <v>42151</v>
      </c>
      <c r="B719" s="238" t="e">
        <f>VLOOKUP(R719,转子汇!$A$1:$B$32,2,0)</f>
        <v>#N/A</v>
      </c>
      <c r="C719" s="42" t="s">
        <v>2410</v>
      </c>
      <c r="D719" s="259" t="s">
        <v>1069</v>
      </c>
      <c r="E719" s="260">
        <v>4</v>
      </c>
      <c r="F719" s="238" t="s">
        <v>108</v>
      </c>
      <c r="G719" s="238"/>
      <c r="H719" s="238"/>
      <c r="I719" s="241"/>
      <c r="J719" s="238"/>
      <c r="K719" s="241"/>
      <c r="L719" s="238"/>
      <c r="M719" s="241"/>
      <c r="N719" s="238"/>
      <c r="O719" s="238"/>
      <c r="P719" s="238"/>
      <c r="Q719" s="238"/>
      <c r="R719" s="259" t="s">
        <v>2403</v>
      </c>
    </row>
    <row r="720" spans="1:18" ht="15.75" customHeight="1">
      <c r="A720" s="268">
        <v>42151</v>
      </c>
      <c r="B720" s="238" t="e">
        <f>VLOOKUP(R720,转子汇!$A$1:$B$32,2,0)</f>
        <v>#N/A</v>
      </c>
      <c r="C720" s="42" t="s">
        <v>2416</v>
      </c>
      <c r="D720" s="259" t="s">
        <v>2305</v>
      </c>
      <c r="E720" s="260">
        <v>4</v>
      </c>
      <c r="F720" s="238" t="s">
        <v>108</v>
      </c>
      <c r="G720" s="238"/>
      <c r="H720" s="238"/>
      <c r="I720" s="241"/>
      <c r="J720" s="238"/>
      <c r="K720" s="241"/>
      <c r="L720" s="238"/>
      <c r="M720" s="241"/>
      <c r="N720" s="238"/>
      <c r="O720" s="238"/>
      <c r="P720" s="238"/>
      <c r="Q720" s="238"/>
      <c r="R720" s="259" t="s">
        <v>2404</v>
      </c>
    </row>
    <row r="721" spans="1:18" ht="15.75" customHeight="1">
      <c r="A721" s="268">
        <v>42151</v>
      </c>
      <c r="B721" s="238" t="e">
        <f>VLOOKUP(R721,转子汇!$A$1:$B$32,2,0)</f>
        <v>#N/A</v>
      </c>
      <c r="C721" s="42" t="s">
        <v>2417</v>
      </c>
      <c r="D721" s="259" t="s">
        <v>2225</v>
      </c>
      <c r="E721" s="260">
        <v>11</v>
      </c>
      <c r="F721" s="238" t="s">
        <v>108</v>
      </c>
      <c r="G721" s="238"/>
      <c r="H721" s="238"/>
      <c r="I721" s="241"/>
      <c r="J721" s="238"/>
      <c r="K721" s="241"/>
      <c r="L721" s="238"/>
      <c r="M721" s="241"/>
      <c r="N721" s="238"/>
      <c r="O721" s="238"/>
      <c r="P721" s="238"/>
      <c r="Q721" s="238"/>
      <c r="R721" s="259" t="s">
        <v>2405</v>
      </c>
    </row>
    <row r="722" spans="1:18" ht="15.75" customHeight="1">
      <c r="A722" s="268">
        <v>42151</v>
      </c>
      <c r="B722" s="238" t="e">
        <f>VLOOKUP(R722,转子汇!$A$1:$B$32,2,0)</f>
        <v>#N/A</v>
      </c>
      <c r="C722" s="42" t="s">
        <v>2411</v>
      </c>
      <c r="D722" s="259" t="s">
        <v>1996</v>
      </c>
      <c r="E722" s="260">
        <v>5</v>
      </c>
      <c r="F722" s="238" t="s">
        <v>108</v>
      </c>
      <c r="G722" s="238"/>
      <c r="H722" s="238"/>
      <c r="I722" s="241"/>
      <c r="J722" s="238"/>
      <c r="K722" s="241"/>
      <c r="L722" s="238"/>
      <c r="M722" s="241"/>
      <c r="N722" s="238"/>
      <c r="O722" s="238"/>
      <c r="P722" s="238"/>
      <c r="Q722" s="238"/>
      <c r="R722" s="259" t="s">
        <v>2405</v>
      </c>
    </row>
    <row r="723" spans="1:18" ht="15.75" customHeight="1">
      <c r="A723" s="268">
        <v>42151</v>
      </c>
      <c r="B723" s="238" t="e">
        <f>VLOOKUP(R723,转子汇!$A$1:$B$32,2,0)</f>
        <v>#N/A</v>
      </c>
      <c r="C723" s="42" t="s">
        <v>2412</v>
      </c>
      <c r="D723" s="259" t="s">
        <v>2151</v>
      </c>
      <c r="E723" s="260">
        <v>3</v>
      </c>
      <c r="F723" s="238" t="s">
        <v>108</v>
      </c>
      <c r="G723" s="238"/>
      <c r="H723" s="238"/>
      <c r="I723" s="241"/>
      <c r="J723" s="238"/>
      <c r="K723" s="241"/>
      <c r="L723" s="238"/>
      <c r="M723" s="241"/>
      <c r="N723" s="238"/>
      <c r="O723" s="238"/>
      <c r="P723" s="238"/>
      <c r="Q723" s="238"/>
      <c r="R723" s="259" t="s">
        <v>2406</v>
      </c>
    </row>
    <row r="724" spans="1:18" ht="15.75" customHeight="1">
      <c r="A724" s="268">
        <v>42151</v>
      </c>
      <c r="B724" s="238" t="e">
        <f>VLOOKUP(R724,转子汇!$A$1:$B$32,2,0)</f>
        <v>#N/A</v>
      </c>
      <c r="C724" s="42" t="s">
        <v>2413</v>
      </c>
      <c r="D724" s="259" t="s">
        <v>1361</v>
      </c>
      <c r="E724" s="260">
        <v>3</v>
      </c>
      <c r="F724" s="238" t="s">
        <v>108</v>
      </c>
      <c r="G724" s="238"/>
      <c r="H724" s="238"/>
      <c r="I724" s="241"/>
      <c r="J724" s="238"/>
      <c r="K724" s="241"/>
      <c r="L724" s="238"/>
      <c r="M724" s="241"/>
      <c r="N724" s="238"/>
      <c r="O724" s="238"/>
      <c r="P724" s="238"/>
      <c r="Q724" s="238"/>
      <c r="R724" s="259" t="s">
        <v>2407</v>
      </c>
    </row>
    <row r="725" spans="1:18" ht="15.75" customHeight="1">
      <c r="A725" s="268">
        <v>42151</v>
      </c>
      <c r="B725" s="238" t="e">
        <f>VLOOKUP(R725,转子汇!$A$1:$B$32,2,0)</f>
        <v>#N/A</v>
      </c>
      <c r="C725" s="42" t="s">
        <v>2418</v>
      </c>
      <c r="D725" s="259" t="s">
        <v>1824</v>
      </c>
      <c r="E725" s="260">
        <v>1</v>
      </c>
      <c r="F725" s="238" t="s">
        <v>108</v>
      </c>
      <c r="G725" s="238"/>
      <c r="H725" s="238"/>
      <c r="I725" s="241"/>
      <c r="J725" s="238"/>
      <c r="K725" s="241"/>
      <c r="L725" s="238"/>
      <c r="M725" s="241"/>
      <c r="N725" s="238"/>
      <c r="O725" s="238"/>
      <c r="P725" s="238"/>
      <c r="Q725" s="238"/>
      <c r="R725" s="259" t="s">
        <v>2408</v>
      </c>
    </row>
    <row r="726" spans="1:18" ht="15.75" customHeight="1">
      <c r="A726" s="268">
        <v>42151</v>
      </c>
      <c r="B726" s="238" t="e">
        <f>VLOOKUP(R726,转子汇!$A$1:$B$32,2,0)</f>
        <v>#N/A</v>
      </c>
      <c r="C726" s="42" t="s">
        <v>2414</v>
      </c>
      <c r="D726" s="259" t="s">
        <v>1302</v>
      </c>
      <c r="E726" s="260">
        <v>3</v>
      </c>
      <c r="F726" s="238" t="s">
        <v>108</v>
      </c>
      <c r="G726" s="238"/>
      <c r="H726" s="238"/>
      <c r="I726" s="241"/>
      <c r="J726" s="238"/>
      <c r="K726" s="241"/>
      <c r="L726" s="238"/>
      <c r="M726" s="241"/>
      <c r="N726" s="238"/>
      <c r="O726" s="238"/>
      <c r="P726" s="238"/>
      <c r="Q726" s="238"/>
      <c r="R726" s="259" t="s">
        <v>2409</v>
      </c>
    </row>
    <row r="727" spans="1:18" ht="15.75" customHeight="1">
      <c r="A727" s="268">
        <v>42151</v>
      </c>
      <c r="B727" s="238" t="e">
        <f>VLOOKUP(R727,转子汇!$A$1:$B$32,2,0)</f>
        <v>#N/A</v>
      </c>
      <c r="C727" s="42" t="s">
        <v>2415</v>
      </c>
      <c r="D727" s="259" t="s">
        <v>2223</v>
      </c>
      <c r="E727" s="260">
        <v>1</v>
      </c>
      <c r="F727" s="238" t="s">
        <v>108</v>
      </c>
      <c r="G727" s="238"/>
      <c r="H727" s="238"/>
      <c r="I727" s="241"/>
      <c r="J727" s="238"/>
      <c r="K727" s="241"/>
      <c r="L727" s="238"/>
      <c r="M727" s="241"/>
      <c r="N727" s="238"/>
      <c r="O727" s="238"/>
      <c r="P727" s="238"/>
      <c r="Q727" s="238"/>
      <c r="R727" s="259" t="s">
        <v>2409</v>
      </c>
    </row>
    <row r="728" spans="1:18" ht="15.75" customHeight="1">
      <c r="A728" s="255">
        <v>42152</v>
      </c>
      <c r="B728" s="249" t="e">
        <f>VLOOKUP(R728,转子汇!$A$1:$B$32,2,0)</f>
        <v>#N/A</v>
      </c>
      <c r="C728" s="266" t="s">
        <v>2431</v>
      </c>
      <c r="D728" s="270" t="s">
        <v>2221</v>
      </c>
      <c r="E728" s="252">
        <v>14</v>
      </c>
      <c r="F728" s="249" t="s">
        <v>108</v>
      </c>
      <c r="G728" s="249"/>
      <c r="H728" s="249"/>
      <c r="I728" s="251"/>
      <c r="J728" s="249"/>
      <c r="K728" s="251"/>
      <c r="L728" s="249"/>
      <c r="M728" s="251"/>
      <c r="N728" s="249"/>
      <c r="O728" s="249"/>
      <c r="P728" s="249"/>
      <c r="Q728" s="249"/>
      <c r="R728" s="270" t="s">
        <v>2421</v>
      </c>
    </row>
    <row r="729" spans="1:18" ht="15.75" customHeight="1">
      <c r="A729" s="255">
        <v>42152</v>
      </c>
      <c r="B729" s="249" t="e">
        <f>VLOOKUP(R729,转子汇!$A$1:$B$32,2,0)</f>
        <v>#N/A</v>
      </c>
      <c r="C729" s="266" t="s">
        <v>2432</v>
      </c>
      <c r="D729" s="270" t="s">
        <v>1069</v>
      </c>
      <c r="E729" s="252">
        <v>2</v>
      </c>
      <c r="F729" s="249" t="s">
        <v>108</v>
      </c>
      <c r="G729" s="249"/>
      <c r="H729" s="249"/>
      <c r="I729" s="251"/>
      <c r="J729" s="249"/>
      <c r="K729" s="251"/>
      <c r="L729" s="249"/>
      <c r="M729" s="251"/>
      <c r="N729" s="249"/>
      <c r="O729" s="249"/>
      <c r="P729" s="249"/>
      <c r="Q729" s="249"/>
      <c r="R729" s="270" t="s">
        <v>2422</v>
      </c>
    </row>
    <row r="730" spans="1:18" ht="15.75" customHeight="1">
      <c r="A730" s="255">
        <v>42152</v>
      </c>
      <c r="B730" s="249" t="str">
        <f>VLOOKUP(R730,转子汇!$A$1:$B$32,2,0)</f>
        <v>6.07.TMAMH</v>
      </c>
      <c r="C730" s="266" t="s">
        <v>2433</v>
      </c>
      <c r="D730" s="270" t="s">
        <v>1937</v>
      </c>
      <c r="E730" s="252">
        <v>1</v>
      </c>
      <c r="F730" s="249" t="s">
        <v>108</v>
      </c>
      <c r="G730" s="249"/>
      <c r="H730" s="249"/>
      <c r="I730" s="251"/>
      <c r="J730" s="249"/>
      <c r="K730" s="251"/>
      <c r="L730" s="249"/>
      <c r="M730" s="251"/>
      <c r="N730" s="249"/>
      <c r="O730" s="249"/>
      <c r="P730" s="249"/>
      <c r="Q730" s="249"/>
      <c r="R730" s="270" t="s">
        <v>2423</v>
      </c>
    </row>
    <row r="731" spans="1:18" ht="15.75" customHeight="1">
      <c r="A731" s="255">
        <v>42152</v>
      </c>
      <c r="B731" s="249" t="str">
        <f>VLOOKUP(R731,转子汇!$A$1:$B$32,2,0)</f>
        <v>6.07.TMBMH</v>
      </c>
      <c r="C731" s="266" t="s">
        <v>2434</v>
      </c>
      <c r="D731" s="270" t="s">
        <v>1545</v>
      </c>
      <c r="E731" s="252">
        <v>1</v>
      </c>
      <c r="F731" s="249" t="s">
        <v>108</v>
      </c>
      <c r="G731" s="249"/>
      <c r="H731" s="249"/>
      <c r="I731" s="251"/>
      <c r="J731" s="249"/>
      <c r="K731" s="251"/>
      <c r="L731" s="249"/>
      <c r="M731" s="251"/>
      <c r="N731" s="249"/>
      <c r="O731" s="249"/>
      <c r="P731" s="249"/>
      <c r="Q731" s="249"/>
      <c r="R731" s="270" t="s">
        <v>2424</v>
      </c>
    </row>
    <row r="732" spans="1:18" ht="15.75" customHeight="1">
      <c r="A732" s="255">
        <v>42152</v>
      </c>
      <c r="B732" s="249" t="e">
        <f>VLOOKUP(R732,转子汇!$A$1:$B$32,2,0)</f>
        <v>#N/A</v>
      </c>
      <c r="C732" s="266" t="s">
        <v>2435</v>
      </c>
      <c r="D732" s="270" t="s">
        <v>2305</v>
      </c>
      <c r="E732" s="252">
        <v>2</v>
      </c>
      <c r="F732" s="249" t="s">
        <v>108</v>
      </c>
      <c r="G732" s="249"/>
      <c r="H732" s="249"/>
      <c r="I732" s="251"/>
      <c r="J732" s="249"/>
      <c r="K732" s="251"/>
      <c r="L732" s="249"/>
      <c r="M732" s="251"/>
      <c r="N732" s="249"/>
      <c r="O732" s="249"/>
      <c r="P732" s="249"/>
      <c r="Q732" s="249"/>
      <c r="R732" s="270" t="s">
        <v>2425</v>
      </c>
    </row>
    <row r="733" spans="1:18" ht="15.75" customHeight="1">
      <c r="A733" s="255">
        <v>42152</v>
      </c>
      <c r="B733" s="249" t="e">
        <f>VLOOKUP(R733,转子汇!$A$1:$B$32,2,0)</f>
        <v>#N/A</v>
      </c>
      <c r="C733" s="266" t="s">
        <v>2436</v>
      </c>
      <c r="D733" s="270" t="s">
        <v>2420</v>
      </c>
      <c r="E733" s="252">
        <v>3</v>
      </c>
      <c r="F733" s="249" t="s">
        <v>108</v>
      </c>
      <c r="G733" s="249"/>
      <c r="H733" s="249"/>
      <c r="I733" s="251"/>
      <c r="J733" s="249"/>
      <c r="K733" s="251"/>
      <c r="L733" s="249"/>
      <c r="M733" s="251"/>
      <c r="N733" s="249"/>
      <c r="O733" s="249"/>
      <c r="P733" s="249"/>
      <c r="Q733" s="249"/>
      <c r="R733" s="270" t="s">
        <v>2426</v>
      </c>
    </row>
    <row r="734" spans="1:18" ht="15.75" customHeight="1">
      <c r="A734" s="255">
        <v>42152</v>
      </c>
      <c r="B734" s="249" t="e">
        <f>VLOOKUP(R734,转子汇!$A$1:$B$32,2,0)</f>
        <v>#N/A</v>
      </c>
      <c r="C734" s="266" t="s">
        <v>2437</v>
      </c>
      <c r="D734" s="270" t="s">
        <v>2242</v>
      </c>
      <c r="E734" s="252">
        <v>2</v>
      </c>
      <c r="F734" s="249" t="s">
        <v>108</v>
      </c>
      <c r="G734" s="249"/>
      <c r="H734" s="249"/>
      <c r="I734" s="251"/>
      <c r="J734" s="249"/>
      <c r="K734" s="251"/>
      <c r="L734" s="249"/>
      <c r="M734" s="251"/>
      <c r="N734" s="249"/>
      <c r="O734" s="249"/>
      <c r="P734" s="249"/>
      <c r="Q734" s="249"/>
      <c r="R734" s="270" t="s">
        <v>2427</v>
      </c>
    </row>
    <row r="735" spans="1:18" ht="15.75" customHeight="1">
      <c r="A735" s="255">
        <v>42152</v>
      </c>
      <c r="B735" s="249" t="e">
        <f>VLOOKUP(R735,转子汇!$A$1:$B$32,2,0)</f>
        <v>#N/A</v>
      </c>
      <c r="C735" s="266" t="s">
        <v>2438</v>
      </c>
      <c r="D735" s="270" t="s">
        <v>2220</v>
      </c>
      <c r="E735" s="252">
        <v>5</v>
      </c>
      <c r="F735" s="249" t="s">
        <v>108</v>
      </c>
      <c r="G735" s="249"/>
      <c r="H735" s="249"/>
      <c r="I735" s="251"/>
      <c r="J735" s="249"/>
      <c r="K735" s="251"/>
      <c r="L735" s="249"/>
      <c r="M735" s="251"/>
      <c r="N735" s="249"/>
      <c r="O735" s="249"/>
      <c r="P735" s="249"/>
      <c r="Q735" s="249"/>
      <c r="R735" s="270" t="s">
        <v>2428</v>
      </c>
    </row>
    <row r="736" spans="1:18" ht="15.75" customHeight="1">
      <c r="A736" s="255">
        <v>42152</v>
      </c>
      <c r="B736" s="249" t="e">
        <f>VLOOKUP(R736,转子汇!$A$1:$B$32,2,0)</f>
        <v>#N/A</v>
      </c>
      <c r="C736" s="266" t="s">
        <v>2439</v>
      </c>
      <c r="D736" s="270" t="s">
        <v>2307</v>
      </c>
      <c r="E736" s="252">
        <v>1</v>
      </c>
      <c r="F736" s="249" t="s">
        <v>108</v>
      </c>
      <c r="G736" s="249"/>
      <c r="H736" s="249"/>
      <c r="I736" s="251"/>
      <c r="J736" s="249"/>
      <c r="K736" s="251"/>
      <c r="L736" s="249"/>
      <c r="M736" s="251"/>
      <c r="N736" s="249"/>
      <c r="O736" s="249"/>
      <c r="P736" s="249"/>
      <c r="Q736" s="249"/>
      <c r="R736" s="270" t="s">
        <v>2429</v>
      </c>
    </row>
    <row r="737" spans="1:18" ht="15.75" customHeight="1">
      <c r="A737" s="255">
        <v>42152</v>
      </c>
      <c r="B737" s="249" t="e">
        <f>VLOOKUP(R737,转子汇!$A$1:$B$32,2,0)</f>
        <v>#N/A</v>
      </c>
      <c r="C737" s="266" t="s">
        <v>2440</v>
      </c>
      <c r="D737" s="270" t="s">
        <v>1302</v>
      </c>
      <c r="E737" s="252">
        <v>5</v>
      </c>
      <c r="F737" s="249" t="s">
        <v>108</v>
      </c>
      <c r="G737" s="249"/>
      <c r="H737" s="249"/>
      <c r="I737" s="251"/>
      <c r="J737" s="249"/>
      <c r="K737" s="251"/>
      <c r="L737" s="249"/>
      <c r="M737" s="251"/>
      <c r="N737" s="249"/>
      <c r="O737" s="249"/>
      <c r="P737" s="249"/>
      <c r="Q737" s="249"/>
      <c r="R737" s="270" t="s">
        <v>2430</v>
      </c>
    </row>
    <row r="738" spans="1:18" ht="15.75" customHeight="1">
      <c r="A738" s="268">
        <v>42153</v>
      </c>
      <c r="B738" s="238" t="e">
        <f>VLOOKUP(R738,转子汇!$A$1:$B$32,2,0)</f>
        <v>#N/A</v>
      </c>
      <c r="C738" s="238" t="s">
        <v>2452</v>
      </c>
      <c r="D738" s="259" t="s">
        <v>2221</v>
      </c>
      <c r="E738" s="260">
        <v>3</v>
      </c>
      <c r="F738" s="238"/>
      <c r="G738" s="238"/>
      <c r="H738" s="238"/>
      <c r="I738" s="241"/>
      <c r="J738" s="238"/>
      <c r="K738" s="241"/>
      <c r="L738" s="238"/>
      <c r="M738" s="241"/>
      <c r="N738" s="238"/>
      <c r="O738" s="238"/>
      <c r="P738" s="238"/>
      <c r="Q738" s="238"/>
      <c r="R738" s="259" t="s">
        <v>2443</v>
      </c>
    </row>
    <row r="739" spans="1:18" ht="15.75" customHeight="1">
      <c r="A739" s="268">
        <v>42153</v>
      </c>
      <c r="B739" s="238" t="e">
        <f>VLOOKUP(R739,转子汇!$A$1:$B$32,2,0)</f>
        <v>#N/A</v>
      </c>
      <c r="C739" s="238" t="s">
        <v>2453</v>
      </c>
      <c r="D739" s="259" t="s">
        <v>2224</v>
      </c>
      <c r="E739" s="260">
        <v>1</v>
      </c>
      <c r="F739" s="238"/>
      <c r="G739" s="238"/>
      <c r="H739" s="238"/>
      <c r="I739" s="241"/>
      <c r="J739" s="238"/>
      <c r="K739" s="241"/>
      <c r="L739" s="238"/>
      <c r="M739" s="241"/>
      <c r="N739" s="238"/>
      <c r="O739" s="238"/>
      <c r="P739" s="238"/>
      <c r="Q739" s="238"/>
      <c r="R739" s="259" t="s">
        <v>2444</v>
      </c>
    </row>
    <row r="740" spans="1:18" ht="15.75" customHeight="1">
      <c r="A740" s="268">
        <v>42153</v>
      </c>
      <c r="B740" s="238" t="e">
        <f>VLOOKUP(R740,转子汇!$A$1:$B$32,2,0)</f>
        <v>#N/A</v>
      </c>
      <c r="C740" s="238" t="s">
        <v>2454</v>
      </c>
      <c r="D740" s="259" t="s">
        <v>2377</v>
      </c>
      <c r="E740" s="260">
        <v>1</v>
      </c>
      <c r="F740" s="238"/>
      <c r="G740" s="238"/>
      <c r="H740" s="238"/>
      <c r="I740" s="241"/>
      <c r="J740" s="238"/>
      <c r="K740" s="241"/>
      <c r="L740" s="238"/>
      <c r="M740" s="241"/>
      <c r="N740" s="238"/>
      <c r="O740" s="238"/>
      <c r="P740" s="238"/>
      <c r="Q740" s="238"/>
      <c r="R740" s="259" t="s">
        <v>2445</v>
      </c>
    </row>
    <row r="741" spans="1:18" ht="15.75" customHeight="1">
      <c r="A741" s="268">
        <v>42153</v>
      </c>
      <c r="B741" s="238" t="e">
        <f>VLOOKUP(R741,转子汇!$A$1:$B$32,2,0)</f>
        <v>#N/A</v>
      </c>
      <c r="C741" s="238" t="s">
        <v>2455</v>
      </c>
      <c r="D741" s="259" t="s">
        <v>601</v>
      </c>
      <c r="E741" s="260">
        <v>8</v>
      </c>
      <c r="F741" s="238"/>
      <c r="G741" s="238"/>
      <c r="H741" s="238"/>
      <c r="I741" s="241"/>
      <c r="J741" s="238"/>
      <c r="K741" s="241"/>
      <c r="L741" s="238"/>
      <c r="M741" s="241"/>
      <c r="N741" s="238"/>
      <c r="O741" s="238"/>
      <c r="P741" s="238"/>
      <c r="Q741" s="238"/>
      <c r="R741" s="259" t="s">
        <v>2446</v>
      </c>
    </row>
    <row r="742" spans="1:18" ht="15.75" customHeight="1">
      <c r="A742" s="268">
        <v>42153</v>
      </c>
      <c r="B742" s="238" t="e">
        <f>VLOOKUP(R742,转子汇!$A$1:$B$32,2,0)</f>
        <v>#N/A</v>
      </c>
      <c r="C742" s="238" t="s">
        <v>2456</v>
      </c>
      <c r="D742" s="259" t="s">
        <v>1069</v>
      </c>
      <c r="E742" s="260">
        <v>3</v>
      </c>
      <c r="F742" s="238"/>
      <c r="G742" s="238"/>
      <c r="H742" s="238"/>
      <c r="I742" s="241"/>
      <c r="J742" s="238"/>
      <c r="K742" s="241"/>
      <c r="L742" s="238"/>
      <c r="M742" s="241"/>
      <c r="N742" s="238"/>
      <c r="O742" s="238"/>
      <c r="P742" s="238"/>
      <c r="Q742" s="238"/>
      <c r="R742" s="259" t="s">
        <v>2446</v>
      </c>
    </row>
    <row r="743" spans="1:18" ht="15.75" customHeight="1">
      <c r="A743" s="268">
        <v>42153</v>
      </c>
      <c r="B743" s="238" t="e">
        <f>VLOOKUP(R743,转子汇!$A$1:$B$32,2,0)</f>
        <v>#N/A</v>
      </c>
      <c r="C743" s="238" t="s">
        <v>2457</v>
      </c>
      <c r="D743" s="259" t="s">
        <v>2441</v>
      </c>
      <c r="E743" s="260">
        <v>1</v>
      </c>
      <c r="F743" s="238"/>
      <c r="G743" s="238"/>
      <c r="H743" s="238"/>
      <c r="I743" s="241"/>
      <c r="J743" s="238"/>
      <c r="K743" s="241"/>
      <c r="L743" s="238"/>
      <c r="M743" s="241"/>
      <c r="N743" s="238"/>
      <c r="O743" s="238"/>
      <c r="P743" s="238"/>
      <c r="Q743" s="238"/>
      <c r="R743" s="259" t="s">
        <v>2447</v>
      </c>
    </row>
    <row r="744" spans="1:18" ht="15.75" customHeight="1">
      <c r="A744" s="268">
        <v>42153</v>
      </c>
      <c r="B744" s="238" t="e">
        <f>VLOOKUP(R744,转子汇!$A$1:$B$32,2,0)</f>
        <v>#N/A</v>
      </c>
      <c r="C744" s="238" t="s">
        <v>2458</v>
      </c>
      <c r="D744" s="259" t="s">
        <v>2305</v>
      </c>
      <c r="E744" s="260">
        <v>9</v>
      </c>
      <c r="F744" s="238"/>
      <c r="G744" s="238"/>
      <c r="H744" s="238"/>
      <c r="I744" s="241"/>
      <c r="J744" s="238"/>
      <c r="K744" s="241"/>
      <c r="L744" s="238"/>
      <c r="M744" s="241"/>
      <c r="N744" s="238"/>
      <c r="O744" s="238"/>
      <c r="P744" s="238"/>
      <c r="Q744" s="238"/>
      <c r="R744" s="259" t="s">
        <v>2451</v>
      </c>
    </row>
    <row r="745" spans="1:18" ht="15.75" customHeight="1">
      <c r="A745" s="268">
        <v>42153</v>
      </c>
      <c r="B745" s="238" t="e">
        <f>VLOOKUP(R745,转子汇!$A$1:$B$32,2,0)</f>
        <v>#N/A</v>
      </c>
      <c r="C745" s="238" t="s">
        <v>2459</v>
      </c>
      <c r="D745" s="259" t="s">
        <v>2220</v>
      </c>
      <c r="E745" s="260">
        <v>4</v>
      </c>
      <c r="F745" s="238"/>
      <c r="G745" s="238"/>
      <c r="H745" s="238"/>
      <c r="I745" s="241"/>
      <c r="J745" s="238"/>
      <c r="K745" s="241"/>
      <c r="L745" s="238"/>
      <c r="M745" s="241"/>
      <c r="N745" s="238"/>
      <c r="O745" s="238"/>
      <c r="P745" s="238"/>
      <c r="Q745" s="238"/>
      <c r="R745" s="259" t="s">
        <v>2448</v>
      </c>
    </row>
    <row r="746" spans="1:18" ht="15.75" customHeight="1">
      <c r="A746" s="268">
        <v>42153</v>
      </c>
      <c r="B746" s="238" t="e">
        <f>VLOOKUP(R746,转子汇!$A$1:$B$32,2,0)</f>
        <v>#N/A</v>
      </c>
      <c r="C746" s="238" t="s">
        <v>2460</v>
      </c>
      <c r="D746" s="259" t="s">
        <v>1824</v>
      </c>
      <c r="E746" s="260">
        <v>2</v>
      </c>
      <c r="F746" s="238"/>
      <c r="G746" s="238"/>
      <c r="H746" s="238"/>
      <c r="I746" s="241"/>
      <c r="J746" s="238"/>
      <c r="K746" s="241"/>
      <c r="L746" s="238"/>
      <c r="M746" s="241"/>
      <c r="N746" s="238"/>
      <c r="O746" s="238"/>
      <c r="P746" s="238"/>
      <c r="Q746" s="238"/>
      <c r="R746" s="259" t="s">
        <v>2449</v>
      </c>
    </row>
    <row r="747" spans="1:18" ht="15.75" customHeight="1">
      <c r="A747" s="268">
        <v>42153</v>
      </c>
      <c r="B747" s="238" t="e">
        <f>VLOOKUP(R747,转子汇!$A$1:$B$32,2,0)</f>
        <v>#N/A</v>
      </c>
      <c r="C747" s="238" t="s">
        <v>2461</v>
      </c>
      <c r="D747" s="259" t="s">
        <v>2329</v>
      </c>
      <c r="E747" s="260">
        <v>1</v>
      </c>
      <c r="F747" s="238"/>
      <c r="G747" s="238"/>
      <c r="H747" s="238"/>
      <c r="I747" s="241"/>
      <c r="J747" s="238"/>
      <c r="K747" s="241"/>
      <c r="L747" s="238"/>
      <c r="M747" s="241"/>
      <c r="N747" s="238"/>
      <c r="O747" s="238"/>
      <c r="P747" s="238"/>
      <c r="Q747" s="238"/>
      <c r="R747" s="259" t="s">
        <v>2449</v>
      </c>
    </row>
    <row r="748" spans="1:18" ht="15.75" customHeight="1">
      <c r="A748" s="268">
        <v>42153</v>
      </c>
      <c r="B748" s="238" t="e">
        <f>VLOOKUP(R748,转子汇!$A$1:$B$32,2,0)</f>
        <v>#N/A</v>
      </c>
      <c r="C748" s="238" t="s">
        <v>2462</v>
      </c>
      <c r="D748" s="259" t="s">
        <v>2442</v>
      </c>
      <c r="E748" s="260">
        <v>5</v>
      </c>
      <c r="F748" s="238"/>
      <c r="G748" s="238"/>
      <c r="H748" s="238"/>
      <c r="I748" s="241"/>
      <c r="J748" s="238"/>
      <c r="K748" s="241"/>
      <c r="L748" s="238"/>
      <c r="M748" s="241"/>
      <c r="N748" s="238"/>
      <c r="O748" s="238"/>
      <c r="P748" s="238"/>
      <c r="Q748" s="238"/>
      <c r="R748" s="259" t="s">
        <v>2449</v>
      </c>
    </row>
    <row r="749" spans="1:18" ht="15.75" customHeight="1">
      <c r="A749" s="268">
        <v>42153</v>
      </c>
      <c r="B749" s="238" t="e">
        <f>VLOOKUP(R749,转子汇!$A$1:$B$32,2,0)</f>
        <v>#N/A</v>
      </c>
      <c r="C749" s="238" t="s">
        <v>2463</v>
      </c>
      <c r="D749" s="259" t="s">
        <v>1302</v>
      </c>
      <c r="E749" s="260">
        <v>2</v>
      </c>
      <c r="F749" s="238"/>
      <c r="G749" s="238"/>
      <c r="H749" s="238"/>
      <c r="I749" s="241"/>
      <c r="J749" s="238"/>
      <c r="K749" s="241"/>
      <c r="L749" s="238"/>
      <c r="M749" s="241"/>
      <c r="N749" s="238"/>
      <c r="O749" s="238"/>
      <c r="P749" s="238"/>
      <c r="Q749" s="238"/>
      <c r="R749" s="259" t="s">
        <v>2450</v>
      </c>
    </row>
    <row r="750" spans="1:18" s="84" customFormat="1" ht="15.75" customHeight="1">
      <c r="A750" s="268">
        <v>42151</v>
      </c>
      <c r="B750" s="238" t="e">
        <f>VLOOKUP(R750,转子汇!$A$1:$B$32,2,0)</f>
        <v>#N/A</v>
      </c>
      <c r="C750" s="238" t="s">
        <v>2466</v>
      </c>
      <c r="D750" s="259" t="s">
        <v>2468</v>
      </c>
      <c r="E750" s="260">
        <v>1</v>
      </c>
      <c r="F750" s="238"/>
      <c r="G750" s="238"/>
      <c r="H750" s="238"/>
      <c r="I750" s="241"/>
      <c r="J750" s="238"/>
      <c r="K750" s="241"/>
      <c r="L750" s="238"/>
      <c r="M750" s="241"/>
      <c r="N750" s="238"/>
      <c r="O750" s="238"/>
      <c r="P750" s="238"/>
      <c r="Q750" s="238"/>
      <c r="R750" s="259" t="s">
        <v>2467</v>
      </c>
    </row>
    <row r="751" spans="1:18" ht="15.75" customHeight="1">
      <c r="A751" s="255">
        <v>42156</v>
      </c>
      <c r="B751" s="249" t="e">
        <f>VLOOKUP(R751,转子汇!$A$1:$B$32,2,0)</f>
        <v>#N/A</v>
      </c>
      <c r="C751" s="266" t="s">
        <v>2479</v>
      </c>
      <c r="D751" s="272" t="s">
        <v>2221</v>
      </c>
      <c r="E751" s="252">
        <v>1</v>
      </c>
      <c r="F751" s="249"/>
      <c r="G751" s="249"/>
      <c r="H751" s="249"/>
      <c r="I751" s="251"/>
      <c r="J751" s="249"/>
      <c r="K751" s="251"/>
      <c r="L751" s="249"/>
      <c r="M751" s="251"/>
      <c r="N751" s="249"/>
      <c r="O751" s="249"/>
      <c r="P751" s="249"/>
      <c r="Q751" s="249"/>
      <c r="R751" s="272" t="s">
        <v>2470</v>
      </c>
    </row>
    <row r="752" spans="1:18" ht="15.75" customHeight="1">
      <c r="A752" s="255">
        <v>42156</v>
      </c>
      <c r="B752" s="249" t="e">
        <f>VLOOKUP(R752,转子汇!$A$1:$B$32,2,0)</f>
        <v>#N/A</v>
      </c>
      <c r="C752" s="266" t="s">
        <v>2480</v>
      </c>
      <c r="D752" s="272" t="s">
        <v>2469</v>
      </c>
      <c r="E752" s="252">
        <v>8</v>
      </c>
      <c r="F752" s="249"/>
      <c r="G752" s="249"/>
      <c r="H752" s="249"/>
      <c r="I752" s="251"/>
      <c r="J752" s="249"/>
      <c r="K752" s="251"/>
      <c r="L752" s="249"/>
      <c r="M752" s="251"/>
      <c r="N752" s="249"/>
      <c r="O752" s="249"/>
      <c r="P752" s="249"/>
      <c r="Q752" s="249"/>
      <c r="R752" s="272" t="s">
        <v>2471</v>
      </c>
    </row>
    <row r="753" spans="1:18" ht="15.75" customHeight="1">
      <c r="A753" s="255">
        <v>42156</v>
      </c>
      <c r="B753" s="249" t="str">
        <f>VLOOKUP(R753,转子汇!$A$1:$B$32,2,0)</f>
        <v>6.07.TMBMH</v>
      </c>
      <c r="C753" s="266" t="s">
        <v>2481</v>
      </c>
      <c r="D753" s="272" t="s">
        <v>1545</v>
      </c>
      <c r="E753" s="252">
        <v>1</v>
      </c>
      <c r="F753" s="249"/>
      <c r="G753" s="249"/>
      <c r="H753" s="249"/>
      <c r="I753" s="251"/>
      <c r="J753" s="249"/>
      <c r="K753" s="251"/>
      <c r="L753" s="249"/>
      <c r="M753" s="251"/>
      <c r="N753" s="249"/>
      <c r="O753" s="249"/>
      <c r="P753" s="249"/>
      <c r="Q753" s="249"/>
      <c r="R753" s="272" t="s">
        <v>2472</v>
      </c>
    </row>
    <row r="754" spans="1:18" ht="15.75" customHeight="1">
      <c r="A754" s="255">
        <v>42156</v>
      </c>
      <c r="B754" s="249" t="e">
        <f>VLOOKUP(R754,转子汇!$A$1:$B$32,2,0)</f>
        <v>#N/A</v>
      </c>
      <c r="C754" s="266" t="s">
        <v>2482</v>
      </c>
      <c r="D754" s="272" t="s">
        <v>1938</v>
      </c>
      <c r="E754" s="252">
        <v>4</v>
      </c>
      <c r="F754" s="249"/>
      <c r="G754" s="249"/>
      <c r="H754" s="249"/>
      <c r="I754" s="251"/>
      <c r="J754" s="249"/>
      <c r="K754" s="251"/>
      <c r="L754" s="249"/>
      <c r="M754" s="251"/>
      <c r="N754" s="249"/>
      <c r="O754" s="249"/>
      <c r="P754" s="249"/>
      <c r="Q754" s="249"/>
      <c r="R754" s="272" t="s">
        <v>2473</v>
      </c>
    </row>
    <row r="755" spans="1:18" ht="15.75" customHeight="1">
      <c r="A755" s="255">
        <v>42156</v>
      </c>
      <c r="B755" s="249" t="e">
        <f>VLOOKUP(R755,转子汇!$A$1:$B$32,2,0)</f>
        <v>#N/A</v>
      </c>
      <c r="C755" s="266" t="s">
        <v>2483</v>
      </c>
      <c r="D755" s="272" t="s">
        <v>2218</v>
      </c>
      <c r="E755" s="252">
        <v>10</v>
      </c>
      <c r="F755" s="249"/>
      <c r="G755" s="249"/>
      <c r="H755" s="249"/>
      <c r="I755" s="251"/>
      <c r="J755" s="249"/>
      <c r="K755" s="251"/>
      <c r="L755" s="249"/>
      <c r="M755" s="251"/>
      <c r="N755" s="249"/>
      <c r="O755" s="249"/>
      <c r="P755" s="249"/>
      <c r="Q755" s="249"/>
      <c r="R755" s="272" t="s">
        <v>2474</v>
      </c>
    </row>
    <row r="756" spans="1:18" ht="15.75" customHeight="1">
      <c r="A756" s="255">
        <v>42156</v>
      </c>
      <c r="B756" s="249" t="e">
        <f>VLOOKUP(R756,转子汇!$A$1:$B$32,2,0)</f>
        <v>#N/A</v>
      </c>
      <c r="C756" s="266" t="s">
        <v>2484</v>
      </c>
      <c r="D756" s="272" t="s">
        <v>1996</v>
      </c>
      <c r="E756" s="252">
        <v>3</v>
      </c>
      <c r="F756" s="249"/>
      <c r="G756" s="249"/>
      <c r="H756" s="249"/>
      <c r="I756" s="251"/>
      <c r="J756" s="249"/>
      <c r="K756" s="251"/>
      <c r="L756" s="249"/>
      <c r="M756" s="251"/>
      <c r="N756" s="249"/>
      <c r="O756" s="249"/>
      <c r="P756" s="249"/>
      <c r="Q756" s="249"/>
      <c r="R756" s="272" t="s">
        <v>2474</v>
      </c>
    </row>
    <row r="757" spans="1:18" ht="15.75" customHeight="1">
      <c r="A757" s="255">
        <v>42156</v>
      </c>
      <c r="B757" s="249" t="e">
        <f>VLOOKUP(R757,转子汇!$A$1:$B$32,2,0)</f>
        <v>#N/A</v>
      </c>
      <c r="C757" s="266" t="s">
        <v>2485</v>
      </c>
      <c r="D757" s="272" t="s">
        <v>2151</v>
      </c>
      <c r="E757" s="252">
        <v>1</v>
      </c>
      <c r="F757" s="249"/>
      <c r="G757" s="249"/>
      <c r="H757" s="249"/>
      <c r="I757" s="251"/>
      <c r="J757" s="249"/>
      <c r="K757" s="251"/>
      <c r="L757" s="249"/>
      <c r="M757" s="251"/>
      <c r="N757" s="249"/>
      <c r="O757" s="249"/>
      <c r="P757" s="249"/>
      <c r="Q757" s="249"/>
      <c r="R757" s="272" t="s">
        <v>2475</v>
      </c>
    </row>
    <row r="758" spans="1:18" ht="15.75" customHeight="1">
      <c r="A758" s="255">
        <v>42156</v>
      </c>
      <c r="B758" s="249" t="e">
        <f>VLOOKUP(R758,转子汇!$A$1:$B$32,2,0)</f>
        <v>#N/A</v>
      </c>
      <c r="C758" s="266" t="s">
        <v>2486</v>
      </c>
      <c r="D758" s="272" t="s">
        <v>2220</v>
      </c>
      <c r="E758" s="252">
        <v>2</v>
      </c>
      <c r="F758" s="249"/>
      <c r="G758" s="249"/>
      <c r="H758" s="249"/>
      <c r="I758" s="251"/>
      <c r="J758" s="249"/>
      <c r="K758" s="251"/>
      <c r="L758" s="249"/>
      <c r="M758" s="251"/>
      <c r="N758" s="249"/>
      <c r="O758" s="249"/>
      <c r="P758" s="249"/>
      <c r="Q758" s="249"/>
      <c r="R758" s="272" t="s">
        <v>2475</v>
      </c>
    </row>
    <row r="759" spans="1:18" ht="15.75" customHeight="1">
      <c r="A759" s="255">
        <v>42156</v>
      </c>
      <c r="B759" s="249" t="e">
        <f>VLOOKUP(R759,转子汇!$A$1:$B$32,2,0)</f>
        <v>#N/A</v>
      </c>
      <c r="C759" s="266" t="s">
        <v>2487</v>
      </c>
      <c r="D759" s="272" t="s">
        <v>1824</v>
      </c>
      <c r="E759" s="252">
        <v>1</v>
      </c>
      <c r="F759" s="249"/>
      <c r="G759" s="249"/>
      <c r="H759" s="249"/>
      <c r="I759" s="251"/>
      <c r="J759" s="249"/>
      <c r="K759" s="251"/>
      <c r="L759" s="249"/>
      <c r="M759" s="251"/>
      <c r="N759" s="249"/>
      <c r="O759" s="249"/>
      <c r="P759" s="249"/>
      <c r="Q759" s="249"/>
      <c r="R759" s="272" t="s">
        <v>2476</v>
      </c>
    </row>
    <row r="760" spans="1:18" ht="15.75" customHeight="1">
      <c r="A760" s="255">
        <v>42156</v>
      </c>
      <c r="B760" s="249" t="e">
        <f>VLOOKUP(R760,转子汇!$A$1:$B$32,2,0)</f>
        <v>#N/A</v>
      </c>
      <c r="C760" s="266" t="s">
        <v>2488</v>
      </c>
      <c r="D760" s="272" t="s">
        <v>1302</v>
      </c>
      <c r="E760" s="252">
        <v>6</v>
      </c>
      <c r="F760" s="249"/>
      <c r="G760" s="249"/>
      <c r="H760" s="249"/>
      <c r="I760" s="251"/>
      <c r="J760" s="249"/>
      <c r="K760" s="251"/>
      <c r="L760" s="249"/>
      <c r="M760" s="251"/>
      <c r="N760" s="249"/>
      <c r="O760" s="249"/>
      <c r="P760" s="249"/>
      <c r="Q760" s="249"/>
      <c r="R760" s="272" t="s">
        <v>2477</v>
      </c>
    </row>
    <row r="761" spans="1:18" ht="15.75" customHeight="1">
      <c r="A761" s="255">
        <v>42156</v>
      </c>
      <c r="B761" s="249" t="e">
        <f>VLOOKUP(R761,转子汇!$A$1:$B$32,2,0)</f>
        <v>#N/A</v>
      </c>
      <c r="C761" s="266" t="s">
        <v>2489</v>
      </c>
      <c r="D761" s="272" t="s">
        <v>2223</v>
      </c>
      <c r="E761" s="252">
        <v>4</v>
      </c>
      <c r="F761" s="249"/>
      <c r="G761" s="249"/>
      <c r="H761" s="249"/>
      <c r="I761" s="251"/>
      <c r="J761" s="249"/>
      <c r="K761" s="251"/>
      <c r="L761" s="249"/>
      <c r="M761" s="251"/>
      <c r="N761" s="249"/>
      <c r="O761" s="249"/>
      <c r="P761" s="249"/>
      <c r="Q761" s="249"/>
      <c r="R761" s="272" t="s">
        <v>2478</v>
      </c>
    </row>
    <row r="762" spans="1:18" s="84" customFormat="1" ht="15.75" customHeight="1">
      <c r="A762" s="268">
        <v>42157</v>
      </c>
      <c r="B762" s="238" t="e">
        <f>VLOOKUP(R762,转子汇!$A$1:$B$32,2,0)</f>
        <v>#N/A</v>
      </c>
      <c r="C762" s="273" t="s">
        <v>2498</v>
      </c>
      <c r="D762" s="276" t="s">
        <v>2492</v>
      </c>
      <c r="E762" s="260">
        <v>8</v>
      </c>
      <c r="F762" s="238" t="s">
        <v>108</v>
      </c>
      <c r="G762" s="238"/>
      <c r="H762" s="238"/>
      <c r="I762" s="241"/>
      <c r="J762" s="238"/>
      <c r="K762" s="241"/>
      <c r="L762" s="238"/>
      <c r="M762" s="241"/>
      <c r="N762" s="238"/>
      <c r="O762" s="238"/>
      <c r="P762" s="238"/>
      <c r="Q762" s="238"/>
      <c r="R762" s="276" t="s">
        <v>485</v>
      </c>
    </row>
    <row r="763" spans="1:18" s="84" customFormat="1" ht="15.75" customHeight="1">
      <c r="A763" s="268">
        <v>42157</v>
      </c>
      <c r="B763" s="238" t="e">
        <f>VLOOKUP(R763,转子汇!$A$1:$B$32,2,0)</f>
        <v>#N/A</v>
      </c>
      <c r="C763" s="273" t="s">
        <v>2499</v>
      </c>
      <c r="D763" s="276" t="s">
        <v>1069</v>
      </c>
      <c r="E763" s="260">
        <v>4</v>
      </c>
      <c r="F763" s="238" t="s">
        <v>108</v>
      </c>
      <c r="G763" s="238"/>
      <c r="H763" s="238"/>
      <c r="I763" s="241"/>
      <c r="J763" s="238"/>
      <c r="K763" s="241"/>
      <c r="L763" s="238"/>
      <c r="M763" s="241"/>
      <c r="N763" s="238"/>
      <c r="O763" s="238"/>
      <c r="P763" s="238"/>
      <c r="Q763" s="238"/>
      <c r="R763" s="276" t="s">
        <v>1587</v>
      </c>
    </row>
    <row r="764" spans="1:18" s="84" customFormat="1" ht="15.75" customHeight="1">
      <c r="A764" s="268">
        <v>42157</v>
      </c>
      <c r="B764" s="238" t="e">
        <f>VLOOKUP(R764,转子汇!$A$1:$B$32,2,0)</f>
        <v>#N/A</v>
      </c>
      <c r="C764" s="273" t="s">
        <v>2500</v>
      </c>
      <c r="D764" s="276" t="s">
        <v>586</v>
      </c>
      <c r="E764" s="260">
        <v>2</v>
      </c>
      <c r="F764" s="238" t="s">
        <v>108</v>
      </c>
      <c r="G764" s="238"/>
      <c r="H764" s="238"/>
      <c r="I764" s="241"/>
      <c r="J764" s="238"/>
      <c r="K764" s="241"/>
      <c r="L764" s="238"/>
      <c r="M764" s="241"/>
      <c r="N764" s="238"/>
      <c r="O764" s="238"/>
      <c r="P764" s="238"/>
      <c r="Q764" s="238"/>
      <c r="R764" s="276" t="s">
        <v>740</v>
      </c>
    </row>
    <row r="765" spans="1:18" s="84" customFormat="1" ht="15.75" customHeight="1">
      <c r="A765" s="268">
        <v>42157</v>
      </c>
      <c r="B765" s="238" t="str">
        <f>VLOOKUP(R765,转子汇!$A$1:$B$32,2,0)</f>
        <v>6.07.TMAMH</v>
      </c>
      <c r="C765" s="273" t="s">
        <v>2501</v>
      </c>
      <c r="D765" s="276" t="s">
        <v>1937</v>
      </c>
      <c r="E765" s="260">
        <v>1</v>
      </c>
      <c r="F765" s="238" t="s">
        <v>108</v>
      </c>
      <c r="G765" s="238"/>
      <c r="H765" s="238"/>
      <c r="I765" s="241"/>
      <c r="J765" s="238"/>
      <c r="K765" s="241"/>
      <c r="L765" s="238"/>
      <c r="M765" s="241"/>
      <c r="N765" s="238"/>
      <c r="O765" s="238"/>
      <c r="P765" s="238"/>
      <c r="Q765" s="238"/>
      <c r="R765" s="276" t="s">
        <v>2502</v>
      </c>
    </row>
    <row r="766" spans="1:18" s="84" customFormat="1" ht="15.75" customHeight="1">
      <c r="A766" s="268">
        <v>42157</v>
      </c>
      <c r="B766" s="238" t="e">
        <f>VLOOKUP(R766,转子汇!$A$1:$B$32,2,0)</f>
        <v>#N/A</v>
      </c>
      <c r="C766" s="273" t="s">
        <v>2503</v>
      </c>
      <c r="D766" s="276" t="s">
        <v>2218</v>
      </c>
      <c r="E766" s="260">
        <v>6</v>
      </c>
      <c r="F766" s="238" t="s">
        <v>108</v>
      </c>
      <c r="G766" s="238"/>
      <c r="H766" s="238" t="s">
        <v>2512</v>
      </c>
      <c r="I766" s="241">
        <v>2</v>
      </c>
      <c r="J766" s="238"/>
      <c r="K766" s="241"/>
      <c r="L766" s="238"/>
      <c r="M766" s="241"/>
      <c r="N766" s="238"/>
      <c r="O766" s="238"/>
      <c r="P766" s="238"/>
      <c r="Q766" s="238"/>
      <c r="R766" s="276" t="s">
        <v>2342</v>
      </c>
    </row>
    <row r="767" spans="1:18" s="84" customFormat="1" ht="15.75" customHeight="1">
      <c r="A767" s="268">
        <v>42157</v>
      </c>
      <c r="B767" s="238" t="e">
        <f>VLOOKUP(R767,转子汇!$A$1:$B$32,2,0)</f>
        <v>#N/A</v>
      </c>
      <c r="C767" s="273" t="s">
        <v>2504</v>
      </c>
      <c r="D767" s="276" t="s">
        <v>1996</v>
      </c>
      <c r="E767" s="260">
        <v>4</v>
      </c>
      <c r="F767" s="238" t="s">
        <v>108</v>
      </c>
      <c r="G767" s="238"/>
      <c r="H767" s="238"/>
      <c r="I767" s="241"/>
      <c r="J767" s="238"/>
      <c r="K767" s="241"/>
      <c r="L767" s="238"/>
      <c r="M767" s="241"/>
      <c r="N767" s="238"/>
      <c r="O767" s="238"/>
      <c r="P767" s="238"/>
      <c r="Q767" s="238"/>
      <c r="R767" s="276" t="s">
        <v>2342</v>
      </c>
    </row>
    <row r="768" spans="1:18" s="84" customFormat="1" ht="15.75" customHeight="1">
      <c r="A768" s="268">
        <v>42157</v>
      </c>
      <c r="B768" s="238" t="e">
        <f>VLOOKUP(R768,转子汇!$A$1:$B$32,2,0)</f>
        <v>#N/A</v>
      </c>
      <c r="C768" s="273" t="s">
        <v>2505</v>
      </c>
      <c r="D768" s="276" t="s">
        <v>2493</v>
      </c>
      <c r="E768" s="260">
        <v>5</v>
      </c>
      <c r="F768" s="238" t="s">
        <v>108</v>
      </c>
      <c r="G768" s="238"/>
      <c r="H768" s="238"/>
      <c r="I768" s="241"/>
      <c r="J768" s="238"/>
      <c r="K768" s="241"/>
      <c r="L768" s="238"/>
      <c r="M768" s="241"/>
      <c r="N768" s="238"/>
      <c r="O768" s="238"/>
      <c r="P768" s="238"/>
      <c r="Q768" s="238"/>
      <c r="R768" s="276" t="s">
        <v>2506</v>
      </c>
    </row>
    <row r="769" spans="1:18" s="84" customFormat="1" ht="15.75" customHeight="1">
      <c r="A769" s="268">
        <v>42157</v>
      </c>
      <c r="B769" s="238" t="e">
        <f>VLOOKUP(R769,转子汇!$A$1:$B$32,2,0)</f>
        <v>#N/A</v>
      </c>
      <c r="C769" s="273" t="s">
        <v>2507</v>
      </c>
      <c r="D769" s="276" t="s">
        <v>2329</v>
      </c>
      <c r="E769" s="260">
        <v>1</v>
      </c>
      <c r="F769" s="238" t="s">
        <v>108</v>
      </c>
      <c r="G769" s="238"/>
      <c r="H769" s="238"/>
      <c r="I769" s="241"/>
      <c r="J769" s="238"/>
      <c r="K769" s="241"/>
      <c r="L769" s="238"/>
      <c r="M769" s="241"/>
      <c r="N769" s="238"/>
      <c r="O769" s="238"/>
      <c r="P769" s="238"/>
      <c r="Q769" s="238"/>
      <c r="R769" s="276" t="s">
        <v>993</v>
      </c>
    </row>
    <row r="770" spans="1:18" s="84" customFormat="1" ht="15.75" customHeight="1">
      <c r="A770" s="268">
        <v>42157</v>
      </c>
      <c r="B770" s="238" t="e">
        <f>VLOOKUP(R770,转子汇!$A$1:$B$32,2,0)</f>
        <v>#N/A</v>
      </c>
      <c r="C770" s="273" t="s">
        <v>2508</v>
      </c>
      <c r="D770" s="276" t="s">
        <v>1302</v>
      </c>
      <c r="E770" s="260">
        <v>4</v>
      </c>
      <c r="F770" s="238" t="s">
        <v>108</v>
      </c>
      <c r="G770" s="238"/>
      <c r="H770" s="238"/>
      <c r="I770" s="241"/>
      <c r="J770" s="238"/>
      <c r="K770" s="241"/>
      <c r="L770" s="238"/>
      <c r="M770" s="241"/>
      <c r="N770" s="238"/>
      <c r="O770" s="238"/>
      <c r="P770" s="238"/>
      <c r="Q770" s="238"/>
      <c r="R770" s="276" t="s">
        <v>2509</v>
      </c>
    </row>
    <row r="771" spans="1:18" s="84" customFormat="1" ht="15.75" customHeight="1">
      <c r="A771" s="268">
        <v>42157</v>
      </c>
      <c r="B771" s="238" t="e">
        <f>VLOOKUP(R771,转子汇!$A$1:$B$32,2,0)</f>
        <v>#N/A</v>
      </c>
      <c r="C771" s="273" t="s">
        <v>2510</v>
      </c>
      <c r="D771" s="276" t="s">
        <v>1467</v>
      </c>
      <c r="E771" s="260">
        <v>3</v>
      </c>
      <c r="F771" s="238" t="s">
        <v>108</v>
      </c>
      <c r="G771" s="238"/>
      <c r="H771" s="238"/>
      <c r="I771" s="241"/>
      <c r="J771" s="238"/>
      <c r="K771" s="241"/>
      <c r="L771" s="238"/>
      <c r="M771" s="241"/>
      <c r="N771" s="238"/>
      <c r="O771" s="238"/>
      <c r="P771" s="238"/>
      <c r="Q771" s="238"/>
      <c r="R771" s="276" t="s">
        <v>2511</v>
      </c>
    </row>
    <row r="772" spans="1:18" ht="15.75" customHeight="1">
      <c r="A772" s="255">
        <v>42158</v>
      </c>
      <c r="B772" s="249" t="e">
        <f>VLOOKUP(R772,转子汇!$A$1:$B$32,2,0)</f>
        <v>#N/A</v>
      </c>
      <c r="C772" s="266" t="s">
        <v>2520</v>
      </c>
      <c r="D772" s="278" t="s">
        <v>2224</v>
      </c>
      <c r="E772" s="252">
        <v>3</v>
      </c>
      <c r="F772" s="249" t="s">
        <v>108</v>
      </c>
      <c r="G772" s="249"/>
      <c r="H772" s="249"/>
      <c r="I772" s="251"/>
      <c r="J772" s="249"/>
      <c r="K772" s="251"/>
      <c r="L772" s="249"/>
      <c r="M772" s="251"/>
      <c r="N772" s="249"/>
      <c r="O772" s="249"/>
      <c r="P772" s="249"/>
      <c r="Q772" s="249"/>
      <c r="R772" s="278" t="s">
        <v>2515</v>
      </c>
    </row>
    <row r="773" spans="1:18" ht="15.75" customHeight="1">
      <c r="A773" s="255">
        <v>42158</v>
      </c>
      <c r="B773" s="249" t="e">
        <f>VLOOKUP(R773,转子汇!$A$1:$B$32,2,0)</f>
        <v>#N/A</v>
      </c>
      <c r="C773" s="266" t="s">
        <v>2521</v>
      </c>
      <c r="D773" s="278" t="s">
        <v>988</v>
      </c>
      <c r="E773" s="252">
        <v>5</v>
      </c>
      <c r="F773" s="249" t="s">
        <v>108</v>
      </c>
      <c r="G773" s="249"/>
      <c r="H773" s="249"/>
      <c r="I773" s="251"/>
      <c r="J773" s="249"/>
      <c r="K773" s="251"/>
      <c r="L773" s="249"/>
      <c r="M773" s="251"/>
      <c r="N773" s="249"/>
      <c r="O773" s="249"/>
      <c r="P773" s="249"/>
      <c r="Q773" s="249"/>
      <c r="R773" s="278" t="s">
        <v>2516</v>
      </c>
    </row>
    <row r="774" spans="1:18" ht="15.75" customHeight="1">
      <c r="A774" s="255">
        <v>42158</v>
      </c>
      <c r="B774" s="249" t="e">
        <f>VLOOKUP(R774,转子汇!$A$1:$B$32,2,0)</f>
        <v>#N/A</v>
      </c>
      <c r="C774" s="266" t="s">
        <v>2522</v>
      </c>
      <c r="D774" s="278" t="s">
        <v>2218</v>
      </c>
      <c r="E774" s="252">
        <v>5</v>
      </c>
      <c r="F774" s="249" t="s">
        <v>108</v>
      </c>
      <c r="G774" s="249"/>
      <c r="H774" s="249"/>
      <c r="I774" s="251"/>
      <c r="J774" s="249"/>
      <c r="K774" s="251"/>
      <c r="L774" s="249"/>
      <c r="M774" s="251"/>
      <c r="N774" s="249"/>
      <c r="O774" s="249"/>
      <c r="P774" s="249"/>
      <c r="Q774" s="249"/>
      <c r="R774" s="278" t="s">
        <v>2517</v>
      </c>
    </row>
    <row r="775" spans="1:18" ht="15.75" customHeight="1">
      <c r="A775" s="255">
        <v>42158</v>
      </c>
      <c r="B775" s="249" t="e">
        <f>VLOOKUP(R775,转子汇!$A$1:$B$32,2,0)</f>
        <v>#N/A</v>
      </c>
      <c r="C775" s="266" t="s">
        <v>2523</v>
      </c>
      <c r="D775" s="278" t="s">
        <v>2267</v>
      </c>
      <c r="E775" s="252">
        <v>5</v>
      </c>
      <c r="F775" s="249" t="s">
        <v>108</v>
      </c>
      <c r="G775" s="249"/>
      <c r="H775" s="249"/>
      <c r="I775" s="251"/>
      <c r="J775" s="249"/>
      <c r="K775" s="251"/>
      <c r="L775" s="249"/>
      <c r="M775" s="251"/>
      <c r="N775" s="249"/>
      <c r="O775" s="249"/>
      <c r="P775" s="249"/>
      <c r="Q775" s="249"/>
      <c r="R775" s="278" t="s">
        <v>2517</v>
      </c>
    </row>
    <row r="776" spans="1:18" ht="15.75" customHeight="1">
      <c r="A776" s="255">
        <v>42158</v>
      </c>
      <c r="B776" s="249" t="e">
        <f>VLOOKUP(R776,转子汇!$A$1:$B$32,2,0)</f>
        <v>#N/A</v>
      </c>
      <c r="C776" s="266" t="s">
        <v>2524</v>
      </c>
      <c r="D776" s="278" t="s">
        <v>2151</v>
      </c>
      <c r="E776" s="252">
        <v>1</v>
      </c>
      <c r="F776" s="249" t="s">
        <v>108</v>
      </c>
      <c r="G776" s="249"/>
      <c r="H776" s="249"/>
      <c r="I776" s="251"/>
      <c r="J776" s="249"/>
      <c r="K776" s="251"/>
      <c r="L776" s="249"/>
      <c r="M776" s="251"/>
      <c r="N776" s="249"/>
      <c r="O776" s="249"/>
      <c r="P776" s="249"/>
      <c r="Q776" s="249"/>
      <c r="R776" s="278" t="s">
        <v>2518</v>
      </c>
    </row>
    <row r="777" spans="1:18" ht="15.75" customHeight="1">
      <c r="A777" s="255">
        <v>42158</v>
      </c>
      <c r="B777" s="249" t="e">
        <f>VLOOKUP(R777,转子汇!$A$1:$B$32,2,0)</f>
        <v>#N/A</v>
      </c>
      <c r="C777" s="266" t="s">
        <v>2525</v>
      </c>
      <c r="D777" s="278" t="s">
        <v>2268</v>
      </c>
      <c r="E777" s="252">
        <v>2</v>
      </c>
      <c r="F777" s="249" t="s">
        <v>108</v>
      </c>
      <c r="G777" s="249"/>
      <c r="H777" s="249"/>
      <c r="I777" s="251"/>
      <c r="J777" s="249"/>
      <c r="K777" s="251"/>
      <c r="L777" s="249"/>
      <c r="M777" s="251"/>
      <c r="N777" s="249"/>
      <c r="O777" s="249"/>
      <c r="P777" s="249"/>
      <c r="Q777" s="249"/>
      <c r="R777" s="278" t="s">
        <v>2494</v>
      </c>
    </row>
    <row r="778" spans="1:18" ht="15.75" customHeight="1">
      <c r="A778" s="255">
        <v>42158</v>
      </c>
      <c r="B778" s="249" t="e">
        <f>VLOOKUP(R778,转子汇!$A$1:$B$32,2,0)</f>
        <v>#N/A</v>
      </c>
      <c r="C778" s="266" t="s">
        <v>2526</v>
      </c>
      <c r="D778" s="278" t="s">
        <v>2220</v>
      </c>
      <c r="E778" s="252">
        <v>5</v>
      </c>
      <c r="F778" s="249" t="s">
        <v>108</v>
      </c>
      <c r="G778" s="249"/>
      <c r="H778" s="249"/>
      <c r="I778" s="251"/>
      <c r="J778" s="249"/>
      <c r="K778" s="251"/>
      <c r="L778" s="249"/>
      <c r="M778" s="251"/>
      <c r="N778" s="249"/>
      <c r="O778" s="249"/>
      <c r="P778" s="249"/>
      <c r="Q778" s="249"/>
      <c r="R778" s="278" t="s">
        <v>2494</v>
      </c>
    </row>
    <row r="779" spans="1:18" ht="15.75" customHeight="1">
      <c r="A779" s="255">
        <v>42158</v>
      </c>
      <c r="B779" s="249" t="e">
        <f>VLOOKUP(R779,转子汇!$A$1:$B$32,2,0)</f>
        <v>#N/A</v>
      </c>
      <c r="C779" s="266" t="s">
        <v>2527</v>
      </c>
      <c r="D779" s="278" t="s">
        <v>2513</v>
      </c>
      <c r="E779" s="252">
        <v>4</v>
      </c>
      <c r="F779" s="249" t="s">
        <v>108</v>
      </c>
      <c r="G779" s="249"/>
      <c r="H779" s="249"/>
      <c r="I779" s="251"/>
      <c r="J779" s="249"/>
      <c r="K779" s="251"/>
      <c r="L779" s="249"/>
      <c r="M779" s="251"/>
      <c r="N779" s="249"/>
      <c r="O779" s="249"/>
      <c r="P779" s="249"/>
      <c r="Q779" s="249"/>
      <c r="R779" s="278" t="s">
        <v>2519</v>
      </c>
    </row>
    <row r="780" spans="1:18" ht="15.75" customHeight="1">
      <c r="A780" s="255">
        <v>42158</v>
      </c>
      <c r="B780" s="249" t="e">
        <f>VLOOKUP(R780,转子汇!$A$1:$B$32,2,0)</f>
        <v>#N/A</v>
      </c>
      <c r="C780" s="266" t="s">
        <v>2528</v>
      </c>
      <c r="D780" s="278" t="s">
        <v>2514</v>
      </c>
      <c r="E780" s="252">
        <v>1</v>
      </c>
      <c r="F780" s="249" t="s">
        <v>108</v>
      </c>
      <c r="G780" s="249"/>
      <c r="H780" s="249"/>
      <c r="I780" s="251"/>
      <c r="J780" s="249"/>
      <c r="K780" s="251"/>
      <c r="L780" s="249"/>
      <c r="M780" s="251"/>
      <c r="N780" s="249"/>
      <c r="O780" s="249"/>
      <c r="P780" s="249"/>
      <c r="Q780" s="249"/>
      <c r="R780" s="278" t="s">
        <v>2495</v>
      </c>
    </row>
    <row r="781" spans="1:18" ht="15.75" customHeight="1">
      <c r="A781" s="255">
        <v>42158</v>
      </c>
      <c r="B781" s="249" t="e">
        <f>VLOOKUP(R781,转子汇!$A$1:$B$32,2,0)</f>
        <v>#N/A</v>
      </c>
      <c r="C781" s="266" t="s">
        <v>2529</v>
      </c>
      <c r="D781" s="278" t="s">
        <v>2329</v>
      </c>
      <c r="E781" s="252">
        <v>1</v>
      </c>
      <c r="F781" s="249" t="s">
        <v>108</v>
      </c>
      <c r="G781" s="249"/>
      <c r="H781" s="249"/>
      <c r="I781" s="251"/>
      <c r="J781" s="249"/>
      <c r="K781" s="251"/>
      <c r="L781" s="249"/>
      <c r="M781" s="251"/>
      <c r="N781" s="249"/>
      <c r="O781" s="249"/>
      <c r="P781" s="249"/>
      <c r="Q781" s="249"/>
      <c r="R781" s="278" t="s">
        <v>2495</v>
      </c>
    </row>
    <row r="782" spans="1:18" ht="15.75" customHeight="1">
      <c r="A782" s="255">
        <v>42158</v>
      </c>
      <c r="B782" s="249" t="e">
        <f>VLOOKUP(R782,转子汇!$A$1:$B$32,2,0)</f>
        <v>#N/A</v>
      </c>
      <c r="C782" s="266" t="s">
        <v>2530</v>
      </c>
      <c r="D782" s="278" t="s">
        <v>1302</v>
      </c>
      <c r="E782" s="252">
        <v>1</v>
      </c>
      <c r="F782" s="249" t="s">
        <v>108</v>
      </c>
      <c r="G782" s="249"/>
      <c r="H782" s="249"/>
      <c r="I782" s="251"/>
      <c r="J782" s="249"/>
      <c r="K782" s="251"/>
      <c r="L782" s="249"/>
      <c r="M782" s="251"/>
      <c r="N782" s="249"/>
      <c r="O782" s="249"/>
      <c r="P782" s="249"/>
      <c r="Q782" s="249"/>
      <c r="R782" s="278" t="s">
        <v>2496</v>
      </c>
    </row>
    <row r="783" spans="1:18" ht="15.75" customHeight="1">
      <c r="A783" s="255">
        <v>42158</v>
      </c>
      <c r="B783" s="249" t="e">
        <f>VLOOKUP(R783,转子汇!$A$1:$B$32,2,0)</f>
        <v>#N/A</v>
      </c>
      <c r="C783" s="266" t="s">
        <v>2531</v>
      </c>
      <c r="D783" s="278" t="s">
        <v>602</v>
      </c>
      <c r="E783" s="252">
        <v>1</v>
      </c>
      <c r="F783" s="249" t="s">
        <v>108</v>
      </c>
      <c r="G783" s="249"/>
      <c r="H783" s="249"/>
      <c r="I783" s="251"/>
      <c r="J783" s="249"/>
      <c r="K783" s="251"/>
      <c r="L783" s="249"/>
      <c r="M783" s="251"/>
      <c r="N783" s="249"/>
      <c r="O783" s="249"/>
      <c r="P783" s="249"/>
      <c r="Q783" s="249"/>
      <c r="R783" s="278" t="s">
        <v>2496</v>
      </c>
    </row>
    <row r="784" spans="1:18" ht="15.75" customHeight="1">
      <c r="A784" s="255">
        <v>42158</v>
      </c>
      <c r="B784" s="249" t="e">
        <f>VLOOKUP(R784,转子汇!$A$1:$B$32,2,0)</f>
        <v>#N/A</v>
      </c>
      <c r="C784" s="266" t="s">
        <v>2532</v>
      </c>
      <c r="D784" s="278" t="s">
        <v>1467</v>
      </c>
      <c r="E784" s="252">
        <v>1</v>
      </c>
      <c r="F784" s="249" t="s">
        <v>108</v>
      </c>
      <c r="G784" s="249"/>
      <c r="H784" s="249"/>
      <c r="I784" s="251"/>
      <c r="J784" s="249"/>
      <c r="K784" s="251"/>
      <c r="L784" s="249"/>
      <c r="M784" s="251"/>
      <c r="N784" s="249"/>
      <c r="O784" s="249"/>
      <c r="P784" s="249"/>
      <c r="Q784" s="249"/>
      <c r="R784" s="278" t="s">
        <v>2497</v>
      </c>
    </row>
    <row r="785" spans="1:18" ht="15.75" customHeight="1">
      <c r="A785" s="255">
        <v>42158</v>
      </c>
      <c r="B785" s="249" t="e">
        <f>VLOOKUP(R785,转子汇!$A$1:$B$32,2,0)</f>
        <v>#N/A</v>
      </c>
      <c r="C785" s="266" t="s">
        <v>2533</v>
      </c>
      <c r="D785" s="278" t="s">
        <v>2180</v>
      </c>
      <c r="E785" s="252">
        <v>2</v>
      </c>
      <c r="F785" s="249" t="s">
        <v>108</v>
      </c>
      <c r="G785" s="249"/>
      <c r="H785" s="249"/>
      <c r="I785" s="251"/>
      <c r="J785" s="249"/>
      <c r="K785" s="251"/>
      <c r="L785" s="249"/>
      <c r="M785" s="251"/>
      <c r="N785" s="249"/>
      <c r="O785" s="249"/>
      <c r="P785" s="249"/>
      <c r="Q785" s="249"/>
      <c r="R785" s="278" t="s">
        <v>2497</v>
      </c>
    </row>
    <row r="786" spans="1:18" ht="15.75" customHeight="1">
      <c r="A786" s="262">
        <v>42159</v>
      </c>
      <c r="B786" s="249" t="e">
        <f>VLOOKUP(R786,转子汇!$A$1:$B$32,2,0)</f>
        <v>#N/A</v>
      </c>
      <c r="C786" s="277" t="s">
        <v>2541</v>
      </c>
      <c r="D786" s="259" t="s">
        <v>567</v>
      </c>
      <c r="E786" s="260">
        <v>20</v>
      </c>
      <c r="F786" s="258"/>
      <c r="G786" s="258"/>
      <c r="H786" s="258"/>
      <c r="I786" s="261"/>
      <c r="J786" s="258"/>
      <c r="K786" s="261"/>
      <c r="L786" s="258"/>
      <c r="M786" s="261"/>
      <c r="N786" s="258"/>
      <c r="O786" s="258"/>
      <c r="P786" s="258"/>
      <c r="Q786" s="258"/>
      <c r="R786" s="259" t="s">
        <v>2537</v>
      </c>
    </row>
    <row r="787" spans="1:18" ht="15.75" customHeight="1">
      <c r="A787" s="262">
        <v>42159</v>
      </c>
      <c r="B787" s="249" t="e">
        <f>VLOOKUP(R787,转子汇!$A$1:$B$32,2,0)</f>
        <v>#N/A</v>
      </c>
      <c r="C787" s="277" t="s">
        <v>2542</v>
      </c>
      <c r="D787" s="259" t="s">
        <v>988</v>
      </c>
      <c r="E787" s="260">
        <v>1</v>
      </c>
      <c r="F787" s="258"/>
      <c r="G787" s="258"/>
      <c r="H787" s="258"/>
      <c r="I787" s="261"/>
      <c r="J787" s="258"/>
      <c r="K787" s="261"/>
      <c r="L787" s="258"/>
      <c r="M787" s="261"/>
      <c r="N787" s="258"/>
      <c r="O787" s="258"/>
      <c r="P787" s="258"/>
      <c r="Q787" s="258"/>
      <c r="R787" s="259" t="s">
        <v>2536</v>
      </c>
    </row>
    <row r="788" spans="1:18" ht="15.75" customHeight="1">
      <c r="A788" s="262">
        <v>42159</v>
      </c>
      <c r="B788" s="249" t="e">
        <f>VLOOKUP(R788,转子汇!$A$1:$B$32,2,0)</f>
        <v>#N/A</v>
      </c>
      <c r="C788" s="277" t="s">
        <v>2543</v>
      </c>
      <c r="D788" s="259" t="s">
        <v>2535</v>
      </c>
      <c r="E788" s="260">
        <v>4</v>
      </c>
      <c r="F788" s="258"/>
      <c r="G788" s="258"/>
      <c r="H788" s="258"/>
      <c r="I788" s="261"/>
      <c r="J788" s="258"/>
      <c r="K788" s="261"/>
      <c r="L788" s="258"/>
      <c r="M788" s="261"/>
      <c r="N788" s="258"/>
      <c r="O788" s="258"/>
      <c r="P788" s="258"/>
      <c r="Q788" s="258"/>
      <c r="R788" s="259" t="s">
        <v>2536</v>
      </c>
    </row>
    <row r="789" spans="1:18" ht="15.75" customHeight="1">
      <c r="A789" s="262">
        <v>42159</v>
      </c>
      <c r="B789" s="249" t="e">
        <f>VLOOKUP(R789,转子汇!$A$1:$B$32,2,0)</f>
        <v>#N/A</v>
      </c>
      <c r="C789" s="277" t="s">
        <v>2544</v>
      </c>
      <c r="D789" s="259" t="s">
        <v>586</v>
      </c>
      <c r="E789" s="260">
        <v>5</v>
      </c>
      <c r="F789" s="258"/>
      <c r="G789" s="258"/>
      <c r="H789" s="258"/>
      <c r="I789" s="261"/>
      <c r="J789" s="258"/>
      <c r="K789" s="261"/>
      <c r="L789" s="258"/>
      <c r="M789" s="261"/>
      <c r="N789" s="258"/>
      <c r="O789" s="258"/>
      <c r="P789" s="258"/>
      <c r="Q789" s="258"/>
      <c r="R789" s="259" t="s">
        <v>2538</v>
      </c>
    </row>
    <row r="790" spans="1:18" ht="15.75" customHeight="1">
      <c r="A790" s="262">
        <v>42159</v>
      </c>
      <c r="B790" s="249" t="e">
        <f>VLOOKUP(R790,转子汇!$A$1:$B$32,2,0)</f>
        <v>#N/A</v>
      </c>
      <c r="C790" s="277" t="s">
        <v>2545</v>
      </c>
      <c r="D790" s="259" t="s">
        <v>1824</v>
      </c>
      <c r="E790" s="260">
        <v>1</v>
      </c>
      <c r="F790" s="258"/>
      <c r="G790" s="258"/>
      <c r="H790" s="258"/>
      <c r="I790" s="261"/>
      <c r="J790" s="258"/>
      <c r="K790" s="261"/>
      <c r="L790" s="258"/>
      <c r="M790" s="261"/>
      <c r="N790" s="258"/>
      <c r="O790" s="258"/>
      <c r="P790" s="258"/>
      <c r="Q790" s="258"/>
      <c r="R790" s="259" t="s">
        <v>2539</v>
      </c>
    </row>
    <row r="791" spans="1:18" ht="15.75" customHeight="1">
      <c r="A791" s="262">
        <v>42159</v>
      </c>
      <c r="B791" s="249" t="e">
        <f>VLOOKUP(R791,转子汇!$A$1:$B$32,2,0)</f>
        <v>#N/A</v>
      </c>
      <c r="C791" s="277" t="s">
        <v>2546</v>
      </c>
      <c r="D791" s="259" t="s">
        <v>1302</v>
      </c>
      <c r="E791" s="260">
        <v>7</v>
      </c>
      <c r="F791" s="258"/>
      <c r="G791" s="258"/>
      <c r="H791" s="258"/>
      <c r="I791" s="261"/>
      <c r="J791" s="258"/>
      <c r="K791" s="261"/>
      <c r="L791" s="258"/>
      <c r="M791" s="261"/>
      <c r="N791" s="258"/>
      <c r="O791" s="258"/>
      <c r="P791" s="258"/>
      <c r="Q791" s="258"/>
      <c r="R791" s="259" t="s">
        <v>2540</v>
      </c>
    </row>
    <row r="792" spans="1:18" s="84" customFormat="1" ht="15.75" customHeight="1">
      <c r="A792" s="262">
        <v>42159</v>
      </c>
      <c r="B792" s="249" t="e">
        <f>VLOOKUP(R792,转子汇!$A$1:$B$32,2,0)</f>
        <v>#N/A</v>
      </c>
      <c r="C792" s="279" t="s">
        <v>2549</v>
      </c>
      <c r="D792" s="259" t="s">
        <v>2550</v>
      </c>
      <c r="E792" s="260">
        <v>1</v>
      </c>
      <c r="F792" s="258"/>
      <c r="G792" s="258"/>
      <c r="H792" s="258"/>
      <c r="I792" s="261"/>
      <c r="J792" s="258"/>
      <c r="K792" s="261"/>
      <c r="L792" s="258"/>
      <c r="M792" s="261"/>
      <c r="N792" s="258"/>
      <c r="O792" s="258"/>
      <c r="P792" s="258"/>
      <c r="Q792" s="258"/>
      <c r="R792" s="259" t="s">
        <v>2548</v>
      </c>
    </row>
    <row r="793" spans="1:18" s="84" customFormat="1" ht="15.75" customHeight="1">
      <c r="A793" s="255">
        <v>42160</v>
      </c>
      <c r="B793" s="249" t="e">
        <f>VLOOKUP(R793,转子汇!$A$1:$B$32,2,0)</f>
        <v>#N/A</v>
      </c>
      <c r="C793" s="266" t="s">
        <v>2571</v>
      </c>
      <c r="D793" s="270" t="s">
        <v>2552</v>
      </c>
      <c r="E793" s="252">
        <v>4</v>
      </c>
      <c r="F793" s="249"/>
      <c r="G793" s="249"/>
      <c r="H793" s="249"/>
      <c r="I793" s="251"/>
      <c r="J793" s="249"/>
      <c r="K793" s="251"/>
      <c r="L793" s="249"/>
      <c r="M793" s="251"/>
      <c r="N793" s="249"/>
      <c r="O793" s="249"/>
      <c r="P793" s="249"/>
      <c r="Q793" s="249"/>
      <c r="R793" s="270" t="s">
        <v>2563</v>
      </c>
    </row>
    <row r="794" spans="1:18" s="84" customFormat="1" ht="15.75" customHeight="1">
      <c r="A794" s="255">
        <v>42160</v>
      </c>
      <c r="B794" s="249" t="e">
        <f>VLOOKUP(R794,转子汇!$A$1:$B$32,2,0)</f>
        <v>#N/A</v>
      </c>
      <c r="C794" s="266" t="s">
        <v>2572</v>
      </c>
      <c r="D794" s="270" t="s">
        <v>2553</v>
      </c>
      <c r="E794" s="252">
        <v>2</v>
      </c>
      <c r="F794" s="249"/>
      <c r="G794" s="249"/>
      <c r="H794" s="249"/>
      <c r="I794" s="251"/>
      <c r="J794" s="249"/>
      <c r="K794" s="251"/>
      <c r="L794" s="249"/>
      <c r="M794" s="251"/>
      <c r="N794" s="249"/>
      <c r="O794" s="249"/>
      <c r="P794" s="249"/>
      <c r="Q794" s="249"/>
      <c r="R794" s="270" t="s">
        <v>2564</v>
      </c>
    </row>
    <row r="795" spans="1:18" s="84" customFormat="1" ht="15.75" customHeight="1">
      <c r="A795" s="255">
        <v>42160</v>
      </c>
      <c r="B795" s="249" t="e">
        <f>VLOOKUP(R795,转子汇!$A$1:$B$32,2,0)</f>
        <v>#N/A</v>
      </c>
      <c r="C795" s="266" t="s">
        <v>2573</v>
      </c>
      <c r="D795" s="270" t="s">
        <v>2556</v>
      </c>
      <c r="E795" s="252">
        <v>1</v>
      </c>
      <c r="F795" s="249"/>
      <c r="G795" s="249"/>
      <c r="H795" s="249"/>
      <c r="I795" s="251"/>
      <c r="J795" s="249"/>
      <c r="K795" s="251"/>
      <c r="L795" s="249"/>
      <c r="M795" s="251"/>
      <c r="N795" s="249"/>
      <c r="O795" s="249"/>
      <c r="P795" s="249"/>
      <c r="Q795" s="249"/>
      <c r="R795" s="270" t="s">
        <v>2565</v>
      </c>
    </row>
    <row r="796" spans="1:18" s="84" customFormat="1" ht="15.75" customHeight="1">
      <c r="A796" s="255">
        <v>42160</v>
      </c>
      <c r="B796" s="249" t="e">
        <f>VLOOKUP(R796,转子汇!$A$1:$B$32,2,0)</f>
        <v>#N/A</v>
      </c>
      <c r="C796" s="266" t="s">
        <v>2574</v>
      </c>
      <c r="D796" s="270" t="s">
        <v>2554</v>
      </c>
      <c r="E796" s="252">
        <v>2</v>
      </c>
      <c r="F796" s="249"/>
      <c r="G796" s="249"/>
      <c r="H796" s="249"/>
      <c r="I796" s="251"/>
      <c r="J796" s="249"/>
      <c r="K796" s="251"/>
      <c r="L796" s="249"/>
      <c r="M796" s="251"/>
      <c r="N796" s="249"/>
      <c r="O796" s="249"/>
      <c r="P796" s="249"/>
      <c r="Q796" s="249"/>
      <c r="R796" s="270" t="s">
        <v>2564</v>
      </c>
    </row>
    <row r="797" spans="1:18" s="84" customFormat="1" ht="15.75" customHeight="1">
      <c r="A797" s="255">
        <v>42160</v>
      </c>
      <c r="B797" s="249" t="e">
        <f>VLOOKUP(R797,转子汇!$A$1:$B$32,2,0)</f>
        <v>#N/A</v>
      </c>
      <c r="C797" s="266" t="s">
        <v>2575</v>
      </c>
      <c r="D797" s="270" t="s">
        <v>2555</v>
      </c>
      <c r="E797" s="252">
        <v>8</v>
      </c>
      <c r="F797" s="249"/>
      <c r="G797" s="249"/>
      <c r="H797" s="249"/>
      <c r="I797" s="251"/>
      <c r="J797" s="249"/>
      <c r="K797" s="251"/>
      <c r="L797" s="249"/>
      <c r="M797" s="251"/>
      <c r="N797" s="249"/>
      <c r="O797" s="249"/>
      <c r="P797" s="249"/>
      <c r="Q797" s="249"/>
      <c r="R797" s="270" t="s">
        <v>2564</v>
      </c>
    </row>
    <row r="798" spans="1:18" s="84" customFormat="1" ht="15.75" customHeight="1">
      <c r="A798" s="255">
        <v>42160</v>
      </c>
      <c r="B798" s="249" t="str">
        <f>VLOOKUP(R798,转子汇!$A$1:$B$32,2,0)</f>
        <v>6.07.TMBMH</v>
      </c>
      <c r="C798" s="266" t="s">
        <v>2576</v>
      </c>
      <c r="D798" s="270" t="s">
        <v>2557</v>
      </c>
      <c r="E798" s="252">
        <v>1</v>
      </c>
      <c r="F798" s="249"/>
      <c r="G798" s="249"/>
      <c r="H798" s="249"/>
      <c r="I798" s="251"/>
      <c r="J798" s="249"/>
      <c r="K798" s="251"/>
      <c r="L798" s="249"/>
      <c r="M798" s="251"/>
      <c r="N798" s="249"/>
      <c r="O798" s="249"/>
      <c r="P798" s="249"/>
      <c r="Q798" s="249"/>
      <c r="R798" s="270" t="s">
        <v>2566</v>
      </c>
    </row>
    <row r="799" spans="1:18" s="84" customFormat="1" ht="15.75" customHeight="1">
      <c r="A799" s="255">
        <v>42160</v>
      </c>
      <c r="B799" s="249" t="e">
        <f>VLOOKUP(R799,转子汇!$A$1:$B$32,2,0)</f>
        <v>#N/A</v>
      </c>
      <c r="C799" s="266" t="s">
        <v>2577</v>
      </c>
      <c r="D799" s="270" t="s">
        <v>2558</v>
      </c>
      <c r="E799" s="252">
        <v>4</v>
      </c>
      <c r="F799" s="249"/>
      <c r="G799" s="249"/>
      <c r="H799" s="249"/>
      <c r="I799" s="251"/>
      <c r="J799" s="249"/>
      <c r="K799" s="251"/>
      <c r="L799" s="249"/>
      <c r="M799" s="251"/>
      <c r="N799" s="249"/>
      <c r="O799" s="249"/>
      <c r="P799" s="249"/>
      <c r="Q799" s="249"/>
      <c r="R799" s="270" t="s">
        <v>2567</v>
      </c>
    </row>
    <row r="800" spans="1:18" s="84" customFormat="1" ht="15.75" customHeight="1">
      <c r="A800" s="255">
        <v>42160</v>
      </c>
      <c r="B800" s="249" t="e">
        <f>VLOOKUP(R800,转子汇!$A$1:$B$32,2,0)</f>
        <v>#N/A</v>
      </c>
      <c r="C800" s="266" t="s">
        <v>2578</v>
      </c>
      <c r="D800" s="270" t="s">
        <v>2559</v>
      </c>
      <c r="E800" s="252">
        <v>8</v>
      </c>
      <c r="F800" s="249"/>
      <c r="G800" s="249"/>
      <c r="H800" s="249"/>
      <c r="I800" s="251"/>
      <c r="J800" s="249"/>
      <c r="K800" s="251"/>
      <c r="L800" s="249"/>
      <c r="M800" s="251"/>
      <c r="N800" s="249"/>
      <c r="O800" s="249"/>
      <c r="P800" s="249"/>
      <c r="Q800" s="249"/>
      <c r="R800" s="270" t="s">
        <v>2568</v>
      </c>
    </row>
    <row r="801" spans="1:18" s="84" customFormat="1" ht="15.75" customHeight="1">
      <c r="A801" s="255">
        <v>42160</v>
      </c>
      <c r="B801" s="249" t="e">
        <f>VLOOKUP(R801,转子汇!$A$1:$B$32,2,0)</f>
        <v>#N/A</v>
      </c>
      <c r="C801" s="266" t="s">
        <v>2579</v>
      </c>
      <c r="D801" s="270" t="s">
        <v>2560</v>
      </c>
      <c r="E801" s="252">
        <v>2</v>
      </c>
      <c r="F801" s="249"/>
      <c r="G801" s="249"/>
      <c r="H801" s="249"/>
      <c r="I801" s="251"/>
      <c r="J801" s="249"/>
      <c r="K801" s="251"/>
      <c r="L801" s="249"/>
      <c r="M801" s="251"/>
      <c r="N801" s="249"/>
      <c r="O801" s="249"/>
      <c r="P801" s="249"/>
      <c r="Q801" s="249"/>
      <c r="R801" s="270" t="s">
        <v>2569</v>
      </c>
    </row>
    <row r="802" spans="1:18" s="84" customFormat="1" ht="15.75" customHeight="1">
      <c r="A802" s="255">
        <v>42160</v>
      </c>
      <c r="B802" s="249" t="e">
        <f>VLOOKUP(R802,转子汇!$A$1:$B$32,2,0)</f>
        <v>#N/A</v>
      </c>
      <c r="C802" s="266" t="s">
        <v>2580</v>
      </c>
      <c r="D802" s="270" t="s">
        <v>2561</v>
      </c>
      <c r="E802" s="252">
        <v>3</v>
      </c>
      <c r="F802" s="249"/>
      <c r="G802" s="249"/>
      <c r="H802" s="249"/>
      <c r="I802" s="251"/>
      <c r="J802" s="249"/>
      <c r="K802" s="251"/>
      <c r="L802" s="249"/>
      <c r="M802" s="251"/>
      <c r="N802" s="249"/>
      <c r="O802" s="249"/>
      <c r="P802" s="249"/>
      <c r="Q802" s="249"/>
      <c r="R802" s="270" t="s">
        <v>2570</v>
      </c>
    </row>
    <row r="803" spans="1:18" s="84" customFormat="1" ht="15.75" customHeight="1">
      <c r="A803" s="255">
        <v>42160</v>
      </c>
      <c r="B803" s="249" t="e">
        <f>VLOOKUP(R803,转子汇!$A$1:$B$32,2,0)</f>
        <v>#N/A</v>
      </c>
      <c r="C803" s="266" t="s">
        <v>2581</v>
      </c>
      <c r="D803" s="270" t="s">
        <v>2562</v>
      </c>
      <c r="E803" s="252">
        <v>1</v>
      </c>
      <c r="F803" s="249"/>
      <c r="G803" s="249"/>
      <c r="H803" s="249"/>
      <c r="I803" s="251"/>
      <c r="J803" s="249"/>
      <c r="K803" s="251"/>
      <c r="L803" s="249"/>
      <c r="M803" s="251"/>
      <c r="N803" s="249"/>
      <c r="O803" s="249"/>
      <c r="P803" s="249"/>
      <c r="Q803" s="249"/>
      <c r="R803" s="270" t="s">
        <v>2570</v>
      </c>
    </row>
    <row r="804" spans="1:18" ht="15.75" customHeight="1">
      <c r="A804" s="262">
        <v>42163</v>
      </c>
      <c r="B804" s="249" t="e">
        <f>VLOOKUP(R804,转子汇!$A$1:$B$32,2,0)</f>
        <v>#N/A</v>
      </c>
      <c r="C804" s="281" t="s">
        <v>2589</v>
      </c>
      <c r="D804" s="259" t="s">
        <v>2224</v>
      </c>
      <c r="E804" s="260">
        <v>4</v>
      </c>
      <c r="F804" s="258"/>
      <c r="G804" s="258"/>
      <c r="H804" s="258"/>
      <c r="I804" s="261"/>
      <c r="J804" s="258"/>
      <c r="K804" s="261"/>
      <c r="L804" s="258"/>
      <c r="M804" s="261"/>
      <c r="N804" s="258"/>
      <c r="O804" s="258"/>
      <c r="P804" s="258"/>
      <c r="Q804" s="258"/>
      <c r="R804" s="259" t="s">
        <v>2584</v>
      </c>
    </row>
    <row r="805" spans="1:18" ht="15.75" customHeight="1">
      <c r="A805" s="262">
        <v>42163</v>
      </c>
      <c r="B805" s="249" t="e">
        <f>VLOOKUP(R805,转子汇!$A$1:$B$32,2,0)</f>
        <v>#N/A</v>
      </c>
      <c r="C805" s="281" t="s">
        <v>2590</v>
      </c>
      <c r="D805" s="259" t="s">
        <v>2582</v>
      </c>
      <c r="E805" s="260">
        <v>5</v>
      </c>
      <c r="F805" s="258"/>
      <c r="G805" s="258"/>
      <c r="H805" s="258"/>
      <c r="I805" s="261"/>
      <c r="J805" s="258"/>
      <c r="K805" s="261"/>
      <c r="L805" s="258"/>
      <c r="M805" s="261"/>
      <c r="N805" s="258"/>
      <c r="O805" s="258"/>
      <c r="P805" s="258"/>
      <c r="Q805" s="258"/>
      <c r="R805" s="259" t="s">
        <v>2584</v>
      </c>
    </row>
    <row r="806" spans="1:18" ht="15.75" customHeight="1">
      <c r="A806" s="262">
        <v>42163</v>
      </c>
      <c r="B806" s="249" t="e">
        <f>VLOOKUP(R806,转子汇!$A$1:$B$32,2,0)</f>
        <v>#N/A</v>
      </c>
      <c r="C806" s="281" t="s">
        <v>2591</v>
      </c>
      <c r="D806" s="259" t="s">
        <v>988</v>
      </c>
      <c r="E806" s="260">
        <v>2</v>
      </c>
      <c r="F806" s="258"/>
      <c r="G806" s="258"/>
      <c r="H806" s="258"/>
      <c r="I806" s="261"/>
      <c r="J806" s="258"/>
      <c r="K806" s="261"/>
      <c r="L806" s="258"/>
      <c r="M806" s="261"/>
      <c r="N806" s="258"/>
      <c r="O806" s="258"/>
      <c r="P806" s="258"/>
      <c r="Q806" s="258"/>
      <c r="R806" s="259" t="s">
        <v>2585</v>
      </c>
    </row>
    <row r="807" spans="1:18" ht="15.75" customHeight="1">
      <c r="A807" s="262">
        <v>42163</v>
      </c>
      <c r="B807" s="249" t="e">
        <f>VLOOKUP(R807,转子汇!$A$1:$B$32,2,0)</f>
        <v>#N/A</v>
      </c>
      <c r="C807" s="281" t="s">
        <v>2592</v>
      </c>
      <c r="D807" s="259" t="s">
        <v>1069</v>
      </c>
      <c r="E807" s="260">
        <v>4</v>
      </c>
      <c r="F807" s="258"/>
      <c r="G807" s="258"/>
      <c r="H807" s="258"/>
      <c r="I807" s="261"/>
      <c r="J807" s="258"/>
      <c r="K807" s="261"/>
      <c r="L807" s="258"/>
      <c r="M807" s="261"/>
      <c r="N807" s="258"/>
      <c r="O807" s="258"/>
      <c r="P807" s="258"/>
      <c r="Q807" s="258"/>
      <c r="R807" s="259" t="s">
        <v>2585</v>
      </c>
    </row>
    <row r="808" spans="1:18" ht="15.75" customHeight="1">
      <c r="A808" s="262">
        <v>42163</v>
      </c>
      <c r="B808" s="249" t="e">
        <f>VLOOKUP(R808,转子汇!$A$1:$B$32,2,0)</f>
        <v>#N/A</v>
      </c>
      <c r="C808" s="281" t="s">
        <v>2593</v>
      </c>
      <c r="D808" s="259" t="s">
        <v>2598</v>
      </c>
      <c r="E808" s="260">
        <v>13</v>
      </c>
      <c r="F808" s="258"/>
      <c r="G808" s="258"/>
      <c r="H808" s="258"/>
      <c r="I808" s="261"/>
      <c r="J808" s="258"/>
      <c r="K808" s="261"/>
      <c r="L808" s="258"/>
      <c r="M808" s="261"/>
      <c r="N808" s="258"/>
      <c r="O808" s="258"/>
      <c r="P808" s="258"/>
      <c r="Q808" s="258"/>
      <c r="R808" s="259" t="s">
        <v>2597</v>
      </c>
    </row>
    <row r="809" spans="1:18" ht="15.75" customHeight="1">
      <c r="A809" s="262">
        <v>42163</v>
      </c>
      <c r="B809" s="249" t="e">
        <f>VLOOKUP(R809,转子汇!$A$1:$B$32,2,0)</f>
        <v>#N/A</v>
      </c>
      <c r="C809" s="281" t="s">
        <v>2594</v>
      </c>
      <c r="D809" s="259" t="s">
        <v>2583</v>
      </c>
      <c r="E809" s="260">
        <v>5</v>
      </c>
      <c r="F809" s="258"/>
      <c r="G809" s="258"/>
      <c r="H809" s="258"/>
      <c r="I809" s="261"/>
      <c r="J809" s="258"/>
      <c r="K809" s="261"/>
      <c r="L809" s="258"/>
      <c r="M809" s="261"/>
      <c r="N809" s="258"/>
      <c r="O809" s="258"/>
      <c r="P809" s="258"/>
      <c r="Q809" s="258"/>
      <c r="R809" s="259" t="s">
        <v>2586</v>
      </c>
    </row>
    <row r="810" spans="1:18" ht="15.75" customHeight="1">
      <c r="A810" s="262">
        <v>42163</v>
      </c>
      <c r="B810" s="249" t="e">
        <f>VLOOKUP(R810,转子汇!$A$1:$B$32,2,0)</f>
        <v>#N/A</v>
      </c>
      <c r="C810" s="281" t="s">
        <v>2595</v>
      </c>
      <c r="D810" s="259" t="s">
        <v>1824</v>
      </c>
      <c r="E810" s="260">
        <v>2</v>
      </c>
      <c r="F810" s="258"/>
      <c r="G810" s="258"/>
      <c r="H810" s="258"/>
      <c r="I810" s="261"/>
      <c r="J810" s="258"/>
      <c r="K810" s="261"/>
      <c r="L810" s="258"/>
      <c r="M810" s="261"/>
      <c r="N810" s="258"/>
      <c r="O810" s="258"/>
      <c r="P810" s="258"/>
      <c r="Q810" s="258"/>
      <c r="R810" s="259" t="s">
        <v>2587</v>
      </c>
    </row>
    <row r="811" spans="1:18" ht="15.75" customHeight="1">
      <c r="A811" s="262">
        <v>42163</v>
      </c>
      <c r="B811" s="249" t="e">
        <f>VLOOKUP(R811,转子汇!$A$1:$B$32,2,0)</f>
        <v>#N/A</v>
      </c>
      <c r="C811" s="281" t="s">
        <v>2596</v>
      </c>
      <c r="D811" s="259" t="s">
        <v>1467</v>
      </c>
      <c r="E811" s="260">
        <v>2</v>
      </c>
      <c r="F811" s="258"/>
      <c r="G811" s="258"/>
      <c r="H811" s="258"/>
      <c r="I811" s="261"/>
      <c r="J811" s="258"/>
      <c r="K811" s="261"/>
      <c r="L811" s="258"/>
      <c r="M811" s="261"/>
      <c r="N811" s="258"/>
      <c r="O811" s="258"/>
      <c r="P811" s="258"/>
      <c r="Q811" s="258"/>
      <c r="R811" s="259" t="s">
        <v>2588</v>
      </c>
    </row>
    <row r="812" spans="1:18" ht="15.75" customHeight="1">
      <c r="A812" s="258"/>
      <c r="B812" s="238" t="e">
        <f>VLOOKUP(R812,转子汇!$A$1:$B$32,2,0)</f>
        <v>#N/A</v>
      </c>
      <c r="C812" s="282" t="s">
        <v>2600</v>
      </c>
      <c r="D812" s="283" t="s">
        <v>2220</v>
      </c>
      <c r="E812" s="258"/>
      <c r="F812" s="258"/>
      <c r="G812" s="258"/>
      <c r="H812" s="258"/>
      <c r="I812" s="261"/>
      <c r="J812" s="258"/>
      <c r="K812" s="261"/>
      <c r="L812" s="258"/>
      <c r="M812" s="261"/>
      <c r="N812" s="258"/>
      <c r="O812" s="258"/>
      <c r="P812" s="258"/>
      <c r="Q812" s="258"/>
      <c r="R812" s="259" t="s">
        <v>1228</v>
      </c>
    </row>
    <row r="813" spans="1:18" ht="15.75" customHeight="1">
      <c r="A813" s="255">
        <v>42164</v>
      </c>
      <c r="B813" s="249" t="e">
        <f>VLOOKUP(R813,转子汇!$A$1:$B$32,2,0)</f>
        <v>#N/A</v>
      </c>
      <c r="C813" s="249" t="s">
        <v>2610</v>
      </c>
      <c r="D813" s="270" t="s">
        <v>988</v>
      </c>
      <c r="E813" s="252">
        <v>1</v>
      </c>
      <c r="F813" s="249"/>
      <c r="G813" s="249"/>
      <c r="H813" s="249"/>
      <c r="I813" s="251"/>
      <c r="J813" s="249"/>
      <c r="K813" s="251"/>
      <c r="L813" s="249"/>
      <c r="M813" s="251"/>
      <c r="N813" s="249"/>
      <c r="O813" s="249"/>
      <c r="P813" s="249"/>
      <c r="Q813" s="249"/>
      <c r="R813" s="270" t="s">
        <v>2603</v>
      </c>
    </row>
    <row r="814" spans="1:18" ht="15.75" customHeight="1">
      <c r="A814" s="255">
        <v>42164</v>
      </c>
      <c r="B814" s="249" t="e">
        <f>VLOOKUP(R814,转子汇!$A$1:$B$32,2,0)</f>
        <v>#N/A</v>
      </c>
      <c r="C814" s="249" t="s">
        <v>2611</v>
      </c>
      <c r="D814" s="270" t="s">
        <v>601</v>
      </c>
      <c r="E814" s="252">
        <v>5</v>
      </c>
      <c r="F814" s="249"/>
      <c r="G814" s="249"/>
      <c r="H814" s="249"/>
      <c r="I814" s="251"/>
      <c r="J814" s="249"/>
      <c r="K814" s="251"/>
      <c r="L814" s="249"/>
      <c r="M814" s="251"/>
      <c r="N814" s="249"/>
      <c r="O814" s="249"/>
      <c r="P814" s="249"/>
      <c r="Q814" s="249"/>
      <c r="R814" s="270" t="s">
        <v>2604</v>
      </c>
    </row>
    <row r="815" spans="1:18" ht="15.75" customHeight="1">
      <c r="A815" s="255">
        <v>42164</v>
      </c>
      <c r="B815" s="249" t="e">
        <f>VLOOKUP(R815,转子汇!$A$1:$B$32,2,0)</f>
        <v>#N/A</v>
      </c>
      <c r="C815" s="249" t="s">
        <v>2612</v>
      </c>
      <c r="D815" s="270" t="s">
        <v>2218</v>
      </c>
      <c r="E815" s="252">
        <v>11</v>
      </c>
      <c r="F815" s="249"/>
      <c r="G815" s="249"/>
      <c r="H815" s="249"/>
      <c r="I815" s="251"/>
      <c r="J815" s="249"/>
      <c r="K815" s="251"/>
      <c r="L815" s="249"/>
      <c r="M815" s="251"/>
      <c r="N815" s="249"/>
      <c r="O815" s="249"/>
      <c r="P815" s="249"/>
      <c r="Q815" s="249"/>
      <c r="R815" s="270" t="s">
        <v>2605</v>
      </c>
    </row>
    <row r="816" spans="1:18" ht="15.75" customHeight="1">
      <c r="A816" s="255">
        <v>42164</v>
      </c>
      <c r="B816" s="249" t="e">
        <f>VLOOKUP(R816,转子汇!$A$1:$B$32,2,0)</f>
        <v>#N/A</v>
      </c>
      <c r="C816" s="249" t="s">
        <v>2613</v>
      </c>
      <c r="D816" s="270" t="s">
        <v>2267</v>
      </c>
      <c r="E816" s="252">
        <v>6</v>
      </c>
      <c r="F816" s="249"/>
      <c r="G816" s="249"/>
      <c r="H816" s="249"/>
      <c r="I816" s="251"/>
      <c r="J816" s="249"/>
      <c r="K816" s="251"/>
      <c r="L816" s="249"/>
      <c r="M816" s="251"/>
      <c r="N816" s="249"/>
      <c r="O816" s="249"/>
      <c r="P816" s="249"/>
      <c r="Q816" s="249"/>
      <c r="R816" s="270" t="s">
        <v>2606</v>
      </c>
    </row>
    <row r="817" spans="1:18" ht="15.75" customHeight="1">
      <c r="A817" s="255">
        <v>42164</v>
      </c>
      <c r="B817" s="249" t="e">
        <f>VLOOKUP(R817,转子汇!$A$1:$B$32,2,0)</f>
        <v>#N/A</v>
      </c>
      <c r="C817" s="249" t="s">
        <v>2614</v>
      </c>
      <c r="D817" s="270" t="s">
        <v>2601</v>
      </c>
      <c r="E817" s="252">
        <v>7</v>
      </c>
      <c r="F817" s="249"/>
      <c r="G817" s="249"/>
      <c r="H817" s="249"/>
      <c r="I817" s="251"/>
      <c r="J817" s="249"/>
      <c r="K817" s="251"/>
      <c r="L817" s="249"/>
      <c r="M817" s="251"/>
      <c r="N817" s="249"/>
      <c r="O817" s="249"/>
      <c r="P817" s="249"/>
      <c r="Q817" s="249"/>
      <c r="R817" s="270" t="s">
        <v>2606</v>
      </c>
    </row>
    <row r="818" spans="1:18" ht="15.75" customHeight="1">
      <c r="A818" s="255">
        <v>42164</v>
      </c>
      <c r="B818" s="249" t="e">
        <f>VLOOKUP(R818,转子汇!$A$1:$B$32,2,0)</f>
        <v>#N/A</v>
      </c>
      <c r="C818" s="249" t="s">
        <v>2615</v>
      </c>
      <c r="D818" s="270" t="s">
        <v>2602</v>
      </c>
      <c r="E818" s="252">
        <v>5</v>
      </c>
      <c r="F818" s="249"/>
      <c r="G818" s="249"/>
      <c r="H818" s="249"/>
      <c r="I818" s="251"/>
      <c r="J818" s="249"/>
      <c r="K818" s="251"/>
      <c r="L818" s="249"/>
      <c r="M818" s="251"/>
      <c r="N818" s="249"/>
      <c r="O818" s="249"/>
      <c r="P818" s="249"/>
      <c r="Q818" s="249"/>
      <c r="R818" s="270" t="s">
        <v>2607</v>
      </c>
    </row>
    <row r="819" spans="1:18" ht="15.75" customHeight="1">
      <c r="A819" s="255">
        <v>42164</v>
      </c>
      <c r="B819" s="249" t="e">
        <f>VLOOKUP(R819,转子汇!$A$1:$B$32,2,0)</f>
        <v>#N/A</v>
      </c>
      <c r="C819" s="249" t="s">
        <v>2616</v>
      </c>
      <c r="D819" s="270" t="s">
        <v>2329</v>
      </c>
      <c r="E819" s="252">
        <v>5</v>
      </c>
      <c r="F819" s="249"/>
      <c r="G819" s="249"/>
      <c r="H819" s="249"/>
      <c r="I819" s="251"/>
      <c r="J819" s="249"/>
      <c r="K819" s="251"/>
      <c r="L819" s="249"/>
      <c r="M819" s="251"/>
      <c r="N819" s="249"/>
      <c r="O819" s="249"/>
      <c r="P819" s="249"/>
      <c r="Q819" s="249"/>
      <c r="R819" s="270" t="s">
        <v>2608</v>
      </c>
    </row>
    <row r="820" spans="1:18" ht="15.75" customHeight="1">
      <c r="A820" s="255">
        <v>42164</v>
      </c>
      <c r="B820" s="249" t="e">
        <f>VLOOKUP(R820,转子汇!$A$1:$B$32,2,0)</f>
        <v>#N/A</v>
      </c>
      <c r="C820" s="249" t="s">
        <v>2617</v>
      </c>
      <c r="D820" s="270" t="s">
        <v>1302</v>
      </c>
      <c r="E820" s="252">
        <v>3</v>
      </c>
      <c r="F820" s="249"/>
      <c r="G820" s="249"/>
      <c r="H820" s="249"/>
      <c r="I820" s="251"/>
      <c r="J820" s="249"/>
      <c r="K820" s="251"/>
      <c r="L820" s="249"/>
      <c r="M820" s="251"/>
      <c r="N820" s="249"/>
      <c r="O820" s="249"/>
      <c r="P820" s="249"/>
      <c r="Q820" s="249"/>
      <c r="R820" s="270" t="s">
        <v>2609</v>
      </c>
    </row>
    <row r="821" spans="1:18" ht="15.75" customHeight="1">
      <c r="A821" s="262">
        <v>42165</v>
      </c>
      <c r="B821" s="249" t="e">
        <f>VLOOKUP(R821,转子汇!$A$1:$B$32,2,0)</f>
        <v>#N/A</v>
      </c>
      <c r="C821" s="258" t="s">
        <v>4908</v>
      </c>
      <c r="D821" s="259" t="s">
        <v>1069</v>
      </c>
      <c r="E821" s="260">
        <v>21</v>
      </c>
      <c r="F821" s="258"/>
      <c r="G821" s="258"/>
      <c r="H821" s="258"/>
      <c r="I821" s="261"/>
      <c r="J821" s="258"/>
      <c r="K821" s="261"/>
      <c r="L821" s="258"/>
      <c r="M821" s="261"/>
      <c r="N821" s="258"/>
      <c r="O821" s="258"/>
      <c r="P821" s="258"/>
      <c r="Q821" s="258"/>
      <c r="R821" s="259" t="s">
        <v>4903</v>
      </c>
    </row>
    <row r="822" spans="1:18" ht="15.75" customHeight="1">
      <c r="A822" s="262">
        <v>42165</v>
      </c>
      <c r="B822" s="249" t="e">
        <f>VLOOKUP(R822,转子汇!$A$1:$B$32,2,0)</f>
        <v>#N/A</v>
      </c>
      <c r="C822" s="258" t="s">
        <v>4909</v>
      </c>
      <c r="D822" s="259" t="s">
        <v>2535</v>
      </c>
      <c r="E822" s="260">
        <v>2</v>
      </c>
      <c r="F822" s="258"/>
      <c r="G822" s="258"/>
      <c r="H822" s="258"/>
      <c r="I822" s="261"/>
      <c r="J822" s="258"/>
      <c r="K822" s="261"/>
      <c r="L822" s="258"/>
      <c r="M822" s="261"/>
      <c r="N822" s="258"/>
      <c r="O822" s="258"/>
      <c r="P822" s="258"/>
      <c r="Q822" s="258"/>
      <c r="R822" s="259" t="s">
        <v>4903</v>
      </c>
    </row>
    <row r="823" spans="1:18" ht="15.75" customHeight="1">
      <c r="A823" s="262">
        <v>42165</v>
      </c>
      <c r="B823" s="249" t="e">
        <f>VLOOKUP(R823,转子汇!$A$1:$B$32,2,0)</f>
        <v>#N/A</v>
      </c>
      <c r="C823" s="258" t="s">
        <v>4910</v>
      </c>
      <c r="D823" s="259" t="s">
        <v>2218</v>
      </c>
      <c r="E823" s="260">
        <v>4</v>
      </c>
      <c r="F823" s="258"/>
      <c r="G823" s="258"/>
      <c r="H823" s="258"/>
      <c r="I823" s="261"/>
      <c r="J823" s="258"/>
      <c r="K823" s="261"/>
      <c r="L823" s="258"/>
      <c r="M823" s="261"/>
      <c r="N823" s="258"/>
      <c r="O823" s="258"/>
      <c r="P823" s="258"/>
      <c r="Q823" s="258"/>
      <c r="R823" s="259" t="s">
        <v>4904</v>
      </c>
    </row>
    <row r="824" spans="1:18" ht="15.75" customHeight="1">
      <c r="A824" s="262">
        <v>42165</v>
      </c>
      <c r="B824" s="249" t="e">
        <f>VLOOKUP(R824,转子汇!$A$1:$B$32,2,0)</f>
        <v>#N/A</v>
      </c>
      <c r="C824" s="258" t="s">
        <v>4911</v>
      </c>
      <c r="D824" s="259" t="s">
        <v>2220</v>
      </c>
      <c r="E824" s="260">
        <v>3</v>
      </c>
      <c r="F824" s="258"/>
      <c r="G824" s="258"/>
      <c r="H824" s="258"/>
      <c r="I824" s="261"/>
      <c r="J824" s="258"/>
      <c r="K824" s="261"/>
      <c r="L824" s="258"/>
      <c r="M824" s="261"/>
      <c r="N824" s="258"/>
      <c r="O824" s="258"/>
      <c r="P824" s="258"/>
      <c r="Q824" s="258"/>
      <c r="R824" s="259" t="s">
        <v>4905</v>
      </c>
    </row>
    <row r="825" spans="1:18" ht="15.75" customHeight="1">
      <c r="A825" s="262">
        <v>42165</v>
      </c>
      <c r="B825" s="249" t="e">
        <f>VLOOKUP(R825,转子汇!$A$1:$B$32,2,0)</f>
        <v>#N/A</v>
      </c>
      <c r="C825" s="258" t="s">
        <v>4912</v>
      </c>
      <c r="D825" s="259" t="s">
        <v>1302</v>
      </c>
      <c r="E825" s="260">
        <v>2</v>
      </c>
      <c r="F825" s="258"/>
      <c r="G825" s="258"/>
      <c r="H825" s="258"/>
      <c r="I825" s="261"/>
      <c r="J825" s="258"/>
      <c r="K825" s="261"/>
      <c r="L825" s="258"/>
      <c r="M825" s="261"/>
      <c r="N825" s="258"/>
      <c r="O825" s="258"/>
      <c r="P825" s="258"/>
      <c r="Q825" s="258"/>
      <c r="R825" s="259" t="s">
        <v>4906</v>
      </c>
    </row>
    <row r="826" spans="1:18" ht="15.75" customHeight="1">
      <c r="A826" s="262">
        <v>42165</v>
      </c>
      <c r="B826" s="249" t="e">
        <f>VLOOKUP(R826,转子汇!$A$1:$B$32,2,0)</f>
        <v>#N/A</v>
      </c>
      <c r="C826" s="258" t="s">
        <v>4913</v>
      </c>
      <c r="D826" s="259" t="s">
        <v>2223</v>
      </c>
      <c r="E826" s="260">
        <v>1</v>
      </c>
      <c r="F826" s="258"/>
      <c r="G826" s="258"/>
      <c r="H826" s="258"/>
      <c r="I826" s="261"/>
      <c r="J826" s="258"/>
      <c r="K826" s="261"/>
      <c r="L826" s="258"/>
      <c r="M826" s="261"/>
      <c r="N826" s="258"/>
      <c r="O826" s="258"/>
      <c r="P826" s="258"/>
      <c r="Q826" s="258"/>
      <c r="R826" s="259" t="s">
        <v>4906</v>
      </c>
    </row>
    <row r="827" spans="1:18" ht="15.75" customHeight="1">
      <c r="A827" s="255">
        <v>42166</v>
      </c>
      <c r="B827" s="249" t="e">
        <f>VLOOKUP(R827,转子汇!$A$1:$B$32,2,0)</f>
        <v>#N/A</v>
      </c>
      <c r="C827" s="481" t="s">
        <v>4924</v>
      </c>
      <c r="D827" s="477" t="s">
        <v>567</v>
      </c>
      <c r="E827" s="252">
        <v>2</v>
      </c>
      <c r="F827" s="249"/>
      <c r="G827" s="249"/>
      <c r="H827" s="249"/>
      <c r="I827" s="251"/>
      <c r="J827" s="249"/>
      <c r="K827" s="251"/>
      <c r="L827" s="249"/>
      <c r="M827" s="251"/>
      <c r="N827" s="249"/>
      <c r="O827" s="249"/>
      <c r="P827" s="249"/>
      <c r="Q827" s="249"/>
      <c r="R827" s="477" t="s">
        <v>4914</v>
      </c>
    </row>
    <row r="828" spans="1:18" ht="15.75" customHeight="1">
      <c r="A828" s="255">
        <v>42166</v>
      </c>
      <c r="B828" s="249" t="e">
        <f>VLOOKUP(R828,转子汇!$A$1:$B$32,2,0)</f>
        <v>#N/A</v>
      </c>
      <c r="C828" s="481" t="s">
        <v>4925</v>
      </c>
      <c r="D828" s="477" t="s">
        <v>601</v>
      </c>
      <c r="E828" s="252">
        <v>2</v>
      </c>
      <c r="F828" s="249"/>
      <c r="G828" s="249"/>
      <c r="H828" s="249"/>
      <c r="I828" s="251"/>
      <c r="J828" s="249"/>
      <c r="K828" s="251"/>
      <c r="L828" s="249"/>
      <c r="M828" s="251"/>
      <c r="N828" s="249"/>
      <c r="O828" s="249"/>
      <c r="P828" s="249"/>
      <c r="Q828" s="249"/>
      <c r="R828" s="477" t="s">
        <v>4915</v>
      </c>
    </row>
    <row r="829" spans="1:18" ht="15.75" customHeight="1">
      <c r="A829" s="255">
        <v>42166</v>
      </c>
      <c r="B829" s="249" t="e">
        <f>VLOOKUP(R829,转子汇!$A$1:$B$32,2,0)</f>
        <v>#N/A</v>
      </c>
      <c r="C829" s="481" t="s">
        <v>4927</v>
      </c>
      <c r="D829" s="478" t="s">
        <v>4922</v>
      </c>
      <c r="E829" s="479">
        <v>1</v>
      </c>
      <c r="F829" s="480" t="s">
        <v>4923</v>
      </c>
      <c r="G829" s="480"/>
      <c r="H829" s="249"/>
      <c r="I829" s="251"/>
      <c r="J829" s="249"/>
      <c r="K829" s="251"/>
      <c r="L829" s="249"/>
      <c r="M829" s="251"/>
      <c r="N829" s="249"/>
      <c r="O829" s="249"/>
      <c r="P829" s="249"/>
      <c r="Q829" s="249"/>
      <c r="R829" s="477" t="s">
        <v>4916</v>
      </c>
    </row>
    <row r="830" spans="1:18" ht="15.75" customHeight="1">
      <c r="A830" s="255">
        <v>42166</v>
      </c>
      <c r="B830" s="249" t="e">
        <f>VLOOKUP(R830,转子汇!$A$1:$B$32,2,0)</f>
        <v>#N/A</v>
      </c>
      <c r="C830" s="481" t="s">
        <v>4926</v>
      </c>
      <c r="D830" s="477" t="s">
        <v>1069</v>
      </c>
      <c r="E830" s="252">
        <v>2</v>
      </c>
      <c r="F830" s="249"/>
      <c r="G830" s="249"/>
      <c r="H830" s="249"/>
      <c r="I830" s="251"/>
      <c r="J830" s="249"/>
      <c r="K830" s="251"/>
      <c r="L830" s="249"/>
      <c r="M830" s="251"/>
      <c r="N830" s="249"/>
      <c r="O830" s="249"/>
      <c r="P830" s="249"/>
      <c r="Q830" s="249"/>
      <c r="R830" s="477" t="s">
        <v>4915</v>
      </c>
    </row>
    <row r="831" spans="1:18" ht="15.75" customHeight="1">
      <c r="A831" s="255">
        <v>42166</v>
      </c>
      <c r="B831" s="249" t="str">
        <f>VLOOKUP(R831,转子汇!$A$1:$B$32,2,0)</f>
        <v>6.07.TMBMH</v>
      </c>
      <c r="C831" s="481" t="s">
        <v>4934</v>
      </c>
      <c r="D831" s="477" t="s">
        <v>1545</v>
      </c>
      <c r="E831" s="252">
        <v>1</v>
      </c>
      <c r="F831" s="249"/>
      <c r="G831" s="249"/>
      <c r="H831" s="249"/>
      <c r="I831" s="251"/>
      <c r="J831" s="249"/>
      <c r="K831" s="251"/>
      <c r="L831" s="249"/>
      <c r="M831" s="251"/>
      <c r="N831" s="249"/>
      <c r="O831" s="249"/>
      <c r="P831" s="249"/>
      <c r="Q831" s="249"/>
      <c r="R831" s="477" t="s">
        <v>4917</v>
      </c>
    </row>
    <row r="832" spans="1:18" ht="15.75" customHeight="1">
      <c r="A832" s="255">
        <v>42166</v>
      </c>
      <c r="B832" s="249" t="e">
        <f>VLOOKUP(R832,转子汇!$A$1:$B$32,2,0)</f>
        <v>#N/A</v>
      </c>
      <c r="C832" s="481" t="s">
        <v>4935</v>
      </c>
      <c r="D832" s="477" t="s">
        <v>2441</v>
      </c>
      <c r="E832" s="252">
        <v>1</v>
      </c>
      <c r="F832" s="249"/>
      <c r="G832" s="249"/>
      <c r="H832" s="249"/>
      <c r="I832" s="251"/>
      <c r="J832" s="249"/>
      <c r="K832" s="251"/>
      <c r="L832" s="249"/>
      <c r="M832" s="251"/>
      <c r="N832" s="249"/>
      <c r="O832" s="249"/>
      <c r="P832" s="249"/>
      <c r="Q832" s="249"/>
      <c r="R832" s="477" t="s">
        <v>4918</v>
      </c>
    </row>
    <row r="833" spans="1:18" ht="15.75" customHeight="1">
      <c r="A833" s="255">
        <v>42166</v>
      </c>
      <c r="B833" s="249" t="e">
        <f>VLOOKUP(R833,转子汇!$A$1:$B$32,2,0)</f>
        <v>#N/A</v>
      </c>
      <c r="C833" s="481" t="s">
        <v>4936</v>
      </c>
      <c r="D833" s="477" t="s">
        <v>1938</v>
      </c>
      <c r="E833" s="252">
        <v>4</v>
      </c>
      <c r="F833" s="249"/>
      <c r="G833" s="249"/>
      <c r="H833" s="249"/>
      <c r="I833" s="251"/>
      <c r="J833" s="249"/>
      <c r="K833" s="251"/>
      <c r="L833" s="249"/>
      <c r="M833" s="251"/>
      <c r="N833" s="249"/>
      <c r="O833" s="249"/>
      <c r="P833" s="249"/>
      <c r="Q833" s="249"/>
      <c r="R833" s="477" t="s">
        <v>4919</v>
      </c>
    </row>
    <row r="834" spans="1:18" ht="15.75" customHeight="1">
      <c r="A834" s="255">
        <v>42166</v>
      </c>
      <c r="B834" s="249" t="e">
        <f>VLOOKUP(R834,转子汇!$A$1:$B$32,2,0)</f>
        <v>#N/A</v>
      </c>
      <c r="C834" s="481" t="s">
        <v>4937</v>
      </c>
      <c r="D834" s="477" t="s">
        <v>2218</v>
      </c>
      <c r="E834" s="252">
        <v>2</v>
      </c>
      <c r="F834" s="249"/>
      <c r="G834" s="249"/>
      <c r="H834" s="249"/>
      <c r="I834" s="251"/>
      <c r="J834" s="249"/>
      <c r="K834" s="251"/>
      <c r="L834" s="249"/>
      <c r="M834" s="251"/>
      <c r="N834" s="249"/>
      <c r="O834" s="249"/>
      <c r="P834" s="249"/>
      <c r="Q834" s="249"/>
      <c r="R834" s="477" t="s">
        <v>4920</v>
      </c>
    </row>
    <row r="835" spans="1:18" ht="15.75" customHeight="1">
      <c r="A835" s="255">
        <v>42166</v>
      </c>
      <c r="B835" s="249" t="e">
        <f>VLOOKUP(R835,转子汇!$A$1:$B$32,2,0)</f>
        <v>#N/A</v>
      </c>
      <c r="C835" s="481" t="s">
        <v>4938</v>
      </c>
      <c r="D835" s="477" t="s">
        <v>2601</v>
      </c>
      <c r="E835" s="252">
        <v>5</v>
      </c>
      <c r="F835" s="249"/>
      <c r="G835" s="249"/>
      <c r="H835" s="249"/>
      <c r="I835" s="251"/>
      <c r="J835" s="249"/>
      <c r="K835" s="251"/>
      <c r="L835" s="249"/>
      <c r="M835" s="251"/>
      <c r="N835" s="249"/>
      <c r="O835" s="249"/>
      <c r="P835" s="249"/>
      <c r="Q835" s="249"/>
      <c r="R835" s="477" t="s">
        <v>4920</v>
      </c>
    </row>
    <row r="836" spans="1:18" ht="15.75" customHeight="1">
      <c r="A836" s="255">
        <v>42166</v>
      </c>
      <c r="B836" s="249" t="e">
        <f>VLOOKUP(R836,转子汇!$A$1:$B$32,2,0)</f>
        <v>#N/A</v>
      </c>
      <c r="C836" s="481" t="s">
        <v>4939</v>
      </c>
      <c r="D836" s="477" t="s">
        <v>2037</v>
      </c>
      <c r="E836" s="252">
        <v>5</v>
      </c>
      <c r="F836" s="249"/>
      <c r="G836" s="249"/>
      <c r="H836" s="249"/>
      <c r="I836" s="251"/>
      <c r="J836" s="249"/>
      <c r="K836" s="251"/>
      <c r="L836" s="249"/>
      <c r="M836" s="251"/>
      <c r="N836" s="249"/>
      <c r="O836" s="249"/>
      <c r="P836" s="249"/>
      <c r="Q836" s="249"/>
      <c r="R836" s="477" t="s">
        <v>4921</v>
      </c>
    </row>
    <row r="837" spans="1:18" ht="15.75" customHeight="1">
      <c r="A837" s="255">
        <v>42166</v>
      </c>
      <c r="B837" s="249" t="e">
        <f>VLOOKUP(R837,转子汇!$A$1:$B$32,2,0)</f>
        <v>#N/A</v>
      </c>
      <c r="C837" s="481" t="s">
        <v>4940</v>
      </c>
      <c r="D837" s="477" t="s">
        <v>2177</v>
      </c>
      <c r="E837" s="252">
        <v>5</v>
      </c>
      <c r="F837" s="249"/>
      <c r="G837" s="249"/>
      <c r="H837" s="249"/>
      <c r="I837" s="251"/>
      <c r="J837" s="249"/>
      <c r="K837" s="251"/>
      <c r="L837" s="249"/>
      <c r="M837" s="251"/>
      <c r="N837" s="249"/>
      <c r="O837" s="249"/>
      <c r="P837" s="249"/>
      <c r="Q837" s="249"/>
      <c r="R837" s="477" t="s">
        <v>4921</v>
      </c>
    </row>
    <row r="838" spans="1:18" ht="15.75" customHeight="1">
      <c r="A838" s="262">
        <v>42167</v>
      </c>
      <c r="B838" s="249" t="e">
        <f>VLOOKUP(R838,转子汇!$A$1:$B$32,2,0)</f>
        <v>#N/A</v>
      </c>
      <c r="C838" s="258" t="s">
        <v>4941</v>
      </c>
      <c r="D838" s="259" t="s">
        <v>4928</v>
      </c>
      <c r="E838" s="260">
        <v>1</v>
      </c>
      <c r="F838" s="258"/>
      <c r="G838" s="258"/>
      <c r="H838" s="258"/>
      <c r="I838" s="261"/>
      <c r="J838" s="258"/>
      <c r="K838" s="261"/>
      <c r="L838" s="258"/>
      <c r="M838" s="261"/>
      <c r="N838" s="258"/>
      <c r="O838" s="258"/>
      <c r="P838" s="258"/>
      <c r="Q838" s="258"/>
      <c r="R838" s="259" t="s">
        <v>4929</v>
      </c>
    </row>
    <row r="839" spans="1:18" ht="15.75" customHeight="1">
      <c r="A839" s="262">
        <v>42167</v>
      </c>
      <c r="B839" s="249" t="e">
        <f>VLOOKUP(R839,转子汇!$A$1:$B$32,2,0)</f>
        <v>#N/A</v>
      </c>
      <c r="C839" s="258" t="s">
        <v>4942</v>
      </c>
      <c r="D839" s="259" t="s">
        <v>567</v>
      </c>
      <c r="E839" s="260">
        <v>3</v>
      </c>
      <c r="F839" s="258"/>
      <c r="G839" s="258"/>
      <c r="H839" s="258"/>
      <c r="I839" s="261"/>
      <c r="J839" s="258"/>
      <c r="K839" s="261"/>
      <c r="L839" s="258"/>
      <c r="M839" s="261"/>
      <c r="N839" s="258"/>
      <c r="O839" s="258"/>
      <c r="P839" s="258"/>
      <c r="Q839" s="258"/>
      <c r="R839" s="259" t="s">
        <v>4930</v>
      </c>
    </row>
    <row r="840" spans="1:18" ht="15.75" customHeight="1">
      <c r="A840" s="262">
        <v>42167</v>
      </c>
      <c r="B840" s="249" t="str">
        <f>VLOOKUP(R840,转子汇!$A$1:$B$32,2,0)</f>
        <v>6.07.TMBMH</v>
      </c>
      <c r="C840" s="258" t="s">
        <v>4943</v>
      </c>
      <c r="D840" s="259" t="s">
        <v>1545</v>
      </c>
      <c r="E840" s="260">
        <v>1</v>
      </c>
      <c r="F840" s="258"/>
      <c r="G840" s="258"/>
      <c r="H840" s="258"/>
      <c r="I840" s="261"/>
      <c r="J840" s="258"/>
      <c r="K840" s="261"/>
      <c r="L840" s="258"/>
      <c r="M840" s="261"/>
      <c r="N840" s="258"/>
      <c r="O840" s="258"/>
      <c r="P840" s="258"/>
      <c r="Q840" s="258"/>
      <c r="R840" s="259" t="s">
        <v>4931</v>
      </c>
    </row>
    <row r="841" spans="1:18" ht="15.75" customHeight="1">
      <c r="A841" s="262">
        <v>42167</v>
      </c>
      <c r="B841" s="249" t="e">
        <f>VLOOKUP(R841,转子汇!$A$1:$B$32,2,0)</f>
        <v>#N/A</v>
      </c>
      <c r="C841" s="258" t="s">
        <v>4944</v>
      </c>
      <c r="D841" s="259" t="s">
        <v>2218</v>
      </c>
      <c r="E841" s="260">
        <v>23</v>
      </c>
      <c r="F841" s="258"/>
      <c r="G841" s="258"/>
      <c r="H841" s="258"/>
      <c r="I841" s="261"/>
      <c r="J841" s="258"/>
      <c r="K841" s="261"/>
      <c r="L841" s="258"/>
      <c r="M841" s="261"/>
      <c r="N841" s="258"/>
      <c r="O841" s="258"/>
      <c r="P841" s="258"/>
      <c r="Q841" s="258"/>
      <c r="R841" s="259" t="s">
        <v>4932</v>
      </c>
    </row>
    <row r="842" spans="1:18" ht="15.75" customHeight="1">
      <c r="A842" s="262">
        <v>42167</v>
      </c>
      <c r="B842" s="249" t="e">
        <f>VLOOKUP(R842,转子汇!$A$1:$B$32,2,0)</f>
        <v>#N/A</v>
      </c>
      <c r="C842" s="258" t="s">
        <v>4945</v>
      </c>
      <c r="D842" s="259" t="s">
        <v>2601</v>
      </c>
      <c r="E842" s="260">
        <v>2</v>
      </c>
      <c r="F842" s="258"/>
      <c r="G842" s="258"/>
      <c r="H842" s="258"/>
      <c r="I842" s="261"/>
      <c r="J842" s="258"/>
      <c r="K842" s="261"/>
      <c r="L842" s="258"/>
      <c r="M842" s="261"/>
      <c r="N842" s="258"/>
      <c r="O842" s="258"/>
      <c r="P842" s="258"/>
      <c r="Q842" s="258"/>
      <c r="R842" s="259" t="s">
        <v>4932</v>
      </c>
    </row>
    <row r="843" spans="1:18" ht="15.75" customHeight="1">
      <c r="A843" s="262">
        <v>42167</v>
      </c>
      <c r="B843" s="249" t="e">
        <f>VLOOKUP(R843,转子汇!$A$1:$B$32,2,0)</f>
        <v>#N/A</v>
      </c>
      <c r="C843" s="258" t="s">
        <v>4946</v>
      </c>
      <c r="D843" s="259" t="s">
        <v>1467</v>
      </c>
      <c r="E843" s="260">
        <v>5</v>
      </c>
      <c r="F843" s="258"/>
      <c r="G843" s="258"/>
      <c r="H843" s="258"/>
      <c r="I843" s="261"/>
      <c r="J843" s="258"/>
      <c r="K843" s="261"/>
      <c r="L843" s="258"/>
      <c r="M843" s="261"/>
      <c r="N843" s="258"/>
      <c r="O843" s="258"/>
      <c r="P843" s="258"/>
      <c r="Q843" s="258"/>
      <c r="R843" s="259" t="s">
        <v>4933</v>
      </c>
    </row>
    <row r="844" spans="1:18" ht="15.75" customHeight="1">
      <c r="A844" s="255">
        <v>42170</v>
      </c>
      <c r="B844" s="249" t="e">
        <f>VLOOKUP(R844,转子汇!$A$1:$B$32,2,0)</f>
        <v>#N/A</v>
      </c>
      <c r="C844" s="249" t="s">
        <v>4960</v>
      </c>
      <c r="D844" s="477" t="s">
        <v>2221</v>
      </c>
      <c r="E844" s="252">
        <v>1</v>
      </c>
      <c r="F844" s="249"/>
      <c r="G844" s="249"/>
      <c r="H844" s="249"/>
      <c r="I844" s="251"/>
      <c r="J844" s="249"/>
      <c r="K844" s="251"/>
      <c r="L844" s="249"/>
      <c r="M844" s="251"/>
      <c r="N844" s="249"/>
      <c r="O844" s="249"/>
      <c r="P844" s="249"/>
      <c r="Q844" s="249"/>
      <c r="R844" s="477" t="s">
        <v>4952</v>
      </c>
    </row>
    <row r="845" spans="1:18" ht="15.75" customHeight="1">
      <c r="A845" s="255">
        <v>42170</v>
      </c>
      <c r="B845" s="249" t="e">
        <f>VLOOKUP(R845,转子汇!$A$1:$B$32,2,0)</f>
        <v>#N/A</v>
      </c>
      <c r="C845" s="249" t="s">
        <v>4961</v>
      </c>
      <c r="D845" s="477" t="s">
        <v>2224</v>
      </c>
      <c r="E845" s="252">
        <v>1</v>
      </c>
      <c r="F845" s="249"/>
      <c r="G845" s="249"/>
      <c r="H845" s="249"/>
      <c r="I845" s="251"/>
      <c r="J845" s="249"/>
      <c r="K845" s="251"/>
      <c r="L845" s="249"/>
      <c r="M845" s="251"/>
      <c r="N845" s="249"/>
      <c r="O845" s="249"/>
      <c r="P845" s="249"/>
      <c r="Q845" s="249"/>
      <c r="R845" s="477" t="s">
        <v>4953</v>
      </c>
    </row>
    <row r="846" spans="1:18" ht="15.75" customHeight="1">
      <c r="A846" s="255">
        <v>42170</v>
      </c>
      <c r="B846" s="249" t="e">
        <f>VLOOKUP(R846,转子汇!$A$1:$B$32,2,0)</f>
        <v>#N/A</v>
      </c>
      <c r="C846" s="249" t="s">
        <v>4962</v>
      </c>
      <c r="D846" s="477" t="s">
        <v>2222</v>
      </c>
      <c r="E846" s="252">
        <v>2</v>
      </c>
      <c r="F846" s="249"/>
      <c r="G846" s="249"/>
      <c r="H846" s="249"/>
      <c r="I846" s="251"/>
      <c r="J846" s="249"/>
      <c r="K846" s="251"/>
      <c r="L846" s="249"/>
      <c r="M846" s="251"/>
      <c r="N846" s="249"/>
      <c r="O846" s="249"/>
      <c r="P846" s="249"/>
      <c r="Q846" s="249"/>
      <c r="R846" s="477" t="s">
        <v>4953</v>
      </c>
    </row>
    <row r="847" spans="1:18" ht="15.75" customHeight="1">
      <c r="A847" s="255">
        <v>42170</v>
      </c>
      <c r="B847" s="249" t="e">
        <f>VLOOKUP(R847,转子汇!$A$1:$B$32,2,0)</f>
        <v>#N/A</v>
      </c>
      <c r="C847" s="249" t="s">
        <v>4987</v>
      </c>
      <c r="D847" s="477" t="s">
        <v>1421</v>
      </c>
      <c r="E847" s="252">
        <v>1</v>
      </c>
      <c r="F847" s="249"/>
      <c r="G847" s="249"/>
      <c r="H847" s="249"/>
      <c r="I847" s="251"/>
      <c r="J847" s="249"/>
      <c r="K847" s="251"/>
      <c r="L847" s="249"/>
      <c r="M847" s="251"/>
      <c r="N847" s="249"/>
      <c r="O847" s="249"/>
      <c r="P847" s="249"/>
      <c r="Q847" s="249"/>
      <c r="R847" s="477" t="s">
        <v>4954</v>
      </c>
    </row>
    <row r="848" spans="1:18" ht="15.75" customHeight="1">
      <c r="A848" s="255">
        <v>42170</v>
      </c>
      <c r="B848" s="249" t="e">
        <f>VLOOKUP(R848,转子汇!$A$1:$B$32,2,0)</f>
        <v>#N/A</v>
      </c>
      <c r="C848" s="249" t="s">
        <v>4963</v>
      </c>
      <c r="D848" s="477" t="s">
        <v>2218</v>
      </c>
      <c r="E848" s="252">
        <v>1</v>
      </c>
      <c r="F848" s="249"/>
      <c r="G848" s="249"/>
      <c r="H848" s="249"/>
      <c r="I848" s="251"/>
      <c r="J848" s="249"/>
      <c r="K848" s="251"/>
      <c r="L848" s="249"/>
      <c r="M848" s="251"/>
      <c r="N848" s="249"/>
      <c r="O848" s="249"/>
      <c r="P848" s="249"/>
      <c r="Q848" s="249"/>
      <c r="R848" s="477" t="s">
        <v>4955</v>
      </c>
    </row>
    <row r="849" spans="1:18" ht="15.75" customHeight="1">
      <c r="A849" s="255">
        <v>42170</v>
      </c>
      <c r="B849" s="249" t="e">
        <f>VLOOKUP(R849,转子汇!$A$1:$B$32,2,0)</f>
        <v>#N/A</v>
      </c>
      <c r="C849" s="249" t="s">
        <v>4964</v>
      </c>
      <c r="D849" s="477" t="s">
        <v>2601</v>
      </c>
      <c r="E849" s="252">
        <v>8</v>
      </c>
      <c r="F849" s="249"/>
      <c r="G849" s="249"/>
      <c r="H849" s="249"/>
      <c r="I849" s="251"/>
      <c r="J849" s="249"/>
      <c r="K849" s="251"/>
      <c r="L849" s="249"/>
      <c r="M849" s="251"/>
      <c r="N849" s="249"/>
      <c r="O849" s="249"/>
      <c r="P849" s="249"/>
      <c r="Q849" s="249"/>
      <c r="R849" s="477" t="s">
        <v>4955</v>
      </c>
    </row>
    <row r="850" spans="1:18" ht="15.75" customHeight="1">
      <c r="A850" s="255">
        <v>42170</v>
      </c>
      <c r="B850" s="249" t="e">
        <f>VLOOKUP(R850,转子汇!$A$1:$B$32,2,0)</f>
        <v>#N/A</v>
      </c>
      <c r="C850" s="249" t="s">
        <v>4965</v>
      </c>
      <c r="D850" s="477" t="s">
        <v>2177</v>
      </c>
      <c r="E850" s="252">
        <v>11</v>
      </c>
      <c r="F850" s="249"/>
      <c r="G850" s="249"/>
      <c r="H850" s="249"/>
      <c r="I850" s="251"/>
      <c r="J850" s="249"/>
      <c r="K850" s="251"/>
      <c r="L850" s="249"/>
      <c r="M850" s="251"/>
      <c r="N850" s="249"/>
      <c r="O850" s="249"/>
      <c r="P850" s="249"/>
      <c r="Q850" s="249"/>
      <c r="R850" s="477" t="s">
        <v>4956</v>
      </c>
    </row>
    <row r="851" spans="1:18" ht="15.75" customHeight="1">
      <c r="A851" s="255">
        <v>42170</v>
      </c>
      <c r="B851" s="249" t="e">
        <f>VLOOKUP(R851,转子汇!$A$1:$B$32,2,0)</f>
        <v>#N/A</v>
      </c>
      <c r="C851" s="249" t="s">
        <v>4988</v>
      </c>
      <c r="D851" s="477" t="s">
        <v>2493</v>
      </c>
      <c r="E851" s="252">
        <v>5</v>
      </c>
      <c r="F851" s="249"/>
      <c r="G851" s="249"/>
      <c r="H851" s="249"/>
      <c r="I851" s="251"/>
      <c r="J851" s="249"/>
      <c r="K851" s="251"/>
      <c r="L851" s="249"/>
      <c r="M851" s="251"/>
      <c r="N851" s="249"/>
      <c r="O851" s="249"/>
      <c r="P851" s="249"/>
      <c r="Q851" s="249"/>
      <c r="R851" s="477" t="s">
        <v>4956</v>
      </c>
    </row>
    <row r="852" spans="1:18" ht="15.75" customHeight="1">
      <c r="A852" s="255">
        <v>42170</v>
      </c>
      <c r="B852" s="249" t="e">
        <f>VLOOKUP(R852,转子汇!$A$1:$B$32,2,0)</f>
        <v>#N/A</v>
      </c>
      <c r="C852" s="249" t="s">
        <v>4966</v>
      </c>
      <c r="D852" s="477" t="s">
        <v>2329</v>
      </c>
      <c r="E852" s="252">
        <v>4</v>
      </c>
      <c r="F852" s="249"/>
      <c r="G852" s="249"/>
      <c r="H852" s="249"/>
      <c r="I852" s="251"/>
      <c r="J852" s="249"/>
      <c r="K852" s="251"/>
      <c r="L852" s="249"/>
      <c r="M852" s="251"/>
      <c r="N852" s="249"/>
      <c r="O852" s="249"/>
      <c r="P852" s="249"/>
      <c r="Q852" s="249"/>
      <c r="R852" s="477" t="s">
        <v>4957</v>
      </c>
    </row>
    <row r="853" spans="1:18" ht="15.75" customHeight="1">
      <c r="A853" s="255">
        <v>42170</v>
      </c>
      <c r="B853" s="249" t="e">
        <f>VLOOKUP(R853,转子汇!$A$1:$B$32,2,0)</f>
        <v>#N/A</v>
      </c>
      <c r="C853" s="249" t="s">
        <v>4967</v>
      </c>
      <c r="D853" s="477" t="s">
        <v>1302</v>
      </c>
      <c r="E853" s="252">
        <v>2</v>
      </c>
      <c r="F853" s="249"/>
      <c r="G853" s="249"/>
      <c r="H853" s="249"/>
      <c r="I853" s="251"/>
      <c r="J853" s="249"/>
      <c r="K853" s="251"/>
      <c r="L853" s="249"/>
      <c r="M853" s="251"/>
      <c r="N853" s="249"/>
      <c r="O853" s="249"/>
      <c r="P853" s="249"/>
      <c r="Q853" s="249"/>
      <c r="R853" s="477" t="s">
        <v>4958</v>
      </c>
    </row>
    <row r="854" spans="1:18" ht="15.75" customHeight="1">
      <c r="A854" s="255">
        <v>42170</v>
      </c>
      <c r="B854" s="249" t="e">
        <f>VLOOKUP(R854,转子汇!$A$1:$B$32,2,0)</f>
        <v>#N/A</v>
      </c>
      <c r="C854" s="249" t="s">
        <v>4968</v>
      </c>
      <c r="D854" s="477" t="s">
        <v>2223</v>
      </c>
      <c r="E854" s="252">
        <v>1</v>
      </c>
      <c r="F854" s="249"/>
      <c r="G854" s="249"/>
      <c r="H854" s="249"/>
      <c r="I854" s="251"/>
      <c r="J854" s="249"/>
      <c r="K854" s="251"/>
      <c r="L854" s="249"/>
      <c r="M854" s="251"/>
      <c r="N854" s="249"/>
      <c r="O854" s="249"/>
      <c r="P854" s="249"/>
      <c r="Q854" s="249"/>
      <c r="R854" s="477" t="s">
        <v>4958</v>
      </c>
    </row>
    <row r="855" spans="1:18" ht="15.75" customHeight="1">
      <c r="A855" s="255">
        <v>42170</v>
      </c>
      <c r="B855" s="249" t="e">
        <f>VLOOKUP(R855,转子汇!$A$1:$B$32,2,0)</f>
        <v>#N/A</v>
      </c>
      <c r="C855" s="249" t="s">
        <v>4969</v>
      </c>
      <c r="D855" s="477" t="s">
        <v>2180</v>
      </c>
      <c r="E855" s="252">
        <v>4</v>
      </c>
      <c r="F855" s="249"/>
      <c r="G855" s="249"/>
      <c r="H855" s="249"/>
      <c r="I855" s="251"/>
      <c r="J855" s="249"/>
      <c r="K855" s="251"/>
      <c r="L855" s="249"/>
      <c r="M855" s="251"/>
      <c r="N855" s="249"/>
      <c r="O855" s="249"/>
      <c r="P855" s="249"/>
      <c r="Q855" s="249"/>
      <c r="R855" s="477" t="s">
        <v>4959</v>
      </c>
    </row>
    <row r="856" spans="1:18" ht="15.75" customHeight="1">
      <c r="A856" s="262">
        <v>42171</v>
      </c>
      <c r="B856" s="249" t="e">
        <f>VLOOKUP(R856,转子汇!$A$1:$B$32,2,0)</f>
        <v>#N/A</v>
      </c>
      <c r="C856" s="258" t="s">
        <v>4977</v>
      </c>
      <c r="D856" s="259" t="s">
        <v>2221</v>
      </c>
      <c r="E856" s="260">
        <v>2</v>
      </c>
      <c r="F856" s="258"/>
      <c r="G856" s="258"/>
      <c r="H856" s="258"/>
      <c r="I856" s="261"/>
      <c r="J856" s="258"/>
      <c r="K856" s="261"/>
      <c r="L856" s="258"/>
      <c r="M856" s="261"/>
      <c r="N856" s="258"/>
      <c r="O856" s="258"/>
      <c r="P856" s="258"/>
      <c r="Q856" s="258"/>
      <c r="R856" s="259" t="s">
        <v>4972</v>
      </c>
    </row>
    <row r="857" spans="1:18" ht="15.75" customHeight="1">
      <c r="A857" s="262">
        <v>42171</v>
      </c>
      <c r="B857" s="249" t="e">
        <f>VLOOKUP(R857,转子汇!$A$1:$B$32,2,0)</f>
        <v>#N/A</v>
      </c>
      <c r="C857" s="258" t="s">
        <v>4978</v>
      </c>
      <c r="D857" s="259" t="s">
        <v>988</v>
      </c>
      <c r="E857" s="260">
        <v>2</v>
      </c>
      <c r="F857" s="258"/>
      <c r="G857" s="258"/>
      <c r="H857" s="258"/>
      <c r="I857" s="261"/>
      <c r="J857" s="258"/>
      <c r="K857" s="261"/>
      <c r="L857" s="258"/>
      <c r="M857" s="261"/>
      <c r="N857" s="258"/>
      <c r="O857" s="258"/>
      <c r="P857" s="258"/>
      <c r="Q857" s="258"/>
      <c r="R857" s="259" t="s">
        <v>4973</v>
      </c>
    </row>
    <row r="858" spans="1:18" ht="15.75" customHeight="1">
      <c r="A858" s="262">
        <v>42171</v>
      </c>
      <c r="B858" s="249" t="e">
        <f>VLOOKUP(R858,转子汇!$A$1:$B$32,2,0)</f>
        <v>#N/A</v>
      </c>
      <c r="C858" s="258" t="s">
        <v>4979</v>
      </c>
      <c r="D858" s="259" t="s">
        <v>1069</v>
      </c>
      <c r="E858" s="260">
        <v>3</v>
      </c>
      <c r="F858" s="258"/>
      <c r="G858" s="258"/>
      <c r="H858" s="258"/>
      <c r="I858" s="261"/>
      <c r="J858" s="258"/>
      <c r="K858" s="261"/>
      <c r="L858" s="258"/>
      <c r="M858" s="261"/>
      <c r="N858" s="258"/>
      <c r="O858" s="258"/>
      <c r="P858" s="258"/>
      <c r="Q858" s="258"/>
      <c r="R858" s="259" t="s">
        <v>4973</v>
      </c>
    </row>
    <row r="859" spans="1:18" ht="15.75" customHeight="1">
      <c r="A859" s="262">
        <v>42171</v>
      </c>
      <c r="B859" s="249" t="e">
        <f>VLOOKUP(R859,转子汇!$A$1:$B$32,2,0)</f>
        <v>#N/A</v>
      </c>
      <c r="C859" s="258" t="s">
        <v>4980</v>
      </c>
      <c r="D859" s="259" t="s">
        <v>2218</v>
      </c>
      <c r="E859" s="260">
        <v>1</v>
      </c>
      <c r="F859" s="258"/>
      <c r="G859" s="258"/>
      <c r="H859" s="258"/>
      <c r="I859" s="261"/>
      <c r="J859" s="258"/>
      <c r="K859" s="261"/>
      <c r="L859" s="258"/>
      <c r="M859" s="261"/>
      <c r="N859" s="258"/>
      <c r="O859" s="258"/>
      <c r="P859" s="258"/>
      <c r="Q859" s="258"/>
      <c r="R859" s="259" t="s">
        <v>4974</v>
      </c>
    </row>
    <row r="860" spans="1:18" ht="15.75" customHeight="1">
      <c r="A860" s="262">
        <v>42171</v>
      </c>
      <c r="B860" s="249" t="e">
        <f>VLOOKUP(R860,转子汇!$A$1:$B$32,2,0)</f>
        <v>#N/A</v>
      </c>
      <c r="C860" s="258" t="s">
        <v>4981</v>
      </c>
      <c r="D860" s="259" t="s">
        <v>2267</v>
      </c>
      <c r="E860" s="260">
        <v>6</v>
      </c>
      <c r="F860" s="258"/>
      <c r="G860" s="258"/>
      <c r="H860" s="258"/>
      <c r="I860" s="261"/>
      <c r="J860" s="258"/>
      <c r="K860" s="261"/>
      <c r="L860" s="258"/>
      <c r="M860" s="261"/>
      <c r="N860" s="258"/>
      <c r="O860" s="258"/>
      <c r="P860" s="258"/>
      <c r="Q860" s="258"/>
      <c r="R860" s="259" t="s">
        <v>4974</v>
      </c>
    </row>
    <row r="861" spans="1:18" ht="15.75" customHeight="1">
      <c r="A861" s="262">
        <v>42171</v>
      </c>
      <c r="B861" s="249" t="e">
        <f>VLOOKUP(R861,转子汇!$A$1:$B$32,2,0)</f>
        <v>#N/A</v>
      </c>
      <c r="C861" s="258" t="s">
        <v>4982</v>
      </c>
      <c r="D861" s="259" t="s">
        <v>2601</v>
      </c>
      <c r="E861" s="260">
        <v>16</v>
      </c>
      <c r="F861" s="258"/>
      <c r="G861" s="258"/>
      <c r="H861" s="258"/>
      <c r="I861" s="261"/>
      <c r="J861" s="258"/>
      <c r="K861" s="261"/>
      <c r="L861" s="258"/>
      <c r="M861" s="261"/>
      <c r="N861" s="258"/>
      <c r="O861" s="258"/>
      <c r="P861" s="258"/>
      <c r="Q861" s="258"/>
      <c r="R861" s="259" t="s">
        <v>4974</v>
      </c>
    </row>
    <row r="862" spans="1:18" ht="15.75" customHeight="1">
      <c r="A862" s="262">
        <v>42171</v>
      </c>
      <c r="B862" s="249" t="e">
        <f>VLOOKUP(R862,转子汇!$A$1:$B$32,2,0)</f>
        <v>#N/A</v>
      </c>
      <c r="C862" s="258" t="s">
        <v>4983</v>
      </c>
      <c r="D862" s="259" t="s">
        <v>1824</v>
      </c>
      <c r="E862" s="260">
        <v>1</v>
      </c>
      <c r="F862" s="258"/>
      <c r="G862" s="258"/>
      <c r="H862" s="258"/>
      <c r="I862" s="261"/>
      <c r="J862" s="258"/>
      <c r="K862" s="261"/>
      <c r="L862" s="258"/>
      <c r="M862" s="261"/>
      <c r="N862" s="258"/>
      <c r="O862" s="258"/>
      <c r="P862" s="258"/>
      <c r="Q862" s="258"/>
      <c r="R862" s="259" t="s">
        <v>4975</v>
      </c>
    </row>
    <row r="863" spans="1:18" ht="15.75" customHeight="1">
      <c r="A863" s="262">
        <v>42171</v>
      </c>
      <c r="B863" s="249" t="e">
        <f>VLOOKUP(R863,转子汇!$A$1:$B$32,2,0)</f>
        <v>#N/A</v>
      </c>
      <c r="C863" s="258" t="s">
        <v>4984</v>
      </c>
      <c r="D863" s="259" t="s">
        <v>1302</v>
      </c>
      <c r="E863" s="260">
        <v>3</v>
      </c>
      <c r="F863" s="258"/>
      <c r="G863" s="258"/>
      <c r="H863" s="258"/>
      <c r="I863" s="261"/>
      <c r="J863" s="258"/>
      <c r="K863" s="261"/>
      <c r="L863" s="258"/>
      <c r="M863" s="261"/>
      <c r="N863" s="258"/>
      <c r="O863" s="258"/>
      <c r="P863" s="258"/>
      <c r="Q863" s="258"/>
      <c r="R863" s="259" t="s">
        <v>4976</v>
      </c>
    </row>
    <row r="864" spans="1:18" ht="15.75" customHeight="1">
      <c r="A864" s="262">
        <v>42171</v>
      </c>
      <c r="B864" s="249" t="e">
        <f>VLOOKUP(R864,转子汇!$A$1:$B$32,2,0)</f>
        <v>#N/A</v>
      </c>
      <c r="C864" s="258" t="s">
        <v>4985</v>
      </c>
      <c r="D864" s="259" t="s">
        <v>2223</v>
      </c>
      <c r="E864" s="260">
        <v>4</v>
      </c>
      <c r="F864" s="258"/>
      <c r="G864" s="258"/>
      <c r="H864" s="258"/>
      <c r="I864" s="261"/>
      <c r="J864" s="258"/>
      <c r="K864" s="261"/>
      <c r="L864" s="258"/>
      <c r="M864" s="261"/>
      <c r="N864" s="258"/>
      <c r="O864" s="258"/>
      <c r="P864" s="258"/>
      <c r="Q864" s="258"/>
      <c r="R864" s="259" t="s">
        <v>4976</v>
      </c>
    </row>
    <row r="865" spans="1:18" ht="15.75" customHeight="1">
      <c r="A865" s="255">
        <v>42172</v>
      </c>
      <c r="B865" s="249" t="e">
        <f>VLOOKUP(R865,转子汇!$A$1:$B$32,2,0)</f>
        <v>#N/A</v>
      </c>
      <c r="C865" s="488" t="s">
        <v>5002</v>
      </c>
      <c r="D865" s="489" t="s">
        <v>4996</v>
      </c>
      <c r="E865" s="252">
        <v>1</v>
      </c>
      <c r="F865" s="249"/>
      <c r="G865" s="249"/>
      <c r="H865" s="249"/>
      <c r="I865" s="251"/>
      <c r="J865" s="249"/>
      <c r="K865" s="251"/>
      <c r="L865" s="249"/>
      <c r="M865" s="251"/>
      <c r="N865" s="249"/>
      <c r="O865" s="249"/>
      <c r="P865" s="249"/>
      <c r="Q865" s="249"/>
      <c r="R865" s="489" t="s">
        <v>4997</v>
      </c>
    </row>
    <row r="866" spans="1:18" ht="15.75" customHeight="1">
      <c r="A866" s="255">
        <v>42172</v>
      </c>
      <c r="B866" s="249" t="e">
        <f>VLOOKUP(R866,转子汇!$A$1:$B$32,2,0)</f>
        <v>#N/A</v>
      </c>
      <c r="C866" s="488" t="s">
        <v>5003</v>
      </c>
      <c r="D866" s="489" t="s">
        <v>2492</v>
      </c>
      <c r="E866" s="252">
        <v>3</v>
      </c>
      <c r="F866" s="249"/>
      <c r="G866" s="249"/>
      <c r="H866" s="249"/>
      <c r="I866" s="251"/>
      <c r="J866" s="249"/>
      <c r="K866" s="251"/>
      <c r="L866" s="249"/>
      <c r="M866" s="251"/>
      <c r="N866" s="249"/>
      <c r="O866" s="249"/>
      <c r="P866" s="249"/>
      <c r="Q866" s="249"/>
      <c r="R866" s="489" t="s">
        <v>4998</v>
      </c>
    </row>
    <row r="867" spans="1:18" ht="15.75" customHeight="1">
      <c r="A867" s="255">
        <v>42172</v>
      </c>
      <c r="B867" s="249" t="e">
        <f>VLOOKUP(R867,转子汇!$A$1:$B$32,2,0)</f>
        <v>#N/A</v>
      </c>
      <c r="C867" s="488" t="s">
        <v>5007</v>
      </c>
      <c r="D867" s="489" t="s">
        <v>2601</v>
      </c>
      <c r="E867" s="252">
        <v>26</v>
      </c>
      <c r="F867" s="249"/>
      <c r="G867" s="249"/>
      <c r="H867" s="249"/>
      <c r="I867" s="251"/>
      <c r="J867" s="249"/>
      <c r="K867" s="251"/>
      <c r="L867" s="249"/>
      <c r="M867" s="251"/>
      <c r="N867" s="249"/>
      <c r="O867" s="249"/>
      <c r="P867" s="249"/>
      <c r="Q867" s="249"/>
      <c r="R867" s="489" t="s">
        <v>4999</v>
      </c>
    </row>
    <row r="868" spans="1:18" ht="15.75" customHeight="1">
      <c r="A868" s="255">
        <v>42172</v>
      </c>
      <c r="B868" s="249" t="e">
        <f>VLOOKUP(R868,转子汇!$A$1:$B$32,2,0)</f>
        <v>#N/A</v>
      </c>
      <c r="C868" s="488" t="s">
        <v>5006</v>
      </c>
      <c r="D868" s="489" t="s">
        <v>5008</v>
      </c>
      <c r="E868" s="252">
        <v>1</v>
      </c>
      <c r="F868" s="249"/>
      <c r="G868" s="249"/>
      <c r="H868" s="249"/>
      <c r="I868" s="251"/>
      <c r="J868" s="249"/>
      <c r="K868" s="251"/>
      <c r="L868" s="249"/>
      <c r="M868" s="251"/>
      <c r="N868" s="249"/>
      <c r="O868" s="249"/>
      <c r="P868" s="249"/>
      <c r="Q868" s="249"/>
      <c r="R868" s="489" t="s">
        <v>5000</v>
      </c>
    </row>
    <row r="869" spans="1:18" ht="15.75" customHeight="1">
      <c r="A869" s="255">
        <v>42172</v>
      </c>
      <c r="B869" s="249" t="e">
        <f>VLOOKUP(R869,转子汇!$A$1:$B$32,2,0)</f>
        <v>#N/A</v>
      </c>
      <c r="C869" s="488" t="s">
        <v>5004</v>
      </c>
      <c r="D869" s="489" t="s">
        <v>1302</v>
      </c>
      <c r="E869" s="252">
        <v>5</v>
      </c>
      <c r="F869" s="249"/>
      <c r="G869" s="249"/>
      <c r="H869" s="249"/>
      <c r="I869" s="251"/>
      <c r="J869" s="249"/>
      <c r="K869" s="251"/>
      <c r="L869" s="249"/>
      <c r="M869" s="251"/>
      <c r="N869" s="249"/>
      <c r="O869" s="249"/>
      <c r="P869" s="249"/>
      <c r="Q869" s="249"/>
      <c r="R869" s="489" t="s">
        <v>5001</v>
      </c>
    </row>
    <row r="870" spans="1:18" ht="15.75" customHeight="1">
      <c r="A870" s="255">
        <v>42172</v>
      </c>
      <c r="B870" s="249" t="e">
        <f>VLOOKUP(R870,转子汇!$A$1:$B$32,2,0)</f>
        <v>#N/A</v>
      </c>
      <c r="C870" s="488" t="s">
        <v>5005</v>
      </c>
      <c r="D870" s="489" t="s">
        <v>2223</v>
      </c>
      <c r="E870" s="252">
        <v>3</v>
      </c>
      <c r="F870" s="249"/>
      <c r="G870" s="249"/>
      <c r="H870" s="249"/>
      <c r="I870" s="251"/>
      <c r="J870" s="249"/>
      <c r="K870" s="251"/>
      <c r="L870" s="249"/>
      <c r="M870" s="251"/>
      <c r="N870" s="249"/>
      <c r="O870" s="249"/>
      <c r="P870" s="249"/>
      <c r="Q870" s="249"/>
      <c r="R870" s="489" t="s">
        <v>5001</v>
      </c>
    </row>
    <row r="871" spans="1:18" s="84" customFormat="1" ht="15.75" customHeight="1">
      <c r="A871" s="262">
        <v>42173</v>
      </c>
      <c r="B871" s="249" t="e">
        <f>VLOOKUP(R871,转子汇!$A$1:$B$32,2,0)</f>
        <v>#N/A</v>
      </c>
      <c r="C871" s="258" t="s">
        <v>5010</v>
      </c>
      <c r="D871" s="259" t="s">
        <v>2221</v>
      </c>
      <c r="E871" s="260">
        <v>13</v>
      </c>
      <c r="F871" s="258"/>
      <c r="G871" s="258"/>
      <c r="H871" s="258"/>
      <c r="I871" s="261"/>
      <c r="J871" s="258"/>
      <c r="K871" s="261"/>
      <c r="L871" s="258"/>
      <c r="M871" s="261"/>
      <c r="N871" s="258"/>
      <c r="O871" s="258"/>
      <c r="P871" s="258"/>
      <c r="Q871" s="258"/>
      <c r="R871" s="259" t="s">
        <v>5011</v>
      </c>
    </row>
    <row r="872" spans="1:18" s="84" customFormat="1" ht="15.75" customHeight="1">
      <c r="A872" s="262">
        <v>42173</v>
      </c>
      <c r="B872" s="249" t="e">
        <f>VLOOKUP(R872,转子汇!$A$1:$B$32,2,0)</f>
        <v>#N/A</v>
      </c>
      <c r="C872" s="258" t="s">
        <v>5012</v>
      </c>
      <c r="D872" s="259" t="s">
        <v>2224</v>
      </c>
      <c r="E872" s="260">
        <v>2</v>
      </c>
      <c r="F872" s="258"/>
      <c r="G872" s="258"/>
      <c r="H872" s="258"/>
      <c r="I872" s="261"/>
      <c r="J872" s="258"/>
      <c r="K872" s="261"/>
      <c r="L872" s="258"/>
      <c r="M872" s="261"/>
      <c r="N872" s="258"/>
      <c r="O872" s="258"/>
      <c r="P872" s="258"/>
      <c r="Q872" s="258" t="s">
        <v>1167</v>
      </c>
      <c r="R872" s="259" t="s">
        <v>5013</v>
      </c>
    </row>
    <row r="873" spans="1:18" s="84" customFormat="1" ht="15.75" customHeight="1">
      <c r="A873" s="262">
        <v>42173</v>
      </c>
      <c r="B873" s="249" t="e">
        <f>VLOOKUP(R873,转子汇!$A$1:$B$32,2,0)</f>
        <v>#N/A</v>
      </c>
      <c r="C873" s="258" t="s">
        <v>5014</v>
      </c>
      <c r="D873" s="259" t="s">
        <v>567</v>
      </c>
      <c r="E873" s="260">
        <v>3</v>
      </c>
      <c r="F873" s="258"/>
      <c r="G873" s="258"/>
      <c r="H873" s="258"/>
      <c r="I873" s="261"/>
      <c r="J873" s="258"/>
      <c r="K873" s="261"/>
      <c r="L873" s="258"/>
      <c r="M873" s="261"/>
      <c r="N873" s="258"/>
      <c r="O873" s="258"/>
      <c r="P873" s="258"/>
      <c r="Q873" s="258"/>
      <c r="R873" s="259" t="s">
        <v>5013</v>
      </c>
    </row>
    <row r="874" spans="1:18" s="84" customFormat="1" ht="15.75" customHeight="1">
      <c r="A874" s="262">
        <v>42173</v>
      </c>
      <c r="B874" s="249" t="e">
        <f>VLOOKUP(R874,转子汇!$A$1:$B$32,2,0)</f>
        <v>#N/A</v>
      </c>
      <c r="C874" s="258" t="s">
        <v>5015</v>
      </c>
      <c r="D874" s="259" t="s">
        <v>988</v>
      </c>
      <c r="E874" s="260">
        <v>2</v>
      </c>
      <c r="F874" s="258"/>
      <c r="G874" s="258"/>
      <c r="H874" s="258"/>
      <c r="I874" s="261"/>
      <c r="J874" s="258"/>
      <c r="K874" s="261"/>
      <c r="L874" s="258"/>
      <c r="M874" s="261"/>
      <c r="N874" s="258"/>
      <c r="O874" s="258"/>
      <c r="P874" s="258"/>
      <c r="Q874" s="258" t="s">
        <v>1165</v>
      </c>
      <c r="R874" s="259" t="s">
        <v>5016</v>
      </c>
    </row>
    <row r="875" spans="1:18" s="84" customFormat="1" ht="15.75" customHeight="1">
      <c r="A875" s="262">
        <v>42173</v>
      </c>
      <c r="B875" s="249" t="e">
        <f>VLOOKUP(R875,转子汇!$A$1:$B$32,2,0)</f>
        <v>#N/A</v>
      </c>
      <c r="C875" s="258" t="s">
        <v>5017</v>
      </c>
      <c r="D875" s="259" t="s">
        <v>5009</v>
      </c>
      <c r="E875" s="260">
        <v>2</v>
      </c>
      <c r="F875" s="258"/>
      <c r="G875" s="258"/>
      <c r="H875" s="258"/>
      <c r="I875" s="261"/>
      <c r="J875" s="258"/>
      <c r="K875" s="261"/>
      <c r="L875" s="258"/>
      <c r="M875" s="261"/>
      <c r="N875" s="258"/>
      <c r="O875" s="258"/>
      <c r="P875" s="258"/>
      <c r="Q875" s="258"/>
      <c r="R875" s="259" t="s">
        <v>5018</v>
      </c>
    </row>
    <row r="876" spans="1:18" s="84" customFormat="1" ht="15.75" customHeight="1">
      <c r="A876" s="262">
        <v>42173</v>
      </c>
      <c r="B876" s="249" t="e">
        <f>VLOOKUP(R876,转子汇!$A$1:$B$32,2,0)</f>
        <v>#N/A</v>
      </c>
      <c r="C876" s="258" t="s">
        <v>5019</v>
      </c>
      <c r="D876" s="259" t="s">
        <v>2218</v>
      </c>
      <c r="E876" s="260">
        <v>8</v>
      </c>
      <c r="F876" s="258"/>
      <c r="G876" s="258"/>
      <c r="H876" s="258"/>
      <c r="I876" s="261"/>
      <c r="J876" s="258"/>
      <c r="K876" s="261"/>
      <c r="L876" s="258"/>
      <c r="M876" s="261"/>
      <c r="N876" s="258"/>
      <c r="O876" s="258"/>
      <c r="P876" s="258"/>
      <c r="Q876" s="258"/>
      <c r="R876" s="259" t="s">
        <v>5020</v>
      </c>
    </row>
    <row r="877" spans="1:18" s="84" customFormat="1" ht="15.75" customHeight="1">
      <c r="A877" s="262">
        <v>42173</v>
      </c>
      <c r="B877" s="249" t="e">
        <f>VLOOKUP(R877,转子汇!$A$1:$B$32,2,0)</f>
        <v>#N/A</v>
      </c>
      <c r="C877" s="258" t="s">
        <v>5021</v>
      </c>
      <c r="D877" s="259" t="s">
        <v>2514</v>
      </c>
      <c r="E877" s="260">
        <v>6</v>
      </c>
      <c r="F877" s="258"/>
      <c r="G877" s="258"/>
      <c r="H877" s="258"/>
      <c r="I877" s="261"/>
      <c r="J877" s="258"/>
      <c r="K877" s="261"/>
      <c r="L877" s="258"/>
      <c r="M877" s="261"/>
      <c r="N877" s="258"/>
      <c r="O877" s="258"/>
      <c r="P877" s="258"/>
      <c r="Q877" s="258"/>
      <c r="R877" s="259" t="s">
        <v>5022</v>
      </c>
    </row>
    <row r="878" spans="1:18" s="84" customFormat="1" ht="15.75" customHeight="1">
      <c r="A878" s="262">
        <v>42173</v>
      </c>
      <c r="B878" s="249" t="e">
        <f>VLOOKUP(R878,转子汇!$A$1:$B$32,2,0)</f>
        <v>#N/A</v>
      </c>
      <c r="C878" s="258" t="s">
        <v>5032</v>
      </c>
      <c r="D878" s="259" t="s">
        <v>2329</v>
      </c>
      <c r="E878" s="260">
        <v>4</v>
      </c>
      <c r="F878" s="258"/>
      <c r="G878" s="258"/>
      <c r="H878" s="258"/>
      <c r="I878" s="261"/>
      <c r="J878" s="258"/>
      <c r="K878" s="261"/>
      <c r="L878" s="258"/>
      <c r="M878" s="261"/>
      <c r="N878" s="258"/>
      <c r="O878" s="258"/>
      <c r="P878" s="258"/>
      <c r="Q878" s="258"/>
      <c r="R878" s="259" t="s">
        <v>5022</v>
      </c>
    </row>
    <row r="879" spans="1:18" ht="15.75" customHeight="1">
      <c r="A879" s="255">
        <v>42174</v>
      </c>
      <c r="B879" s="249" t="e">
        <f>VLOOKUP(R879,转子汇!$A$1:$B$32,2,0)</f>
        <v>#N/A</v>
      </c>
      <c r="C879" s="249" t="s">
        <v>5033</v>
      </c>
      <c r="D879" s="490" t="s">
        <v>5024</v>
      </c>
      <c r="E879" s="252">
        <v>2</v>
      </c>
      <c r="F879" s="249"/>
      <c r="G879" s="249"/>
      <c r="H879" s="249"/>
      <c r="I879" s="251"/>
      <c r="J879" s="249"/>
      <c r="K879" s="251"/>
      <c r="L879" s="249"/>
      <c r="M879" s="251"/>
      <c r="N879" s="249"/>
      <c r="O879" s="249"/>
      <c r="P879" s="249"/>
      <c r="Q879" s="249"/>
      <c r="R879" s="270" t="s">
        <v>5025</v>
      </c>
    </row>
    <row r="880" spans="1:18" ht="15.75" customHeight="1">
      <c r="A880" s="255">
        <v>42174</v>
      </c>
      <c r="B880" s="249" t="e">
        <f>VLOOKUP(R880,转子汇!$A$1:$B$32,2,0)</f>
        <v>#N/A</v>
      </c>
      <c r="C880" s="249" t="s">
        <v>5034</v>
      </c>
      <c r="D880" s="490" t="s">
        <v>2224</v>
      </c>
      <c r="E880" s="252">
        <v>1</v>
      </c>
      <c r="F880" s="249"/>
      <c r="G880" s="249"/>
      <c r="H880" s="249"/>
      <c r="I880" s="251"/>
      <c r="J880" s="249"/>
      <c r="K880" s="251"/>
      <c r="L880" s="249"/>
      <c r="M880" s="251"/>
      <c r="N880" s="249"/>
      <c r="O880" s="249"/>
      <c r="P880" s="249"/>
      <c r="Q880" s="249"/>
      <c r="R880" s="270" t="s">
        <v>5026</v>
      </c>
    </row>
    <row r="881" spans="1:18" ht="15.75" customHeight="1">
      <c r="A881" s="255">
        <v>42174</v>
      </c>
      <c r="B881" s="249" t="e">
        <f>VLOOKUP(R881,转子汇!$A$1:$B$32,2,0)</f>
        <v>#N/A</v>
      </c>
      <c r="C881" s="249" t="s">
        <v>5035</v>
      </c>
      <c r="D881" s="490" t="s">
        <v>586</v>
      </c>
      <c r="E881" s="252">
        <v>8</v>
      </c>
      <c r="F881" s="249"/>
      <c r="G881" s="249"/>
      <c r="H881" s="249"/>
      <c r="I881" s="251"/>
      <c r="J881" s="249"/>
      <c r="K881" s="251"/>
      <c r="L881" s="249"/>
      <c r="M881" s="251"/>
      <c r="N881" s="249"/>
      <c r="O881" s="249"/>
      <c r="P881" s="249"/>
      <c r="Q881" s="249"/>
      <c r="R881" s="270" t="s">
        <v>5027</v>
      </c>
    </row>
    <row r="882" spans="1:18" ht="15.75" customHeight="1">
      <c r="A882" s="255">
        <v>42174</v>
      </c>
      <c r="B882" s="249" t="e">
        <f>VLOOKUP(R882,转子汇!$A$1:$B$32,2,0)</f>
        <v>#N/A</v>
      </c>
      <c r="C882" s="249" t="s">
        <v>5036</v>
      </c>
      <c r="D882" s="490" t="s">
        <v>2267</v>
      </c>
      <c r="E882" s="252">
        <v>9</v>
      </c>
      <c r="F882" s="249"/>
      <c r="G882" s="249"/>
      <c r="H882" s="249"/>
      <c r="I882" s="251"/>
      <c r="J882" s="249"/>
      <c r="K882" s="251"/>
      <c r="L882" s="249"/>
      <c r="M882" s="251"/>
      <c r="N882" s="249"/>
      <c r="O882" s="249"/>
      <c r="P882" s="249"/>
      <c r="Q882" s="249"/>
      <c r="R882" s="270" t="s">
        <v>5028</v>
      </c>
    </row>
    <row r="883" spans="1:18" ht="15.75" customHeight="1">
      <c r="A883" s="255">
        <v>42174</v>
      </c>
      <c r="B883" s="249" t="e">
        <f>VLOOKUP(R883,转子汇!$A$1:$B$32,2,0)</f>
        <v>#N/A</v>
      </c>
      <c r="C883" s="249" t="s">
        <v>5037</v>
      </c>
      <c r="D883" s="490" t="s">
        <v>2242</v>
      </c>
      <c r="E883" s="252">
        <v>6</v>
      </c>
      <c r="F883" s="249"/>
      <c r="G883" s="249"/>
      <c r="H883" s="249"/>
      <c r="I883" s="251"/>
      <c r="J883" s="249"/>
      <c r="K883" s="251"/>
      <c r="L883" s="249"/>
      <c r="M883" s="251"/>
      <c r="N883" s="249"/>
      <c r="O883" s="249"/>
      <c r="P883" s="249"/>
      <c r="Q883" s="249"/>
      <c r="R883" s="270" t="s">
        <v>5028</v>
      </c>
    </row>
    <row r="884" spans="1:18" ht="15.75" customHeight="1">
      <c r="A884" s="255">
        <v>42174</v>
      </c>
      <c r="B884" s="249" t="e">
        <f>VLOOKUP(R884,转子汇!$A$1:$B$32,2,0)</f>
        <v>#N/A</v>
      </c>
      <c r="C884" s="249" t="s">
        <v>5038</v>
      </c>
      <c r="D884" s="490" t="s">
        <v>2220</v>
      </c>
      <c r="E884" s="252">
        <v>4</v>
      </c>
      <c r="F884" s="249"/>
      <c r="G884" s="249"/>
      <c r="H884" s="249"/>
      <c r="I884" s="251"/>
      <c r="J884" s="249"/>
      <c r="K884" s="251"/>
      <c r="L884" s="249"/>
      <c r="M884" s="251"/>
      <c r="N884" s="249"/>
      <c r="O884" s="249"/>
      <c r="P884" s="249"/>
      <c r="Q884" s="249"/>
      <c r="R884" s="270" t="s">
        <v>5029</v>
      </c>
    </row>
    <row r="885" spans="1:18" ht="15.75" customHeight="1">
      <c r="A885" s="255">
        <v>42174</v>
      </c>
      <c r="B885" s="249" t="e">
        <f>VLOOKUP(R885,转子汇!$A$1:$B$32,2,0)</f>
        <v>#N/A</v>
      </c>
      <c r="C885" s="249" t="s">
        <v>5039</v>
      </c>
      <c r="D885" s="490" t="s">
        <v>2329</v>
      </c>
      <c r="E885" s="252">
        <v>4</v>
      </c>
      <c r="F885" s="249"/>
      <c r="G885" s="249"/>
      <c r="H885" s="249"/>
      <c r="I885" s="251"/>
      <c r="J885" s="249"/>
      <c r="K885" s="251"/>
      <c r="L885" s="249"/>
      <c r="M885" s="251"/>
      <c r="N885" s="249"/>
      <c r="O885" s="249"/>
      <c r="P885" s="249"/>
      <c r="Q885" s="249"/>
      <c r="R885" s="270" t="s">
        <v>5030</v>
      </c>
    </row>
    <row r="886" spans="1:18" ht="15.75" customHeight="1">
      <c r="A886" s="255">
        <v>42174</v>
      </c>
      <c r="B886" s="249" t="e">
        <f>VLOOKUP(R886,转子汇!$A$1:$B$32,2,0)</f>
        <v>#N/A</v>
      </c>
      <c r="C886" s="249" t="s">
        <v>5048</v>
      </c>
      <c r="D886" s="490" t="s">
        <v>1302</v>
      </c>
      <c r="E886" s="252">
        <v>2</v>
      </c>
      <c r="F886" s="249"/>
      <c r="G886" s="249"/>
      <c r="H886" s="249"/>
      <c r="I886" s="251"/>
      <c r="J886" s="249"/>
      <c r="K886" s="251"/>
      <c r="L886" s="249"/>
      <c r="M886" s="251"/>
      <c r="N886" s="249"/>
      <c r="O886" s="249"/>
      <c r="P886" s="249"/>
      <c r="Q886" s="249"/>
      <c r="R886" s="270" t="s">
        <v>5031</v>
      </c>
    </row>
    <row r="887" spans="1:18" ht="15.75" customHeight="1">
      <c r="A887" s="262">
        <v>42178</v>
      </c>
      <c r="B887" s="249" t="e">
        <f>VLOOKUP(R887,转子汇!$A$1:$B$32,2,0)</f>
        <v>#N/A</v>
      </c>
      <c r="C887" s="491" t="s">
        <v>5049</v>
      </c>
      <c r="D887" s="492" t="s">
        <v>2492</v>
      </c>
      <c r="E887" s="260">
        <v>1</v>
      </c>
      <c r="F887" s="258"/>
      <c r="G887" s="258"/>
      <c r="H887" s="258"/>
      <c r="I887" s="261"/>
      <c r="J887" s="258"/>
      <c r="K887" s="261"/>
      <c r="L887" s="258"/>
      <c r="M887" s="261"/>
      <c r="N887" s="258"/>
      <c r="O887" s="258"/>
      <c r="P887" s="258"/>
      <c r="Q887" s="258"/>
      <c r="R887" s="492" t="s">
        <v>5042</v>
      </c>
    </row>
    <row r="888" spans="1:18" ht="15.75" customHeight="1">
      <c r="A888" s="262">
        <v>42178</v>
      </c>
      <c r="B888" s="249" t="e">
        <f>VLOOKUP(R888,转子汇!$A$1:$B$32,2,0)</f>
        <v>#N/A</v>
      </c>
      <c r="C888" s="491" t="s">
        <v>5050</v>
      </c>
      <c r="D888" s="492" t="s">
        <v>988</v>
      </c>
      <c r="E888" s="260">
        <v>5</v>
      </c>
      <c r="F888" s="258"/>
      <c r="G888" s="258"/>
      <c r="H888" s="258"/>
      <c r="I888" s="261"/>
      <c r="J888" s="258"/>
      <c r="K888" s="261"/>
      <c r="L888" s="258"/>
      <c r="M888" s="261"/>
      <c r="N888" s="258"/>
      <c r="O888" s="258"/>
      <c r="P888" s="258"/>
      <c r="Q888" s="258"/>
      <c r="R888" s="492" t="s">
        <v>5043</v>
      </c>
    </row>
    <row r="889" spans="1:18" ht="15.75" customHeight="1">
      <c r="A889" s="262">
        <v>42178</v>
      </c>
      <c r="B889" s="249" t="e">
        <f>VLOOKUP(R889,转子汇!$A$1:$B$32,2,0)</f>
        <v>#N/A</v>
      </c>
      <c r="C889" s="491" t="s">
        <v>5051</v>
      </c>
      <c r="D889" s="492" t="s">
        <v>1069</v>
      </c>
      <c r="E889" s="260">
        <v>23</v>
      </c>
      <c r="F889" s="258"/>
      <c r="G889" s="258"/>
      <c r="H889" s="258"/>
      <c r="I889" s="261"/>
      <c r="J889" s="258"/>
      <c r="K889" s="261"/>
      <c r="L889" s="258"/>
      <c r="M889" s="261"/>
      <c r="N889" s="258"/>
      <c r="O889" s="258"/>
      <c r="P889" s="258"/>
      <c r="Q889" s="258"/>
      <c r="R889" s="492" t="s">
        <v>5043</v>
      </c>
    </row>
    <row r="890" spans="1:18" ht="15.75" customHeight="1">
      <c r="A890" s="262">
        <v>42178</v>
      </c>
      <c r="B890" s="249" t="e">
        <f>VLOOKUP(R890,转子汇!$A$1:$B$32,2,0)</f>
        <v>#N/A</v>
      </c>
      <c r="C890" s="491" t="s">
        <v>5052</v>
      </c>
      <c r="D890" s="492" t="s">
        <v>2268</v>
      </c>
      <c r="E890" s="260">
        <v>1</v>
      </c>
      <c r="F890" s="258"/>
      <c r="G890" s="258"/>
      <c r="H890" s="258"/>
      <c r="I890" s="261"/>
      <c r="J890" s="258"/>
      <c r="K890" s="261"/>
      <c r="L890" s="258"/>
      <c r="M890" s="261"/>
      <c r="N890" s="258"/>
      <c r="O890" s="258"/>
      <c r="P890" s="258"/>
      <c r="Q890" s="258"/>
      <c r="R890" s="492" t="s">
        <v>5044</v>
      </c>
    </row>
    <row r="891" spans="1:18" ht="15.75" customHeight="1">
      <c r="A891" s="262">
        <v>42178</v>
      </c>
      <c r="B891" s="249" t="e">
        <f>VLOOKUP(R891,转子汇!$A$1:$B$32,2,0)</f>
        <v>#N/A</v>
      </c>
      <c r="C891" s="491" t="s">
        <v>5053</v>
      </c>
      <c r="D891" s="492" t="s">
        <v>2329</v>
      </c>
      <c r="E891" s="260">
        <v>1</v>
      </c>
      <c r="F891" s="258"/>
      <c r="G891" s="258"/>
      <c r="H891" s="258"/>
      <c r="I891" s="261"/>
      <c r="J891" s="258"/>
      <c r="K891" s="261"/>
      <c r="L891" s="258"/>
      <c r="M891" s="261"/>
      <c r="N891" s="258"/>
      <c r="O891" s="258"/>
      <c r="P891" s="258"/>
      <c r="Q891" s="258"/>
      <c r="R891" s="492" t="s">
        <v>5045</v>
      </c>
    </row>
    <row r="892" spans="1:18" ht="15.75" customHeight="1">
      <c r="A892" s="262">
        <v>42178</v>
      </c>
      <c r="B892" s="249" t="e">
        <f>VLOOKUP(R892,转子汇!$A$1:$B$32,2,0)</f>
        <v>#N/A</v>
      </c>
      <c r="C892" s="491" t="s">
        <v>5054</v>
      </c>
      <c r="D892" s="492" t="s">
        <v>2223</v>
      </c>
      <c r="E892" s="260">
        <v>2</v>
      </c>
      <c r="F892" s="258"/>
      <c r="G892" s="258"/>
      <c r="H892" s="258"/>
      <c r="I892" s="261"/>
      <c r="J892" s="258"/>
      <c r="K892" s="261"/>
      <c r="L892" s="258"/>
      <c r="M892" s="261"/>
      <c r="N892" s="258"/>
      <c r="O892" s="258"/>
      <c r="P892" s="258"/>
      <c r="Q892" s="258"/>
      <c r="R892" s="492" t="s">
        <v>5046</v>
      </c>
    </row>
    <row r="893" spans="1:18" ht="15.75" customHeight="1">
      <c r="A893" s="262">
        <v>42178</v>
      </c>
      <c r="B893" s="249" t="e">
        <f>VLOOKUP(R893,转子汇!$A$1:$B$32,2,0)</f>
        <v>#N/A</v>
      </c>
      <c r="C893" s="258" t="s">
        <v>5055</v>
      </c>
      <c r="D893" s="492" t="s">
        <v>5041</v>
      </c>
      <c r="E893" s="260">
        <v>1</v>
      </c>
      <c r="F893" s="258"/>
      <c r="G893" s="258"/>
      <c r="H893" s="258"/>
      <c r="I893" s="261"/>
      <c r="J893" s="258"/>
      <c r="K893" s="261"/>
      <c r="L893" s="258"/>
      <c r="M893" s="261"/>
      <c r="N893" s="258"/>
      <c r="O893" s="258"/>
      <c r="P893" s="258"/>
      <c r="Q893" s="258"/>
      <c r="R893" s="492" t="s">
        <v>5047</v>
      </c>
    </row>
    <row r="894" spans="1:18" ht="15.75" customHeight="1">
      <c r="A894" s="255">
        <v>42179</v>
      </c>
      <c r="B894" s="249" t="e">
        <f>VLOOKUP(R894,转子汇!$A$1:$B$32,2,0)</f>
        <v>#N/A</v>
      </c>
      <c r="C894" s="481" t="s">
        <v>5060</v>
      </c>
      <c r="D894" s="221" t="s">
        <v>2492</v>
      </c>
      <c r="E894" s="498">
        <v>1</v>
      </c>
      <c r="F894" s="497"/>
      <c r="G894" s="497"/>
      <c r="H894" s="497"/>
      <c r="I894" s="500"/>
      <c r="J894" s="497"/>
      <c r="K894" s="500"/>
      <c r="L894" s="497"/>
      <c r="M894" s="500"/>
      <c r="N894" s="497"/>
      <c r="O894" s="497"/>
      <c r="P894" s="497"/>
      <c r="Q894" s="497"/>
      <c r="R894" s="499" t="s">
        <v>5056</v>
      </c>
    </row>
    <row r="895" spans="1:18" ht="15.75" customHeight="1">
      <c r="A895" s="255">
        <v>42179</v>
      </c>
      <c r="B895" s="249" t="e">
        <f>VLOOKUP(R895,转子汇!$A$1:$B$32,2,0)</f>
        <v>#N/A</v>
      </c>
      <c r="C895" s="481" t="s">
        <v>5061</v>
      </c>
      <c r="D895" s="221" t="s">
        <v>2225</v>
      </c>
      <c r="E895" s="498">
        <v>12</v>
      </c>
      <c r="F895" s="497"/>
      <c r="G895" s="497"/>
      <c r="H895" s="497"/>
      <c r="I895" s="500"/>
      <c r="J895" s="497"/>
      <c r="K895" s="500"/>
      <c r="L895" s="497"/>
      <c r="M895" s="500"/>
      <c r="N895" s="497"/>
      <c r="O895" s="497"/>
      <c r="P895" s="497"/>
      <c r="Q895" s="497"/>
      <c r="R895" s="499" t="s">
        <v>5057</v>
      </c>
    </row>
    <row r="896" spans="1:18" ht="15.75" customHeight="1">
      <c r="A896" s="255">
        <v>42179</v>
      </c>
      <c r="B896" s="249" t="e">
        <f>VLOOKUP(R896,转子汇!$A$1:$B$32,2,0)</f>
        <v>#N/A</v>
      </c>
      <c r="C896" s="481" t="s">
        <v>5062</v>
      </c>
      <c r="D896" s="221" t="s">
        <v>2601</v>
      </c>
      <c r="E896" s="498">
        <v>9</v>
      </c>
      <c r="F896" s="497"/>
      <c r="G896" s="497"/>
      <c r="H896" s="497"/>
      <c r="I896" s="500"/>
      <c r="J896" s="497"/>
      <c r="K896" s="500"/>
      <c r="L896" s="497"/>
      <c r="M896" s="500"/>
      <c r="N896" s="497"/>
      <c r="O896" s="497"/>
      <c r="P896" s="497"/>
      <c r="Q896" s="497"/>
      <c r="R896" s="499" t="s">
        <v>5057</v>
      </c>
    </row>
    <row r="897" spans="1:18" ht="15.75" customHeight="1">
      <c r="A897" s="255">
        <v>42179</v>
      </c>
      <c r="B897" s="249" t="e">
        <f>VLOOKUP(R897,转子汇!$A$1:$B$32,2,0)</f>
        <v>#N/A</v>
      </c>
      <c r="C897" s="481" t="s">
        <v>5063</v>
      </c>
      <c r="D897" s="221" t="s">
        <v>2493</v>
      </c>
      <c r="E897" s="498">
        <v>8</v>
      </c>
      <c r="F897" s="497"/>
      <c r="G897" s="497"/>
      <c r="H897" s="497"/>
      <c r="I897" s="500"/>
      <c r="J897" s="497"/>
      <c r="K897" s="500"/>
      <c r="L897" s="497"/>
      <c r="M897" s="500"/>
      <c r="N897" s="497"/>
      <c r="O897" s="497"/>
      <c r="P897" s="497"/>
      <c r="Q897" s="497"/>
      <c r="R897" s="499" t="s">
        <v>5058</v>
      </c>
    </row>
    <row r="898" spans="1:18" ht="15.75" customHeight="1">
      <c r="A898" s="255">
        <v>42179</v>
      </c>
      <c r="B898" s="249" t="e">
        <f>VLOOKUP(R898,转子汇!$A$1:$B$32,2,0)</f>
        <v>#N/A</v>
      </c>
      <c r="C898" s="481" t="s">
        <v>5064</v>
      </c>
      <c r="D898" s="221" t="s">
        <v>1302</v>
      </c>
      <c r="E898" s="498">
        <v>1</v>
      </c>
      <c r="F898" s="497"/>
      <c r="G898" s="497"/>
      <c r="H898" s="497"/>
      <c r="I898" s="500"/>
      <c r="J898" s="497"/>
      <c r="K898" s="500"/>
      <c r="L898" s="497"/>
      <c r="M898" s="500"/>
      <c r="N898" s="497"/>
      <c r="O898" s="497"/>
      <c r="P898" s="497"/>
      <c r="Q898" s="497"/>
      <c r="R898" s="499" t="s">
        <v>5059</v>
      </c>
    </row>
    <row r="899" spans="1:18" ht="15.75" customHeight="1">
      <c r="A899" s="255">
        <v>42179</v>
      </c>
      <c r="B899" s="249" t="e">
        <f>VLOOKUP(R899,转子汇!$A$1:$B$32,2,0)</f>
        <v>#N/A</v>
      </c>
      <c r="C899" s="481" t="s">
        <v>5065</v>
      </c>
      <c r="D899" s="221" t="s">
        <v>2223</v>
      </c>
      <c r="E899" s="498">
        <v>2</v>
      </c>
      <c r="F899" s="497"/>
      <c r="G899" s="497"/>
      <c r="H899" s="497"/>
      <c r="I899" s="500"/>
      <c r="J899" s="497"/>
      <c r="K899" s="500"/>
      <c r="L899" s="497"/>
      <c r="M899" s="500"/>
      <c r="N899" s="497"/>
      <c r="O899" s="497"/>
      <c r="P899" s="497"/>
      <c r="Q899" s="497"/>
      <c r="R899" s="499" t="s">
        <v>5059</v>
      </c>
    </row>
    <row r="900" spans="1:18" ht="15.75" customHeight="1">
      <c r="A900" s="255">
        <v>42174</v>
      </c>
      <c r="B900" s="249" t="e">
        <f>VLOOKUP(R900,转子汇!$A$1:$B$32,2,0)</f>
        <v>#N/A</v>
      </c>
      <c r="C900" s="266" t="s">
        <v>5094</v>
      </c>
      <c r="D900" s="221" t="s">
        <v>5083</v>
      </c>
      <c r="E900" s="249">
        <v>3</v>
      </c>
      <c r="F900" s="249"/>
      <c r="G900" s="249"/>
      <c r="H900" s="249"/>
      <c r="I900" s="251"/>
      <c r="J900" s="249"/>
      <c r="K900" s="251"/>
      <c r="L900" s="249"/>
      <c r="M900" s="251"/>
      <c r="N900" s="249"/>
      <c r="O900" s="249"/>
      <c r="P900" s="249"/>
      <c r="Q900" s="249"/>
      <c r="R900" s="499" t="s">
        <v>347</v>
      </c>
    </row>
    <row r="901" spans="1:18" ht="15.75" customHeight="1">
      <c r="A901" s="262">
        <v>42180</v>
      </c>
      <c r="B901" s="249" t="e">
        <f>VLOOKUP(R901,转子汇!$A$1:$B$32,2,0)</f>
        <v>#N/A</v>
      </c>
      <c r="C901" s="258" t="s">
        <v>5095</v>
      </c>
      <c r="D901" s="501" t="s">
        <v>5084</v>
      </c>
      <c r="E901" s="260">
        <v>1</v>
      </c>
      <c r="F901" s="258"/>
      <c r="G901" s="258"/>
      <c r="H901" s="258"/>
      <c r="I901" s="261"/>
      <c r="J901" s="258"/>
      <c r="K901" s="261"/>
      <c r="L901" s="258"/>
      <c r="M901" s="261"/>
      <c r="N901" s="258"/>
      <c r="O901" s="258"/>
      <c r="P901" s="258"/>
      <c r="Q901" s="258"/>
      <c r="R901" s="501" t="s">
        <v>5086</v>
      </c>
    </row>
    <row r="902" spans="1:18" ht="15.75" customHeight="1">
      <c r="A902" s="262">
        <v>42180</v>
      </c>
      <c r="B902" s="249" t="e">
        <f>VLOOKUP(R902,转子汇!$A$1:$B$32,2,0)</f>
        <v>#N/A</v>
      </c>
      <c r="C902" s="258" t="s">
        <v>5096</v>
      </c>
      <c r="D902" s="501" t="s">
        <v>988</v>
      </c>
      <c r="E902" s="260">
        <v>1</v>
      </c>
      <c r="F902" s="258"/>
      <c r="G902" s="258"/>
      <c r="H902" s="258"/>
      <c r="I902" s="261"/>
      <c r="J902" s="258"/>
      <c r="K902" s="261"/>
      <c r="L902" s="258"/>
      <c r="M902" s="261"/>
      <c r="N902" s="258"/>
      <c r="O902" s="258"/>
      <c r="P902" s="258"/>
      <c r="Q902" s="258"/>
      <c r="R902" s="501" t="s">
        <v>5087</v>
      </c>
    </row>
    <row r="903" spans="1:18" ht="15.75" customHeight="1">
      <c r="A903" s="262">
        <v>42180</v>
      </c>
      <c r="B903" s="249" t="e">
        <f>VLOOKUP(R903,转子汇!$A$1:$B$32,2,0)</f>
        <v>#N/A</v>
      </c>
      <c r="C903" s="258" t="s">
        <v>5097</v>
      </c>
      <c r="D903" s="501" t="s">
        <v>601</v>
      </c>
      <c r="E903" s="260">
        <v>2</v>
      </c>
      <c r="F903" s="258"/>
      <c r="G903" s="258"/>
      <c r="H903" s="258"/>
      <c r="I903" s="261"/>
      <c r="J903" s="258"/>
      <c r="K903" s="261"/>
      <c r="L903" s="258"/>
      <c r="M903" s="261"/>
      <c r="N903" s="258"/>
      <c r="O903" s="258"/>
      <c r="P903" s="258"/>
      <c r="Q903" s="258"/>
      <c r="R903" s="501" t="s">
        <v>5087</v>
      </c>
    </row>
    <row r="904" spans="1:18" ht="15.75" customHeight="1">
      <c r="A904" s="262">
        <v>42180</v>
      </c>
      <c r="B904" s="249" t="e">
        <f>VLOOKUP(R904,转子汇!$A$1:$B$32,2,0)</f>
        <v>#N/A</v>
      </c>
      <c r="C904" s="258" t="s">
        <v>5098</v>
      </c>
      <c r="D904" s="501" t="s">
        <v>586</v>
      </c>
      <c r="E904" s="260">
        <v>3</v>
      </c>
      <c r="F904" s="258"/>
      <c r="G904" s="258"/>
      <c r="H904" s="258"/>
      <c r="I904" s="261"/>
      <c r="J904" s="258"/>
      <c r="K904" s="261"/>
      <c r="L904" s="258"/>
      <c r="M904" s="261"/>
      <c r="N904" s="258"/>
      <c r="O904" s="258"/>
      <c r="P904" s="258"/>
      <c r="Q904" s="258"/>
      <c r="R904" s="501" t="s">
        <v>5088</v>
      </c>
    </row>
    <row r="905" spans="1:18" ht="15.75" customHeight="1">
      <c r="A905" s="262">
        <v>42180</v>
      </c>
      <c r="B905" s="249" t="str">
        <f>VLOOKUP(R905,转子汇!$A$1:$B$32,2,0)</f>
        <v>6.07.TMBMH</v>
      </c>
      <c r="C905" s="258" t="s">
        <v>5099</v>
      </c>
      <c r="D905" s="501" t="s">
        <v>1545</v>
      </c>
      <c r="E905" s="260">
        <v>4</v>
      </c>
      <c r="F905" s="258"/>
      <c r="G905" s="258"/>
      <c r="H905" s="258"/>
      <c r="I905" s="261"/>
      <c r="J905" s="258"/>
      <c r="K905" s="261"/>
      <c r="L905" s="258"/>
      <c r="M905" s="261"/>
      <c r="N905" s="258"/>
      <c r="O905" s="258"/>
      <c r="P905" s="258"/>
      <c r="Q905" s="258"/>
      <c r="R905" s="501" t="s">
        <v>5089</v>
      </c>
    </row>
    <row r="906" spans="1:18" ht="15.75" customHeight="1">
      <c r="A906" s="262">
        <v>42180</v>
      </c>
      <c r="B906" s="249" t="s">
        <v>5093</v>
      </c>
      <c r="C906" s="258" t="s">
        <v>5100</v>
      </c>
      <c r="D906" s="501" t="s">
        <v>5085</v>
      </c>
      <c r="E906" s="260">
        <v>1</v>
      </c>
      <c r="F906" s="258"/>
      <c r="G906" s="258"/>
      <c r="H906" s="258"/>
      <c r="I906" s="261"/>
      <c r="J906" s="258"/>
      <c r="K906" s="261"/>
      <c r="L906" s="258"/>
      <c r="M906" s="261"/>
      <c r="N906" s="258"/>
      <c r="O906" s="258"/>
      <c r="P906" s="258"/>
      <c r="Q906" s="258"/>
      <c r="R906" s="501" t="s">
        <v>5090</v>
      </c>
    </row>
    <row r="907" spans="1:18" ht="15.75" customHeight="1">
      <c r="A907" s="262">
        <v>42180</v>
      </c>
      <c r="B907" s="249" t="e">
        <f>VLOOKUP(R907,转子汇!$A$1:$B$32,2,0)</f>
        <v>#N/A</v>
      </c>
      <c r="C907" s="258" t="s">
        <v>5101</v>
      </c>
      <c r="D907" s="501" t="s">
        <v>2601</v>
      </c>
      <c r="E907" s="260">
        <v>19</v>
      </c>
      <c r="F907" s="258"/>
      <c r="G907" s="258"/>
      <c r="H907" s="258"/>
      <c r="I907" s="261"/>
      <c r="J907" s="258"/>
      <c r="K907" s="261"/>
      <c r="L907" s="258"/>
      <c r="M907" s="261"/>
      <c r="N907" s="258"/>
      <c r="O907" s="258"/>
      <c r="P907" s="258"/>
      <c r="Q907" s="258"/>
      <c r="R907" s="501" t="s">
        <v>5091</v>
      </c>
    </row>
    <row r="908" spans="1:18" ht="15.75" customHeight="1">
      <c r="A908" s="262">
        <v>42180</v>
      </c>
      <c r="B908" s="249" t="e">
        <f>VLOOKUP(R908,转子汇!$A$1:$B$32,2,0)</f>
        <v>#N/A</v>
      </c>
      <c r="C908" s="258" t="s">
        <v>5102</v>
      </c>
      <c r="D908" s="501" t="s">
        <v>1302</v>
      </c>
      <c r="E908" s="260">
        <v>4</v>
      </c>
      <c r="F908" s="258"/>
      <c r="G908" s="258"/>
      <c r="H908" s="258"/>
      <c r="I908" s="261"/>
      <c r="J908" s="258"/>
      <c r="K908" s="261"/>
      <c r="L908" s="258"/>
      <c r="M908" s="261"/>
      <c r="N908" s="258"/>
      <c r="O908" s="258"/>
      <c r="P908" s="258"/>
      <c r="Q908" s="258"/>
      <c r="R908" s="501" t="s">
        <v>5092</v>
      </c>
    </row>
    <row r="909" spans="1:18" ht="15.75" customHeight="1">
      <c r="A909" s="503">
        <v>42181</v>
      </c>
      <c r="B909" s="502" t="e">
        <f>VLOOKUP(R909,转子汇!$A$1:$B$32,2,0)</f>
        <v>#N/A</v>
      </c>
      <c r="C909" s="504" t="s">
        <v>5116</v>
      </c>
      <c r="D909" s="505" t="s">
        <v>5104</v>
      </c>
      <c r="E909" s="506">
        <v>1</v>
      </c>
      <c r="F909" s="504"/>
      <c r="G909" s="504"/>
      <c r="H909" s="504"/>
      <c r="I909" s="507"/>
      <c r="J909" s="504"/>
      <c r="K909" s="507"/>
      <c r="L909" s="504"/>
      <c r="M909" s="507"/>
      <c r="N909" s="504"/>
      <c r="O909" s="504"/>
      <c r="P909" s="504"/>
      <c r="Q909" s="504"/>
      <c r="R909" s="508" t="s">
        <v>5115</v>
      </c>
    </row>
    <row r="910" spans="1:18" ht="15.75" customHeight="1">
      <c r="A910" s="255">
        <v>42181</v>
      </c>
      <c r="B910" s="249" t="e">
        <f>VLOOKUP(R910,转子汇!$A$1:$B$32,2,0)</f>
        <v>#N/A</v>
      </c>
      <c r="C910" s="249" t="s">
        <v>5117</v>
      </c>
      <c r="D910" s="270" t="s">
        <v>988</v>
      </c>
      <c r="E910" s="252">
        <v>2</v>
      </c>
      <c r="F910" s="249"/>
      <c r="G910" s="249"/>
      <c r="H910" s="249"/>
      <c r="I910" s="251"/>
      <c r="J910" s="249"/>
      <c r="K910" s="251"/>
      <c r="L910" s="249"/>
      <c r="M910" s="251"/>
      <c r="N910" s="249"/>
      <c r="O910" s="249"/>
      <c r="P910" s="249"/>
      <c r="Q910" s="249"/>
      <c r="R910" s="270" t="s">
        <v>5107</v>
      </c>
    </row>
    <row r="911" spans="1:18" ht="15.75" customHeight="1">
      <c r="A911" s="255">
        <v>42181</v>
      </c>
      <c r="B911" s="249" t="e">
        <f>VLOOKUP(R911,转子汇!$A$1:$B$32,2,0)</f>
        <v>#N/A</v>
      </c>
      <c r="C911" s="249" t="s">
        <v>5118</v>
      </c>
      <c r="D911" s="270" t="s">
        <v>601</v>
      </c>
      <c r="E911" s="252">
        <v>1</v>
      </c>
      <c r="F911" s="249"/>
      <c r="G911" s="249"/>
      <c r="H911" s="249"/>
      <c r="I911" s="251"/>
      <c r="J911" s="249"/>
      <c r="K911" s="251"/>
      <c r="L911" s="249"/>
      <c r="M911" s="251"/>
      <c r="N911" s="249"/>
      <c r="O911" s="249"/>
      <c r="P911" s="249"/>
      <c r="Q911" s="249"/>
      <c r="R911" s="270" t="s">
        <v>5107</v>
      </c>
    </row>
    <row r="912" spans="1:18" ht="15.75" customHeight="1">
      <c r="A912" s="255">
        <v>42181</v>
      </c>
      <c r="B912" s="249" t="e">
        <f>VLOOKUP(R912,转子汇!$A$1:$B$32,2,0)</f>
        <v>#N/A</v>
      </c>
      <c r="C912" s="249" t="s">
        <v>5119</v>
      </c>
      <c r="D912" s="270" t="s">
        <v>5105</v>
      </c>
      <c r="E912" s="252">
        <v>1</v>
      </c>
      <c r="F912" s="249"/>
      <c r="G912" s="249"/>
      <c r="H912" s="249"/>
      <c r="I912" s="251"/>
      <c r="J912" s="249"/>
      <c r="K912" s="251"/>
      <c r="L912" s="249"/>
      <c r="M912" s="251"/>
      <c r="N912" s="249"/>
      <c r="O912" s="249"/>
      <c r="P912" s="249"/>
      <c r="Q912" s="249"/>
      <c r="R912" s="270" t="s">
        <v>5108</v>
      </c>
    </row>
    <row r="913" spans="1:18" ht="15.75" customHeight="1">
      <c r="A913" s="255">
        <v>42181</v>
      </c>
      <c r="B913" s="249" t="e">
        <f>VLOOKUP(R913,转子汇!$A$1:$B$32,2,0)</f>
        <v>#N/A</v>
      </c>
      <c r="C913" s="249" t="s">
        <v>5120</v>
      </c>
      <c r="D913" s="270" t="s">
        <v>5009</v>
      </c>
      <c r="E913" s="252">
        <v>1</v>
      </c>
      <c r="F913" s="249"/>
      <c r="G913" s="249"/>
      <c r="H913" s="249"/>
      <c r="I913" s="251"/>
      <c r="J913" s="249"/>
      <c r="K913" s="251"/>
      <c r="L913" s="249"/>
      <c r="M913" s="251"/>
      <c r="N913" s="249"/>
      <c r="O913" s="249"/>
      <c r="P913" s="249"/>
      <c r="Q913" s="249"/>
      <c r="R913" s="270" t="s">
        <v>5108</v>
      </c>
    </row>
    <row r="914" spans="1:18" ht="15.75" customHeight="1">
      <c r="A914" s="255">
        <v>42181</v>
      </c>
      <c r="B914" s="249" t="e">
        <f>VLOOKUP(R914,转子汇!$A$1:$B$32,2,0)</f>
        <v>#N/A</v>
      </c>
      <c r="C914" s="249" t="s">
        <v>5121</v>
      </c>
      <c r="D914" s="270" t="s">
        <v>1938</v>
      </c>
      <c r="E914" s="252">
        <v>1</v>
      </c>
      <c r="F914" s="249"/>
      <c r="G914" s="249"/>
      <c r="H914" s="249"/>
      <c r="I914" s="251"/>
      <c r="J914" s="249"/>
      <c r="K914" s="251"/>
      <c r="L914" s="249"/>
      <c r="M914" s="251"/>
      <c r="N914" s="249"/>
      <c r="O914" s="249"/>
      <c r="P914" s="249"/>
      <c r="Q914" s="249"/>
      <c r="R914" s="270" t="s">
        <v>5109</v>
      </c>
    </row>
    <row r="915" spans="1:18" ht="15.75" customHeight="1">
      <c r="A915" s="255">
        <v>42181</v>
      </c>
      <c r="B915" s="249" t="e">
        <f>VLOOKUP(R915,转子汇!$A$1:$B$32,2,0)</f>
        <v>#N/A</v>
      </c>
      <c r="C915" s="249" t="s">
        <v>5122</v>
      </c>
      <c r="D915" s="270" t="s">
        <v>5106</v>
      </c>
      <c r="E915" s="252">
        <v>1</v>
      </c>
      <c r="F915" s="249"/>
      <c r="G915" s="249"/>
      <c r="H915" s="249"/>
      <c r="I915" s="251"/>
      <c r="J915" s="249"/>
      <c r="K915" s="251"/>
      <c r="L915" s="249"/>
      <c r="M915" s="251"/>
      <c r="N915" s="249"/>
      <c r="O915" s="249"/>
      <c r="P915" s="249"/>
      <c r="Q915" s="249"/>
      <c r="R915" s="270" t="s">
        <v>5110</v>
      </c>
    </row>
    <row r="916" spans="1:18" ht="15.75" customHeight="1">
      <c r="A916" s="255">
        <v>42181</v>
      </c>
      <c r="B916" s="249" t="e">
        <f>VLOOKUP(R916,转子汇!$A$1:$B$32,2,0)</f>
        <v>#N/A</v>
      </c>
      <c r="C916" s="249" t="s">
        <v>5123</v>
      </c>
      <c r="D916" s="270" t="s">
        <v>2225</v>
      </c>
      <c r="E916" s="252">
        <v>5</v>
      </c>
      <c r="F916" s="249"/>
      <c r="G916" s="249"/>
      <c r="H916" s="249"/>
      <c r="I916" s="251"/>
      <c r="J916" s="249"/>
      <c r="K916" s="251"/>
      <c r="L916" s="249"/>
      <c r="M916" s="251"/>
      <c r="N916" s="249"/>
      <c r="O916" s="249"/>
      <c r="P916" s="249"/>
      <c r="Q916" s="249"/>
      <c r="R916" s="270" t="s">
        <v>5111</v>
      </c>
    </row>
    <row r="917" spans="1:18" ht="15.75" customHeight="1">
      <c r="A917" s="255">
        <v>42181</v>
      </c>
      <c r="B917" s="249" t="e">
        <f>VLOOKUP(R917,转子汇!$A$1:$B$32,2,0)</f>
        <v>#N/A</v>
      </c>
      <c r="C917" s="249" t="s">
        <v>5124</v>
      </c>
      <c r="D917" s="270" t="s">
        <v>1996</v>
      </c>
      <c r="E917" s="252">
        <v>1</v>
      </c>
      <c r="F917" s="249"/>
      <c r="G917" s="249"/>
      <c r="H917" s="249"/>
      <c r="I917" s="251"/>
      <c r="J917" s="249"/>
      <c r="K917" s="251"/>
      <c r="L917" s="249"/>
      <c r="M917" s="251"/>
      <c r="N917" s="249"/>
      <c r="O917" s="249"/>
      <c r="P917" s="249"/>
      <c r="Q917" s="249"/>
      <c r="R917" s="270" t="s">
        <v>5111</v>
      </c>
    </row>
    <row r="918" spans="1:18" ht="15.75" customHeight="1">
      <c r="A918" s="255">
        <v>42181</v>
      </c>
      <c r="B918" s="249" t="e">
        <f>VLOOKUP(R918,转子汇!$A$1:$B$32,2,0)</f>
        <v>#N/A</v>
      </c>
      <c r="C918" s="249" t="s">
        <v>5125</v>
      </c>
      <c r="D918" s="270" t="s">
        <v>2601</v>
      </c>
      <c r="E918" s="252">
        <v>12</v>
      </c>
      <c r="F918" s="249"/>
      <c r="G918" s="249"/>
      <c r="H918" s="249"/>
      <c r="I918" s="251"/>
      <c r="J918" s="249"/>
      <c r="K918" s="251"/>
      <c r="L918" s="249"/>
      <c r="M918" s="251"/>
      <c r="N918" s="249"/>
      <c r="O918" s="249"/>
      <c r="P918" s="249"/>
      <c r="Q918" s="249"/>
      <c r="R918" s="270" t="s">
        <v>5111</v>
      </c>
    </row>
    <row r="919" spans="1:18" ht="15.75" customHeight="1">
      <c r="A919" s="255">
        <v>42181</v>
      </c>
      <c r="B919" s="249" t="e">
        <f>VLOOKUP(R919,转子汇!$A$1:$B$32,2,0)</f>
        <v>#N/A</v>
      </c>
      <c r="C919" s="249" t="s">
        <v>5126</v>
      </c>
      <c r="D919" s="270" t="s">
        <v>2151</v>
      </c>
      <c r="E919" s="252">
        <v>4</v>
      </c>
      <c r="F919" s="249"/>
      <c r="G919" s="249"/>
      <c r="H919" s="249"/>
      <c r="I919" s="251"/>
      <c r="J919" s="249"/>
      <c r="K919" s="251"/>
      <c r="L919" s="249"/>
      <c r="M919" s="251"/>
      <c r="N919" s="249"/>
      <c r="O919" s="249"/>
      <c r="P919" s="249"/>
      <c r="Q919" s="249"/>
      <c r="R919" s="270" t="s">
        <v>5112</v>
      </c>
    </row>
    <row r="920" spans="1:18" ht="15.75" customHeight="1">
      <c r="A920" s="255">
        <v>42181</v>
      </c>
      <c r="B920" s="249" t="e">
        <f>VLOOKUP(R920,转子汇!$A$1:$B$32,2,0)</f>
        <v>#N/A</v>
      </c>
      <c r="C920" s="249" t="s">
        <v>5127</v>
      </c>
      <c r="D920" s="270" t="s">
        <v>1824</v>
      </c>
      <c r="E920" s="252">
        <v>1</v>
      </c>
      <c r="F920" s="249"/>
      <c r="G920" s="249"/>
      <c r="H920" s="249"/>
      <c r="I920" s="251"/>
      <c r="J920" s="249"/>
      <c r="K920" s="251"/>
      <c r="L920" s="249"/>
      <c r="M920" s="251"/>
      <c r="N920" s="249"/>
      <c r="O920" s="249"/>
      <c r="P920" s="249"/>
      <c r="Q920" s="249"/>
      <c r="R920" s="270" t="s">
        <v>5113</v>
      </c>
    </row>
    <row r="921" spans="1:18" ht="15.75" customHeight="1">
      <c r="A921" s="255">
        <v>42181</v>
      </c>
      <c r="B921" s="249" t="e">
        <f>VLOOKUP(R921,转子汇!$A$1:$B$32,2,0)</f>
        <v>#N/A</v>
      </c>
      <c r="C921" s="249" t="s">
        <v>5128</v>
      </c>
      <c r="D921" s="270" t="s">
        <v>1302</v>
      </c>
      <c r="E921" s="252">
        <v>4</v>
      </c>
      <c r="F921" s="249"/>
      <c r="G921" s="249"/>
      <c r="H921" s="249"/>
      <c r="I921" s="251"/>
      <c r="J921" s="249"/>
      <c r="K921" s="251"/>
      <c r="L921" s="249"/>
      <c r="M921" s="251"/>
      <c r="N921" s="249"/>
      <c r="O921" s="249"/>
      <c r="P921" s="249"/>
      <c r="Q921" s="249"/>
      <c r="R921" s="270" t="s">
        <v>5114</v>
      </c>
    </row>
    <row r="922" spans="1:18" ht="15.75" customHeight="1">
      <c r="A922" s="255">
        <v>42181</v>
      </c>
      <c r="B922" s="249" t="e">
        <f>VLOOKUP(R922,转子汇!$A$1:$B$32,2,0)</f>
        <v>#N/A</v>
      </c>
      <c r="C922" s="249" t="s">
        <v>5129</v>
      </c>
      <c r="D922" s="270" t="s">
        <v>1467</v>
      </c>
      <c r="E922" s="252">
        <v>6</v>
      </c>
      <c r="F922" s="249"/>
      <c r="G922" s="249"/>
      <c r="H922" s="249"/>
      <c r="I922" s="251"/>
      <c r="J922" s="249"/>
      <c r="K922" s="251"/>
      <c r="L922" s="249"/>
      <c r="M922" s="251"/>
      <c r="N922" s="249"/>
      <c r="O922" s="249"/>
      <c r="P922" s="249"/>
      <c r="Q922" s="249"/>
      <c r="R922" s="270" t="s">
        <v>5130</v>
      </c>
    </row>
    <row r="923" spans="1:18" ht="15.75" customHeight="1">
      <c r="A923" s="262">
        <v>42184</v>
      </c>
      <c r="B923" s="249" t="e">
        <f>VLOOKUP(R923,转子汇!$A$1:$B$32,2,0)</f>
        <v>#N/A</v>
      </c>
      <c r="C923" s="258" t="s">
        <v>5139</v>
      </c>
      <c r="D923" s="514" t="s">
        <v>2218</v>
      </c>
      <c r="E923" s="260">
        <v>6</v>
      </c>
      <c r="F923" s="258"/>
      <c r="G923" s="258"/>
      <c r="H923" s="258"/>
      <c r="I923" s="261"/>
      <c r="J923" s="258"/>
      <c r="K923" s="261"/>
      <c r="L923" s="258"/>
      <c r="M923" s="261"/>
      <c r="N923" s="258"/>
      <c r="O923" s="258"/>
      <c r="P923" s="258"/>
      <c r="Q923" s="258"/>
      <c r="R923" s="514" t="s">
        <v>5134</v>
      </c>
    </row>
    <row r="924" spans="1:18" s="84" customFormat="1" ht="15.75" customHeight="1">
      <c r="A924" s="262">
        <v>42184</v>
      </c>
      <c r="B924" s="249" t="e">
        <f>VLOOKUP(R924,转子汇!$A$1:$B$32,2,0)</f>
        <v>#N/A</v>
      </c>
      <c r="C924" s="258" t="s">
        <v>5140</v>
      </c>
      <c r="D924" s="514" t="s">
        <v>2267</v>
      </c>
      <c r="E924" s="260">
        <v>6</v>
      </c>
      <c r="F924" s="258"/>
      <c r="G924" s="258"/>
      <c r="H924" s="258"/>
      <c r="I924" s="261"/>
      <c r="J924" s="258"/>
      <c r="K924" s="261"/>
      <c r="L924" s="258"/>
      <c r="M924" s="261"/>
      <c r="N924" s="258"/>
      <c r="O924" s="258"/>
      <c r="P924" s="258"/>
      <c r="Q924" s="258"/>
      <c r="R924" s="514" t="s">
        <v>5134</v>
      </c>
    </row>
    <row r="925" spans="1:18" s="84" customFormat="1" ht="15.75" customHeight="1">
      <c r="A925" s="262">
        <v>42184</v>
      </c>
      <c r="B925" s="249" t="e">
        <f>VLOOKUP(R925,转子汇!$A$1:$B$32,2,0)</f>
        <v>#N/A</v>
      </c>
      <c r="C925" s="258" t="s">
        <v>5141</v>
      </c>
      <c r="D925" s="514" t="s">
        <v>2151</v>
      </c>
      <c r="E925" s="260">
        <v>7</v>
      </c>
      <c r="F925" s="258"/>
      <c r="G925" s="258"/>
      <c r="H925" s="258"/>
      <c r="I925" s="261"/>
      <c r="J925" s="258"/>
      <c r="K925" s="261"/>
      <c r="L925" s="258"/>
      <c r="M925" s="261"/>
      <c r="N925" s="258"/>
      <c r="O925" s="258"/>
      <c r="P925" s="258"/>
      <c r="Q925" s="258"/>
      <c r="R925" s="514" t="s">
        <v>5135</v>
      </c>
    </row>
    <row r="926" spans="1:18" s="84" customFormat="1" ht="15.75" customHeight="1">
      <c r="A926" s="262">
        <v>42184</v>
      </c>
      <c r="B926" s="249" t="str">
        <f>VLOOKUP(R926,转子汇!$A$1:$B$32,2,0)</f>
        <v>6.07.01TADH</v>
      </c>
      <c r="C926" s="258" t="s">
        <v>5142</v>
      </c>
      <c r="D926" s="514" t="s">
        <v>5132</v>
      </c>
      <c r="E926" s="260">
        <v>2</v>
      </c>
      <c r="F926" s="258"/>
      <c r="G926" s="258"/>
      <c r="H926" s="258"/>
      <c r="I926" s="261"/>
      <c r="J926" s="258"/>
      <c r="K926" s="261"/>
      <c r="L926" s="258"/>
      <c r="M926" s="261"/>
      <c r="N926" s="258"/>
      <c r="O926" s="258"/>
      <c r="P926" s="258"/>
      <c r="Q926" s="258"/>
      <c r="R926" s="514" t="s">
        <v>5136</v>
      </c>
    </row>
    <row r="927" spans="1:18" s="84" customFormat="1" ht="15.75" customHeight="1">
      <c r="A927" s="262">
        <v>42184</v>
      </c>
      <c r="B927" s="249" t="e">
        <f>VLOOKUP(R927,转子汇!$A$1:$B$32,2,0)</f>
        <v>#N/A</v>
      </c>
      <c r="C927" s="258" t="s">
        <v>5143</v>
      </c>
      <c r="D927" s="514" t="s">
        <v>5133</v>
      </c>
      <c r="E927" s="260">
        <v>6</v>
      </c>
      <c r="F927" s="258"/>
      <c r="G927" s="258"/>
      <c r="H927" s="258"/>
      <c r="I927" s="261"/>
      <c r="J927" s="258"/>
      <c r="K927" s="261"/>
      <c r="L927" s="258"/>
      <c r="M927" s="261"/>
      <c r="N927" s="258"/>
      <c r="O927" s="258"/>
      <c r="P927" s="258"/>
      <c r="Q927" s="258"/>
      <c r="R927" s="514" t="s">
        <v>5135</v>
      </c>
    </row>
    <row r="928" spans="1:18" s="84" customFormat="1" ht="15.75" customHeight="1">
      <c r="A928" s="262">
        <v>42184</v>
      </c>
      <c r="B928" s="249" t="e">
        <f>VLOOKUP(R928,转子汇!$A$1:$B$32,2,0)</f>
        <v>#N/A</v>
      </c>
      <c r="C928" s="258" t="s">
        <v>5144</v>
      </c>
      <c r="D928" s="514" t="s">
        <v>1361</v>
      </c>
      <c r="E928" s="260">
        <v>3</v>
      </c>
      <c r="F928" s="258"/>
      <c r="G928" s="258"/>
      <c r="H928" s="258"/>
      <c r="I928" s="261"/>
      <c r="J928" s="258"/>
      <c r="K928" s="261"/>
      <c r="L928" s="258"/>
      <c r="M928" s="261"/>
      <c r="N928" s="258"/>
      <c r="O928" s="258"/>
      <c r="P928" s="258"/>
      <c r="Q928" s="258"/>
      <c r="R928" s="514" t="s">
        <v>5137</v>
      </c>
    </row>
    <row r="929" spans="1:18" s="84" customFormat="1" ht="15.75" customHeight="1">
      <c r="A929" s="262">
        <v>42184</v>
      </c>
      <c r="B929" s="249" t="e">
        <f>VLOOKUP(R929,转子汇!$A$1:$B$32,2,0)</f>
        <v>#N/A</v>
      </c>
      <c r="C929" s="258" t="s">
        <v>5145</v>
      </c>
      <c r="D929" s="514" t="s">
        <v>1302</v>
      </c>
      <c r="E929" s="260">
        <v>1</v>
      </c>
      <c r="F929" s="258"/>
      <c r="G929" s="258"/>
      <c r="H929" s="258"/>
      <c r="I929" s="261"/>
      <c r="J929" s="258"/>
      <c r="K929" s="261"/>
      <c r="L929" s="258"/>
      <c r="M929" s="261"/>
      <c r="N929" s="258"/>
      <c r="O929" s="258"/>
      <c r="P929" s="258"/>
      <c r="Q929" s="258"/>
      <c r="R929" s="514" t="s">
        <v>5138</v>
      </c>
    </row>
    <row r="930" spans="1:18" ht="15.75" customHeight="1">
      <c r="A930" s="255">
        <v>42185</v>
      </c>
      <c r="B930" s="249" t="e">
        <f>VLOOKUP(R930,转子汇!$A$1:$B$32,2,0)</f>
        <v>#N/A</v>
      </c>
      <c r="C930" s="249" t="s">
        <v>5156</v>
      </c>
      <c r="D930" s="270" t="s">
        <v>988</v>
      </c>
      <c r="E930" s="252">
        <v>5</v>
      </c>
      <c r="F930" s="249"/>
      <c r="G930" s="249"/>
      <c r="H930" s="249"/>
      <c r="I930" s="251"/>
      <c r="J930" s="249"/>
      <c r="K930" s="251"/>
      <c r="L930" s="249"/>
      <c r="M930" s="251"/>
      <c r="N930" s="249"/>
      <c r="O930" s="249"/>
      <c r="P930" s="249"/>
      <c r="Q930" s="249"/>
      <c r="R930" s="270" t="s">
        <v>5162</v>
      </c>
    </row>
    <row r="931" spans="1:18" ht="15.75" customHeight="1">
      <c r="A931" s="255">
        <v>42185</v>
      </c>
      <c r="B931" s="249" t="e">
        <f>VLOOKUP(R931,转子汇!$A$1:$B$32,2,0)</f>
        <v>#N/A</v>
      </c>
      <c r="C931" s="249" t="s">
        <v>5157</v>
      </c>
      <c r="D931" s="270" t="s">
        <v>1069</v>
      </c>
      <c r="E931" s="252">
        <v>6</v>
      </c>
      <c r="F931" s="249"/>
      <c r="G931" s="249"/>
      <c r="H931" s="249"/>
      <c r="I931" s="251"/>
      <c r="J931" s="249"/>
      <c r="K931" s="251"/>
      <c r="L931" s="249"/>
      <c r="M931" s="251"/>
      <c r="N931" s="249"/>
      <c r="O931" s="249"/>
      <c r="P931" s="249"/>
      <c r="Q931" s="249"/>
      <c r="R931" s="270" t="s">
        <v>5162</v>
      </c>
    </row>
    <row r="932" spans="1:18" ht="15.75" customHeight="1">
      <c r="A932" s="255">
        <v>42185</v>
      </c>
      <c r="B932" s="249" t="e">
        <f>VLOOKUP(R932,转子汇!$A$1:$B$32,2,0)</f>
        <v>#N/A</v>
      </c>
      <c r="C932" s="249" t="s">
        <v>5158</v>
      </c>
      <c r="D932" s="270" t="s">
        <v>2218</v>
      </c>
      <c r="E932" s="252">
        <v>1</v>
      </c>
      <c r="F932" s="249"/>
      <c r="G932" s="249"/>
      <c r="H932" s="249"/>
      <c r="I932" s="251"/>
      <c r="J932" s="249"/>
      <c r="K932" s="251"/>
      <c r="L932" s="249"/>
      <c r="M932" s="251"/>
      <c r="N932" s="249"/>
      <c r="O932" s="249"/>
      <c r="P932" s="249"/>
      <c r="Q932" s="249"/>
      <c r="R932" s="270" t="s">
        <v>5163</v>
      </c>
    </row>
    <row r="933" spans="1:18" ht="15.75" customHeight="1">
      <c r="A933" s="255">
        <v>42185</v>
      </c>
      <c r="B933" s="249" t="e">
        <f>VLOOKUP(R933,转子汇!$A$1:$B$32,2,0)</f>
        <v>#N/A</v>
      </c>
      <c r="C933" s="249" t="s">
        <v>5159</v>
      </c>
      <c r="D933" s="270" t="s">
        <v>1996</v>
      </c>
      <c r="E933" s="252">
        <v>10</v>
      </c>
      <c r="F933" s="249"/>
      <c r="G933" s="249"/>
      <c r="H933" s="249"/>
      <c r="I933" s="251"/>
      <c r="J933" s="249"/>
      <c r="K933" s="251"/>
      <c r="L933" s="249"/>
      <c r="M933" s="251"/>
      <c r="N933" s="249"/>
      <c r="O933" s="249"/>
      <c r="P933" s="249"/>
      <c r="Q933" s="249"/>
      <c r="R933" s="270" t="s">
        <v>5163</v>
      </c>
    </row>
    <row r="934" spans="1:18" ht="15.75" customHeight="1">
      <c r="A934" s="255">
        <v>42185</v>
      </c>
      <c r="B934" s="249" t="e">
        <f>VLOOKUP(R934,转子汇!$A$1:$B$32,2,0)</f>
        <v>#N/A</v>
      </c>
      <c r="C934" s="249" t="s">
        <v>5160</v>
      </c>
      <c r="D934" s="270" t="s">
        <v>2177</v>
      </c>
      <c r="E934" s="252">
        <v>8</v>
      </c>
      <c r="F934" s="249"/>
      <c r="G934" s="249"/>
      <c r="H934" s="249"/>
      <c r="I934" s="251"/>
      <c r="J934" s="249"/>
      <c r="K934" s="251"/>
      <c r="L934" s="249"/>
      <c r="M934" s="251"/>
      <c r="N934" s="249"/>
      <c r="O934" s="249"/>
      <c r="P934" s="249"/>
      <c r="Q934" s="249"/>
      <c r="R934" s="270" t="s">
        <v>5165</v>
      </c>
    </row>
    <row r="935" spans="1:18" ht="15.75" customHeight="1">
      <c r="A935" s="255">
        <v>42185</v>
      </c>
      <c r="B935" s="249" t="e">
        <f>VLOOKUP(R935,转子汇!$A$1:$B$32,2,0)</f>
        <v>#N/A</v>
      </c>
      <c r="C935" s="249" t="s">
        <v>5161</v>
      </c>
      <c r="D935" s="270" t="s">
        <v>1302</v>
      </c>
      <c r="E935" s="252">
        <v>4</v>
      </c>
      <c r="F935" s="249"/>
      <c r="G935" s="249"/>
      <c r="H935" s="249"/>
      <c r="I935" s="251"/>
      <c r="J935" s="249"/>
      <c r="K935" s="251"/>
      <c r="L935" s="249"/>
      <c r="M935" s="251"/>
      <c r="N935" s="249"/>
      <c r="O935" s="249"/>
      <c r="P935" s="249"/>
      <c r="Q935" s="249"/>
      <c r="R935" s="270" t="s">
        <v>5164</v>
      </c>
    </row>
    <row r="936" spans="1:18" ht="15.75" customHeight="1">
      <c r="A936" s="262">
        <v>42186</v>
      </c>
      <c r="B936" s="249" t="e">
        <f>VLOOKUP(R936,转子汇!$A$1:$B$32,2,0)</f>
        <v>#N/A</v>
      </c>
      <c r="C936" s="258" t="s">
        <v>5179</v>
      </c>
      <c r="D936" s="514" t="s">
        <v>1069</v>
      </c>
      <c r="E936" s="260">
        <v>6</v>
      </c>
      <c r="F936" s="258"/>
      <c r="G936" s="258"/>
      <c r="H936" s="258"/>
      <c r="I936" s="261"/>
      <c r="J936" s="258"/>
      <c r="K936" s="261"/>
      <c r="L936" s="258"/>
      <c r="M936" s="261"/>
      <c r="N936" s="258"/>
      <c r="O936" s="258"/>
      <c r="P936" s="258"/>
      <c r="Q936" s="258"/>
      <c r="R936" s="514" t="s">
        <v>5170</v>
      </c>
    </row>
    <row r="937" spans="1:18" ht="15.75" customHeight="1">
      <c r="A937" s="262">
        <v>42186</v>
      </c>
      <c r="B937" s="249" t="e">
        <f>VLOOKUP(R937,转子汇!$A$1:$B$32,2,0)</f>
        <v>#N/A</v>
      </c>
      <c r="C937" s="258" t="s">
        <v>5180</v>
      </c>
      <c r="D937" s="514" t="s">
        <v>586</v>
      </c>
      <c r="E937" s="260">
        <v>3</v>
      </c>
      <c r="F937" s="258"/>
      <c r="G937" s="258"/>
      <c r="H937" s="258"/>
      <c r="I937" s="261"/>
      <c r="J937" s="258"/>
      <c r="K937" s="261"/>
      <c r="L937" s="258"/>
      <c r="M937" s="261"/>
      <c r="N937" s="258"/>
      <c r="O937" s="258"/>
      <c r="P937" s="258"/>
      <c r="Q937" s="258"/>
      <c r="R937" s="514" t="s">
        <v>5171</v>
      </c>
    </row>
    <row r="938" spans="1:18" ht="15.75" customHeight="1">
      <c r="A938" s="262">
        <v>42186</v>
      </c>
      <c r="B938" s="249" t="str">
        <f>VLOOKUP(R938,转子汇!$A$1:$B$32,2,0)</f>
        <v>6.07.TMAMH</v>
      </c>
      <c r="C938" s="258" t="s">
        <v>5182</v>
      </c>
      <c r="D938" s="514" t="s">
        <v>1937</v>
      </c>
      <c r="E938" s="260">
        <v>1</v>
      </c>
      <c r="F938" s="258"/>
      <c r="G938" s="258"/>
      <c r="H938" s="258"/>
      <c r="I938" s="261"/>
      <c r="J938" s="258"/>
      <c r="K938" s="261"/>
      <c r="L938" s="258"/>
      <c r="M938" s="261"/>
      <c r="N938" s="258"/>
      <c r="O938" s="258"/>
      <c r="P938" s="258"/>
      <c r="Q938" s="258"/>
      <c r="R938" s="514" t="s">
        <v>5172</v>
      </c>
    </row>
    <row r="939" spans="1:18" ht="15.75" customHeight="1">
      <c r="A939" s="262">
        <v>42186</v>
      </c>
      <c r="B939" s="249" t="e">
        <f>VLOOKUP(R939,转子汇!$A$1:$B$32,2,0)</f>
        <v>#N/A</v>
      </c>
      <c r="C939" s="258" t="s">
        <v>5183</v>
      </c>
      <c r="D939" s="514" t="s">
        <v>5169</v>
      </c>
      <c r="E939" s="260">
        <v>9</v>
      </c>
      <c r="F939" s="258"/>
      <c r="G939" s="258"/>
      <c r="H939" s="258"/>
      <c r="I939" s="261"/>
      <c r="J939" s="258"/>
      <c r="K939" s="261"/>
      <c r="L939" s="258"/>
      <c r="M939" s="261"/>
      <c r="N939" s="258"/>
      <c r="O939" s="258"/>
      <c r="P939" s="258"/>
      <c r="Q939" s="258"/>
      <c r="R939" s="514" t="s">
        <v>5173</v>
      </c>
    </row>
    <row r="940" spans="1:18" ht="15.75" customHeight="1">
      <c r="A940" s="262">
        <v>42186</v>
      </c>
      <c r="B940" s="249" t="e">
        <f>VLOOKUP(R940,转子汇!$A$1:$B$32,2,0)</f>
        <v>#N/A</v>
      </c>
      <c r="C940" s="258" t="s">
        <v>5184</v>
      </c>
      <c r="D940" s="514" t="s">
        <v>1996</v>
      </c>
      <c r="E940" s="260">
        <v>6</v>
      </c>
      <c r="F940" s="258"/>
      <c r="G940" s="258"/>
      <c r="H940" s="258"/>
      <c r="I940" s="261"/>
      <c r="J940" s="258"/>
      <c r="K940" s="261"/>
      <c r="L940" s="258"/>
      <c r="M940" s="261"/>
      <c r="N940" s="258"/>
      <c r="O940" s="258"/>
      <c r="P940" s="258"/>
      <c r="Q940" s="258"/>
      <c r="R940" s="514" t="s">
        <v>5174</v>
      </c>
    </row>
    <row r="941" spans="1:18" ht="15.75" customHeight="1">
      <c r="A941" s="262">
        <v>42186</v>
      </c>
      <c r="B941" s="249" t="e">
        <f>VLOOKUP(R941,转子汇!$A$1:$B$32,2,0)</f>
        <v>#N/A</v>
      </c>
      <c r="C941" s="258" t="s">
        <v>5185</v>
      </c>
      <c r="D941" s="514" t="s">
        <v>2177</v>
      </c>
      <c r="E941" s="260">
        <v>5</v>
      </c>
      <c r="F941" s="258"/>
      <c r="G941" s="258"/>
      <c r="H941" s="258"/>
      <c r="I941" s="261"/>
      <c r="J941" s="258"/>
      <c r="K941" s="261"/>
      <c r="L941" s="258"/>
      <c r="M941" s="261"/>
      <c r="N941" s="258"/>
      <c r="O941" s="258"/>
      <c r="P941" s="258"/>
      <c r="Q941" s="258"/>
      <c r="R941" s="514" t="s">
        <v>5175</v>
      </c>
    </row>
    <row r="942" spans="1:18" ht="15.75" customHeight="1">
      <c r="A942" s="262">
        <v>42186</v>
      </c>
      <c r="B942" s="249" t="e">
        <f>VLOOKUP(R942,转子汇!$A$1:$B$32,2,0)</f>
        <v>#N/A</v>
      </c>
      <c r="C942" s="258" t="s">
        <v>5186</v>
      </c>
      <c r="D942" s="514" t="s">
        <v>1824</v>
      </c>
      <c r="E942" s="260">
        <v>1</v>
      </c>
      <c r="F942" s="258"/>
      <c r="G942" s="258"/>
      <c r="H942" s="258"/>
      <c r="I942" s="261"/>
      <c r="J942" s="258"/>
      <c r="K942" s="261"/>
      <c r="L942" s="258"/>
      <c r="M942" s="261"/>
      <c r="N942" s="258"/>
      <c r="O942" s="258"/>
      <c r="P942" s="258"/>
      <c r="Q942" s="258"/>
      <c r="R942" s="514" t="s">
        <v>5176</v>
      </c>
    </row>
    <row r="943" spans="1:18" ht="15.75" customHeight="1">
      <c r="A943" s="262">
        <v>42186</v>
      </c>
      <c r="B943" s="249" t="e">
        <f>VLOOKUP(R943,转子汇!$A$1:$B$32,2,0)</f>
        <v>#N/A</v>
      </c>
      <c r="C943" s="258" t="s">
        <v>5187</v>
      </c>
      <c r="D943" s="514" t="s">
        <v>1302</v>
      </c>
      <c r="E943" s="260">
        <v>1</v>
      </c>
      <c r="F943" s="258"/>
      <c r="G943" s="258"/>
      <c r="H943" s="258"/>
      <c r="I943" s="261"/>
      <c r="J943" s="258"/>
      <c r="K943" s="261"/>
      <c r="L943" s="258"/>
      <c r="M943" s="261"/>
      <c r="N943" s="258"/>
      <c r="O943" s="258"/>
      <c r="P943" s="258"/>
      <c r="Q943" s="258"/>
      <c r="R943" s="514" t="s">
        <v>5177</v>
      </c>
    </row>
    <row r="944" spans="1:18" ht="15.75" customHeight="1">
      <c r="A944" s="262">
        <v>42186</v>
      </c>
      <c r="B944" s="249" t="e">
        <f>VLOOKUP(R944,转子汇!$A$1:$B$32,2,0)</f>
        <v>#N/A</v>
      </c>
      <c r="C944" s="258" t="s">
        <v>5205</v>
      </c>
      <c r="D944" s="514" t="s">
        <v>2180</v>
      </c>
      <c r="E944" s="260">
        <v>3</v>
      </c>
      <c r="F944" s="258"/>
      <c r="G944" s="258"/>
      <c r="H944" s="258"/>
      <c r="I944" s="261"/>
      <c r="J944" s="258"/>
      <c r="K944" s="261"/>
      <c r="L944" s="258"/>
      <c r="M944" s="261"/>
      <c r="N944" s="258"/>
      <c r="O944" s="258"/>
      <c r="P944" s="258"/>
      <c r="Q944" s="258"/>
      <c r="R944" s="514" t="s">
        <v>5178</v>
      </c>
    </row>
    <row r="945" spans="1:18" ht="15.75" customHeight="1">
      <c r="A945" s="255">
        <v>42187</v>
      </c>
      <c r="B945" s="249" t="e">
        <f>VLOOKUP(R945,转子汇!$A$1:$B$32,2,0)</f>
        <v>#N/A</v>
      </c>
      <c r="C945" s="249" t="s">
        <v>5206</v>
      </c>
      <c r="D945" s="270" t="s">
        <v>988</v>
      </c>
      <c r="E945" s="252">
        <v>1</v>
      </c>
      <c r="F945" s="249"/>
      <c r="G945" s="249"/>
      <c r="H945" s="249"/>
      <c r="I945" s="251"/>
      <c r="J945" s="249"/>
      <c r="K945" s="251"/>
      <c r="L945" s="249"/>
      <c r="M945" s="251"/>
      <c r="N945" s="249"/>
      <c r="O945" s="249"/>
      <c r="P945" s="249"/>
      <c r="Q945" s="249"/>
      <c r="R945" s="270" t="s">
        <v>5199</v>
      </c>
    </row>
    <row r="946" spans="1:18" ht="15.75" customHeight="1">
      <c r="A946" s="255">
        <v>42187</v>
      </c>
      <c r="B946" s="249" t="e">
        <f>VLOOKUP(R946,转子汇!$A$1:$B$32,2,0)</f>
        <v>#N/A</v>
      </c>
      <c r="C946" s="249" t="s">
        <v>5207</v>
      </c>
      <c r="D946" s="270" t="s">
        <v>5196</v>
      </c>
      <c r="E946" s="252">
        <v>2</v>
      </c>
      <c r="F946" s="249"/>
      <c r="G946" s="249"/>
      <c r="H946" s="249"/>
      <c r="I946" s="251"/>
      <c r="J946" s="249"/>
      <c r="K946" s="251"/>
      <c r="L946" s="249"/>
      <c r="M946" s="251"/>
      <c r="N946" s="249"/>
      <c r="O946" s="249"/>
      <c r="P946" s="249"/>
      <c r="Q946" s="249"/>
      <c r="R946" s="270" t="s">
        <v>5200</v>
      </c>
    </row>
    <row r="947" spans="1:18" ht="15.75" customHeight="1">
      <c r="A947" s="255">
        <v>42187</v>
      </c>
      <c r="B947" s="249" t="e">
        <f>VLOOKUP(R947,转子汇!$A$1:$B$32,2,0)</f>
        <v>#N/A</v>
      </c>
      <c r="C947" s="249" t="s">
        <v>5208</v>
      </c>
      <c r="D947" s="270" t="s">
        <v>1069</v>
      </c>
      <c r="E947" s="252">
        <v>8</v>
      </c>
      <c r="F947" s="249"/>
      <c r="G947" s="249"/>
      <c r="H947" s="249"/>
      <c r="I947" s="251"/>
      <c r="J947" s="249"/>
      <c r="K947" s="251"/>
      <c r="L947" s="249"/>
      <c r="M947" s="251"/>
      <c r="N947" s="249"/>
      <c r="O947" s="249"/>
      <c r="P947" s="249"/>
      <c r="Q947" s="249"/>
      <c r="R947" s="270" t="s">
        <v>5199</v>
      </c>
    </row>
    <row r="948" spans="1:18" ht="15.75" customHeight="1">
      <c r="A948" s="255">
        <v>42187</v>
      </c>
      <c r="B948" s="249" t="str">
        <f>VLOOKUP(R948,转子汇!$A$1:$B$32,2,0)</f>
        <v>6.07.TMBMH</v>
      </c>
      <c r="C948" s="249" t="s">
        <v>5209</v>
      </c>
      <c r="D948" s="270" t="s">
        <v>1545</v>
      </c>
      <c r="E948" s="252">
        <v>10</v>
      </c>
      <c r="F948" s="249"/>
      <c r="G948" s="249"/>
      <c r="H948" s="249"/>
      <c r="I948" s="251"/>
      <c r="J948" s="249"/>
      <c r="K948" s="251"/>
      <c r="L948" s="249"/>
      <c r="M948" s="251"/>
      <c r="N948" s="249"/>
      <c r="O948" s="249"/>
      <c r="P948" s="249"/>
      <c r="Q948" s="249"/>
      <c r="R948" s="270" t="s">
        <v>5201</v>
      </c>
    </row>
    <row r="949" spans="1:18" ht="15.75" customHeight="1">
      <c r="A949" s="255">
        <v>42187</v>
      </c>
      <c r="B949" s="249" t="e">
        <f>VLOOKUP(R949,转子汇!$A$1:$B$32,2,0)</f>
        <v>#N/A</v>
      </c>
      <c r="C949" s="249" t="s">
        <v>5210</v>
      </c>
      <c r="D949" s="270" t="s">
        <v>1996</v>
      </c>
      <c r="E949" s="252">
        <v>6</v>
      </c>
      <c r="F949" s="249"/>
      <c r="G949" s="249"/>
      <c r="H949" s="249"/>
      <c r="I949" s="251"/>
      <c r="J949" s="249"/>
      <c r="K949" s="251"/>
      <c r="L949" s="249"/>
      <c r="M949" s="251"/>
      <c r="N949" s="249"/>
      <c r="O949" s="249"/>
      <c r="P949" s="249"/>
      <c r="Q949" s="249"/>
      <c r="R949" s="270" t="s">
        <v>5202</v>
      </c>
    </row>
    <row r="950" spans="1:18" ht="15.75" customHeight="1">
      <c r="A950" s="255">
        <v>42187</v>
      </c>
      <c r="B950" s="249" t="e">
        <f>VLOOKUP(R950,转子汇!$A$1:$B$32,2,0)</f>
        <v>#N/A</v>
      </c>
      <c r="C950" s="249" t="s">
        <v>5211</v>
      </c>
      <c r="D950" s="270" t="s">
        <v>5197</v>
      </c>
      <c r="E950" s="252">
        <v>2</v>
      </c>
      <c r="F950" s="249"/>
      <c r="G950" s="249"/>
      <c r="H950" s="249"/>
      <c r="I950" s="251"/>
      <c r="J950" s="249"/>
      <c r="K950" s="251"/>
      <c r="L950" s="249"/>
      <c r="M950" s="251"/>
      <c r="N950" s="249"/>
      <c r="O950" s="249"/>
      <c r="P950" s="249"/>
      <c r="Q950" s="249"/>
      <c r="R950" s="270" t="s">
        <v>5202</v>
      </c>
    </row>
    <row r="951" spans="1:18" ht="15.75" customHeight="1">
      <c r="A951" s="255">
        <v>42187</v>
      </c>
      <c r="B951" s="249" t="e">
        <f>VLOOKUP(R951,转子汇!$A$1:$B$32,2,0)</f>
        <v>#N/A</v>
      </c>
      <c r="C951" s="249" t="s">
        <v>5212</v>
      </c>
      <c r="D951" s="270" t="s">
        <v>2151</v>
      </c>
      <c r="E951" s="252">
        <v>1</v>
      </c>
      <c r="F951" s="249"/>
      <c r="G951" s="249"/>
      <c r="H951" s="249"/>
      <c r="I951" s="251"/>
      <c r="J951" s="249"/>
      <c r="K951" s="251"/>
      <c r="L951" s="249"/>
      <c r="M951" s="251"/>
      <c r="N951" s="249"/>
      <c r="O951" s="249"/>
      <c r="P951" s="249"/>
      <c r="Q951" s="249"/>
      <c r="R951" s="270" t="s">
        <v>5203</v>
      </c>
    </row>
    <row r="952" spans="1:18" ht="15.75" customHeight="1">
      <c r="A952" s="255">
        <v>42187</v>
      </c>
      <c r="B952" s="249" t="e">
        <f>VLOOKUP(R952,转子汇!$A$1:$B$32,2,0)</f>
        <v>#N/A</v>
      </c>
      <c r="C952" s="249" t="s">
        <v>5213</v>
      </c>
      <c r="D952" s="270" t="s">
        <v>2089</v>
      </c>
      <c r="E952" s="252">
        <v>1</v>
      </c>
      <c r="F952" s="249"/>
      <c r="G952" s="249"/>
      <c r="H952" s="249"/>
      <c r="I952" s="251"/>
      <c r="J952" s="249"/>
      <c r="K952" s="251"/>
      <c r="L952" s="249"/>
      <c r="M952" s="251"/>
      <c r="N952" s="249"/>
      <c r="O952" s="249"/>
      <c r="P952" s="249"/>
      <c r="Q952" s="249"/>
      <c r="R952" s="270" t="s">
        <v>5204</v>
      </c>
    </row>
    <row r="953" spans="1:18" ht="15.75" customHeight="1">
      <c r="A953" s="255">
        <v>42187</v>
      </c>
      <c r="B953" s="249" t="e">
        <f>VLOOKUP(R953,转子汇!$A$1:$B$32,2,0)</f>
        <v>#N/A</v>
      </c>
      <c r="C953" s="249" t="s">
        <v>5264</v>
      </c>
      <c r="D953" s="270" t="s">
        <v>5198</v>
      </c>
      <c r="E953" s="252">
        <v>4</v>
      </c>
      <c r="F953" s="249"/>
      <c r="G953" s="249"/>
      <c r="H953" s="249"/>
      <c r="I953" s="251"/>
      <c r="J953" s="249"/>
      <c r="K953" s="251"/>
      <c r="L953" s="249"/>
      <c r="M953" s="251"/>
      <c r="N953" s="249"/>
      <c r="O953" s="249"/>
      <c r="P953" s="249"/>
      <c r="Q953" s="249"/>
      <c r="R953" s="270" t="s">
        <v>5204</v>
      </c>
    </row>
    <row r="954" spans="1:18" ht="15.75" customHeight="1">
      <c r="A954" s="262">
        <v>42188</v>
      </c>
      <c r="B954" s="249" t="str">
        <f>VLOOKUP(R954,转子汇!$A$1:$B$32,2,0)</f>
        <v>6.01.SDH</v>
      </c>
      <c r="C954" s="258" t="s">
        <v>5265</v>
      </c>
      <c r="D954" s="525" t="s">
        <v>5217</v>
      </c>
      <c r="E954" s="260">
        <v>1</v>
      </c>
      <c r="F954" s="258"/>
      <c r="G954" s="258"/>
      <c r="H954" s="258"/>
      <c r="I954" s="261"/>
      <c r="J954" s="258"/>
      <c r="K954" s="261"/>
      <c r="L954" s="258"/>
      <c r="M954" s="261"/>
      <c r="N954" s="258"/>
      <c r="O954" s="258"/>
      <c r="P954" s="258"/>
      <c r="Q954" s="258"/>
      <c r="R954" s="525" t="s">
        <v>5227</v>
      </c>
    </row>
    <row r="955" spans="1:18" ht="15.75" customHeight="1">
      <c r="A955" s="262">
        <v>42188</v>
      </c>
      <c r="B955" s="249" t="str">
        <f>VLOOKUP(R955,转子汇!$A$1:$B$32,2,0)</f>
        <v>6.07.XJZTABH</v>
      </c>
      <c r="C955" s="258" t="s">
        <v>5266</v>
      </c>
      <c r="D955" s="525" t="s">
        <v>5219</v>
      </c>
      <c r="E955" s="260">
        <v>3</v>
      </c>
      <c r="F955" s="258"/>
      <c r="G955" s="258"/>
      <c r="H955" s="258"/>
      <c r="I955" s="261"/>
      <c r="J955" s="258"/>
      <c r="K955" s="261"/>
      <c r="L955" s="258"/>
      <c r="M955" s="261"/>
      <c r="N955" s="258"/>
      <c r="O955" s="258"/>
      <c r="P955" s="258"/>
      <c r="Q955" s="258"/>
      <c r="R955" s="525" t="s">
        <v>5229</v>
      </c>
    </row>
    <row r="956" spans="1:18" ht="15.75" customHeight="1">
      <c r="A956" s="262">
        <v>42188</v>
      </c>
      <c r="B956" s="249" t="str">
        <f>VLOOKUP(R956,转子汇!$A$1:$B$32,2,0)</f>
        <v>6.07.XJZTABH</v>
      </c>
      <c r="C956" s="258" t="s">
        <v>5275</v>
      </c>
      <c r="D956" s="525" t="s">
        <v>5218</v>
      </c>
      <c r="E956" s="260">
        <v>1</v>
      </c>
      <c r="F956" s="258"/>
      <c r="G956" s="258"/>
      <c r="H956" s="258"/>
      <c r="I956" s="261"/>
      <c r="J956" s="258"/>
      <c r="K956" s="261"/>
      <c r="L956" s="258"/>
      <c r="M956" s="261"/>
      <c r="N956" s="258"/>
      <c r="O956" s="258"/>
      <c r="P956" s="258"/>
      <c r="Q956" s="258"/>
      <c r="R956" s="259" t="s">
        <v>5278</v>
      </c>
    </row>
    <row r="957" spans="1:18" ht="15.75" customHeight="1">
      <c r="A957" s="262">
        <v>42188</v>
      </c>
      <c r="B957" s="249" t="str">
        <f>VLOOKUP(R957,转子汇!$A$1:$B$32,2,0)</f>
        <v>6.07.01TACH</v>
      </c>
      <c r="C957" s="258" t="s">
        <v>5267</v>
      </c>
      <c r="D957" s="525" t="s">
        <v>5220</v>
      </c>
      <c r="E957" s="260">
        <v>2</v>
      </c>
      <c r="F957" s="258"/>
      <c r="G957" s="258"/>
      <c r="H957" s="258"/>
      <c r="I957" s="261"/>
      <c r="J957" s="258"/>
      <c r="K957" s="261"/>
      <c r="L957" s="258"/>
      <c r="M957" s="261"/>
      <c r="N957" s="258"/>
      <c r="O957" s="258"/>
      <c r="P957" s="258"/>
      <c r="Q957" s="258"/>
      <c r="R957" s="525" t="s">
        <v>5231</v>
      </c>
    </row>
    <row r="958" spans="1:18" ht="15.75" customHeight="1">
      <c r="A958" s="262">
        <v>42188</v>
      </c>
      <c r="B958" s="249" t="str">
        <f>VLOOKUP(R958,转子汇!$A$1:$B$32,2,0)</f>
        <v>6.07.01TACH</v>
      </c>
      <c r="C958" s="258" t="s">
        <v>5268</v>
      </c>
      <c r="D958" s="525" t="s">
        <v>2339</v>
      </c>
      <c r="E958" s="260">
        <v>5</v>
      </c>
      <c r="F958" s="258"/>
      <c r="G958" s="258"/>
      <c r="H958" s="258"/>
      <c r="I958" s="261"/>
      <c r="J958" s="258"/>
      <c r="K958" s="261"/>
      <c r="L958" s="258"/>
      <c r="M958" s="261"/>
      <c r="N958" s="258"/>
      <c r="O958" s="258"/>
      <c r="P958" s="258"/>
      <c r="Q958" s="258"/>
      <c r="R958" s="525" t="s">
        <v>5231</v>
      </c>
    </row>
    <row r="959" spans="1:18" ht="15.75" customHeight="1">
      <c r="A959" s="262">
        <v>42188</v>
      </c>
      <c r="B959" s="249" t="str">
        <f>VLOOKUP(R959,转子汇!$A$1:$B$32,2,0)</f>
        <v>6.07.01TADH</v>
      </c>
      <c r="C959" s="258" t="s">
        <v>5269</v>
      </c>
      <c r="D959" s="525" t="s">
        <v>5132</v>
      </c>
      <c r="E959" s="260">
        <v>7</v>
      </c>
      <c r="F959" s="258"/>
      <c r="G959" s="258"/>
      <c r="H959" s="258"/>
      <c r="I959" s="261"/>
      <c r="J959" s="258"/>
      <c r="K959" s="261"/>
      <c r="L959" s="258"/>
      <c r="M959" s="261"/>
      <c r="N959" s="258"/>
      <c r="O959" s="258"/>
      <c r="P959" s="258"/>
      <c r="Q959" s="258"/>
      <c r="R959" s="525" t="s">
        <v>5234</v>
      </c>
    </row>
    <row r="960" spans="1:18" ht="15.75" customHeight="1">
      <c r="A960" s="262">
        <v>42188</v>
      </c>
      <c r="B960" s="249" t="str">
        <f>VLOOKUP(R960,转子汇!$A$1:$B$32,2,0)</f>
        <v>6.07.01TADH</v>
      </c>
      <c r="C960" s="258" t="s">
        <v>5270</v>
      </c>
      <c r="D960" s="525" t="s">
        <v>5221</v>
      </c>
      <c r="E960" s="260">
        <v>6</v>
      </c>
      <c r="F960" s="258"/>
      <c r="G960" s="258"/>
      <c r="H960" s="258"/>
      <c r="I960" s="261"/>
      <c r="J960" s="258"/>
      <c r="K960" s="261"/>
      <c r="L960" s="258"/>
      <c r="M960" s="261"/>
      <c r="N960" s="258"/>
      <c r="O960" s="258"/>
      <c r="P960" s="258"/>
      <c r="Q960" s="258"/>
      <c r="R960" s="525" t="s">
        <v>5234</v>
      </c>
    </row>
    <row r="961" spans="1:18" ht="15.75" customHeight="1">
      <c r="A961" s="262">
        <v>42188</v>
      </c>
      <c r="B961" s="249" t="str">
        <f>VLOOKUP(R961,转子汇!$A$1:$B$32,2,0)</f>
        <v>6.07.TA01DLH</v>
      </c>
      <c r="C961" s="258" t="s">
        <v>5271</v>
      </c>
      <c r="D961" s="525" t="s">
        <v>5222</v>
      </c>
      <c r="E961" s="260">
        <v>1</v>
      </c>
      <c r="F961" s="258"/>
      <c r="G961" s="258"/>
      <c r="H961" s="258"/>
      <c r="I961" s="261"/>
      <c r="J961" s="258"/>
      <c r="K961" s="261"/>
      <c r="L961" s="258"/>
      <c r="M961" s="261"/>
      <c r="N961" s="258"/>
      <c r="O961" s="258"/>
      <c r="P961" s="258"/>
      <c r="Q961" s="258"/>
      <c r="R961" s="259" t="s">
        <v>5276</v>
      </c>
    </row>
    <row r="962" spans="1:18" ht="15.75" customHeight="1">
      <c r="A962" s="262">
        <v>42188</v>
      </c>
      <c r="B962" s="249" t="str">
        <f>VLOOKUP(R962,转子汇!$A$1:$B$32,2,0)</f>
        <v>6.07.01TAEH</v>
      </c>
      <c r="C962" s="258" t="s">
        <v>5272</v>
      </c>
      <c r="D962" s="525" t="s">
        <v>5223</v>
      </c>
      <c r="E962" s="260">
        <v>2</v>
      </c>
      <c r="F962" s="258"/>
      <c r="G962" s="258"/>
      <c r="H962" s="258"/>
      <c r="I962" s="261"/>
      <c r="J962" s="258"/>
      <c r="K962" s="261"/>
      <c r="L962" s="258"/>
      <c r="M962" s="261"/>
      <c r="N962" s="258"/>
      <c r="O962" s="258"/>
      <c r="P962" s="258"/>
      <c r="Q962" s="258"/>
      <c r="R962" s="259" t="s">
        <v>5277</v>
      </c>
    </row>
    <row r="963" spans="1:18" ht="15.75" customHeight="1">
      <c r="A963" s="262">
        <v>42188</v>
      </c>
      <c r="B963" s="249" t="str">
        <f>VLOOKUP(R963,转子汇!$A$1:$B$32,2,0)</f>
        <v>6.07.01TAEH</v>
      </c>
      <c r="C963" s="258" t="s">
        <v>5273</v>
      </c>
      <c r="D963" s="525" t="s">
        <v>5224</v>
      </c>
      <c r="E963" s="260">
        <v>2</v>
      </c>
      <c r="F963" s="258"/>
      <c r="G963" s="258"/>
      <c r="H963" s="258"/>
      <c r="I963" s="261"/>
      <c r="J963" s="258"/>
      <c r="K963" s="261"/>
      <c r="L963" s="258"/>
      <c r="M963" s="261"/>
      <c r="N963" s="258"/>
      <c r="O963" s="258"/>
      <c r="P963" s="258"/>
      <c r="Q963" s="258"/>
      <c r="R963" s="259" t="s">
        <v>5277</v>
      </c>
    </row>
    <row r="964" spans="1:18" ht="15.75" customHeight="1">
      <c r="A964" s="262">
        <v>42188</v>
      </c>
      <c r="B964" s="249" t="str">
        <f>VLOOKUP(R964,转子汇!$A$1:$B$32,2,0)</f>
        <v>6.09.0002</v>
      </c>
      <c r="C964" s="258" t="s">
        <v>5274</v>
      </c>
      <c r="D964" s="525" t="s">
        <v>5225</v>
      </c>
      <c r="E964" s="260">
        <v>3</v>
      </c>
      <c r="F964" s="258"/>
      <c r="G964" s="258"/>
      <c r="H964" s="258"/>
      <c r="I964" s="261"/>
      <c r="J964" s="258"/>
      <c r="K964" s="261"/>
      <c r="L964" s="258"/>
      <c r="M964" s="261"/>
      <c r="N964" s="258"/>
      <c r="O964" s="258"/>
      <c r="P964" s="258"/>
      <c r="Q964" s="258"/>
      <c r="R964" s="525" t="s">
        <v>5236</v>
      </c>
    </row>
    <row r="965" spans="1:18" ht="15.75" customHeight="1">
      <c r="A965" s="255">
        <v>42191</v>
      </c>
      <c r="B965" s="249" t="str">
        <f>VLOOKUP(R965,转子汇!$A$1:$B$32,2,0)</f>
        <v>6.01.SCH</v>
      </c>
      <c r="C965" s="488" t="s">
        <v>5299</v>
      </c>
      <c r="D965" s="270" t="s">
        <v>5279</v>
      </c>
      <c r="E965" s="252">
        <v>2</v>
      </c>
      <c r="F965" s="249"/>
      <c r="G965" s="249"/>
      <c r="H965" s="249"/>
      <c r="I965" s="251"/>
      <c r="J965" s="249"/>
      <c r="K965" s="251"/>
      <c r="L965" s="249"/>
      <c r="M965" s="251"/>
      <c r="N965" s="249"/>
      <c r="O965" s="249"/>
      <c r="P965" s="249"/>
      <c r="Q965" s="249"/>
      <c r="R965" s="270" t="s">
        <v>5288</v>
      </c>
    </row>
    <row r="966" spans="1:18" ht="15.75" customHeight="1">
      <c r="A966" s="255">
        <v>42191</v>
      </c>
      <c r="B966" s="249" t="str">
        <f>VLOOKUP(R966,转子汇!$A$1:$B$32,2,0)</f>
        <v>6.01.SCH</v>
      </c>
      <c r="C966" s="488" t="s">
        <v>5300</v>
      </c>
      <c r="D966" s="270" t="s">
        <v>5280</v>
      </c>
      <c r="E966" s="252">
        <v>4</v>
      </c>
      <c r="F966" s="249"/>
      <c r="G966" s="249"/>
      <c r="H966" s="249"/>
      <c r="I966" s="251"/>
      <c r="J966" s="249"/>
      <c r="K966" s="251"/>
      <c r="L966" s="249"/>
      <c r="M966" s="251"/>
      <c r="N966" s="249"/>
      <c r="O966" s="249"/>
      <c r="P966" s="249"/>
      <c r="Q966" s="249"/>
      <c r="R966" s="270" t="s">
        <v>5288</v>
      </c>
    </row>
    <row r="967" spans="1:18" ht="15.75" customHeight="1">
      <c r="A967" s="255">
        <v>42191</v>
      </c>
      <c r="B967" s="249" t="str">
        <f>VLOOKUP(R967,转子汇!$A$1:$B$32,2,0)</f>
        <v>6.01.SDH</v>
      </c>
      <c r="C967" s="488" t="s">
        <v>5301</v>
      </c>
      <c r="D967" s="270" t="s">
        <v>5281</v>
      </c>
      <c r="E967" s="252">
        <v>1</v>
      </c>
      <c r="F967" s="249"/>
      <c r="G967" s="249"/>
      <c r="H967" s="249"/>
      <c r="I967" s="251"/>
      <c r="J967" s="249"/>
      <c r="K967" s="251"/>
      <c r="L967" s="249"/>
      <c r="M967" s="251"/>
      <c r="N967" s="249"/>
      <c r="O967" s="249"/>
      <c r="P967" s="249"/>
      <c r="Q967" s="249"/>
      <c r="R967" s="270" t="s">
        <v>5289</v>
      </c>
    </row>
    <row r="968" spans="1:18" ht="15.75" customHeight="1">
      <c r="A968" s="255">
        <v>42191</v>
      </c>
      <c r="B968" s="249" t="str">
        <f>VLOOKUP(R968,转子汇!$A$1:$B$32,2,0)</f>
        <v>6.01.SDH</v>
      </c>
      <c r="C968" s="488" t="s">
        <v>5302</v>
      </c>
      <c r="D968" s="270" t="s">
        <v>5282</v>
      </c>
      <c r="E968" s="252">
        <v>1</v>
      </c>
      <c r="F968" s="249"/>
      <c r="G968" s="249"/>
      <c r="H968" s="249"/>
      <c r="I968" s="251"/>
      <c r="J968" s="249"/>
      <c r="K968" s="251"/>
      <c r="L968" s="249"/>
      <c r="M968" s="251"/>
      <c r="N968" s="249"/>
      <c r="O968" s="249"/>
      <c r="P968" s="249"/>
      <c r="Q968" s="249"/>
      <c r="R968" s="270" t="s">
        <v>5289</v>
      </c>
    </row>
    <row r="969" spans="1:18" ht="15.75" customHeight="1">
      <c r="A969" s="255">
        <v>42191</v>
      </c>
      <c r="B969" s="249" t="str">
        <f>VLOOKUP(R969,转子汇!$A$1:$B$32,2,0)</f>
        <v>6.01.SDH</v>
      </c>
      <c r="C969" s="488" t="s">
        <v>5303</v>
      </c>
      <c r="D969" s="270" t="s">
        <v>5283</v>
      </c>
      <c r="E969" s="252">
        <v>2</v>
      </c>
      <c r="F969" s="249"/>
      <c r="G969" s="249"/>
      <c r="H969" s="249"/>
      <c r="I969" s="251"/>
      <c r="J969" s="249"/>
      <c r="K969" s="251"/>
      <c r="L969" s="249"/>
      <c r="M969" s="251"/>
      <c r="N969" s="249"/>
      <c r="O969" s="249"/>
      <c r="P969" s="249"/>
      <c r="Q969" s="249"/>
      <c r="R969" s="270" t="s">
        <v>5289</v>
      </c>
    </row>
    <row r="970" spans="1:18" ht="15.75" customHeight="1">
      <c r="A970" s="255">
        <v>42191</v>
      </c>
      <c r="B970" s="249" t="str">
        <f>VLOOKUP(R970,转子汇!$A$1:$B$32,2,0)</f>
        <v>6.07.TMBMH</v>
      </c>
      <c r="C970" s="488" t="s">
        <v>5304</v>
      </c>
      <c r="D970" s="270" t="s">
        <v>1545</v>
      </c>
      <c r="E970" s="252">
        <v>1</v>
      </c>
      <c r="F970" s="249"/>
      <c r="G970" s="249"/>
      <c r="H970" s="249"/>
      <c r="I970" s="251"/>
      <c r="J970" s="249"/>
      <c r="K970" s="251"/>
      <c r="L970" s="249"/>
      <c r="M970" s="251"/>
      <c r="N970" s="249"/>
      <c r="O970" s="249"/>
      <c r="P970" s="249"/>
      <c r="Q970" s="249"/>
      <c r="R970" s="270" t="s">
        <v>5290</v>
      </c>
    </row>
    <row r="971" spans="1:18" ht="15.75" customHeight="1">
      <c r="A971" s="255">
        <v>42191</v>
      </c>
      <c r="B971" s="249" t="str">
        <f>VLOOKUP(R971,转子汇!$A$1:$B$32,2,0)</f>
        <v>6.07.01TACH</v>
      </c>
      <c r="C971" s="488" t="s">
        <v>5305</v>
      </c>
      <c r="D971" s="270" t="s">
        <v>5220</v>
      </c>
      <c r="E971" s="252">
        <v>3</v>
      </c>
      <c r="F971" s="249"/>
      <c r="G971" s="249"/>
      <c r="H971" s="249"/>
      <c r="I971" s="251"/>
      <c r="J971" s="249"/>
      <c r="K971" s="251"/>
      <c r="L971" s="249"/>
      <c r="M971" s="251"/>
      <c r="N971" s="249"/>
      <c r="O971" s="249"/>
      <c r="P971" s="249"/>
      <c r="Q971" s="249"/>
      <c r="R971" s="270" t="s">
        <v>5291</v>
      </c>
    </row>
    <row r="972" spans="1:18" ht="15.75" customHeight="1">
      <c r="A972" s="255">
        <v>42191</v>
      </c>
      <c r="B972" s="249" t="str">
        <f>VLOOKUP(R972,转子汇!$A$1:$B$32,2,0)</f>
        <v>6.07.01TACH</v>
      </c>
      <c r="C972" s="488" t="s">
        <v>5306</v>
      </c>
      <c r="D972" s="270" t="s">
        <v>2339</v>
      </c>
      <c r="E972" s="252">
        <v>6</v>
      </c>
      <c r="F972" s="249"/>
      <c r="G972" s="249"/>
      <c r="H972" s="249"/>
      <c r="I972" s="251"/>
      <c r="J972" s="249"/>
      <c r="K972" s="251"/>
      <c r="L972" s="249"/>
      <c r="M972" s="251"/>
      <c r="N972" s="249"/>
      <c r="O972" s="249"/>
      <c r="P972" s="249"/>
      <c r="Q972" s="249"/>
      <c r="R972" s="270" t="s">
        <v>5291</v>
      </c>
    </row>
    <row r="973" spans="1:18" ht="15.75" customHeight="1">
      <c r="A973" s="255">
        <v>42191</v>
      </c>
      <c r="B973" s="249" t="str">
        <f>VLOOKUP(R973,转子汇!$A$1:$B$32,2,0)</f>
        <v>6.07.01TACH</v>
      </c>
      <c r="C973" s="488" t="s">
        <v>5307</v>
      </c>
      <c r="D973" s="270" t="s">
        <v>5284</v>
      </c>
      <c r="E973" s="252">
        <v>2</v>
      </c>
      <c r="F973" s="249"/>
      <c r="G973" s="249"/>
      <c r="H973" s="249"/>
      <c r="I973" s="251"/>
      <c r="J973" s="249"/>
      <c r="K973" s="251"/>
      <c r="L973" s="249"/>
      <c r="M973" s="251"/>
      <c r="N973" s="249"/>
      <c r="O973" s="249"/>
      <c r="P973" s="249"/>
      <c r="Q973" s="249"/>
      <c r="R973" s="270" t="s">
        <v>5291</v>
      </c>
    </row>
    <row r="974" spans="1:18" ht="15.75" customHeight="1">
      <c r="A974" s="255">
        <v>42191</v>
      </c>
      <c r="B974" s="249" t="str">
        <f>VLOOKUP(R974,转子汇!$A$1:$B$32,2,0)</f>
        <v>6.07.01TADH</v>
      </c>
      <c r="C974" s="488" t="s">
        <v>5308</v>
      </c>
      <c r="D974" s="270" t="s">
        <v>5285</v>
      </c>
      <c r="E974" s="252">
        <v>1</v>
      </c>
      <c r="F974" s="249"/>
      <c r="G974" s="249"/>
      <c r="H974" s="249"/>
      <c r="I974" s="251"/>
      <c r="J974" s="249"/>
      <c r="K974" s="251"/>
      <c r="L974" s="249"/>
      <c r="M974" s="251"/>
      <c r="N974" s="249"/>
      <c r="O974" s="249"/>
      <c r="P974" s="249"/>
      <c r="Q974" s="249"/>
      <c r="R974" s="270" t="s">
        <v>5292</v>
      </c>
    </row>
    <row r="975" spans="1:18" ht="15.75" customHeight="1">
      <c r="A975" s="255">
        <v>42191</v>
      </c>
      <c r="B975" s="249" t="str">
        <f>VLOOKUP(R975,转子汇!$A$1:$B$32,2,0)</f>
        <v>6.07.01TADH</v>
      </c>
      <c r="C975" s="488" t="s">
        <v>5309</v>
      </c>
      <c r="D975" s="270" t="s">
        <v>5221</v>
      </c>
      <c r="E975" s="252">
        <v>7</v>
      </c>
      <c r="F975" s="249"/>
      <c r="G975" s="249"/>
      <c r="H975" s="249"/>
      <c r="I975" s="251"/>
      <c r="J975" s="249"/>
      <c r="K975" s="251"/>
      <c r="L975" s="249"/>
      <c r="M975" s="251"/>
      <c r="N975" s="249"/>
      <c r="O975" s="249"/>
      <c r="P975" s="249"/>
      <c r="Q975" s="249"/>
      <c r="R975" s="270" t="s">
        <v>5292</v>
      </c>
    </row>
    <row r="976" spans="1:18" ht="15.75" customHeight="1">
      <c r="A976" s="255">
        <v>42191</v>
      </c>
      <c r="B976" s="249" t="str">
        <f>VLOOKUP(R976,转子汇!$A$1:$B$32,2,0)</f>
        <v>6.09.0002</v>
      </c>
      <c r="C976" s="488" t="s">
        <v>5310</v>
      </c>
      <c r="D976" s="270" t="s">
        <v>5286</v>
      </c>
      <c r="E976" s="252">
        <v>2</v>
      </c>
      <c r="F976" s="249"/>
      <c r="G976" s="249"/>
      <c r="H976" s="249"/>
      <c r="I976" s="251"/>
      <c r="J976" s="249"/>
      <c r="K976" s="251"/>
      <c r="L976" s="249"/>
      <c r="M976" s="251"/>
      <c r="N976" s="249"/>
      <c r="O976" s="249"/>
      <c r="P976" s="249"/>
      <c r="Q976" s="249"/>
      <c r="R976" s="270" t="s">
        <v>5293</v>
      </c>
    </row>
    <row r="977" spans="1:18" ht="15.75" customHeight="1">
      <c r="A977" s="255">
        <v>42191</v>
      </c>
      <c r="B977" s="249" t="str">
        <f>VLOOKUP(R977,转子汇!$A$1:$B$32,2,0)</f>
        <v>6.09.0001</v>
      </c>
      <c r="C977" s="488" t="s">
        <v>5311</v>
      </c>
      <c r="D977" s="270" t="s">
        <v>5287</v>
      </c>
      <c r="E977" s="252">
        <v>1</v>
      </c>
      <c r="F977" s="249"/>
      <c r="G977" s="249"/>
      <c r="H977" s="249"/>
      <c r="I977" s="251"/>
      <c r="J977" s="249"/>
      <c r="K977" s="251"/>
      <c r="L977" s="249"/>
      <c r="M977" s="251"/>
      <c r="N977" s="249"/>
      <c r="O977" s="249"/>
      <c r="P977" s="249"/>
      <c r="Q977" s="249"/>
      <c r="R977" s="270" t="s">
        <v>5294</v>
      </c>
    </row>
    <row r="978" spans="1:18" ht="15.75" customHeight="1">
      <c r="A978" s="262">
        <v>42192</v>
      </c>
      <c r="B978" s="249" t="str">
        <f>VLOOKUP(R978,转子汇!$A$1:$B$32,2,0)</f>
        <v>6.01.SBN</v>
      </c>
      <c r="C978" s="258" t="s">
        <v>5323</v>
      </c>
      <c r="D978" s="259" t="s">
        <v>5314</v>
      </c>
      <c r="E978" s="260">
        <v>1</v>
      </c>
      <c r="F978" s="258"/>
      <c r="G978" s="258"/>
      <c r="H978" s="258"/>
      <c r="I978" s="261"/>
      <c r="J978" s="258"/>
      <c r="K978" s="261"/>
      <c r="L978" s="258"/>
      <c r="M978" s="261"/>
      <c r="N978" s="258"/>
      <c r="O978" s="258"/>
      <c r="P978" s="258"/>
      <c r="Q978" s="258"/>
      <c r="R978" s="259" t="s">
        <v>5318</v>
      </c>
    </row>
    <row r="979" spans="1:18" ht="15.75" customHeight="1">
      <c r="A979" s="262">
        <v>42192</v>
      </c>
      <c r="B979" s="249" t="str">
        <f>VLOOKUP(R979,转子汇!$A$1:$B$32,2,0)</f>
        <v>6.07.01TACH</v>
      </c>
      <c r="C979" s="258" t="s">
        <v>5324</v>
      </c>
      <c r="D979" s="259" t="s">
        <v>5315</v>
      </c>
      <c r="E979" s="260">
        <v>9</v>
      </c>
      <c r="F979" s="258"/>
      <c r="G979" s="258"/>
      <c r="H979" s="258"/>
      <c r="I979" s="261"/>
      <c r="J979" s="258"/>
      <c r="K979" s="261"/>
      <c r="L979" s="258"/>
      <c r="M979" s="261"/>
      <c r="N979" s="258"/>
      <c r="O979" s="258"/>
      <c r="P979" s="258"/>
      <c r="Q979" s="258"/>
      <c r="R979" s="259" t="s">
        <v>5319</v>
      </c>
    </row>
    <row r="980" spans="1:18" ht="15.75" customHeight="1">
      <c r="A980" s="262">
        <v>42192</v>
      </c>
      <c r="B980" s="249" t="str">
        <f>VLOOKUP(R980,转子汇!$A$1:$B$32,2,0)</f>
        <v>6.07.01TACH</v>
      </c>
      <c r="C980" s="258" t="s">
        <v>5325</v>
      </c>
      <c r="D980" s="259" t="s">
        <v>2339</v>
      </c>
      <c r="E980" s="260">
        <v>5</v>
      </c>
      <c r="F980" s="258"/>
      <c r="G980" s="258"/>
      <c r="H980" s="258"/>
      <c r="I980" s="261"/>
      <c r="J980" s="258"/>
      <c r="K980" s="261"/>
      <c r="L980" s="258"/>
      <c r="M980" s="261"/>
      <c r="N980" s="258"/>
      <c r="O980" s="258"/>
      <c r="P980" s="258"/>
      <c r="Q980" s="258"/>
      <c r="R980" s="259" t="s">
        <v>5319</v>
      </c>
    </row>
    <row r="981" spans="1:18" ht="15.75" customHeight="1">
      <c r="A981" s="262">
        <v>42192</v>
      </c>
      <c r="B981" s="249" t="str">
        <f>VLOOKUP(R981,转子汇!$A$1:$B$32,2,0)</f>
        <v>6.07.01TACH</v>
      </c>
      <c r="C981" s="258" t="s">
        <v>5326</v>
      </c>
      <c r="D981" s="259" t="s">
        <v>5316</v>
      </c>
      <c r="E981" s="260">
        <v>10</v>
      </c>
      <c r="F981" s="258"/>
      <c r="G981" s="258"/>
      <c r="H981" s="258"/>
      <c r="I981" s="261"/>
      <c r="J981" s="258"/>
      <c r="K981" s="261"/>
      <c r="L981" s="258"/>
      <c r="M981" s="261"/>
      <c r="N981" s="258"/>
      <c r="O981" s="258"/>
      <c r="P981" s="258"/>
      <c r="Q981" s="258"/>
      <c r="R981" s="259" t="s">
        <v>5319</v>
      </c>
    </row>
    <row r="982" spans="1:18" ht="15.75" customHeight="1">
      <c r="A982" s="262">
        <v>42192</v>
      </c>
      <c r="B982" s="249" t="str">
        <f>VLOOKUP(R982,转子汇!$A$1:$B$32,2,0)</f>
        <v>6.07.01TADH</v>
      </c>
      <c r="C982" s="258" t="s">
        <v>5327</v>
      </c>
      <c r="D982" s="259" t="s">
        <v>5317</v>
      </c>
      <c r="E982" s="260">
        <v>5</v>
      </c>
      <c r="F982" s="258"/>
      <c r="G982" s="258"/>
      <c r="H982" s="258"/>
      <c r="I982" s="261"/>
      <c r="J982" s="258"/>
      <c r="K982" s="261"/>
      <c r="L982" s="258"/>
      <c r="M982" s="261"/>
      <c r="N982" s="258"/>
      <c r="O982" s="258"/>
      <c r="P982" s="258"/>
      <c r="Q982" s="258"/>
      <c r="R982" s="259" t="s">
        <v>5320</v>
      </c>
    </row>
    <row r="983" spans="1:18" ht="15.75" customHeight="1">
      <c r="A983" s="262">
        <v>42192</v>
      </c>
      <c r="B983" s="249" t="str">
        <f>VLOOKUP(R983,转子汇!$A$1:$B$32,2,0)</f>
        <v>6.09.0001</v>
      </c>
      <c r="C983" s="258" t="s">
        <v>5328</v>
      </c>
      <c r="D983" s="259" t="s">
        <v>5287</v>
      </c>
      <c r="E983" s="260">
        <v>2</v>
      </c>
      <c r="F983" s="258"/>
      <c r="G983" s="258"/>
      <c r="H983" s="258"/>
      <c r="I983" s="261"/>
      <c r="J983" s="258"/>
      <c r="K983" s="261"/>
      <c r="L983" s="258"/>
      <c r="M983" s="261"/>
      <c r="N983" s="258"/>
      <c r="O983" s="258"/>
      <c r="P983" s="258"/>
      <c r="Q983" s="258"/>
      <c r="R983" s="259" t="s">
        <v>5321</v>
      </c>
    </row>
    <row r="984" spans="1:18" ht="15.75" customHeight="1">
      <c r="A984" s="255">
        <v>42193</v>
      </c>
      <c r="B984" s="249" t="str">
        <f>VLOOKUP(R984,转子汇!$A$1:$B$32,2,0)</f>
        <v>6.01.SDH</v>
      </c>
      <c r="C984" s="249" t="s">
        <v>5341</v>
      </c>
      <c r="D984" s="270" t="s">
        <v>5330</v>
      </c>
      <c r="E984" s="252">
        <v>2</v>
      </c>
      <c r="F984" s="249"/>
      <c r="G984" s="249"/>
      <c r="H984" s="249"/>
      <c r="I984" s="251"/>
      <c r="J984" s="249"/>
      <c r="K984" s="251"/>
      <c r="L984" s="249"/>
      <c r="M984" s="251"/>
      <c r="N984" s="249"/>
      <c r="O984" s="249"/>
      <c r="P984" s="249"/>
      <c r="Q984" s="249"/>
      <c r="R984" s="270" t="s">
        <v>5334</v>
      </c>
    </row>
    <row r="985" spans="1:18" ht="15.75" customHeight="1">
      <c r="A985" s="255">
        <v>42193</v>
      </c>
      <c r="B985" s="249" t="str">
        <f>VLOOKUP(R985,转子汇!$A$1:$B$32,2,0)</f>
        <v>6.07.XJZTABH</v>
      </c>
      <c r="C985" s="249" t="s">
        <v>5342</v>
      </c>
      <c r="D985" s="270" t="s">
        <v>5331</v>
      </c>
      <c r="E985" s="252">
        <v>1</v>
      </c>
      <c r="F985" s="249"/>
      <c r="G985" s="249"/>
      <c r="H985" s="249"/>
      <c r="I985" s="251"/>
      <c r="J985" s="249"/>
      <c r="K985" s="251"/>
      <c r="L985" s="249"/>
      <c r="M985" s="251"/>
      <c r="N985" s="249"/>
      <c r="O985" s="249"/>
      <c r="P985" s="249"/>
      <c r="Q985" s="249"/>
      <c r="R985" s="270" t="s">
        <v>5336</v>
      </c>
    </row>
    <row r="986" spans="1:18" ht="15.75" customHeight="1">
      <c r="A986" s="255">
        <v>42193</v>
      </c>
      <c r="B986" s="249" t="str">
        <f>VLOOKUP(R986,转子汇!$A$1:$B$32,2,0)</f>
        <v>6.07.01TACH</v>
      </c>
      <c r="C986" s="249" t="s">
        <v>5343</v>
      </c>
      <c r="D986" s="270" t="s">
        <v>5220</v>
      </c>
      <c r="E986" s="252">
        <v>3</v>
      </c>
      <c r="F986" s="249"/>
      <c r="G986" s="249"/>
      <c r="H986" s="249"/>
      <c r="I986" s="251"/>
      <c r="J986" s="249"/>
      <c r="K986" s="251"/>
      <c r="L986" s="249"/>
      <c r="M986" s="251"/>
      <c r="N986" s="249"/>
      <c r="O986" s="249"/>
      <c r="P986" s="249"/>
      <c r="Q986" s="249"/>
      <c r="R986" s="270" t="s">
        <v>5335</v>
      </c>
    </row>
    <row r="987" spans="1:18" ht="15.75" customHeight="1">
      <c r="A987" s="255">
        <v>42193</v>
      </c>
      <c r="B987" s="249" t="str">
        <f>VLOOKUP(R987,转子汇!$A$1:$B$32,2,0)</f>
        <v>6.07.01TACH</v>
      </c>
      <c r="C987" s="249" t="s">
        <v>5344</v>
      </c>
      <c r="D987" s="270" t="s">
        <v>2339</v>
      </c>
      <c r="E987" s="252">
        <v>24</v>
      </c>
      <c r="F987" s="249"/>
      <c r="G987" s="249"/>
      <c r="H987" s="249"/>
      <c r="I987" s="251"/>
      <c r="J987" s="249"/>
      <c r="K987" s="251"/>
      <c r="L987" s="249"/>
      <c r="M987" s="251"/>
      <c r="N987" s="249"/>
      <c r="O987" s="249"/>
      <c r="P987" s="249"/>
      <c r="Q987" s="249"/>
      <c r="R987" s="270" t="s">
        <v>5335</v>
      </c>
    </row>
    <row r="988" spans="1:18" ht="15.75" customHeight="1">
      <c r="A988" s="255">
        <v>42193</v>
      </c>
      <c r="B988" s="249" t="str">
        <f>VLOOKUP(R988,转子汇!$A$1:$B$32,2,0)</f>
        <v>6.09.0002</v>
      </c>
      <c r="C988" s="249" t="s">
        <v>5345</v>
      </c>
      <c r="D988" s="270" t="s">
        <v>5225</v>
      </c>
      <c r="E988" s="252">
        <v>2</v>
      </c>
      <c r="F988" s="249"/>
      <c r="G988" s="249"/>
      <c r="H988" s="249"/>
      <c r="I988" s="251"/>
      <c r="J988" s="249"/>
      <c r="K988" s="251"/>
      <c r="L988" s="249"/>
      <c r="M988" s="251"/>
      <c r="N988" s="249"/>
      <c r="O988" s="249"/>
      <c r="P988" s="249"/>
      <c r="Q988" s="249"/>
      <c r="R988" s="270" t="s">
        <v>5338</v>
      </c>
    </row>
    <row r="989" spans="1:18" ht="15.75" customHeight="1">
      <c r="A989" s="255">
        <v>42193</v>
      </c>
      <c r="B989" s="249" t="str">
        <f>VLOOKUP(R989,转子汇!$A$1:$B$32,2,0)</f>
        <v>6.09.0003</v>
      </c>
      <c r="C989" s="249" t="s">
        <v>5346</v>
      </c>
      <c r="D989" s="270" t="s">
        <v>5332</v>
      </c>
      <c r="E989" s="252">
        <v>1</v>
      </c>
      <c r="F989" s="249"/>
      <c r="G989" s="249"/>
      <c r="H989" s="249"/>
      <c r="I989" s="251"/>
      <c r="J989" s="249"/>
      <c r="K989" s="251"/>
      <c r="L989" s="249"/>
      <c r="M989" s="251"/>
      <c r="N989" s="249"/>
      <c r="O989" s="249"/>
      <c r="P989" s="249"/>
      <c r="Q989" s="249"/>
      <c r="R989" s="270" t="s">
        <v>5337</v>
      </c>
    </row>
    <row r="990" spans="1:18" ht="15.75" customHeight="1">
      <c r="A990" s="255">
        <v>42193</v>
      </c>
      <c r="B990" s="249" t="str">
        <f>VLOOKUP(R990,转子汇!$A$1:$B$32,2,0)</f>
        <v>6.09.0003</v>
      </c>
      <c r="C990" s="249" t="s">
        <v>5347</v>
      </c>
      <c r="D990" s="270" t="s">
        <v>5333</v>
      </c>
      <c r="E990" s="252">
        <v>2</v>
      </c>
      <c r="F990" s="249"/>
      <c r="G990" s="249"/>
      <c r="H990" s="249"/>
      <c r="I990" s="251"/>
      <c r="J990" s="249"/>
      <c r="K990" s="251"/>
      <c r="L990" s="249"/>
      <c r="M990" s="251"/>
      <c r="N990" s="249"/>
      <c r="O990" s="249"/>
      <c r="P990" s="249"/>
      <c r="Q990" s="249"/>
      <c r="R990" s="270" t="s">
        <v>5337</v>
      </c>
    </row>
    <row r="991" spans="1:18" ht="15.75" customHeight="1">
      <c r="A991" s="262">
        <v>42194</v>
      </c>
      <c r="B991" s="249" t="str">
        <f>VLOOKUP(R991,转子汇!$A$1:$B$32,2,0)</f>
        <v>6.01.SDH</v>
      </c>
      <c r="C991" s="258" t="s">
        <v>5377</v>
      </c>
      <c r="D991" s="259" t="s">
        <v>5217</v>
      </c>
      <c r="E991" s="260">
        <v>1</v>
      </c>
      <c r="F991" s="258"/>
      <c r="G991" s="258"/>
      <c r="H991" s="258"/>
      <c r="I991" s="261"/>
      <c r="J991" s="258"/>
      <c r="K991" s="261"/>
      <c r="L991" s="258"/>
      <c r="M991" s="261"/>
      <c r="N991" s="258"/>
      <c r="O991" s="258"/>
      <c r="P991" s="258"/>
      <c r="Q991" s="258"/>
      <c r="R991" s="259" t="s">
        <v>5366</v>
      </c>
    </row>
    <row r="992" spans="1:18" ht="15.75" customHeight="1">
      <c r="A992" s="262">
        <v>42194</v>
      </c>
      <c r="B992" s="249" t="str">
        <f>VLOOKUP(R992,转子汇!$A$1:$B$32,2,0)</f>
        <v>6.01.SDH</v>
      </c>
      <c r="C992" s="258" t="s">
        <v>5378</v>
      </c>
      <c r="D992" s="259" t="s">
        <v>5364</v>
      </c>
      <c r="E992" s="260">
        <v>4</v>
      </c>
      <c r="F992" s="258"/>
      <c r="G992" s="258"/>
      <c r="H992" s="258"/>
      <c r="I992" s="261"/>
      <c r="J992" s="258"/>
      <c r="K992" s="261"/>
      <c r="L992" s="258"/>
      <c r="M992" s="261"/>
      <c r="N992" s="258"/>
      <c r="O992" s="258"/>
      <c r="P992" s="258"/>
      <c r="Q992" s="258"/>
      <c r="R992" s="259" t="s">
        <v>5366</v>
      </c>
    </row>
    <row r="993" spans="1:18" ht="15.75" customHeight="1">
      <c r="A993" s="262">
        <v>42194</v>
      </c>
      <c r="B993" s="249" t="str">
        <f>VLOOKUP(R993,转子汇!$A$1:$B$32,2,0)</f>
        <v>6.01.SDH</v>
      </c>
      <c r="C993" s="258" t="s">
        <v>5379</v>
      </c>
      <c r="D993" s="259" t="s">
        <v>5282</v>
      </c>
      <c r="E993" s="260">
        <v>7</v>
      </c>
      <c r="F993" s="258"/>
      <c r="G993" s="258"/>
      <c r="H993" s="258"/>
      <c r="I993" s="261"/>
      <c r="J993" s="258"/>
      <c r="K993" s="261"/>
      <c r="L993" s="258"/>
      <c r="M993" s="261"/>
      <c r="N993" s="258"/>
      <c r="O993" s="258"/>
      <c r="P993" s="258"/>
      <c r="Q993" s="258"/>
      <c r="R993" s="259" t="s">
        <v>5366</v>
      </c>
    </row>
    <row r="994" spans="1:18" ht="15.75" customHeight="1">
      <c r="A994" s="262">
        <v>42194</v>
      </c>
      <c r="B994" s="249" t="str">
        <f>VLOOKUP(R994,转子汇!$A$1:$B$32,2,0)</f>
        <v>6.07.XJZTABH</v>
      </c>
      <c r="C994" s="258" t="s">
        <v>5380</v>
      </c>
      <c r="D994" s="259" t="s">
        <v>5219</v>
      </c>
      <c r="E994" s="260">
        <v>2</v>
      </c>
      <c r="F994" s="258"/>
      <c r="G994" s="258"/>
      <c r="H994" s="258"/>
      <c r="I994" s="261"/>
      <c r="J994" s="258"/>
      <c r="K994" s="261"/>
      <c r="L994" s="258"/>
      <c r="M994" s="261"/>
      <c r="N994" s="258"/>
      <c r="O994" s="258"/>
      <c r="P994" s="258"/>
      <c r="Q994" s="258"/>
      <c r="R994" s="259" t="s">
        <v>5367</v>
      </c>
    </row>
    <row r="995" spans="1:18" ht="15.75" customHeight="1">
      <c r="A995" s="262">
        <v>42194</v>
      </c>
      <c r="B995" s="249" t="str">
        <f>VLOOKUP(R995,转子汇!$A$1:$B$32,2,0)</f>
        <v>6.07.01TACH</v>
      </c>
      <c r="C995" s="258" t="s">
        <v>5381</v>
      </c>
      <c r="D995" s="259" t="s">
        <v>5220</v>
      </c>
      <c r="E995" s="260">
        <v>12</v>
      </c>
      <c r="F995" s="258"/>
      <c r="G995" s="258"/>
      <c r="H995" s="258"/>
      <c r="I995" s="261"/>
      <c r="J995" s="258"/>
      <c r="K995" s="261"/>
      <c r="L995" s="258"/>
      <c r="M995" s="261"/>
      <c r="N995" s="258"/>
      <c r="O995" s="258"/>
      <c r="P995" s="258"/>
      <c r="Q995" s="258"/>
      <c r="R995" s="259" t="s">
        <v>5368</v>
      </c>
    </row>
    <row r="996" spans="1:18" ht="15.75" customHeight="1">
      <c r="A996" s="262">
        <v>42194</v>
      </c>
      <c r="B996" s="249" t="str">
        <f>VLOOKUP(R996,转子汇!$A$1:$B$32,2,0)</f>
        <v>6.07.01TACH</v>
      </c>
      <c r="C996" s="258" t="s">
        <v>5382</v>
      </c>
      <c r="D996" s="259" t="s">
        <v>5284</v>
      </c>
      <c r="E996" s="260">
        <v>3</v>
      </c>
      <c r="F996" s="258"/>
      <c r="G996" s="258"/>
      <c r="H996" s="258"/>
      <c r="I996" s="261"/>
      <c r="J996" s="258"/>
      <c r="K996" s="261"/>
      <c r="L996" s="258"/>
      <c r="M996" s="261"/>
      <c r="N996" s="258"/>
      <c r="O996" s="258"/>
      <c r="P996" s="258"/>
      <c r="Q996" s="258"/>
      <c r="R996" s="259" t="s">
        <v>5368</v>
      </c>
    </row>
    <row r="997" spans="1:18" ht="15.75" customHeight="1">
      <c r="A997" s="262">
        <v>42194</v>
      </c>
      <c r="B997" s="249" t="str">
        <f>VLOOKUP(R997,转子汇!$A$1:$B$32,2,0)</f>
        <v>6.07.01TAFH</v>
      </c>
      <c r="C997" s="258" t="s">
        <v>5386</v>
      </c>
      <c r="D997" s="259" t="s">
        <v>5365</v>
      </c>
      <c r="E997" s="260">
        <v>2</v>
      </c>
      <c r="F997" s="258"/>
      <c r="G997" s="258"/>
      <c r="H997" s="258"/>
      <c r="I997" s="261"/>
      <c r="J997" s="258"/>
      <c r="K997" s="261"/>
      <c r="L997" s="258"/>
      <c r="M997" s="261"/>
      <c r="N997" s="258"/>
      <c r="O997" s="258"/>
      <c r="P997" s="258"/>
      <c r="Q997" s="258"/>
      <c r="R997" s="259" t="s">
        <v>5369</v>
      </c>
    </row>
    <row r="998" spans="1:18" ht="15.75" customHeight="1">
      <c r="A998" s="262">
        <v>42194</v>
      </c>
      <c r="B998" s="249" t="str">
        <f>VLOOKUP(R998,转子汇!$A$1:$B$32,2,0)</f>
        <v>6.07.01TADH</v>
      </c>
      <c r="C998" s="258" t="s">
        <v>5383</v>
      </c>
      <c r="D998" s="259" t="s">
        <v>5285</v>
      </c>
      <c r="E998" s="260">
        <v>1</v>
      </c>
      <c r="F998" s="258"/>
      <c r="G998" s="258"/>
      <c r="H998" s="258"/>
      <c r="I998" s="261"/>
      <c r="J998" s="258"/>
      <c r="K998" s="261"/>
      <c r="L998" s="258"/>
      <c r="M998" s="261"/>
      <c r="N998" s="258"/>
      <c r="O998" s="258"/>
      <c r="P998" s="258"/>
      <c r="Q998" s="258"/>
      <c r="R998" s="259" t="s">
        <v>5370</v>
      </c>
    </row>
    <row r="999" spans="1:18" ht="15.75" customHeight="1">
      <c r="A999" s="262">
        <v>42194</v>
      </c>
      <c r="B999" s="249" t="str">
        <f>VLOOKUP(R999,转子汇!$A$1:$B$32,2,0)</f>
        <v>6.09.0001</v>
      </c>
      <c r="C999" s="258" t="s">
        <v>5384</v>
      </c>
      <c r="D999" s="259" t="s">
        <v>5287</v>
      </c>
      <c r="E999" s="260">
        <v>4</v>
      </c>
      <c r="F999" s="258"/>
      <c r="G999" s="258"/>
      <c r="H999" s="258"/>
      <c r="I999" s="261"/>
      <c r="J999" s="258"/>
      <c r="K999" s="261"/>
      <c r="L999" s="258"/>
      <c r="M999" s="261"/>
      <c r="N999" s="258"/>
      <c r="O999" s="258"/>
      <c r="P999" s="258"/>
      <c r="Q999" s="258"/>
      <c r="R999" s="259" t="s">
        <v>5371</v>
      </c>
    </row>
    <row r="1000" spans="1:18" ht="15.75" customHeight="1">
      <c r="A1000" s="255">
        <v>42195</v>
      </c>
      <c r="B1000" s="249" t="str">
        <f>VLOOKUP(R1000,转子汇!$A$1:$B$32,2,0)</f>
        <v>6.01.SCH</v>
      </c>
      <c r="C1000" s="249" t="s">
        <v>5393</v>
      </c>
      <c r="D1000" s="270" t="s">
        <v>5280</v>
      </c>
      <c r="E1000" s="252">
        <v>4</v>
      </c>
      <c r="F1000" s="249"/>
      <c r="G1000" s="249"/>
      <c r="H1000" s="249"/>
      <c r="I1000" s="251"/>
      <c r="J1000" s="249"/>
      <c r="K1000" s="251"/>
      <c r="L1000" s="249"/>
      <c r="M1000" s="251"/>
      <c r="N1000" s="249"/>
      <c r="O1000" s="249"/>
      <c r="P1000" s="249"/>
      <c r="Q1000" s="249"/>
      <c r="R1000" s="270" t="s">
        <v>5388</v>
      </c>
    </row>
    <row r="1001" spans="1:18" ht="15.75" customHeight="1">
      <c r="A1001" s="255">
        <v>42195</v>
      </c>
      <c r="B1001" s="249" t="str">
        <f>VLOOKUP(R1001,转子汇!$A$1:$B$32,2,0)</f>
        <v>6.01.SCH</v>
      </c>
      <c r="C1001" s="249" t="s">
        <v>5394</v>
      </c>
      <c r="D1001" s="270" t="s">
        <v>5387</v>
      </c>
      <c r="E1001" s="252">
        <v>8</v>
      </c>
      <c r="F1001" s="249"/>
      <c r="G1001" s="249"/>
      <c r="H1001" s="249"/>
      <c r="I1001" s="251"/>
      <c r="J1001" s="249"/>
      <c r="K1001" s="251"/>
      <c r="L1001" s="249"/>
      <c r="M1001" s="251"/>
      <c r="N1001" s="249"/>
      <c r="O1001" s="249"/>
      <c r="P1001" s="249"/>
      <c r="Q1001" s="249"/>
      <c r="R1001" s="270" t="s">
        <v>5388</v>
      </c>
    </row>
    <row r="1002" spans="1:18" ht="15.75" customHeight="1">
      <c r="A1002" s="255">
        <v>42195</v>
      </c>
      <c r="B1002" s="249" t="str">
        <f>VLOOKUP(R1002,转子汇!$A$1:$B$32,2,0)</f>
        <v>6.01.SDH</v>
      </c>
      <c r="C1002" s="249" t="s">
        <v>5395</v>
      </c>
      <c r="D1002" s="270" t="s">
        <v>5283</v>
      </c>
      <c r="E1002" s="252">
        <v>16</v>
      </c>
      <c r="F1002" s="249"/>
      <c r="G1002" s="249"/>
      <c r="H1002" s="249"/>
      <c r="I1002" s="251"/>
      <c r="J1002" s="249"/>
      <c r="K1002" s="251"/>
      <c r="L1002" s="249"/>
      <c r="M1002" s="251"/>
      <c r="N1002" s="249"/>
      <c r="O1002" s="249"/>
      <c r="P1002" s="249"/>
      <c r="Q1002" s="249"/>
      <c r="R1002" s="270" t="s">
        <v>5389</v>
      </c>
    </row>
    <row r="1003" spans="1:18" ht="15.75" customHeight="1">
      <c r="A1003" s="255">
        <v>42195</v>
      </c>
      <c r="B1003" s="249" t="str">
        <f>VLOOKUP(R1003,转子汇!$A$1:$B$32,2,0)</f>
        <v>6.07.01TACH</v>
      </c>
      <c r="C1003" s="249" t="s">
        <v>5396</v>
      </c>
      <c r="D1003" s="270" t="s">
        <v>5315</v>
      </c>
      <c r="E1003" s="252">
        <v>8</v>
      </c>
      <c r="F1003" s="249"/>
      <c r="G1003" s="249"/>
      <c r="H1003" s="249"/>
      <c r="I1003" s="251"/>
      <c r="J1003" s="249"/>
      <c r="K1003" s="251"/>
      <c r="L1003" s="249"/>
      <c r="M1003" s="251"/>
      <c r="N1003" s="249"/>
      <c r="O1003" s="249"/>
      <c r="P1003" s="249"/>
      <c r="Q1003" s="249"/>
      <c r="R1003" s="270" t="s">
        <v>5390</v>
      </c>
    </row>
    <row r="1004" spans="1:18" ht="15.75" customHeight="1">
      <c r="A1004" s="255">
        <v>42195</v>
      </c>
      <c r="B1004" s="249" t="str">
        <f>VLOOKUP(R1004,转子汇!$A$1:$B$32,2,0)</f>
        <v>6.09.0002</v>
      </c>
      <c r="C1004" s="249" t="s">
        <v>5397</v>
      </c>
      <c r="D1004" s="270" t="s">
        <v>5286</v>
      </c>
      <c r="E1004" s="252">
        <v>1</v>
      </c>
      <c r="F1004" s="249"/>
      <c r="G1004" s="249"/>
      <c r="H1004" s="249"/>
      <c r="I1004" s="251"/>
      <c r="J1004" s="249"/>
      <c r="K1004" s="251"/>
      <c r="L1004" s="249"/>
      <c r="M1004" s="251"/>
      <c r="N1004" s="249"/>
      <c r="O1004" s="249"/>
      <c r="P1004" s="249"/>
      <c r="Q1004" s="249"/>
      <c r="R1004" s="270" t="s">
        <v>5391</v>
      </c>
    </row>
    <row r="1005" spans="1:18" ht="15.75" customHeight="1">
      <c r="A1005" s="255">
        <v>42195</v>
      </c>
      <c r="B1005" s="249" t="str">
        <f>VLOOKUP(R1005,转子汇!$A$1:$B$32,2,0)</f>
        <v>6.09.0001</v>
      </c>
      <c r="C1005" s="249" t="s">
        <v>5407</v>
      </c>
      <c r="D1005" s="270" t="s">
        <v>5287</v>
      </c>
      <c r="E1005" s="252">
        <v>1</v>
      </c>
      <c r="F1005" s="249"/>
      <c r="G1005" s="249"/>
      <c r="H1005" s="249"/>
      <c r="I1005" s="251"/>
      <c r="J1005" s="249"/>
      <c r="K1005" s="251"/>
      <c r="L1005" s="249"/>
      <c r="M1005" s="251"/>
      <c r="N1005" s="249"/>
      <c r="O1005" s="249"/>
      <c r="P1005" s="249"/>
      <c r="Q1005" s="249"/>
      <c r="R1005" s="270" t="s">
        <v>5392</v>
      </c>
    </row>
    <row r="1006" spans="1:18" ht="15.75" customHeight="1">
      <c r="A1006" s="262">
        <v>42198</v>
      </c>
      <c r="B1006" s="249" t="str">
        <f>VLOOKUP(R1006,转子汇!$A$1:$B$32,2,0)</f>
        <v>6.01.SDH</v>
      </c>
      <c r="C1006" s="258" t="s">
        <v>5408</v>
      </c>
      <c r="D1006" s="259" t="s">
        <v>5217</v>
      </c>
      <c r="E1006" s="260">
        <v>1</v>
      </c>
      <c r="F1006" s="258"/>
      <c r="G1006" s="258"/>
      <c r="H1006" s="258"/>
      <c r="I1006" s="261"/>
      <c r="J1006" s="258"/>
      <c r="K1006" s="261"/>
      <c r="L1006" s="258"/>
      <c r="M1006" s="261"/>
      <c r="N1006" s="258"/>
      <c r="O1006" s="258"/>
      <c r="P1006" s="258"/>
      <c r="Q1006" s="258"/>
      <c r="R1006" s="259" t="s">
        <v>5226</v>
      </c>
    </row>
    <row r="1007" spans="1:18" ht="15.75" customHeight="1">
      <c r="A1007" s="262">
        <v>42198</v>
      </c>
      <c r="B1007" s="249" t="str">
        <f>VLOOKUP(R1007,转子汇!$A$1:$B$32,2,0)</f>
        <v>6.01.SEH</v>
      </c>
      <c r="C1007" s="258" t="s">
        <v>5409</v>
      </c>
      <c r="D1007" s="259" t="s">
        <v>5405</v>
      </c>
      <c r="E1007" s="260">
        <v>1</v>
      </c>
      <c r="F1007" s="258"/>
      <c r="G1007" s="258"/>
      <c r="H1007" s="258"/>
      <c r="I1007" s="261"/>
      <c r="J1007" s="258"/>
      <c r="K1007" s="261"/>
      <c r="L1007" s="258"/>
      <c r="M1007" s="261"/>
      <c r="N1007" s="258"/>
      <c r="O1007" s="258"/>
      <c r="P1007" s="258"/>
      <c r="Q1007" s="258"/>
      <c r="R1007" s="259" t="s">
        <v>5250</v>
      </c>
    </row>
    <row r="1008" spans="1:18" ht="15.75" customHeight="1">
      <c r="A1008" s="262">
        <v>42198</v>
      </c>
      <c r="B1008" s="249" t="str">
        <f>VLOOKUP(R1008,转子汇!$A$1:$B$32,2,0)</f>
        <v>6.01.SDLH</v>
      </c>
      <c r="C1008" s="258" t="s">
        <v>5410</v>
      </c>
      <c r="D1008" s="259" t="s">
        <v>5404</v>
      </c>
      <c r="E1008" s="260">
        <v>2</v>
      </c>
      <c r="F1008" s="258"/>
      <c r="G1008" s="258"/>
      <c r="H1008" s="258"/>
      <c r="I1008" s="261"/>
      <c r="J1008" s="258"/>
      <c r="K1008" s="261"/>
      <c r="L1008" s="258"/>
      <c r="M1008" s="261"/>
      <c r="N1008" s="258"/>
      <c r="O1008" s="258"/>
      <c r="P1008" s="258"/>
      <c r="Q1008" s="258"/>
      <c r="R1008" s="259" t="s">
        <v>5406</v>
      </c>
    </row>
    <row r="1009" spans="1:18" ht="15.75" customHeight="1">
      <c r="A1009" s="262">
        <v>42198</v>
      </c>
      <c r="B1009" s="249" t="str">
        <f>VLOOKUP(R1009,转子汇!$A$1:$B$32,2,0)</f>
        <v>6.07.XJZTABH</v>
      </c>
      <c r="C1009" s="258" t="s">
        <v>5411</v>
      </c>
      <c r="D1009" s="259" t="s">
        <v>5219</v>
      </c>
      <c r="E1009" s="260">
        <v>1</v>
      </c>
      <c r="F1009" s="258"/>
      <c r="G1009" s="258"/>
      <c r="H1009" s="258"/>
      <c r="I1009" s="261"/>
      <c r="J1009" s="258"/>
      <c r="K1009" s="261"/>
      <c r="L1009" s="258"/>
      <c r="M1009" s="261"/>
      <c r="N1009" s="258"/>
      <c r="O1009" s="258"/>
      <c r="P1009" s="258"/>
      <c r="Q1009" s="258"/>
      <c r="R1009" s="259" t="s">
        <v>5228</v>
      </c>
    </row>
    <row r="1010" spans="1:18" ht="15.75" customHeight="1">
      <c r="A1010" s="262">
        <v>42198</v>
      </c>
      <c r="B1010" s="249" t="str">
        <f>VLOOKUP(R1010,转子汇!$A$1:$B$32,2,0)</f>
        <v>6.07.01TACH</v>
      </c>
      <c r="C1010" s="258" t="s">
        <v>5412</v>
      </c>
      <c r="D1010" s="259" t="s">
        <v>5315</v>
      </c>
      <c r="E1010" s="260">
        <v>16</v>
      </c>
      <c r="F1010" s="258"/>
      <c r="G1010" s="258"/>
      <c r="H1010" s="258"/>
      <c r="I1010" s="261"/>
      <c r="J1010" s="258"/>
      <c r="K1010" s="261"/>
      <c r="L1010" s="258"/>
      <c r="M1010" s="261"/>
      <c r="N1010" s="258"/>
      <c r="O1010" s="258"/>
      <c r="P1010" s="258"/>
      <c r="Q1010" s="258"/>
      <c r="R1010" s="259" t="s">
        <v>5230</v>
      </c>
    </row>
    <row r="1011" spans="1:18" ht="15.75" customHeight="1">
      <c r="A1011" s="262">
        <v>42198</v>
      </c>
      <c r="B1011" s="249" t="str">
        <f>VLOOKUP(R1011,转子汇!$A$1:$B$32,2,0)</f>
        <v>6.07.01TADH</v>
      </c>
      <c r="C1011" s="258" t="s">
        <v>5413</v>
      </c>
      <c r="D1011" s="259" t="s">
        <v>5285</v>
      </c>
      <c r="E1011" s="260">
        <v>4</v>
      </c>
      <c r="F1011" s="258"/>
      <c r="G1011" s="258"/>
      <c r="H1011" s="258"/>
      <c r="I1011" s="261"/>
      <c r="J1011" s="258"/>
      <c r="K1011" s="261"/>
      <c r="L1011" s="258"/>
      <c r="M1011" s="261"/>
      <c r="N1011" s="258"/>
      <c r="O1011" s="258"/>
      <c r="P1011" s="258"/>
      <c r="Q1011" s="258"/>
      <c r="R1011" s="259" t="s">
        <v>5233</v>
      </c>
    </row>
    <row r="1012" spans="1:18" ht="15.75" customHeight="1">
      <c r="A1012" s="262">
        <v>42198</v>
      </c>
      <c r="B1012" s="249" t="str">
        <f>VLOOKUP(R1012,转子汇!$A$1:$B$32,2,0)</f>
        <v>6.09.0002</v>
      </c>
      <c r="C1012" s="258" t="s">
        <v>5414</v>
      </c>
      <c r="D1012" s="259" t="s">
        <v>5225</v>
      </c>
      <c r="E1012" s="260">
        <v>1</v>
      </c>
      <c r="F1012" s="258"/>
      <c r="G1012" s="258"/>
      <c r="H1012" s="258"/>
      <c r="I1012" s="261"/>
      <c r="J1012" s="258"/>
      <c r="K1012" s="261"/>
      <c r="L1012" s="258"/>
      <c r="M1012" s="261"/>
      <c r="N1012" s="258"/>
      <c r="O1012" s="258"/>
      <c r="P1012" s="258"/>
      <c r="Q1012" s="258"/>
      <c r="R1012" s="259" t="s">
        <v>5235</v>
      </c>
    </row>
    <row r="1013" spans="1:18" ht="15.75" customHeight="1">
      <c r="A1013" s="262">
        <v>42198</v>
      </c>
      <c r="B1013" s="249" t="str">
        <f>VLOOKUP(R1013,转子汇!$A$1:$B$32,2,0)</f>
        <v>6.09.0001</v>
      </c>
      <c r="C1013" s="258" t="s">
        <v>5415</v>
      </c>
      <c r="D1013" s="259" t="s">
        <v>5287</v>
      </c>
      <c r="E1013" s="260">
        <v>4</v>
      </c>
      <c r="F1013" s="258"/>
      <c r="G1013" s="258"/>
      <c r="H1013" s="258"/>
      <c r="I1013" s="261"/>
      <c r="J1013" s="258"/>
      <c r="K1013" s="261"/>
      <c r="L1013" s="258"/>
      <c r="M1013" s="261"/>
      <c r="N1013" s="258"/>
      <c r="O1013" s="258"/>
      <c r="P1013" s="258"/>
      <c r="Q1013" s="258"/>
      <c r="R1013" s="259" t="s">
        <v>5259</v>
      </c>
    </row>
    <row r="1014" spans="1:18" ht="15.75" customHeight="1">
      <c r="A1014" s="255">
        <v>42199</v>
      </c>
      <c r="B1014" s="249" t="str">
        <f>VLOOKUP(R1014,转子汇!$A$1:$B$32,2,0)</f>
        <v>6.01.SCH</v>
      </c>
      <c r="C1014" s="249" t="s">
        <v>5426</v>
      </c>
      <c r="D1014" s="537" t="s">
        <v>5418</v>
      </c>
      <c r="E1014" s="252">
        <v>1</v>
      </c>
      <c r="F1014" s="249"/>
      <c r="G1014" s="249"/>
      <c r="H1014" s="249"/>
      <c r="I1014" s="251"/>
      <c r="J1014" s="249"/>
      <c r="K1014" s="251"/>
      <c r="L1014" s="249"/>
      <c r="M1014" s="251"/>
      <c r="N1014" s="249"/>
      <c r="O1014" s="249"/>
      <c r="P1014" s="249"/>
      <c r="Q1014" s="249"/>
      <c r="R1014" s="537" t="s">
        <v>5243</v>
      </c>
    </row>
    <row r="1015" spans="1:18" ht="15.75" customHeight="1">
      <c r="A1015" s="255">
        <v>42199</v>
      </c>
      <c r="B1015" s="249" t="str">
        <f>VLOOKUP(R1015,转子汇!$A$1:$B$32,2,0)</f>
        <v>6.01.SDH</v>
      </c>
      <c r="C1015" s="249" t="s">
        <v>5427</v>
      </c>
      <c r="D1015" s="537" t="s">
        <v>5217</v>
      </c>
      <c r="E1015" s="252">
        <v>1</v>
      </c>
      <c r="F1015" s="249"/>
      <c r="G1015" s="249"/>
      <c r="H1015" s="249"/>
      <c r="I1015" s="251"/>
      <c r="J1015" s="249"/>
      <c r="K1015" s="251"/>
      <c r="L1015" s="249"/>
      <c r="M1015" s="251"/>
      <c r="N1015" s="249"/>
      <c r="O1015" s="249"/>
      <c r="P1015" s="249"/>
      <c r="Q1015" s="249"/>
      <c r="R1015" s="537" t="s">
        <v>5226</v>
      </c>
    </row>
    <row r="1016" spans="1:18" ht="15.75" customHeight="1">
      <c r="A1016" s="255">
        <v>42199</v>
      </c>
      <c r="B1016" s="249" t="str">
        <f>VLOOKUP(R1016,转子汇!$A$1:$B$32,2,0)</f>
        <v>6.01.SDH</v>
      </c>
      <c r="C1016" s="249" t="s">
        <v>5428</v>
      </c>
      <c r="D1016" s="537" t="s">
        <v>5364</v>
      </c>
      <c r="E1016" s="252">
        <v>3</v>
      </c>
      <c r="F1016" s="249"/>
      <c r="G1016" s="249"/>
      <c r="H1016" s="249"/>
      <c r="I1016" s="251"/>
      <c r="J1016" s="249"/>
      <c r="K1016" s="251"/>
      <c r="L1016" s="249"/>
      <c r="M1016" s="251"/>
      <c r="N1016" s="249"/>
      <c r="O1016" s="249"/>
      <c r="P1016" s="249"/>
      <c r="Q1016" s="249"/>
      <c r="R1016" s="537" t="s">
        <v>5226</v>
      </c>
    </row>
    <row r="1017" spans="1:18" ht="15.75" customHeight="1">
      <c r="A1017" s="255">
        <v>42199</v>
      </c>
      <c r="B1017" s="249" t="str">
        <f>VLOOKUP(R1017,转子汇!$A$1:$B$32,2,0)</f>
        <v>6.01.SDH</v>
      </c>
      <c r="C1017" s="249" t="s">
        <v>5429</v>
      </c>
      <c r="D1017" s="537" t="s">
        <v>5281</v>
      </c>
      <c r="E1017" s="252">
        <v>1</v>
      </c>
      <c r="F1017" s="249"/>
      <c r="G1017" s="249"/>
      <c r="H1017" s="249"/>
      <c r="I1017" s="251"/>
      <c r="J1017" s="249"/>
      <c r="K1017" s="251"/>
      <c r="L1017" s="249"/>
      <c r="M1017" s="251"/>
      <c r="N1017" s="249"/>
      <c r="O1017" s="249"/>
      <c r="P1017" s="249"/>
      <c r="Q1017" s="249"/>
      <c r="R1017" s="537" t="s">
        <v>5226</v>
      </c>
    </row>
    <row r="1018" spans="1:18" ht="15.75" customHeight="1">
      <c r="A1018" s="255">
        <v>42199</v>
      </c>
      <c r="B1018" s="249" t="str">
        <f>VLOOKUP(R1018,转子汇!$A$1:$B$32,2,0)</f>
        <v>6.01.SDH</v>
      </c>
      <c r="C1018" s="249" t="s">
        <v>5430</v>
      </c>
      <c r="D1018" s="537" t="s">
        <v>5330</v>
      </c>
      <c r="E1018" s="252">
        <v>4</v>
      </c>
      <c r="F1018" s="249"/>
      <c r="G1018" s="249"/>
      <c r="H1018" s="249"/>
      <c r="I1018" s="251"/>
      <c r="J1018" s="249"/>
      <c r="K1018" s="251"/>
      <c r="L1018" s="249"/>
      <c r="M1018" s="251"/>
      <c r="N1018" s="249"/>
      <c r="O1018" s="249"/>
      <c r="P1018" s="249"/>
      <c r="Q1018" s="249"/>
      <c r="R1018" s="537" t="s">
        <v>5423</v>
      </c>
    </row>
    <row r="1019" spans="1:18" ht="15.75" customHeight="1">
      <c r="A1019" s="255">
        <v>42199</v>
      </c>
      <c r="B1019" s="249" t="str">
        <f>VLOOKUP(R1019,转子汇!$A$1:$B$32,2,0)</f>
        <v>6.01.SDLH</v>
      </c>
      <c r="C1019" s="249" t="s">
        <v>5431</v>
      </c>
      <c r="D1019" s="537" t="s">
        <v>5419</v>
      </c>
      <c r="E1019" s="252">
        <v>6</v>
      </c>
      <c r="F1019" s="249"/>
      <c r="G1019" s="249"/>
      <c r="H1019" s="249"/>
      <c r="I1019" s="251"/>
      <c r="J1019" s="249"/>
      <c r="K1019" s="251"/>
      <c r="L1019" s="249"/>
      <c r="M1019" s="251"/>
      <c r="N1019" s="249"/>
      <c r="O1019" s="249"/>
      <c r="P1019" s="249"/>
      <c r="Q1019" s="249"/>
      <c r="R1019" s="537" t="s">
        <v>5248</v>
      </c>
    </row>
    <row r="1020" spans="1:18" ht="15.75" customHeight="1">
      <c r="A1020" s="255">
        <v>42199</v>
      </c>
      <c r="B1020" s="249" t="str">
        <f>VLOOKUP(R1020,转子汇!$A$1:$B$32,2,0)</f>
        <v>6.07.TMBMH</v>
      </c>
      <c r="C1020" s="249" t="s">
        <v>5432</v>
      </c>
      <c r="D1020" s="537" t="s">
        <v>1545</v>
      </c>
      <c r="E1020" s="252">
        <v>7</v>
      </c>
      <c r="F1020" s="249"/>
      <c r="G1020" s="249"/>
      <c r="H1020" s="249"/>
      <c r="I1020" s="251"/>
      <c r="J1020" s="249"/>
      <c r="K1020" s="251"/>
      <c r="L1020" s="249"/>
      <c r="M1020" s="251"/>
      <c r="N1020" s="249"/>
      <c r="O1020" s="249"/>
      <c r="P1020" s="249"/>
      <c r="Q1020" s="249"/>
      <c r="R1020" s="537" t="s">
        <v>5421</v>
      </c>
    </row>
    <row r="1021" spans="1:18" ht="15.75" customHeight="1">
      <c r="A1021" s="255">
        <v>42199</v>
      </c>
      <c r="B1021" s="249" t="str">
        <f>VLOOKUP(R1021,转子汇!$A$1:$B$32,2,0)</f>
        <v>6.07.01TACH</v>
      </c>
      <c r="C1021" s="249" t="s">
        <v>5433</v>
      </c>
      <c r="D1021" s="537" t="s">
        <v>5316</v>
      </c>
      <c r="E1021" s="252">
        <v>2</v>
      </c>
      <c r="F1021" s="249"/>
      <c r="G1021" s="249"/>
      <c r="H1021" s="249"/>
      <c r="I1021" s="251"/>
      <c r="J1021" s="249"/>
      <c r="K1021" s="251"/>
      <c r="L1021" s="249"/>
      <c r="M1021" s="251"/>
      <c r="N1021" s="249"/>
      <c r="O1021" s="249"/>
      <c r="P1021" s="249"/>
      <c r="Q1021" s="249"/>
      <c r="R1021" s="537" t="s">
        <v>5422</v>
      </c>
    </row>
    <row r="1022" spans="1:18" ht="15.75" customHeight="1">
      <c r="A1022" s="255">
        <v>42199</v>
      </c>
      <c r="B1022" s="249" t="str">
        <f>VLOOKUP(R1022,转子汇!$A$1:$B$32,2,0)</f>
        <v>6.09.0002</v>
      </c>
      <c r="C1022" s="249" t="s">
        <v>5434</v>
      </c>
      <c r="D1022" s="537" t="s">
        <v>5286</v>
      </c>
      <c r="E1022" s="252">
        <v>2</v>
      </c>
      <c r="F1022" s="249"/>
      <c r="G1022" s="249"/>
      <c r="H1022" s="249"/>
      <c r="I1022" s="251"/>
      <c r="J1022" s="249"/>
      <c r="K1022" s="251"/>
      <c r="L1022" s="249"/>
      <c r="M1022" s="251"/>
      <c r="N1022" s="249"/>
      <c r="O1022" s="249"/>
      <c r="P1022" s="249"/>
      <c r="Q1022" s="249"/>
      <c r="R1022" s="537" t="s">
        <v>5235</v>
      </c>
    </row>
    <row r="1023" spans="1:18" ht="15.75" customHeight="1">
      <c r="A1023" s="255">
        <v>42199</v>
      </c>
      <c r="B1023" s="249" t="str">
        <f>VLOOKUP(R1023,转子汇!$A$1:$B$32,2,0)</f>
        <v>6.09.0002</v>
      </c>
      <c r="C1023" s="249" t="s">
        <v>5435</v>
      </c>
      <c r="D1023" s="537" t="s">
        <v>5225</v>
      </c>
      <c r="E1023" s="252">
        <v>5</v>
      </c>
      <c r="F1023" s="249"/>
      <c r="G1023" s="249"/>
      <c r="H1023" s="249"/>
      <c r="I1023" s="251"/>
      <c r="J1023" s="249"/>
      <c r="K1023" s="251"/>
      <c r="L1023" s="249"/>
      <c r="M1023" s="251"/>
      <c r="N1023" s="249"/>
      <c r="O1023" s="249"/>
      <c r="P1023" s="249"/>
      <c r="Q1023" s="249"/>
      <c r="R1023" s="537" t="s">
        <v>5235</v>
      </c>
    </row>
    <row r="1024" spans="1:18" ht="15.75" customHeight="1">
      <c r="A1024" s="255">
        <v>42199</v>
      </c>
      <c r="B1024" s="249" t="str">
        <f>VLOOKUP(R1024,转子汇!$A$1:$B$32,2,0)</f>
        <v>6.09.0001</v>
      </c>
      <c r="C1024" s="249" t="s">
        <v>5436</v>
      </c>
      <c r="D1024" s="537" t="s">
        <v>5287</v>
      </c>
      <c r="E1024" s="252">
        <v>3</v>
      </c>
      <c r="F1024" s="249"/>
      <c r="G1024" s="249"/>
      <c r="H1024" s="249"/>
      <c r="I1024" s="251"/>
      <c r="J1024" s="249"/>
      <c r="K1024" s="251"/>
      <c r="L1024" s="249"/>
      <c r="M1024" s="251"/>
      <c r="N1024" s="249"/>
      <c r="O1024" s="249"/>
      <c r="P1024" s="249"/>
      <c r="Q1024" s="249"/>
      <c r="R1024" s="537" t="s">
        <v>5259</v>
      </c>
    </row>
    <row r="1025" spans="1:18" ht="15.75" customHeight="1">
      <c r="A1025" s="255">
        <v>42199</v>
      </c>
      <c r="B1025" s="249" t="str">
        <f>VLOOKUP(R1025,转子汇!$A$1:$B$32,2,0)</f>
        <v>6.09.0001</v>
      </c>
      <c r="C1025" s="249" t="s">
        <v>5437</v>
      </c>
      <c r="D1025" s="537" t="s">
        <v>5420</v>
      </c>
      <c r="E1025" s="252">
        <v>2</v>
      </c>
      <c r="F1025" s="249"/>
      <c r="G1025" s="249"/>
      <c r="H1025" s="249"/>
      <c r="I1025" s="251"/>
      <c r="J1025" s="249"/>
      <c r="K1025" s="251"/>
      <c r="L1025" s="249"/>
      <c r="M1025" s="251"/>
      <c r="N1025" s="249"/>
      <c r="O1025" s="249"/>
      <c r="P1025" s="249"/>
      <c r="Q1025" s="249"/>
      <c r="R1025" s="537" t="s">
        <v>5259</v>
      </c>
    </row>
    <row r="1026" spans="1:18" ht="15.75" customHeight="1">
      <c r="A1026" s="255">
        <v>42199</v>
      </c>
      <c r="B1026" s="249" t="str">
        <f>VLOOKUP(R1026,转子汇!$A$1:$B$32,2,0)</f>
        <v>6.09.0003</v>
      </c>
      <c r="C1026" s="249" t="s">
        <v>5438</v>
      </c>
      <c r="D1026" s="537" t="s">
        <v>5332</v>
      </c>
      <c r="E1026" s="252">
        <v>1</v>
      </c>
      <c r="F1026" s="249"/>
      <c r="G1026" s="249"/>
      <c r="H1026" s="249"/>
      <c r="I1026" s="251"/>
      <c r="J1026" s="249"/>
      <c r="K1026" s="251"/>
      <c r="L1026" s="249"/>
      <c r="M1026" s="251"/>
      <c r="N1026" s="249"/>
      <c r="O1026" s="249"/>
      <c r="P1026" s="249"/>
      <c r="Q1026" s="249"/>
      <c r="R1026" s="537" t="s">
        <v>5260</v>
      </c>
    </row>
    <row r="1027" spans="1:18" ht="15.75" customHeight="1">
      <c r="A1027" s="262">
        <v>42200</v>
      </c>
      <c r="B1027" s="249" t="str">
        <f>VLOOKUP(R1027,转子汇!$A$1:$B$32,2,0)</f>
        <v>6.01.SCH</v>
      </c>
      <c r="C1027" s="258" t="s">
        <v>5445</v>
      </c>
      <c r="D1027" s="259" t="s">
        <v>5440</v>
      </c>
      <c r="E1027" s="260">
        <v>2</v>
      </c>
      <c r="F1027" s="258"/>
      <c r="G1027" s="258"/>
      <c r="H1027" s="258"/>
      <c r="I1027" s="261"/>
      <c r="J1027" s="258"/>
      <c r="K1027" s="261"/>
      <c r="L1027" s="258"/>
      <c r="M1027" s="261"/>
      <c r="N1027" s="258"/>
      <c r="O1027" s="258"/>
      <c r="P1027" s="258"/>
      <c r="Q1027" s="258"/>
      <c r="R1027" s="259" t="s">
        <v>5441</v>
      </c>
    </row>
    <row r="1028" spans="1:18" ht="15.75" customHeight="1">
      <c r="A1028" s="262">
        <v>42200</v>
      </c>
      <c r="B1028" s="249" t="str">
        <f>VLOOKUP(R1028,转子汇!$A$1:$B$32,2,0)</f>
        <v>6.01.SDH</v>
      </c>
      <c r="C1028" s="258" t="s">
        <v>5446</v>
      </c>
      <c r="D1028" s="259" t="s">
        <v>5217</v>
      </c>
      <c r="E1028" s="260">
        <v>3</v>
      </c>
      <c r="F1028" s="258"/>
      <c r="G1028" s="258"/>
      <c r="H1028" s="258"/>
      <c r="I1028" s="261"/>
      <c r="J1028" s="258"/>
      <c r="K1028" s="261"/>
      <c r="L1028" s="258"/>
      <c r="M1028" s="261"/>
      <c r="N1028" s="258"/>
      <c r="O1028" s="258"/>
      <c r="P1028" s="258"/>
      <c r="Q1028" s="258"/>
      <c r="R1028" s="259" t="s">
        <v>5442</v>
      </c>
    </row>
    <row r="1029" spans="1:18" ht="15.75" customHeight="1">
      <c r="A1029" s="262">
        <v>42200</v>
      </c>
      <c r="B1029" s="249" t="str">
        <f>VLOOKUP(R1029,转子汇!$A$1:$B$32,2,0)</f>
        <v>6.01.SDH</v>
      </c>
      <c r="C1029" s="258" t="s">
        <v>5447</v>
      </c>
      <c r="D1029" s="259" t="s">
        <v>5330</v>
      </c>
      <c r="E1029" s="260">
        <v>2</v>
      </c>
      <c r="F1029" s="258"/>
      <c r="G1029" s="258"/>
      <c r="H1029" s="258"/>
      <c r="I1029" s="261"/>
      <c r="J1029" s="258"/>
      <c r="K1029" s="261"/>
      <c r="L1029" s="258"/>
      <c r="M1029" s="261"/>
      <c r="N1029" s="258"/>
      <c r="O1029" s="258"/>
      <c r="P1029" s="258"/>
      <c r="Q1029" s="258"/>
      <c r="R1029" s="259" t="s">
        <v>5442</v>
      </c>
    </row>
    <row r="1030" spans="1:18" ht="15.75" customHeight="1">
      <c r="A1030" s="262">
        <v>42200</v>
      </c>
      <c r="B1030" s="249" t="str">
        <f>VLOOKUP(R1030,转子汇!$A$1:$B$32,2,0)</f>
        <v>6.07.01TACH</v>
      </c>
      <c r="C1030" s="258" t="s">
        <v>5448</v>
      </c>
      <c r="D1030" s="259" t="s">
        <v>5220</v>
      </c>
      <c r="E1030" s="260">
        <v>18</v>
      </c>
      <c r="F1030" s="258"/>
      <c r="G1030" s="258"/>
      <c r="H1030" s="258"/>
      <c r="I1030" s="261"/>
      <c r="J1030" s="258"/>
      <c r="K1030" s="261"/>
      <c r="L1030" s="258"/>
      <c r="M1030" s="261"/>
      <c r="N1030" s="258"/>
      <c r="O1030" s="258"/>
      <c r="P1030" s="258"/>
      <c r="Q1030" s="258"/>
      <c r="R1030" s="259" t="s">
        <v>5443</v>
      </c>
    </row>
    <row r="1031" spans="1:18" ht="15.75" customHeight="1">
      <c r="A1031" s="262">
        <v>42200</v>
      </c>
      <c r="B1031" s="249" t="str">
        <f>VLOOKUP(R1031,转子汇!$A$1:$B$32,2,0)</f>
        <v>6.09.0001</v>
      </c>
      <c r="C1031" s="258" t="s">
        <v>5449</v>
      </c>
      <c r="D1031" s="259" t="s">
        <v>5287</v>
      </c>
      <c r="E1031" s="260">
        <v>3</v>
      </c>
      <c r="F1031" s="258"/>
      <c r="G1031" s="258"/>
      <c r="H1031" s="258"/>
      <c r="I1031" s="261"/>
      <c r="J1031" s="258"/>
      <c r="K1031" s="261"/>
      <c r="L1031" s="258"/>
      <c r="M1031" s="261"/>
      <c r="N1031" s="258"/>
      <c r="O1031" s="258"/>
      <c r="P1031" s="258"/>
      <c r="Q1031" s="258"/>
      <c r="R1031" s="259" t="s">
        <v>5444</v>
      </c>
    </row>
    <row r="1032" spans="1:18" ht="15.75" customHeight="1">
      <c r="A1032" s="262">
        <v>42200</v>
      </c>
      <c r="B1032" s="249" t="str">
        <f>VLOOKUP(R1032,转子汇!$A$1:$B$32,2,0)</f>
        <v>6.09.0001</v>
      </c>
      <c r="C1032" s="258" t="s">
        <v>5450</v>
      </c>
      <c r="D1032" s="259" t="s">
        <v>5420</v>
      </c>
      <c r="E1032" s="260">
        <v>3</v>
      </c>
      <c r="F1032" s="258"/>
      <c r="G1032" s="258"/>
      <c r="H1032" s="258"/>
      <c r="I1032" s="261"/>
      <c r="J1032" s="258"/>
      <c r="K1032" s="261"/>
      <c r="L1032" s="258"/>
      <c r="M1032" s="261"/>
      <c r="N1032" s="258"/>
      <c r="O1032" s="258"/>
      <c r="P1032" s="258"/>
      <c r="Q1032" s="258"/>
      <c r="R1032" s="259" t="s">
        <v>5444</v>
      </c>
    </row>
    <row r="1033" spans="1:18" ht="15.75" customHeight="1">
      <c r="A1033" s="255">
        <v>42201</v>
      </c>
      <c r="B1033" s="249" t="str">
        <f>VLOOKUP(R1033,转子汇!$A$1:$B$32,2,0)</f>
        <v>6.01.SDN</v>
      </c>
      <c r="C1033" s="249" t="s">
        <v>5460</v>
      </c>
      <c r="D1033" s="538" t="s">
        <v>5452</v>
      </c>
      <c r="E1033" s="252">
        <v>1</v>
      </c>
      <c r="F1033" s="249"/>
      <c r="G1033" s="249"/>
      <c r="H1033" s="249"/>
      <c r="I1033" s="251"/>
      <c r="J1033" s="249"/>
      <c r="K1033" s="251"/>
      <c r="L1033" s="249"/>
      <c r="M1033" s="251"/>
      <c r="N1033" s="249"/>
      <c r="O1033" s="249"/>
      <c r="P1033" s="249"/>
      <c r="Q1033" s="249"/>
      <c r="R1033" s="538" t="s">
        <v>5454</v>
      </c>
    </row>
    <row r="1034" spans="1:18" ht="15.75" customHeight="1">
      <c r="A1034" s="255">
        <v>42201</v>
      </c>
      <c r="B1034" s="249" t="str">
        <f>VLOOKUP(R1034,转子汇!$A$1:$B$32,2,0)</f>
        <v>6.01.SDH</v>
      </c>
      <c r="C1034" s="249" t="s">
        <v>5461</v>
      </c>
      <c r="D1034" s="538" t="s">
        <v>5282</v>
      </c>
      <c r="E1034" s="252">
        <v>2</v>
      </c>
      <c r="F1034" s="249"/>
      <c r="G1034" s="249"/>
      <c r="H1034" s="249"/>
      <c r="I1034" s="251"/>
      <c r="J1034" s="249"/>
      <c r="K1034" s="251"/>
      <c r="L1034" s="249"/>
      <c r="M1034" s="251"/>
      <c r="N1034" s="249"/>
      <c r="O1034" s="249"/>
      <c r="P1034" s="249"/>
      <c r="Q1034" s="249"/>
      <c r="R1034" s="538" t="s">
        <v>5455</v>
      </c>
    </row>
    <row r="1035" spans="1:18" ht="15.75" customHeight="1">
      <c r="A1035" s="255">
        <v>42201</v>
      </c>
      <c r="B1035" s="249" t="str">
        <f>VLOOKUP(R1035,转子汇!$A$1:$B$32,2,0)</f>
        <v>6.01.SDH</v>
      </c>
      <c r="C1035" s="249" t="s">
        <v>5462</v>
      </c>
      <c r="D1035" s="538" t="s">
        <v>5283</v>
      </c>
      <c r="E1035" s="252">
        <v>2</v>
      </c>
      <c r="F1035" s="249"/>
      <c r="G1035" s="249"/>
      <c r="H1035" s="249"/>
      <c r="I1035" s="251"/>
      <c r="J1035" s="249"/>
      <c r="K1035" s="251"/>
      <c r="L1035" s="249"/>
      <c r="M1035" s="251"/>
      <c r="N1035" s="249"/>
      <c r="O1035" s="249"/>
      <c r="P1035" s="249"/>
      <c r="Q1035" s="249"/>
      <c r="R1035" s="538" t="s">
        <v>5455</v>
      </c>
    </row>
    <row r="1036" spans="1:18" ht="15.75" customHeight="1">
      <c r="A1036" s="255">
        <v>42201</v>
      </c>
      <c r="B1036" s="249" t="str">
        <f>VLOOKUP(R1036,转子汇!$A$1:$B$32,2,0)</f>
        <v>6.07.01TACH</v>
      </c>
      <c r="C1036" s="249" t="s">
        <v>5463</v>
      </c>
      <c r="D1036" s="538" t="s">
        <v>5315</v>
      </c>
      <c r="E1036" s="252">
        <v>6</v>
      </c>
      <c r="F1036" s="249"/>
      <c r="G1036" s="249"/>
      <c r="H1036" s="249"/>
      <c r="I1036" s="251"/>
      <c r="J1036" s="249"/>
      <c r="K1036" s="251"/>
      <c r="L1036" s="249"/>
      <c r="M1036" s="251"/>
      <c r="N1036" s="249"/>
      <c r="O1036" s="249"/>
      <c r="P1036" s="249"/>
      <c r="Q1036" s="249"/>
      <c r="R1036" s="538" t="s">
        <v>5456</v>
      </c>
    </row>
    <row r="1037" spans="1:18" ht="15.75" customHeight="1">
      <c r="A1037" s="255">
        <v>42201</v>
      </c>
      <c r="B1037" s="249" t="str">
        <f>VLOOKUP(R1037,转子汇!$A$1:$B$32,2,0)</f>
        <v>6.07.01TACH</v>
      </c>
      <c r="C1037" s="249" t="s">
        <v>5464</v>
      </c>
      <c r="D1037" s="538" t="s">
        <v>5316</v>
      </c>
      <c r="E1037" s="252">
        <v>10</v>
      </c>
      <c r="F1037" s="249"/>
      <c r="G1037" s="249"/>
      <c r="H1037" s="249"/>
      <c r="I1037" s="251"/>
      <c r="J1037" s="249"/>
      <c r="K1037" s="251"/>
      <c r="L1037" s="249"/>
      <c r="M1037" s="251"/>
      <c r="N1037" s="249"/>
      <c r="O1037" s="249"/>
      <c r="P1037" s="249"/>
      <c r="Q1037" s="249"/>
      <c r="R1037" s="538" t="s">
        <v>5456</v>
      </c>
    </row>
    <row r="1038" spans="1:18" ht="15.75" customHeight="1">
      <c r="A1038" s="255">
        <v>42201</v>
      </c>
      <c r="B1038" s="249" t="str">
        <f>VLOOKUP(R1038,转子汇!$A$1:$B$32,2,0)</f>
        <v>6.07.01TADH</v>
      </c>
      <c r="C1038" s="249" t="s">
        <v>5465</v>
      </c>
      <c r="D1038" s="538" t="s">
        <v>2374</v>
      </c>
      <c r="E1038" s="252">
        <v>4</v>
      </c>
      <c r="F1038" s="249"/>
      <c r="G1038" s="249"/>
      <c r="H1038" s="249"/>
      <c r="I1038" s="251"/>
      <c r="J1038" s="249"/>
      <c r="K1038" s="251"/>
      <c r="L1038" s="249"/>
      <c r="M1038" s="251"/>
      <c r="N1038" s="249"/>
      <c r="O1038" s="249"/>
      <c r="P1038" s="249"/>
      <c r="Q1038" s="249"/>
      <c r="R1038" s="538" t="s">
        <v>5457</v>
      </c>
    </row>
    <row r="1039" spans="1:18" ht="15.75" customHeight="1">
      <c r="A1039" s="255">
        <v>42201</v>
      </c>
      <c r="B1039" s="249" t="str">
        <f>VLOOKUP(R1039,转子汇!$A$1:$B$32,2,0)</f>
        <v>6.09.0001</v>
      </c>
      <c r="C1039" s="249" t="s">
        <v>5466</v>
      </c>
      <c r="D1039" s="538" t="s">
        <v>5287</v>
      </c>
      <c r="E1039" s="252">
        <v>2</v>
      </c>
      <c r="F1039" s="249"/>
      <c r="G1039" s="249"/>
      <c r="H1039" s="249"/>
      <c r="I1039" s="251"/>
      <c r="J1039" s="249"/>
      <c r="K1039" s="251"/>
      <c r="L1039" s="249"/>
      <c r="M1039" s="251"/>
      <c r="N1039" s="249"/>
      <c r="O1039" s="249"/>
      <c r="P1039" s="249"/>
      <c r="Q1039" s="249"/>
      <c r="R1039" s="538" t="s">
        <v>5458</v>
      </c>
    </row>
    <row r="1040" spans="1:18" ht="15.75" customHeight="1">
      <c r="A1040" s="255">
        <v>42201</v>
      </c>
      <c r="B1040" s="249" t="str">
        <f>VLOOKUP(R1040,转子汇!$A$1:$B$32,2,0)</f>
        <v>6.09.0001</v>
      </c>
      <c r="C1040" s="249" t="s">
        <v>5467</v>
      </c>
      <c r="D1040" s="538" t="s">
        <v>5420</v>
      </c>
      <c r="E1040" s="252">
        <v>2</v>
      </c>
      <c r="F1040" s="249"/>
      <c r="G1040" s="249"/>
      <c r="H1040" s="249"/>
      <c r="I1040" s="251"/>
      <c r="J1040" s="249"/>
      <c r="K1040" s="251"/>
      <c r="L1040" s="249"/>
      <c r="M1040" s="251"/>
      <c r="N1040" s="249"/>
      <c r="O1040" s="249"/>
      <c r="P1040" s="249"/>
      <c r="Q1040" s="249"/>
      <c r="R1040" s="538" t="s">
        <v>5458</v>
      </c>
    </row>
    <row r="1041" spans="1:18" ht="15.75" customHeight="1">
      <c r="A1041" s="255">
        <v>42201</v>
      </c>
      <c r="B1041" s="249" t="str">
        <f>VLOOKUP(R1041,转子汇!$A$1:$B$32,2,0)</f>
        <v>6.09.0003</v>
      </c>
      <c r="C1041" s="249" t="s">
        <v>5468</v>
      </c>
      <c r="D1041" s="538" t="s">
        <v>5333</v>
      </c>
      <c r="E1041" s="252">
        <v>6</v>
      </c>
      <c r="F1041" s="249"/>
      <c r="G1041" s="249"/>
      <c r="H1041" s="249"/>
      <c r="I1041" s="251"/>
      <c r="J1041" s="249"/>
      <c r="K1041" s="251"/>
      <c r="L1041" s="249"/>
      <c r="M1041" s="251"/>
      <c r="N1041" s="249"/>
      <c r="O1041" s="249"/>
      <c r="P1041" s="249"/>
      <c r="Q1041" s="249"/>
      <c r="R1041" s="538" t="s">
        <v>5459</v>
      </c>
    </row>
    <row r="1042" spans="1:18" ht="15.75" customHeight="1">
      <c r="A1042" s="255">
        <v>42201</v>
      </c>
      <c r="B1042" s="249" t="str">
        <f>VLOOKUP(R1042,转子汇!$A$1:$B$32,2,0)</f>
        <v>6.09.0003</v>
      </c>
      <c r="C1042" s="249" t="s">
        <v>5469</v>
      </c>
      <c r="D1042" s="538" t="s">
        <v>5453</v>
      </c>
      <c r="E1042" s="252">
        <v>1</v>
      </c>
      <c r="F1042" s="249"/>
      <c r="G1042" s="249"/>
      <c r="H1042" s="249"/>
      <c r="I1042" s="251"/>
      <c r="J1042" s="249"/>
      <c r="K1042" s="251"/>
      <c r="L1042" s="249"/>
      <c r="M1042" s="251"/>
      <c r="N1042" s="249"/>
      <c r="O1042" s="249"/>
      <c r="P1042" s="249"/>
      <c r="Q1042" s="249"/>
      <c r="R1042" s="538" t="s">
        <v>5459</v>
      </c>
    </row>
    <row r="1043" spans="1:18" ht="15.75" customHeight="1">
      <c r="A1043" s="262">
        <v>42202</v>
      </c>
      <c r="B1043" s="249" t="str">
        <f>VLOOKUP(R1043,转子汇!$A$1:$B$32,2,0)</f>
        <v>6.01.SDH</v>
      </c>
      <c r="C1043" s="258" t="s">
        <v>5490</v>
      </c>
      <c r="D1043" s="259" t="s">
        <v>5217</v>
      </c>
      <c r="E1043" s="260">
        <v>2</v>
      </c>
      <c r="F1043" s="258"/>
      <c r="G1043" s="258"/>
      <c r="H1043" s="258"/>
      <c r="I1043" s="261"/>
      <c r="J1043" s="258"/>
      <c r="K1043" s="261"/>
      <c r="L1043" s="258"/>
      <c r="M1043" s="261"/>
      <c r="N1043" s="258"/>
      <c r="O1043" s="258"/>
      <c r="P1043" s="258"/>
      <c r="Q1043" s="258"/>
      <c r="R1043" s="259" t="s">
        <v>5484</v>
      </c>
    </row>
    <row r="1044" spans="1:18" ht="15.75" customHeight="1">
      <c r="A1044" s="262">
        <v>42202</v>
      </c>
      <c r="B1044" s="249" t="str">
        <f>VLOOKUP(R1044,转子汇!$A$1:$B$32,2,0)</f>
        <v>6.01.SDH</v>
      </c>
      <c r="C1044" s="258" t="s">
        <v>5491</v>
      </c>
      <c r="D1044" s="259" t="s">
        <v>5483</v>
      </c>
      <c r="E1044" s="260">
        <v>3</v>
      </c>
      <c r="F1044" s="258"/>
      <c r="G1044" s="258"/>
      <c r="H1044" s="258"/>
      <c r="I1044" s="261"/>
      <c r="J1044" s="258"/>
      <c r="K1044" s="261"/>
      <c r="L1044" s="258"/>
      <c r="M1044" s="261"/>
      <c r="N1044" s="258"/>
      <c r="O1044" s="258"/>
      <c r="P1044" s="258"/>
      <c r="Q1044" s="258"/>
      <c r="R1044" s="259" t="s">
        <v>5485</v>
      </c>
    </row>
    <row r="1045" spans="1:18" ht="15.75" customHeight="1">
      <c r="A1045" s="262">
        <v>42202</v>
      </c>
      <c r="B1045" s="249" t="str">
        <f>VLOOKUP(R1045,转子汇!$A$1:$B$32,2,0)</f>
        <v>6.01.SDLH</v>
      </c>
      <c r="C1045" s="258" t="s">
        <v>5495</v>
      </c>
      <c r="D1045" s="259" t="s">
        <v>5419</v>
      </c>
      <c r="E1045" s="260">
        <v>9</v>
      </c>
      <c r="F1045" s="258"/>
      <c r="G1045" s="258"/>
      <c r="H1045" s="258"/>
      <c r="I1045" s="261"/>
      <c r="J1045" s="258"/>
      <c r="K1045" s="261"/>
      <c r="L1045" s="258"/>
      <c r="M1045" s="261"/>
      <c r="N1045" s="258"/>
      <c r="O1045" s="258"/>
      <c r="P1045" s="258"/>
      <c r="Q1045" s="258"/>
      <c r="R1045" s="259" t="s">
        <v>5486</v>
      </c>
    </row>
    <row r="1046" spans="1:18" ht="15.75" customHeight="1">
      <c r="A1046" s="262">
        <v>42202</v>
      </c>
      <c r="B1046" s="249" t="str">
        <f>VLOOKUP(R1046,转子汇!$A$1:$B$32,2,0)</f>
        <v>6.07.01TACH</v>
      </c>
      <c r="C1046" s="258" t="s">
        <v>5492</v>
      </c>
      <c r="D1046" s="259" t="s">
        <v>5220</v>
      </c>
      <c r="E1046" s="260">
        <v>7</v>
      </c>
      <c r="F1046" s="258"/>
      <c r="G1046" s="258"/>
      <c r="H1046" s="258"/>
      <c r="I1046" s="261"/>
      <c r="J1046" s="258"/>
      <c r="K1046" s="261"/>
      <c r="L1046" s="258"/>
      <c r="M1046" s="261"/>
      <c r="N1046" s="258"/>
      <c r="O1046" s="258"/>
      <c r="P1046" s="258"/>
      <c r="Q1046" s="258"/>
      <c r="R1046" s="259" t="s">
        <v>5487</v>
      </c>
    </row>
    <row r="1047" spans="1:18" ht="15.75" customHeight="1">
      <c r="A1047" s="262">
        <v>42202</v>
      </c>
      <c r="B1047" s="249" t="str">
        <f>VLOOKUP(R1047,转子汇!$A$1:$B$32,2,0)</f>
        <v>6.07.01TADH</v>
      </c>
      <c r="C1047" s="258" t="s">
        <v>5496</v>
      </c>
      <c r="D1047" s="259" t="s">
        <v>5317</v>
      </c>
      <c r="E1047" s="260">
        <v>4</v>
      </c>
      <c r="F1047" s="258"/>
      <c r="G1047" s="258"/>
      <c r="H1047" s="258"/>
      <c r="I1047" s="261"/>
      <c r="J1047" s="258"/>
      <c r="K1047" s="261"/>
      <c r="L1047" s="258"/>
      <c r="M1047" s="261"/>
      <c r="N1047" s="258"/>
      <c r="O1047" s="258"/>
      <c r="P1047" s="258"/>
      <c r="Q1047" s="258"/>
      <c r="R1047" s="259" t="s">
        <v>5488</v>
      </c>
    </row>
    <row r="1048" spans="1:18" ht="15.75" customHeight="1">
      <c r="A1048" s="262">
        <v>42202</v>
      </c>
      <c r="B1048" s="249" t="str">
        <f>VLOOKUP(R1048,转子汇!$A$1:$B$32,2,0)</f>
        <v>6.09.0002</v>
      </c>
      <c r="C1048" s="258" t="s">
        <v>5493</v>
      </c>
      <c r="D1048" s="259" t="s">
        <v>5286</v>
      </c>
      <c r="E1048" s="260">
        <v>3</v>
      </c>
      <c r="F1048" s="258"/>
      <c r="G1048" s="258"/>
      <c r="H1048" s="258"/>
      <c r="I1048" s="261"/>
      <c r="J1048" s="258"/>
      <c r="K1048" s="261"/>
      <c r="L1048" s="258"/>
      <c r="M1048" s="261"/>
      <c r="N1048" s="258"/>
      <c r="O1048" s="258"/>
      <c r="P1048" s="258"/>
      <c r="Q1048" s="258"/>
      <c r="R1048" s="259" t="s">
        <v>5489</v>
      </c>
    </row>
    <row r="1049" spans="1:18" ht="15.75" customHeight="1">
      <c r="A1049" s="262">
        <v>42202</v>
      </c>
      <c r="B1049" s="249" t="str">
        <f>VLOOKUP(R1049,转子汇!$A$1:$B$32,2,0)</f>
        <v>6.09.0002</v>
      </c>
      <c r="C1049" s="258" t="s">
        <v>5509</v>
      </c>
      <c r="D1049" s="259" t="s">
        <v>5225</v>
      </c>
      <c r="E1049" s="260">
        <v>1</v>
      </c>
      <c r="F1049" s="258"/>
      <c r="G1049" s="258"/>
      <c r="H1049" s="258"/>
      <c r="I1049" s="261"/>
      <c r="J1049" s="258"/>
      <c r="K1049" s="261"/>
      <c r="L1049" s="258"/>
      <c r="M1049" s="261"/>
      <c r="N1049" s="258"/>
      <c r="O1049" s="258"/>
      <c r="P1049" s="258"/>
      <c r="Q1049" s="258"/>
      <c r="R1049" s="259" t="s">
        <v>5489</v>
      </c>
    </row>
    <row r="1050" spans="1:18" ht="15.75" customHeight="1">
      <c r="A1050" s="255">
        <v>42205</v>
      </c>
      <c r="B1050" s="249" t="str">
        <f>VLOOKUP(R1050,转子汇!$A$1:$B$32,2,0)</f>
        <v>6.01.SCH</v>
      </c>
      <c r="C1050" s="249" t="s">
        <v>5510</v>
      </c>
      <c r="D1050" s="270" t="s">
        <v>5279</v>
      </c>
      <c r="E1050" s="252">
        <v>4</v>
      </c>
      <c r="F1050" s="249"/>
      <c r="G1050" s="249"/>
      <c r="H1050" s="249"/>
      <c r="I1050" s="251"/>
      <c r="J1050" s="249"/>
      <c r="K1050" s="251"/>
      <c r="L1050" s="249"/>
      <c r="M1050" s="251"/>
      <c r="N1050" s="249"/>
      <c r="O1050" s="249"/>
      <c r="P1050" s="249"/>
      <c r="Q1050" s="249"/>
      <c r="R1050" s="270" t="s">
        <v>5502</v>
      </c>
    </row>
    <row r="1051" spans="1:18" ht="15.75" customHeight="1">
      <c r="A1051" s="255">
        <v>42205</v>
      </c>
      <c r="B1051" s="249" t="str">
        <f>VLOOKUP(R1051,转子汇!$A$1:$B$32,2,0)</f>
        <v>6.01.SDH</v>
      </c>
      <c r="C1051" s="249" t="s">
        <v>5511</v>
      </c>
      <c r="D1051" s="270" t="s">
        <v>5217</v>
      </c>
      <c r="E1051" s="252">
        <v>4</v>
      </c>
      <c r="F1051" s="249"/>
      <c r="G1051" s="249"/>
      <c r="H1051" s="249"/>
      <c r="I1051" s="251"/>
      <c r="J1051" s="249"/>
      <c r="K1051" s="251"/>
      <c r="L1051" s="249"/>
      <c r="M1051" s="251"/>
      <c r="N1051" s="249"/>
      <c r="O1051" s="249"/>
      <c r="P1051" s="249"/>
      <c r="Q1051" s="249"/>
      <c r="R1051" s="270" t="s">
        <v>5503</v>
      </c>
    </row>
    <row r="1052" spans="1:18" ht="15.75" customHeight="1">
      <c r="A1052" s="255">
        <v>42205</v>
      </c>
      <c r="B1052" s="249" t="str">
        <f>VLOOKUP(R1052,转子汇!$A$1:$B$32,2,0)</f>
        <v>6.01.SDH</v>
      </c>
      <c r="C1052" s="249" t="s">
        <v>5512</v>
      </c>
      <c r="D1052" s="270" t="s">
        <v>5283</v>
      </c>
      <c r="E1052" s="252">
        <v>1</v>
      </c>
      <c r="F1052" s="249"/>
      <c r="G1052" s="249"/>
      <c r="H1052" s="249"/>
      <c r="I1052" s="251"/>
      <c r="J1052" s="249"/>
      <c r="K1052" s="251"/>
      <c r="L1052" s="249"/>
      <c r="M1052" s="251"/>
      <c r="N1052" s="249"/>
      <c r="O1052" s="249"/>
      <c r="P1052" s="249"/>
      <c r="Q1052" s="249"/>
      <c r="R1052" s="270" t="s">
        <v>5503</v>
      </c>
    </row>
    <row r="1053" spans="1:18" ht="15.75" customHeight="1">
      <c r="A1053" s="255">
        <v>42205</v>
      </c>
      <c r="B1053" s="249" t="str">
        <f>VLOOKUP(R1053,转子汇!$A$1:$B$32,2,0)</f>
        <v>6.07.TMAMH</v>
      </c>
      <c r="C1053" s="249" t="s">
        <v>5513</v>
      </c>
      <c r="D1053" s="270" t="s">
        <v>1937</v>
      </c>
      <c r="E1053" s="252">
        <v>1</v>
      </c>
      <c r="F1053" s="249"/>
      <c r="G1053" s="249"/>
      <c r="H1053" s="249"/>
      <c r="I1053" s="251"/>
      <c r="J1053" s="249"/>
      <c r="K1053" s="251"/>
      <c r="L1053" s="249"/>
      <c r="M1053" s="251"/>
      <c r="N1053" s="249"/>
      <c r="O1053" s="249"/>
      <c r="P1053" s="249"/>
      <c r="Q1053" s="249"/>
      <c r="R1053" s="270" t="s">
        <v>5504</v>
      </c>
    </row>
    <row r="1054" spans="1:18" ht="15.75" customHeight="1">
      <c r="A1054" s="255">
        <v>42205</v>
      </c>
      <c r="B1054" s="249" t="str">
        <f>VLOOKUP(R1054,转子汇!$A$1:$B$32,2,0)</f>
        <v>6.07.XJZTAAH</v>
      </c>
      <c r="C1054" s="249" t="s">
        <v>5514</v>
      </c>
      <c r="D1054" s="270" t="s">
        <v>5085</v>
      </c>
      <c r="E1054" s="252">
        <v>1</v>
      </c>
      <c r="F1054" s="249"/>
      <c r="G1054" s="249"/>
      <c r="H1054" s="249"/>
      <c r="I1054" s="251"/>
      <c r="J1054" s="249"/>
      <c r="K1054" s="251"/>
      <c r="L1054" s="249"/>
      <c r="M1054" s="251"/>
      <c r="N1054" s="249"/>
      <c r="O1054" s="249"/>
      <c r="P1054" s="249"/>
      <c r="Q1054" s="249"/>
      <c r="R1054" s="270" t="s">
        <v>5505</v>
      </c>
    </row>
    <row r="1055" spans="1:18" ht="15.75" customHeight="1">
      <c r="A1055" s="255">
        <v>42205</v>
      </c>
      <c r="B1055" s="249" t="str">
        <f>VLOOKUP(R1055,转子汇!$A$1:$B$32,2,0)</f>
        <v>6.07.01TACH</v>
      </c>
      <c r="C1055" s="249" t="s">
        <v>5515</v>
      </c>
      <c r="D1055" s="270" t="s">
        <v>5315</v>
      </c>
      <c r="E1055" s="252">
        <v>7</v>
      </c>
      <c r="F1055" s="249"/>
      <c r="G1055" s="545" t="s">
        <v>5542</v>
      </c>
      <c r="H1055" s="249"/>
      <c r="I1055" s="251"/>
      <c r="J1055" s="249"/>
      <c r="K1055" s="251"/>
      <c r="L1055" s="249"/>
      <c r="M1055" s="251"/>
      <c r="N1055" s="249"/>
      <c r="O1055" s="249"/>
      <c r="P1055" s="249"/>
      <c r="Q1055" s="249"/>
      <c r="R1055" s="270" t="s">
        <v>5506</v>
      </c>
    </row>
    <row r="1056" spans="1:18" ht="15.75" customHeight="1">
      <c r="A1056" s="255">
        <v>42205</v>
      </c>
      <c r="B1056" s="249" t="str">
        <f>VLOOKUP(R1056,转子汇!$A$1:$B$32,2,0)</f>
        <v>6.07.01TACH</v>
      </c>
      <c r="C1056" s="249" t="s">
        <v>5516</v>
      </c>
      <c r="D1056" s="270" t="s">
        <v>5316</v>
      </c>
      <c r="E1056" s="252">
        <v>4</v>
      </c>
      <c r="F1056" s="249"/>
      <c r="G1056" s="249"/>
      <c r="H1056" s="249"/>
      <c r="I1056" s="251"/>
      <c r="J1056" s="249"/>
      <c r="K1056" s="251"/>
      <c r="L1056" s="249"/>
      <c r="M1056" s="251"/>
      <c r="N1056" s="249"/>
      <c r="O1056" s="249"/>
      <c r="P1056" s="249"/>
      <c r="Q1056" s="249"/>
      <c r="R1056" s="270" t="s">
        <v>5506</v>
      </c>
    </row>
    <row r="1057" spans="1:18" ht="15.75" customHeight="1">
      <c r="A1057" s="255">
        <v>42205</v>
      </c>
      <c r="B1057" s="249" t="str">
        <f>VLOOKUP(R1057,转子汇!$A$1:$B$32,2,0)</f>
        <v>6.07.01TADH</v>
      </c>
      <c r="C1057" s="249" t="s">
        <v>5517</v>
      </c>
      <c r="D1057" s="270" t="s">
        <v>5501</v>
      </c>
      <c r="E1057" s="252">
        <v>3</v>
      </c>
      <c r="F1057" s="249"/>
      <c r="G1057" s="249"/>
      <c r="H1057" s="249"/>
      <c r="I1057" s="251"/>
      <c r="J1057" s="249"/>
      <c r="K1057" s="251"/>
      <c r="L1057" s="249"/>
      <c r="M1057" s="251"/>
      <c r="N1057" s="249"/>
      <c r="O1057" s="249"/>
      <c r="P1057" s="249"/>
      <c r="Q1057" s="249"/>
      <c r="R1057" s="270" t="s">
        <v>5507</v>
      </c>
    </row>
    <row r="1058" spans="1:18" ht="15.75" customHeight="1">
      <c r="A1058" s="255">
        <v>42205</v>
      </c>
      <c r="B1058" s="249" t="str">
        <f>VLOOKUP(R1058,转子汇!$A$1:$B$32,2,0)</f>
        <v>6.09.0003</v>
      </c>
      <c r="C1058" s="249" t="s">
        <v>5518</v>
      </c>
      <c r="D1058" s="270" t="s">
        <v>5333</v>
      </c>
      <c r="E1058" s="252">
        <v>2</v>
      </c>
      <c r="F1058" s="249"/>
      <c r="G1058" s="249"/>
      <c r="H1058" s="249"/>
      <c r="I1058" s="251"/>
      <c r="J1058" s="249"/>
      <c r="K1058" s="251"/>
      <c r="L1058" s="249"/>
      <c r="M1058" s="251"/>
      <c r="N1058" s="249"/>
      <c r="O1058" s="249"/>
      <c r="P1058" s="249"/>
      <c r="Q1058" s="249"/>
      <c r="R1058" s="270" t="s">
        <v>5508</v>
      </c>
    </row>
    <row r="1059" spans="1:18" s="84" customFormat="1" ht="15.75" customHeight="1">
      <c r="A1059" s="262">
        <v>42206</v>
      </c>
      <c r="B1059" s="249" t="str">
        <f>VLOOKUP(R1059,转子汇!$A$1:$B$32,2,0)</f>
        <v>6.01.SCH</v>
      </c>
      <c r="C1059" s="258" t="s">
        <v>5528</v>
      </c>
      <c r="D1059" s="259" t="s">
        <v>5279</v>
      </c>
      <c r="E1059" s="260">
        <v>1</v>
      </c>
      <c r="F1059" s="258"/>
      <c r="G1059" s="258"/>
      <c r="H1059" s="258"/>
      <c r="I1059" s="261"/>
      <c r="J1059" s="258"/>
      <c r="K1059" s="261"/>
      <c r="L1059" s="258"/>
      <c r="M1059" s="261"/>
      <c r="N1059" s="258"/>
      <c r="O1059" s="258"/>
      <c r="P1059" s="258"/>
      <c r="Q1059" s="258"/>
      <c r="R1059" s="259" t="s">
        <v>5529</v>
      </c>
    </row>
    <row r="1060" spans="1:18" s="84" customFormat="1" ht="15.75" customHeight="1">
      <c r="A1060" s="262">
        <v>42206</v>
      </c>
      <c r="B1060" s="249" t="str">
        <f>VLOOKUP(R1060,转子汇!$A$1:$B$32,2,0)</f>
        <v>6.01.SCH</v>
      </c>
      <c r="C1060" s="258" t="s">
        <v>5530</v>
      </c>
      <c r="D1060" s="259" t="s">
        <v>5280</v>
      </c>
      <c r="E1060" s="260">
        <v>1</v>
      </c>
      <c r="F1060" s="258"/>
      <c r="G1060" s="258"/>
      <c r="H1060" s="258"/>
      <c r="I1060" s="261"/>
      <c r="J1060" s="258"/>
      <c r="K1060" s="261"/>
      <c r="L1060" s="258"/>
      <c r="M1060" s="261"/>
      <c r="N1060" s="258"/>
      <c r="O1060" s="258"/>
      <c r="P1060" s="258"/>
      <c r="Q1060" s="258"/>
      <c r="R1060" s="259" t="s">
        <v>5529</v>
      </c>
    </row>
    <row r="1061" spans="1:18" s="84" customFormat="1" ht="15.75" customHeight="1">
      <c r="A1061" s="262">
        <v>42206</v>
      </c>
      <c r="B1061" s="249" t="str">
        <f>VLOOKUP(R1061,转子汇!$A$1:$B$32,2,0)</f>
        <v>6.01.SDH</v>
      </c>
      <c r="C1061" s="258" t="s">
        <v>5531</v>
      </c>
      <c r="D1061" s="259" t="s">
        <v>5217</v>
      </c>
      <c r="E1061" s="260">
        <v>1</v>
      </c>
      <c r="F1061" s="258"/>
      <c r="G1061" s="258"/>
      <c r="H1061" s="258"/>
      <c r="I1061" s="261"/>
      <c r="J1061" s="258"/>
      <c r="K1061" s="261"/>
      <c r="L1061" s="258"/>
      <c r="M1061" s="261"/>
      <c r="N1061" s="258"/>
      <c r="O1061" s="258"/>
      <c r="P1061" s="258"/>
      <c r="Q1061" s="258"/>
      <c r="R1061" s="259" t="s">
        <v>5532</v>
      </c>
    </row>
    <row r="1062" spans="1:18" s="84" customFormat="1" ht="15.75" customHeight="1">
      <c r="A1062" s="262">
        <v>42206</v>
      </c>
      <c r="B1062" s="249" t="str">
        <f>VLOOKUP(R1062,转子汇!$A$1:$B$32,2,0)</f>
        <v>6.01.SDH</v>
      </c>
      <c r="C1062" s="258" t="s">
        <v>5533</v>
      </c>
      <c r="D1062" s="259" t="s">
        <v>5364</v>
      </c>
      <c r="E1062" s="260">
        <v>1</v>
      </c>
      <c r="F1062" s="258"/>
      <c r="G1062" s="258"/>
      <c r="H1062" s="258"/>
      <c r="I1062" s="261"/>
      <c r="J1062" s="258"/>
      <c r="K1062" s="261"/>
      <c r="L1062" s="258"/>
      <c r="M1062" s="261"/>
      <c r="N1062" s="258"/>
      <c r="O1062" s="258"/>
      <c r="P1062" s="258"/>
      <c r="Q1062" s="258"/>
      <c r="R1062" s="259" t="s">
        <v>5532</v>
      </c>
    </row>
    <row r="1063" spans="1:18" s="84" customFormat="1" ht="15.75" customHeight="1">
      <c r="A1063" s="262">
        <v>42206</v>
      </c>
      <c r="B1063" s="249" t="str">
        <f>VLOOKUP(R1063,转子汇!$A$1:$B$32,2,0)</f>
        <v>6.01.SDH</v>
      </c>
      <c r="C1063" s="258" t="s">
        <v>5534</v>
      </c>
      <c r="D1063" s="259" t="s">
        <v>5283</v>
      </c>
      <c r="E1063" s="260">
        <v>4</v>
      </c>
      <c r="F1063" s="258"/>
      <c r="G1063" s="258"/>
      <c r="H1063" s="258"/>
      <c r="I1063" s="261"/>
      <c r="J1063" s="258"/>
      <c r="K1063" s="261"/>
      <c r="L1063" s="258"/>
      <c r="M1063" s="261"/>
      <c r="N1063" s="258"/>
      <c r="O1063" s="258"/>
      <c r="P1063" s="258"/>
      <c r="Q1063" s="258"/>
      <c r="R1063" s="259" t="s">
        <v>5532</v>
      </c>
    </row>
    <row r="1064" spans="1:18" s="84" customFormat="1" ht="15.75" customHeight="1">
      <c r="A1064" s="262">
        <v>42206</v>
      </c>
      <c r="B1064" s="249" t="str">
        <f>VLOOKUP(R1064,转子汇!$A$1:$B$32,2,0)</f>
        <v>6.07.01TACH</v>
      </c>
      <c r="C1064" s="258" t="s">
        <v>5535</v>
      </c>
      <c r="D1064" s="259" t="s">
        <v>5220</v>
      </c>
      <c r="E1064" s="260">
        <v>5</v>
      </c>
      <c r="F1064" s="258"/>
      <c r="G1064" s="258"/>
      <c r="H1064" s="258"/>
      <c r="I1064" s="261"/>
      <c r="J1064" s="258"/>
      <c r="K1064" s="261"/>
      <c r="L1064" s="258"/>
      <c r="M1064" s="261"/>
      <c r="N1064" s="258"/>
      <c r="O1064" s="258"/>
      <c r="P1064" s="258"/>
      <c r="Q1064" s="258"/>
      <c r="R1064" s="259" t="s">
        <v>5536</v>
      </c>
    </row>
    <row r="1065" spans="1:18" s="84" customFormat="1" ht="15.75" customHeight="1">
      <c r="A1065" s="262">
        <v>42206</v>
      </c>
      <c r="B1065" s="249" t="str">
        <f>VLOOKUP(R1065,转子汇!$A$1:$B$32,2,0)</f>
        <v>6.07.01TACH</v>
      </c>
      <c r="C1065" s="258" t="s">
        <v>5537</v>
      </c>
      <c r="D1065" s="259" t="s">
        <v>5527</v>
      </c>
      <c r="E1065" s="260">
        <v>4</v>
      </c>
      <c r="F1065" s="258"/>
      <c r="G1065" s="258"/>
      <c r="H1065" s="258"/>
      <c r="I1065" s="261"/>
      <c r="J1065" s="258"/>
      <c r="K1065" s="261"/>
      <c r="L1065" s="258"/>
      <c r="M1065" s="261"/>
      <c r="N1065" s="258"/>
      <c r="O1065" s="258"/>
      <c r="P1065" s="258"/>
      <c r="Q1065" s="258"/>
      <c r="R1065" s="259" t="s">
        <v>5536</v>
      </c>
    </row>
    <row r="1066" spans="1:18" s="84" customFormat="1" ht="15.75" customHeight="1">
      <c r="A1066" s="262">
        <v>42206</v>
      </c>
      <c r="B1066" s="249" t="str">
        <f>VLOOKUP(R1066,转子汇!$A$1:$B$32,2,0)</f>
        <v>6.07.01TADH</v>
      </c>
      <c r="C1066" s="258" t="s">
        <v>5538</v>
      </c>
      <c r="D1066" s="259" t="s">
        <v>5501</v>
      </c>
      <c r="E1066" s="260">
        <v>2</v>
      </c>
      <c r="F1066" s="258"/>
      <c r="G1066" s="258"/>
      <c r="H1066" s="258"/>
      <c r="I1066" s="261"/>
      <c r="J1066" s="258"/>
      <c r="K1066" s="261"/>
      <c r="L1066" s="258"/>
      <c r="M1066" s="261"/>
      <c r="N1066" s="258"/>
      <c r="O1066" s="258"/>
      <c r="P1066" s="258"/>
      <c r="Q1066" s="258"/>
      <c r="R1066" s="259" t="s">
        <v>5539</v>
      </c>
    </row>
    <row r="1067" spans="1:18" s="84" customFormat="1" ht="15.75" customHeight="1">
      <c r="A1067" s="262">
        <v>42206</v>
      </c>
      <c r="B1067" s="249" t="str">
        <f>VLOOKUP(R1067,转子汇!$A$1:$B$32,2,0)</f>
        <v>6.07.01TADH</v>
      </c>
      <c r="C1067" s="258" t="s">
        <v>5540</v>
      </c>
      <c r="D1067" s="259" t="s">
        <v>5317</v>
      </c>
      <c r="E1067" s="260">
        <v>6</v>
      </c>
      <c r="F1067" s="258"/>
      <c r="G1067" s="258"/>
      <c r="H1067" s="258"/>
      <c r="I1067" s="261"/>
      <c r="J1067" s="258"/>
      <c r="K1067" s="261"/>
      <c r="L1067" s="258"/>
      <c r="M1067" s="261"/>
      <c r="N1067" s="258"/>
      <c r="O1067" s="258"/>
      <c r="P1067" s="258"/>
      <c r="Q1067" s="258"/>
      <c r="R1067" s="259" t="s">
        <v>5539</v>
      </c>
    </row>
    <row r="1068" spans="1:18" s="84" customFormat="1" ht="15.75" customHeight="1">
      <c r="A1068" s="262">
        <v>42206</v>
      </c>
      <c r="B1068" s="249" t="str">
        <f>VLOOKUP(R1068,转子汇!$A$1:$B$32,2,0)</f>
        <v>6.09.0001</v>
      </c>
      <c r="C1068" s="258" t="s">
        <v>5610</v>
      </c>
      <c r="D1068" s="259" t="s">
        <v>5287</v>
      </c>
      <c r="E1068" s="260">
        <v>3</v>
      </c>
      <c r="F1068" s="258"/>
      <c r="G1068" s="258"/>
      <c r="H1068" s="258"/>
      <c r="I1068" s="261"/>
      <c r="J1068" s="258"/>
      <c r="K1068" s="261"/>
      <c r="L1068" s="258"/>
      <c r="M1068" s="261"/>
      <c r="N1068" s="258"/>
      <c r="O1068" s="258"/>
      <c r="P1068" s="258"/>
      <c r="Q1068" s="258"/>
      <c r="R1068" s="259" t="s">
        <v>5541</v>
      </c>
    </row>
    <row r="1069" spans="1:18" ht="15.75" customHeight="1">
      <c r="A1069" s="255">
        <v>42207</v>
      </c>
      <c r="B1069" s="249" t="str">
        <f>VLOOKUP(R1069,转子汇!$A$1:$B$32,2,0)</f>
        <v>6.01.SCN</v>
      </c>
      <c r="C1069" s="249" t="s">
        <v>5611</v>
      </c>
      <c r="D1069" s="270" t="s">
        <v>5599</v>
      </c>
      <c r="E1069" s="252">
        <v>1</v>
      </c>
      <c r="F1069" s="249"/>
      <c r="G1069" s="249"/>
      <c r="H1069" s="249"/>
      <c r="I1069" s="251"/>
      <c r="J1069" s="249"/>
      <c r="K1069" s="251"/>
      <c r="L1069" s="249"/>
      <c r="M1069" s="251"/>
      <c r="N1069" s="249"/>
      <c r="O1069" s="249"/>
      <c r="P1069" s="249"/>
      <c r="Q1069" s="249"/>
      <c r="R1069" s="270" t="s">
        <v>5602</v>
      </c>
    </row>
    <row r="1070" spans="1:18" ht="15.75" customHeight="1">
      <c r="A1070" s="255">
        <v>42207</v>
      </c>
      <c r="B1070" s="249" t="str">
        <f>VLOOKUP(R1070,转子汇!$A$1:$B$32,2,0)</f>
        <v>6.01.SDH</v>
      </c>
      <c r="C1070" s="249" t="s">
        <v>5612</v>
      </c>
      <c r="D1070" s="270" t="s">
        <v>5600</v>
      </c>
      <c r="E1070" s="252">
        <v>1</v>
      </c>
      <c r="F1070" s="249"/>
      <c r="G1070" s="249"/>
      <c r="H1070" s="249"/>
      <c r="I1070" s="251"/>
      <c r="J1070" s="249"/>
      <c r="K1070" s="251"/>
      <c r="L1070" s="249"/>
      <c r="M1070" s="251"/>
      <c r="N1070" s="249"/>
      <c r="O1070" s="249"/>
      <c r="P1070" s="249"/>
      <c r="Q1070" s="249"/>
      <c r="R1070" s="270" t="s">
        <v>5603</v>
      </c>
    </row>
    <row r="1071" spans="1:18" ht="15.75" customHeight="1">
      <c r="A1071" s="255">
        <v>42207</v>
      </c>
      <c r="B1071" s="249" t="str">
        <f>VLOOKUP(R1071,转子汇!$A$1:$B$32,2,0)</f>
        <v>6.01.SDN</v>
      </c>
      <c r="C1071" s="249" t="s">
        <v>5613</v>
      </c>
      <c r="D1071" s="270" t="s">
        <v>5601</v>
      </c>
      <c r="E1071" s="252">
        <v>1</v>
      </c>
      <c r="F1071" s="249"/>
      <c r="G1071" s="249"/>
      <c r="H1071" s="249"/>
      <c r="I1071" s="251"/>
      <c r="J1071" s="249"/>
      <c r="K1071" s="251"/>
      <c r="L1071" s="249"/>
      <c r="M1071" s="251"/>
      <c r="N1071" s="249"/>
      <c r="O1071" s="249"/>
      <c r="P1071" s="249"/>
      <c r="Q1071" s="249"/>
      <c r="R1071" s="270" t="s">
        <v>5604</v>
      </c>
    </row>
    <row r="1072" spans="1:18" ht="15.75" customHeight="1">
      <c r="A1072" s="255">
        <v>42207</v>
      </c>
      <c r="B1072" s="249" t="str">
        <f>VLOOKUP(R1072,转子汇!$A$1:$B$32,2,0)</f>
        <v>6.01.SDH</v>
      </c>
      <c r="C1072" s="249" t="s">
        <v>5614</v>
      </c>
      <c r="D1072" s="270" t="s">
        <v>5283</v>
      </c>
      <c r="E1072" s="252">
        <v>10</v>
      </c>
      <c r="F1072" s="249"/>
      <c r="G1072" s="249"/>
      <c r="H1072" s="249"/>
      <c r="I1072" s="251"/>
      <c r="J1072" s="249"/>
      <c r="K1072" s="251"/>
      <c r="L1072" s="249"/>
      <c r="M1072" s="251"/>
      <c r="N1072" s="249"/>
      <c r="O1072" s="249"/>
      <c r="P1072" s="249"/>
      <c r="Q1072" s="249"/>
      <c r="R1072" s="270" t="s">
        <v>5603</v>
      </c>
    </row>
    <row r="1073" spans="1:18" ht="15.75" customHeight="1">
      <c r="A1073" s="255">
        <v>42207</v>
      </c>
      <c r="B1073" s="249" t="str">
        <f>VLOOKUP(R1073,转子汇!$A$1:$B$32,2,0)</f>
        <v>6.07.01TACH</v>
      </c>
      <c r="C1073" s="249" t="s">
        <v>5615</v>
      </c>
      <c r="D1073" s="270" t="s">
        <v>5527</v>
      </c>
      <c r="E1073" s="252">
        <v>3</v>
      </c>
      <c r="F1073" s="249"/>
      <c r="G1073" s="249"/>
      <c r="H1073" s="249"/>
      <c r="I1073" s="251"/>
      <c r="J1073" s="249"/>
      <c r="K1073" s="251"/>
      <c r="L1073" s="249"/>
      <c r="M1073" s="251"/>
      <c r="N1073" s="249"/>
      <c r="O1073" s="249"/>
      <c r="P1073" s="249"/>
      <c r="Q1073" s="249"/>
      <c r="R1073" s="270" t="s">
        <v>5606</v>
      </c>
    </row>
    <row r="1074" spans="1:18" ht="15.75" customHeight="1">
      <c r="A1074" s="255">
        <v>42207</v>
      </c>
      <c r="B1074" s="249" t="str">
        <f>VLOOKUP(R1074,转子汇!$A$1:$B$32,2,0)</f>
        <v>6.07.01TADH</v>
      </c>
      <c r="C1074" s="249" t="s">
        <v>5616</v>
      </c>
      <c r="D1074" s="270" t="s">
        <v>5285</v>
      </c>
      <c r="E1074" s="252">
        <v>3</v>
      </c>
      <c r="F1074" s="249"/>
      <c r="G1074" s="249"/>
      <c r="H1074" s="249"/>
      <c r="I1074" s="251"/>
      <c r="J1074" s="249"/>
      <c r="K1074" s="251"/>
      <c r="L1074" s="249"/>
      <c r="M1074" s="251"/>
      <c r="N1074" s="249"/>
      <c r="O1074" s="249"/>
      <c r="P1074" s="249"/>
      <c r="Q1074" s="249"/>
      <c r="R1074" s="270" t="s">
        <v>5605</v>
      </c>
    </row>
    <row r="1075" spans="1:18" ht="15.75" customHeight="1">
      <c r="A1075" s="255">
        <v>42207</v>
      </c>
      <c r="B1075" s="249" t="str">
        <f>VLOOKUP(R1075,转子汇!$A$1:$B$32,2,0)</f>
        <v>6.07.01TADH</v>
      </c>
      <c r="C1075" s="249" t="s">
        <v>5617</v>
      </c>
      <c r="D1075" s="270" t="s">
        <v>5317</v>
      </c>
      <c r="E1075" s="252">
        <v>4</v>
      </c>
      <c r="F1075" s="249"/>
      <c r="G1075" s="249"/>
      <c r="H1075" s="249"/>
      <c r="I1075" s="251"/>
      <c r="J1075" s="249"/>
      <c r="K1075" s="251"/>
      <c r="L1075" s="249"/>
      <c r="M1075" s="251"/>
      <c r="N1075" s="249"/>
      <c r="O1075" s="249"/>
      <c r="P1075" s="249"/>
      <c r="Q1075" s="249"/>
      <c r="R1075" s="270" t="s">
        <v>5605</v>
      </c>
    </row>
    <row r="1076" spans="1:18" ht="15.75" customHeight="1">
      <c r="A1076" s="255">
        <v>42207</v>
      </c>
      <c r="B1076" s="249" t="str">
        <f>VLOOKUP(R1076,转子汇!$A$1:$B$32,2,0)</f>
        <v>6.07.01TADH</v>
      </c>
      <c r="C1076" s="249" t="s">
        <v>5618</v>
      </c>
      <c r="D1076" s="270" t="s">
        <v>5221</v>
      </c>
      <c r="E1076" s="252">
        <v>2</v>
      </c>
      <c r="F1076" s="249"/>
      <c r="G1076" s="249"/>
      <c r="H1076" s="249"/>
      <c r="I1076" s="251"/>
      <c r="J1076" s="249"/>
      <c r="K1076" s="251"/>
      <c r="L1076" s="249"/>
      <c r="M1076" s="251"/>
      <c r="N1076" s="249"/>
      <c r="O1076" s="249"/>
      <c r="P1076" s="249"/>
      <c r="Q1076" s="249"/>
      <c r="R1076" s="270" t="s">
        <v>5605</v>
      </c>
    </row>
    <row r="1077" spans="1:18" ht="15.75" customHeight="1">
      <c r="A1077" s="255">
        <v>42207</v>
      </c>
      <c r="B1077" s="249" t="str">
        <f>VLOOKUP(R1077,转子汇!$A$1:$B$32,2,0)</f>
        <v>6.09.0002</v>
      </c>
      <c r="C1077" s="249" t="s">
        <v>5619</v>
      </c>
      <c r="D1077" s="270" t="s">
        <v>5286</v>
      </c>
      <c r="E1077" s="252">
        <v>2</v>
      </c>
      <c r="F1077" s="249"/>
      <c r="G1077" s="249"/>
      <c r="H1077" s="249"/>
      <c r="I1077" s="251"/>
      <c r="J1077" s="249"/>
      <c r="K1077" s="251"/>
      <c r="L1077" s="249"/>
      <c r="M1077" s="251"/>
      <c r="N1077" s="249"/>
      <c r="O1077" s="249"/>
      <c r="P1077" s="249"/>
      <c r="Q1077" s="249"/>
      <c r="R1077" s="270" t="s">
        <v>5607</v>
      </c>
    </row>
    <row r="1078" spans="1:18" ht="15.75" customHeight="1">
      <c r="A1078" s="255">
        <v>42207</v>
      </c>
      <c r="B1078" s="249" t="str">
        <f>VLOOKUP(R1078,转子汇!$A$1:$B$32,2,0)</f>
        <v>6.09.0001</v>
      </c>
      <c r="C1078" s="249" t="s">
        <v>5620</v>
      </c>
      <c r="D1078" s="270" t="s">
        <v>5287</v>
      </c>
      <c r="E1078" s="252">
        <v>1</v>
      </c>
      <c r="F1078" s="249"/>
      <c r="G1078" s="249"/>
      <c r="H1078" s="249"/>
      <c r="I1078" s="251"/>
      <c r="J1078" s="249"/>
      <c r="K1078" s="251"/>
      <c r="L1078" s="249"/>
      <c r="M1078" s="251"/>
      <c r="N1078" s="249"/>
      <c r="O1078" s="249"/>
      <c r="P1078" s="249"/>
      <c r="Q1078" s="249"/>
      <c r="R1078" s="270" t="s">
        <v>5608</v>
      </c>
    </row>
    <row r="1079" spans="1:18" ht="15.75" customHeight="1">
      <c r="A1079" s="255">
        <v>42207</v>
      </c>
      <c r="B1079" s="249" t="str">
        <f>VLOOKUP(R1079,转子汇!$A$1:$B$32,2,0)</f>
        <v>6.09.0003</v>
      </c>
      <c r="C1079" s="249" t="s">
        <v>5621</v>
      </c>
      <c r="D1079" s="270" t="s">
        <v>5332</v>
      </c>
      <c r="E1079" s="252">
        <v>2</v>
      </c>
      <c r="F1079" s="249"/>
      <c r="G1079" s="249"/>
      <c r="H1079" s="249"/>
      <c r="I1079" s="251"/>
      <c r="J1079" s="249"/>
      <c r="K1079" s="251"/>
      <c r="L1079" s="249"/>
      <c r="M1079" s="251"/>
      <c r="N1079" s="249"/>
      <c r="O1079" s="249"/>
      <c r="P1079" s="249"/>
      <c r="Q1079" s="249"/>
      <c r="R1079" s="270" t="s">
        <v>5609</v>
      </c>
    </row>
    <row r="1080" spans="1:18" ht="15.75" customHeight="1">
      <c r="A1080" s="255">
        <v>42207</v>
      </c>
      <c r="B1080" s="249" t="str">
        <f>VLOOKUP(R1080,转子汇!$A$1:$B$32,2,0)</f>
        <v>6.09.0003</v>
      </c>
      <c r="C1080" s="249" t="s">
        <v>5622</v>
      </c>
      <c r="D1080" s="270" t="s">
        <v>5333</v>
      </c>
      <c r="E1080" s="252">
        <v>3</v>
      </c>
      <c r="F1080" s="249"/>
      <c r="G1080" s="249"/>
      <c r="H1080" s="249"/>
      <c r="I1080" s="251"/>
      <c r="J1080" s="249"/>
      <c r="K1080" s="251"/>
      <c r="L1080" s="249"/>
      <c r="M1080" s="251"/>
      <c r="N1080" s="249"/>
      <c r="O1080" s="249"/>
      <c r="P1080" s="249"/>
      <c r="Q1080" s="249"/>
      <c r="R1080" s="270" t="s">
        <v>5609</v>
      </c>
    </row>
    <row r="1081" spans="1:18" ht="15.75" customHeight="1">
      <c r="A1081" s="255">
        <v>42207</v>
      </c>
      <c r="B1081" s="249" t="str">
        <f>VLOOKUP(R1081,转子汇!$A$1:$B$32,2,0)</f>
        <v>6.09.0003</v>
      </c>
      <c r="C1081" s="249" t="s">
        <v>5633</v>
      </c>
      <c r="D1081" s="270" t="s">
        <v>5453</v>
      </c>
      <c r="E1081" s="252">
        <v>4</v>
      </c>
      <c r="F1081" s="249"/>
      <c r="G1081" s="249"/>
      <c r="H1081" s="249"/>
      <c r="I1081" s="251"/>
      <c r="J1081" s="249"/>
      <c r="K1081" s="251"/>
      <c r="L1081" s="249"/>
      <c r="M1081" s="251"/>
      <c r="N1081" s="249"/>
      <c r="O1081" s="249"/>
      <c r="P1081" s="249"/>
      <c r="Q1081" s="249"/>
      <c r="R1081" s="270" t="s">
        <v>5609</v>
      </c>
    </row>
    <row r="1082" spans="1:18" ht="15.75" customHeight="1">
      <c r="A1082" s="262">
        <v>42208</v>
      </c>
      <c r="B1082" s="249" t="str">
        <f>VLOOKUP(R1082,转子汇!$A$1:$B$32,2,0)</f>
        <v>6.01.SCH</v>
      </c>
      <c r="C1082" s="258" t="s">
        <v>5634</v>
      </c>
      <c r="D1082" s="259" t="s">
        <v>5279</v>
      </c>
      <c r="E1082" s="260">
        <v>2</v>
      </c>
      <c r="F1082" s="258"/>
      <c r="G1082" s="258"/>
      <c r="H1082" s="258"/>
      <c r="I1082" s="261"/>
      <c r="J1082" s="258"/>
      <c r="K1082" s="261"/>
      <c r="L1082" s="258"/>
      <c r="M1082" s="261"/>
      <c r="N1082" s="258"/>
      <c r="O1082" s="258"/>
      <c r="P1082" s="258"/>
      <c r="Q1082" s="258"/>
      <c r="R1082" s="259" t="s">
        <v>5625</v>
      </c>
    </row>
    <row r="1083" spans="1:18" ht="15.75" customHeight="1">
      <c r="A1083" s="262">
        <v>42208</v>
      </c>
      <c r="B1083" s="249" t="str">
        <f>VLOOKUP(R1083,转子汇!$A$1:$B$32,2,0)</f>
        <v>6.01.SDH</v>
      </c>
      <c r="C1083" s="258" t="s">
        <v>5635</v>
      </c>
      <c r="D1083" s="259" t="s">
        <v>5600</v>
      </c>
      <c r="E1083" s="260">
        <v>1</v>
      </c>
      <c r="F1083" s="258"/>
      <c r="G1083" s="258"/>
      <c r="H1083" s="258"/>
      <c r="I1083" s="261"/>
      <c r="J1083" s="258"/>
      <c r="K1083" s="261"/>
      <c r="L1083" s="258"/>
      <c r="M1083" s="261"/>
      <c r="N1083" s="258"/>
      <c r="O1083" s="258"/>
      <c r="P1083" s="258"/>
      <c r="Q1083" s="258"/>
      <c r="R1083" s="259" t="s">
        <v>5624</v>
      </c>
    </row>
    <row r="1084" spans="1:18" ht="15.75" customHeight="1">
      <c r="A1084" s="262">
        <v>42208</v>
      </c>
      <c r="B1084" s="249" t="str">
        <f>VLOOKUP(R1084,转子汇!$A$1:$B$32,2,0)</f>
        <v>6.01.SDH</v>
      </c>
      <c r="C1084" s="258" t="s">
        <v>5636</v>
      </c>
      <c r="D1084" s="259" t="s">
        <v>5217</v>
      </c>
      <c r="E1084" s="260">
        <v>1</v>
      </c>
      <c r="F1084" s="258"/>
      <c r="G1084" s="258"/>
      <c r="H1084" s="258"/>
      <c r="I1084" s="261"/>
      <c r="J1084" s="258"/>
      <c r="K1084" s="261"/>
      <c r="L1084" s="258"/>
      <c r="M1084" s="261"/>
      <c r="N1084" s="258"/>
      <c r="O1084" s="258"/>
      <c r="P1084" s="258"/>
      <c r="Q1084" s="258"/>
      <c r="R1084" s="259" t="s">
        <v>5624</v>
      </c>
    </row>
    <row r="1085" spans="1:18" ht="15.75" customHeight="1">
      <c r="A1085" s="262">
        <v>42208</v>
      </c>
      <c r="B1085" s="249" t="str">
        <f>VLOOKUP(R1085,转子汇!$A$1:$B$32,2,0)</f>
        <v>6.01.SDH</v>
      </c>
      <c r="C1085" s="258" t="s">
        <v>5637</v>
      </c>
      <c r="D1085" s="259" t="s">
        <v>5483</v>
      </c>
      <c r="E1085" s="260">
        <v>4</v>
      </c>
      <c r="F1085" s="258"/>
      <c r="G1085" s="258"/>
      <c r="H1085" s="258"/>
      <c r="I1085" s="261"/>
      <c r="J1085" s="258"/>
      <c r="K1085" s="261"/>
      <c r="L1085" s="258"/>
      <c r="M1085" s="261"/>
      <c r="N1085" s="258"/>
      <c r="O1085" s="258"/>
      <c r="P1085" s="258"/>
      <c r="Q1085" s="258"/>
      <c r="R1085" s="259" t="s">
        <v>5626</v>
      </c>
    </row>
    <row r="1086" spans="1:18" ht="15.75" customHeight="1">
      <c r="A1086" s="262">
        <v>42208</v>
      </c>
      <c r="B1086" s="249" t="str">
        <f>VLOOKUP(R1086,转子汇!$A$1:$B$32,2,0)</f>
        <v>6.01.SDLH</v>
      </c>
      <c r="C1086" s="258" t="s">
        <v>5638</v>
      </c>
      <c r="D1086" s="259" t="s">
        <v>5419</v>
      </c>
      <c r="E1086" s="260">
        <v>8</v>
      </c>
      <c r="F1086" s="258"/>
      <c r="G1086" s="258"/>
      <c r="H1086" s="258"/>
      <c r="I1086" s="261"/>
      <c r="J1086" s="258"/>
      <c r="K1086" s="261"/>
      <c r="L1086" s="258"/>
      <c r="M1086" s="261"/>
      <c r="N1086" s="258"/>
      <c r="O1086" s="258"/>
      <c r="P1086" s="258"/>
      <c r="Q1086" s="258"/>
      <c r="R1086" s="259" t="s">
        <v>5627</v>
      </c>
    </row>
    <row r="1087" spans="1:18" ht="15.75" customHeight="1">
      <c r="A1087" s="262">
        <v>42208</v>
      </c>
      <c r="B1087" s="249" t="str">
        <f>VLOOKUP(R1087,转子汇!$A$1:$B$32,2,0)</f>
        <v>6.07.XJZTAAH</v>
      </c>
      <c r="C1087" s="258" t="s">
        <v>5639</v>
      </c>
      <c r="D1087" s="259" t="s">
        <v>5085</v>
      </c>
      <c r="E1087" s="260">
        <v>1</v>
      </c>
      <c r="F1087" s="258"/>
      <c r="G1087" s="258"/>
      <c r="H1087" s="258"/>
      <c r="I1087" s="261"/>
      <c r="J1087" s="258"/>
      <c r="K1087" s="261"/>
      <c r="L1087" s="258"/>
      <c r="M1087" s="261"/>
      <c r="N1087" s="258"/>
      <c r="O1087" s="258"/>
      <c r="P1087" s="258"/>
      <c r="Q1087" s="258"/>
      <c r="R1087" s="259" t="s">
        <v>5628</v>
      </c>
    </row>
    <row r="1088" spans="1:18" ht="15.75" customHeight="1">
      <c r="A1088" s="262">
        <v>42208</v>
      </c>
      <c r="B1088" s="249" t="str">
        <f>VLOOKUP(R1088,转子汇!$A$1:$B$32,2,0)</f>
        <v>6.07.01TACH</v>
      </c>
      <c r="C1088" s="258" t="s">
        <v>5640</v>
      </c>
      <c r="D1088" s="259" t="s">
        <v>5284</v>
      </c>
      <c r="E1088" s="260">
        <v>7</v>
      </c>
      <c r="F1088" s="258"/>
      <c r="G1088" s="258"/>
      <c r="H1088" s="258"/>
      <c r="I1088" s="261"/>
      <c r="J1088" s="258"/>
      <c r="K1088" s="261"/>
      <c r="L1088" s="258"/>
      <c r="M1088" s="261"/>
      <c r="N1088" s="258"/>
      <c r="O1088" s="258"/>
      <c r="P1088" s="258"/>
      <c r="Q1088" s="258"/>
      <c r="R1088" s="259" t="s">
        <v>5629</v>
      </c>
    </row>
    <row r="1089" spans="1:19" ht="15.75" customHeight="1">
      <c r="A1089" s="262">
        <v>42208</v>
      </c>
      <c r="B1089" s="249" t="str">
        <f>VLOOKUP(R1089,转子汇!$A$1:$B$32,2,0)</f>
        <v>6.07.01TADH</v>
      </c>
      <c r="C1089" s="258" t="s">
        <v>5641</v>
      </c>
      <c r="D1089" s="259" t="s">
        <v>5221</v>
      </c>
      <c r="E1089" s="260">
        <v>1</v>
      </c>
      <c r="F1089" s="258"/>
      <c r="G1089" s="258"/>
      <c r="H1089" s="258"/>
      <c r="I1089" s="261"/>
      <c r="J1089" s="258"/>
      <c r="K1089" s="261"/>
      <c r="L1089" s="258"/>
      <c r="M1089" s="261"/>
      <c r="N1089" s="258"/>
      <c r="O1089" s="258"/>
      <c r="P1089" s="258"/>
      <c r="Q1089" s="258"/>
      <c r="R1089" s="259" t="s">
        <v>5630</v>
      </c>
    </row>
    <row r="1090" spans="1:19" ht="15.75" customHeight="1">
      <c r="A1090" s="262">
        <v>42208</v>
      </c>
      <c r="B1090" s="249" t="str">
        <f>VLOOKUP(R1090,转子汇!$A$1:$B$32,2,0)</f>
        <v>6.09.0002</v>
      </c>
      <c r="C1090" s="258" t="s">
        <v>5642</v>
      </c>
      <c r="D1090" s="259" t="s">
        <v>5286</v>
      </c>
      <c r="E1090" s="260">
        <v>1</v>
      </c>
      <c r="F1090" s="258"/>
      <c r="G1090" s="258"/>
      <c r="H1090" s="258"/>
      <c r="I1090" s="261"/>
      <c r="J1090" s="258"/>
      <c r="K1090" s="261"/>
      <c r="L1090" s="258"/>
      <c r="M1090" s="261"/>
      <c r="N1090" s="258"/>
      <c r="O1090" s="258"/>
      <c r="P1090" s="258"/>
      <c r="Q1090" s="258"/>
      <c r="R1090" s="259" t="s">
        <v>5631</v>
      </c>
    </row>
    <row r="1091" spans="1:19" ht="15.75" customHeight="1">
      <c r="A1091" s="262">
        <v>42208</v>
      </c>
      <c r="B1091" s="249" t="str">
        <f>VLOOKUP(R1091,转子汇!$A$1:$B$32,2,0)</f>
        <v>6.09.0001</v>
      </c>
      <c r="C1091" s="258" t="s">
        <v>5650</v>
      </c>
      <c r="D1091" s="259" t="s">
        <v>5287</v>
      </c>
      <c r="E1091" s="260">
        <v>10</v>
      </c>
      <c r="F1091" s="258"/>
      <c r="G1091" s="258"/>
      <c r="H1091" s="258"/>
      <c r="I1091" s="261"/>
      <c r="J1091" s="258"/>
      <c r="K1091" s="261"/>
      <c r="L1091" s="258"/>
      <c r="M1091" s="261"/>
      <c r="N1091" s="258"/>
      <c r="O1091" s="258"/>
      <c r="P1091" s="258"/>
      <c r="Q1091" s="258"/>
      <c r="R1091" s="259" t="s">
        <v>5632</v>
      </c>
      <c r="S1091" s="552"/>
    </row>
    <row r="1092" spans="1:19" s="84" customFormat="1" ht="15.75" customHeight="1">
      <c r="A1092" s="255">
        <v>42209</v>
      </c>
      <c r="B1092" s="249" t="str">
        <f>VLOOKUP(R1092,转子汇!$A$1:$B$32,2,0)</f>
        <v>6.01.SCN</v>
      </c>
      <c r="C1092" s="249" t="s">
        <v>5651</v>
      </c>
      <c r="D1092" s="270" t="s">
        <v>5644</v>
      </c>
      <c r="E1092" s="252">
        <v>1</v>
      </c>
      <c r="F1092" s="249"/>
      <c r="G1092" s="249"/>
      <c r="H1092" s="249"/>
      <c r="I1092" s="251"/>
      <c r="J1092" s="249"/>
      <c r="K1092" s="251"/>
      <c r="L1092" s="249"/>
      <c r="M1092" s="251"/>
      <c r="N1092" s="249"/>
      <c r="O1092" s="249"/>
      <c r="P1092" s="249"/>
      <c r="Q1092" s="249"/>
      <c r="R1092" s="270" t="s">
        <v>5645</v>
      </c>
      <c r="S1092" s="552"/>
    </row>
    <row r="1093" spans="1:19" s="84" customFormat="1" ht="15.75" customHeight="1">
      <c r="A1093" s="255">
        <v>42209</v>
      </c>
      <c r="B1093" s="249" t="str">
        <f>VLOOKUP(R1093,转子汇!$A$1:$B$32,2,0)</f>
        <v>6.01.SCH</v>
      </c>
      <c r="C1093" s="249" t="s">
        <v>5652</v>
      </c>
      <c r="D1093" s="270" t="s">
        <v>5387</v>
      </c>
      <c r="E1093" s="252">
        <v>1</v>
      </c>
      <c r="F1093" s="249"/>
      <c r="G1093" s="249"/>
      <c r="H1093" s="249"/>
      <c r="I1093" s="251"/>
      <c r="J1093" s="249"/>
      <c r="K1093" s="251"/>
      <c r="L1093" s="249"/>
      <c r="M1093" s="251"/>
      <c r="N1093" s="249"/>
      <c r="O1093" s="249"/>
      <c r="P1093" s="249"/>
      <c r="Q1093" s="249"/>
      <c r="R1093" s="270" t="s">
        <v>5646</v>
      </c>
      <c r="S1093" s="552"/>
    </row>
    <row r="1094" spans="1:19" s="84" customFormat="1" ht="15.75" customHeight="1">
      <c r="A1094" s="255">
        <v>42209</v>
      </c>
      <c r="B1094" s="249" t="str">
        <f>VLOOKUP(R1094,转子汇!$A$1:$B$32,2,0)</f>
        <v>6.01.SDH</v>
      </c>
      <c r="C1094" s="249" t="s">
        <v>5653</v>
      </c>
      <c r="D1094" s="270" t="s">
        <v>5364</v>
      </c>
      <c r="E1094" s="252">
        <v>1</v>
      </c>
      <c r="F1094" s="249"/>
      <c r="G1094" s="249"/>
      <c r="H1094" s="249"/>
      <c r="I1094" s="251"/>
      <c r="J1094" s="249"/>
      <c r="K1094" s="251"/>
      <c r="L1094" s="249"/>
      <c r="M1094" s="251"/>
      <c r="N1094" s="249"/>
      <c r="O1094" s="249"/>
      <c r="P1094" s="249"/>
      <c r="Q1094" s="249"/>
      <c r="R1094" s="270" t="s">
        <v>5647</v>
      </c>
      <c r="S1094" s="552"/>
    </row>
    <row r="1095" spans="1:19" s="84" customFormat="1" ht="15.75" customHeight="1">
      <c r="A1095" s="255">
        <v>42209</v>
      </c>
      <c r="B1095" s="249" t="str">
        <f>VLOOKUP(R1095,转子汇!$A$1:$B$32,2,0)</f>
        <v>6.01.SDH</v>
      </c>
      <c r="C1095" s="249" t="s">
        <v>5654</v>
      </c>
      <c r="D1095" s="270" t="s">
        <v>5282</v>
      </c>
      <c r="E1095" s="252">
        <v>16</v>
      </c>
      <c r="F1095" s="249"/>
      <c r="G1095" s="249"/>
      <c r="H1095" s="249"/>
      <c r="I1095" s="251"/>
      <c r="J1095" s="249"/>
      <c r="K1095" s="251"/>
      <c r="L1095" s="249"/>
      <c r="M1095" s="251"/>
      <c r="N1095" s="249"/>
      <c r="O1095" s="249"/>
      <c r="P1095" s="249"/>
      <c r="Q1095" s="249"/>
      <c r="R1095" s="270" t="s">
        <v>5647</v>
      </c>
      <c r="S1095" s="552"/>
    </row>
    <row r="1096" spans="1:19" s="84" customFormat="1" ht="15.75" customHeight="1">
      <c r="A1096" s="255">
        <v>42209</v>
      </c>
      <c r="B1096" s="249" t="str">
        <f>VLOOKUP(R1096,转子汇!$A$1:$B$32,2,0)</f>
        <v>6.01.SDH</v>
      </c>
      <c r="C1096" s="249" t="s">
        <v>5655</v>
      </c>
      <c r="D1096" s="270" t="s">
        <v>5330</v>
      </c>
      <c r="E1096" s="252">
        <v>6</v>
      </c>
      <c r="F1096" s="249"/>
      <c r="G1096" s="249"/>
      <c r="H1096" s="249"/>
      <c r="I1096" s="251"/>
      <c r="J1096" s="249"/>
      <c r="K1096" s="251"/>
      <c r="L1096" s="249"/>
      <c r="M1096" s="251"/>
      <c r="N1096" s="249"/>
      <c r="O1096" s="249"/>
      <c r="P1096" s="249"/>
      <c r="Q1096" s="249"/>
      <c r="R1096" s="270" t="s">
        <v>5647</v>
      </c>
      <c r="S1096" s="552"/>
    </row>
    <row r="1097" spans="1:19" s="84" customFormat="1" ht="15.75" customHeight="1">
      <c r="A1097" s="255">
        <v>42209</v>
      </c>
      <c r="B1097" s="249" t="str">
        <f>VLOOKUP(R1097,转子汇!$A$1:$B$32,2,0)</f>
        <v>6.09.0001</v>
      </c>
      <c r="C1097" s="249" t="s">
        <v>5656</v>
      </c>
      <c r="D1097" s="270" t="s">
        <v>5287</v>
      </c>
      <c r="E1097" s="252">
        <v>1</v>
      </c>
      <c r="F1097" s="249"/>
      <c r="G1097" s="249"/>
      <c r="H1097" s="249"/>
      <c r="I1097" s="251"/>
      <c r="J1097" s="249"/>
      <c r="K1097" s="251"/>
      <c r="L1097" s="249"/>
      <c r="M1097" s="251"/>
      <c r="N1097" s="249"/>
      <c r="O1097" s="249"/>
      <c r="P1097" s="249"/>
      <c r="Q1097" s="249"/>
      <c r="R1097" s="270" t="s">
        <v>5648</v>
      </c>
      <c r="S1097" s="552"/>
    </row>
    <row r="1098" spans="1:19" s="84" customFormat="1" ht="15.75" customHeight="1">
      <c r="A1098" s="255">
        <v>42209</v>
      </c>
      <c r="B1098" s="249" t="str">
        <f>VLOOKUP(R1098,转子汇!$A$1:$B$32,2,0)</f>
        <v>6.09.0001</v>
      </c>
      <c r="C1098" s="249" t="s">
        <v>5657</v>
      </c>
      <c r="D1098" s="270" t="s">
        <v>5420</v>
      </c>
      <c r="E1098" s="252">
        <v>1</v>
      </c>
      <c r="F1098" s="249"/>
      <c r="G1098" s="249"/>
      <c r="H1098" s="249"/>
      <c r="I1098" s="251"/>
      <c r="J1098" s="249"/>
      <c r="K1098" s="251"/>
      <c r="L1098" s="249"/>
      <c r="M1098" s="251"/>
      <c r="N1098" s="249"/>
      <c r="O1098" s="249"/>
      <c r="P1098" s="249"/>
      <c r="Q1098" s="249"/>
      <c r="R1098" s="270" t="s">
        <v>5648</v>
      </c>
      <c r="S1098" s="552"/>
    </row>
    <row r="1099" spans="1:19" s="84" customFormat="1" ht="15.75" customHeight="1">
      <c r="A1099" s="255">
        <v>42209</v>
      </c>
      <c r="B1099" s="249" t="str">
        <f>VLOOKUP(R1099,转子汇!$A$1:$B$32,2,0)</f>
        <v>6.09.0003</v>
      </c>
      <c r="C1099" s="249" t="s">
        <v>5671</v>
      </c>
      <c r="D1099" s="270" t="s">
        <v>5333</v>
      </c>
      <c r="E1099" s="252">
        <v>5</v>
      </c>
      <c r="F1099" s="249"/>
      <c r="G1099" s="249"/>
      <c r="H1099" s="249"/>
      <c r="I1099" s="251"/>
      <c r="J1099" s="249"/>
      <c r="K1099" s="251"/>
      <c r="L1099" s="249"/>
      <c r="M1099" s="251"/>
      <c r="N1099" s="249"/>
      <c r="O1099" s="249"/>
      <c r="P1099" s="249"/>
      <c r="Q1099" s="249"/>
      <c r="R1099" s="270" t="s">
        <v>5649</v>
      </c>
      <c r="S1099" s="552"/>
    </row>
    <row r="1100" spans="1:19" ht="15.75" customHeight="1">
      <c r="A1100" s="262">
        <v>42212</v>
      </c>
      <c r="B1100" s="249" t="str">
        <f>VLOOKUP(R1100,转子汇!$A$1:$B$32,2,0)</f>
        <v>6.01.SBH</v>
      </c>
      <c r="C1100" s="258" t="s">
        <v>5672</v>
      </c>
      <c r="D1100" s="259" t="s">
        <v>5659</v>
      </c>
      <c r="E1100" s="260">
        <v>2</v>
      </c>
      <c r="F1100" s="258"/>
      <c r="G1100" s="258"/>
      <c r="H1100" s="258"/>
      <c r="I1100" s="261"/>
      <c r="J1100" s="258"/>
      <c r="K1100" s="261"/>
      <c r="L1100" s="258"/>
      <c r="M1100" s="261"/>
      <c r="N1100" s="258"/>
      <c r="O1100" s="258"/>
      <c r="P1100" s="258"/>
      <c r="Q1100" s="258"/>
      <c r="R1100" s="259" t="s">
        <v>5661</v>
      </c>
      <c r="S1100" s="552"/>
    </row>
    <row r="1101" spans="1:19" ht="15.75" customHeight="1">
      <c r="A1101" s="262">
        <v>42212</v>
      </c>
      <c r="B1101" s="249" t="str">
        <f>VLOOKUP(R1101,转子汇!$A$1:$B$32,2,0)</f>
        <v>6.01.SCH</v>
      </c>
      <c r="C1101" s="258" t="s">
        <v>5673</v>
      </c>
      <c r="D1101" s="259" t="s">
        <v>5279</v>
      </c>
      <c r="E1101" s="260">
        <v>1</v>
      </c>
      <c r="F1101" s="258"/>
      <c r="G1101" s="258"/>
      <c r="H1101" s="258"/>
      <c r="I1101" s="261"/>
      <c r="J1101" s="258"/>
      <c r="K1101" s="261"/>
      <c r="L1101" s="258"/>
      <c r="M1101" s="261"/>
      <c r="N1101" s="258"/>
      <c r="O1101" s="258"/>
      <c r="P1101" s="258"/>
      <c r="Q1101" s="258"/>
      <c r="R1101" s="259" t="s">
        <v>5662</v>
      </c>
    </row>
    <row r="1102" spans="1:19" ht="15.75" customHeight="1">
      <c r="A1102" s="262">
        <v>42212</v>
      </c>
      <c r="B1102" s="249" t="str">
        <f>VLOOKUP(R1102,转子汇!$A$1:$B$32,2,0)</f>
        <v>6.01.SDH</v>
      </c>
      <c r="C1102" s="258" t="s">
        <v>5674</v>
      </c>
      <c r="D1102" s="259" t="s">
        <v>5283</v>
      </c>
      <c r="E1102" s="260">
        <v>10</v>
      </c>
      <c r="F1102" s="258"/>
      <c r="G1102" s="258"/>
      <c r="H1102" s="258"/>
      <c r="I1102" s="261"/>
      <c r="J1102" s="258"/>
      <c r="K1102" s="261"/>
      <c r="L1102" s="258"/>
      <c r="M1102" s="261"/>
      <c r="N1102" s="258"/>
      <c r="O1102" s="258"/>
      <c r="P1102" s="258"/>
      <c r="Q1102" s="258"/>
      <c r="R1102" s="259" t="s">
        <v>5663</v>
      </c>
    </row>
    <row r="1103" spans="1:19" ht="15.75" customHeight="1">
      <c r="A1103" s="262">
        <v>42212</v>
      </c>
      <c r="B1103" s="249" t="str">
        <f>VLOOKUP(R1103,转子汇!$A$1:$B$32,2,0)</f>
        <v>6.07.01TACH</v>
      </c>
      <c r="C1103" s="258" t="s">
        <v>5675</v>
      </c>
      <c r="D1103" s="259" t="s">
        <v>5220</v>
      </c>
      <c r="E1103" s="260">
        <v>2</v>
      </c>
      <c r="F1103" s="258"/>
      <c r="G1103" s="258"/>
      <c r="H1103" s="258"/>
      <c r="I1103" s="261"/>
      <c r="J1103" s="258"/>
      <c r="K1103" s="261"/>
      <c r="L1103" s="258"/>
      <c r="M1103" s="261"/>
      <c r="N1103" s="258"/>
      <c r="O1103" s="258"/>
      <c r="P1103" s="258"/>
      <c r="Q1103" s="258"/>
      <c r="R1103" s="259" t="s">
        <v>5664</v>
      </c>
    </row>
    <row r="1104" spans="1:19" ht="15.75" customHeight="1">
      <c r="A1104" s="262">
        <v>42212</v>
      </c>
      <c r="B1104" s="249" t="str">
        <f>VLOOKUP(R1104,转子汇!$A$1:$B$32,2,0)</f>
        <v>6.07.01TADH</v>
      </c>
      <c r="C1104" s="258" t="s">
        <v>5676</v>
      </c>
      <c r="D1104" s="259" t="s">
        <v>5285</v>
      </c>
      <c r="E1104" s="260">
        <v>2</v>
      </c>
      <c r="F1104" s="258"/>
      <c r="G1104" s="258"/>
      <c r="H1104" s="258"/>
      <c r="I1104" s="261"/>
      <c r="J1104" s="258"/>
      <c r="K1104" s="261"/>
      <c r="L1104" s="258"/>
      <c r="M1104" s="261"/>
      <c r="N1104" s="258"/>
      <c r="O1104" s="258"/>
      <c r="P1104" s="258"/>
      <c r="Q1104" s="258"/>
      <c r="R1104" s="259" t="s">
        <v>5665</v>
      </c>
    </row>
    <row r="1105" spans="1:18" ht="15.75" customHeight="1">
      <c r="A1105" s="262">
        <v>42212</v>
      </c>
      <c r="B1105" s="249" t="str">
        <f>VLOOKUP(R1105,转子汇!$A$1:$B$32,2,0)</f>
        <v>6.07.TA01CLH</v>
      </c>
      <c r="C1105" s="258" t="s">
        <v>5677</v>
      </c>
      <c r="D1105" s="259" t="s">
        <v>5660</v>
      </c>
      <c r="E1105" s="260">
        <v>8</v>
      </c>
      <c r="F1105" s="258"/>
      <c r="G1105" s="258"/>
      <c r="H1105" s="258"/>
      <c r="I1105" s="261"/>
      <c r="J1105" s="258"/>
      <c r="K1105" s="261"/>
      <c r="L1105" s="258"/>
      <c r="M1105" s="261"/>
      <c r="N1105" s="258"/>
      <c r="O1105" s="258"/>
      <c r="P1105" s="258"/>
      <c r="Q1105" s="258"/>
      <c r="R1105" s="259" t="s">
        <v>5666</v>
      </c>
    </row>
    <row r="1106" spans="1:18" ht="15.75" customHeight="1">
      <c r="A1106" s="262">
        <v>42212</v>
      </c>
      <c r="B1106" s="249" t="str">
        <f>VLOOKUP(R1106,转子汇!$A$1:$B$32,2,0)</f>
        <v>6.09.0001</v>
      </c>
      <c r="C1106" s="258" t="s">
        <v>5678</v>
      </c>
      <c r="D1106" s="259" t="s">
        <v>5287</v>
      </c>
      <c r="E1106" s="260">
        <v>5</v>
      </c>
      <c r="F1106" s="258"/>
      <c r="G1106" s="258"/>
      <c r="H1106" s="258"/>
      <c r="I1106" s="261"/>
      <c r="J1106" s="258"/>
      <c r="K1106" s="261"/>
      <c r="L1106" s="258"/>
      <c r="M1106" s="261"/>
      <c r="N1106" s="258"/>
      <c r="O1106" s="258"/>
      <c r="P1106" s="258"/>
      <c r="Q1106" s="258"/>
      <c r="R1106" s="259" t="s">
        <v>5667</v>
      </c>
    </row>
    <row r="1107" spans="1:18" ht="15.75" customHeight="1">
      <c r="A1107" s="262">
        <v>42212</v>
      </c>
      <c r="B1107" s="249" t="str">
        <f>VLOOKUP(R1107,转子汇!$A$1:$B$32,2,0)</f>
        <v>6.09.0001</v>
      </c>
      <c r="C1107" s="258" t="s">
        <v>5679</v>
      </c>
      <c r="D1107" s="259" t="s">
        <v>5420</v>
      </c>
      <c r="E1107" s="260">
        <v>1</v>
      </c>
      <c r="F1107" s="258"/>
      <c r="G1107" s="258"/>
      <c r="H1107" s="258"/>
      <c r="I1107" s="261"/>
      <c r="J1107" s="258"/>
      <c r="K1107" s="261"/>
      <c r="L1107" s="258"/>
      <c r="M1107" s="261"/>
      <c r="N1107" s="258"/>
      <c r="O1107" s="258"/>
      <c r="P1107" s="258"/>
      <c r="Q1107" s="258"/>
      <c r="R1107" s="259" t="s">
        <v>5668</v>
      </c>
    </row>
    <row r="1108" spans="1:18" ht="15.75" customHeight="1">
      <c r="A1108" s="262">
        <v>42212</v>
      </c>
      <c r="B1108" s="249" t="str">
        <f>VLOOKUP(R1108,转子汇!$A$1:$B$32,2,0)</f>
        <v>6.09.0003</v>
      </c>
      <c r="C1108" s="258" t="s">
        <v>5680</v>
      </c>
      <c r="D1108" s="259" t="s">
        <v>5333</v>
      </c>
      <c r="E1108" s="260">
        <v>2</v>
      </c>
      <c r="F1108" s="258"/>
      <c r="G1108" s="258"/>
      <c r="H1108" s="258"/>
      <c r="I1108" s="261"/>
      <c r="J1108" s="258"/>
      <c r="K1108" s="261"/>
      <c r="L1108" s="258"/>
      <c r="M1108" s="261"/>
      <c r="N1108" s="258"/>
      <c r="O1108" s="258"/>
      <c r="P1108" s="258"/>
      <c r="Q1108" s="258"/>
      <c r="R1108" s="259" t="s">
        <v>5669</v>
      </c>
    </row>
    <row r="1109" spans="1:18" ht="15.75" customHeight="1">
      <c r="A1109" s="255">
        <v>42213</v>
      </c>
      <c r="B1109" s="249" t="str">
        <f>VLOOKUP(R1109,转子汇!$A$1:$B$32,2,0)</f>
        <v>6.01.SCH</v>
      </c>
      <c r="C1109" s="249" t="s">
        <v>5691</v>
      </c>
      <c r="D1109" s="270" t="s">
        <v>5279</v>
      </c>
      <c r="E1109" s="252">
        <v>1</v>
      </c>
      <c r="F1109" s="249"/>
      <c r="G1109" s="249"/>
      <c r="H1109" s="249"/>
      <c r="I1109" s="251"/>
      <c r="J1109" s="249"/>
      <c r="K1109" s="251"/>
      <c r="L1109" s="249"/>
      <c r="M1109" s="251"/>
      <c r="N1109" s="249"/>
      <c r="O1109" s="249"/>
      <c r="P1109" s="249"/>
      <c r="Q1109" s="249"/>
      <c r="R1109" s="270" t="s">
        <v>5682</v>
      </c>
    </row>
    <row r="1110" spans="1:18" ht="15.75" customHeight="1">
      <c r="A1110" s="255">
        <v>42213</v>
      </c>
      <c r="B1110" s="249" t="str">
        <f>VLOOKUP(R1110,转子汇!$A$1:$B$32,2,0)</f>
        <v>6.01.SDH</v>
      </c>
      <c r="C1110" s="249" t="s">
        <v>5692</v>
      </c>
      <c r="D1110" s="270" t="s">
        <v>5217</v>
      </c>
      <c r="E1110" s="252">
        <v>5</v>
      </c>
      <c r="F1110" s="249"/>
      <c r="G1110" s="249"/>
      <c r="H1110" s="249"/>
      <c r="I1110" s="251"/>
      <c r="J1110" s="249"/>
      <c r="K1110" s="251"/>
      <c r="L1110" s="249"/>
      <c r="M1110" s="251"/>
      <c r="N1110" s="249"/>
      <c r="O1110" s="249"/>
      <c r="P1110" s="249"/>
      <c r="Q1110" s="249"/>
      <c r="R1110" s="270" t="s">
        <v>5683</v>
      </c>
    </row>
    <row r="1111" spans="1:18" ht="15.75" customHeight="1">
      <c r="A1111" s="255">
        <v>42213</v>
      </c>
      <c r="B1111" s="249" t="str">
        <f>VLOOKUP(R1111,转子汇!$A$1:$B$32,2,0)</f>
        <v>6.01.SDLH</v>
      </c>
      <c r="C1111" s="249" t="s">
        <v>5693</v>
      </c>
      <c r="D1111" s="270" t="s">
        <v>5419</v>
      </c>
      <c r="E1111" s="252">
        <v>5</v>
      </c>
      <c r="F1111" s="249"/>
      <c r="G1111" s="249"/>
      <c r="H1111" s="249"/>
      <c r="I1111" s="251"/>
      <c r="J1111" s="249"/>
      <c r="K1111" s="251"/>
      <c r="L1111" s="249"/>
      <c r="M1111" s="251"/>
      <c r="N1111" s="249"/>
      <c r="O1111" s="249"/>
      <c r="P1111" s="249"/>
      <c r="Q1111" s="249"/>
      <c r="R1111" s="270" t="s">
        <v>5684</v>
      </c>
    </row>
    <row r="1112" spans="1:18" ht="15.75" customHeight="1">
      <c r="A1112" s="255">
        <v>42213</v>
      </c>
      <c r="B1112" s="249" t="str">
        <f>VLOOKUP(R1112,转子汇!$A$1:$B$32,2,0)</f>
        <v>6.07.01TACH</v>
      </c>
      <c r="C1112" s="249" t="s">
        <v>5694</v>
      </c>
      <c r="D1112" s="270" t="s">
        <v>5220</v>
      </c>
      <c r="E1112" s="252">
        <v>4</v>
      </c>
      <c r="F1112" s="249"/>
      <c r="G1112" s="249"/>
      <c r="H1112" s="249"/>
      <c r="I1112" s="251"/>
      <c r="J1112" s="249"/>
      <c r="K1112" s="251"/>
      <c r="L1112" s="249"/>
      <c r="M1112" s="251"/>
      <c r="N1112" s="249"/>
      <c r="O1112" s="249"/>
      <c r="P1112" s="249"/>
      <c r="Q1112" s="249"/>
      <c r="R1112" s="270" t="s">
        <v>5685</v>
      </c>
    </row>
    <row r="1113" spans="1:18" ht="15.75" customHeight="1">
      <c r="A1113" s="255">
        <v>42213</v>
      </c>
      <c r="B1113" s="249" t="str">
        <f>VLOOKUP(R1113,转子汇!$A$1:$B$32,2,0)</f>
        <v>6.07.01TACH</v>
      </c>
      <c r="C1113" s="249" t="s">
        <v>5695</v>
      </c>
      <c r="D1113" s="270" t="s">
        <v>5316</v>
      </c>
      <c r="E1113" s="252">
        <v>8</v>
      </c>
      <c r="F1113" s="249"/>
      <c r="G1113" s="249"/>
      <c r="H1113" s="249"/>
      <c r="I1113" s="251"/>
      <c r="J1113" s="249"/>
      <c r="K1113" s="251"/>
      <c r="L1113" s="249"/>
      <c r="M1113" s="251"/>
      <c r="N1113" s="249"/>
      <c r="O1113" s="249"/>
      <c r="P1113" s="249"/>
      <c r="Q1113" s="249"/>
      <c r="R1113" s="270" t="s">
        <v>5685</v>
      </c>
    </row>
    <row r="1114" spans="1:18" ht="15.75" customHeight="1">
      <c r="A1114" s="255">
        <v>42213</v>
      </c>
      <c r="B1114" s="249" t="str">
        <f>VLOOKUP(R1114,转子汇!$A$1:$B$32,2,0)</f>
        <v>6.07.01TADN</v>
      </c>
      <c r="C1114" s="249" t="s">
        <v>5696</v>
      </c>
      <c r="D1114" s="270" t="s">
        <v>5681</v>
      </c>
      <c r="E1114" s="252">
        <v>2</v>
      </c>
      <c r="F1114" s="249"/>
      <c r="G1114" s="249"/>
      <c r="H1114" s="249"/>
      <c r="I1114" s="251"/>
      <c r="J1114" s="249"/>
      <c r="K1114" s="251"/>
      <c r="L1114" s="249"/>
      <c r="M1114" s="251"/>
      <c r="N1114" s="249"/>
      <c r="O1114" s="249"/>
      <c r="P1114" s="249"/>
      <c r="Q1114" s="249"/>
      <c r="R1114" s="270" t="s">
        <v>5686</v>
      </c>
    </row>
    <row r="1115" spans="1:18" ht="15.75" customHeight="1">
      <c r="A1115" s="255">
        <v>42213</v>
      </c>
      <c r="B1115" s="249" t="str">
        <f>VLOOKUP(R1115,转子汇!$A$1:$B$32,2,0)</f>
        <v>6.09.0002</v>
      </c>
      <c r="C1115" s="249" t="s">
        <v>5697</v>
      </c>
      <c r="D1115" s="270" t="s">
        <v>5286</v>
      </c>
      <c r="E1115" s="252">
        <v>1</v>
      </c>
      <c r="F1115" s="249"/>
      <c r="G1115" s="249"/>
      <c r="H1115" s="249"/>
      <c r="I1115" s="251"/>
      <c r="J1115" s="249"/>
      <c r="K1115" s="251"/>
      <c r="L1115" s="249"/>
      <c r="M1115" s="251"/>
      <c r="N1115" s="249"/>
      <c r="O1115" s="249"/>
      <c r="P1115" s="249"/>
      <c r="Q1115" s="249"/>
      <c r="R1115" s="270" t="s">
        <v>5687</v>
      </c>
    </row>
    <row r="1116" spans="1:18" ht="15.75" customHeight="1">
      <c r="A1116" s="255">
        <v>42213</v>
      </c>
      <c r="B1116" s="249" t="str">
        <f>VLOOKUP(R1116,转子汇!$A$1:$B$32,2,0)</f>
        <v>6.09.0002</v>
      </c>
      <c r="C1116" s="249" t="s">
        <v>5698</v>
      </c>
      <c r="D1116" s="270" t="s">
        <v>5225</v>
      </c>
      <c r="E1116" s="252">
        <v>4</v>
      </c>
      <c r="F1116" s="249"/>
      <c r="G1116" s="249"/>
      <c r="H1116" s="249"/>
      <c r="I1116" s="251"/>
      <c r="J1116" s="249"/>
      <c r="K1116" s="251"/>
      <c r="L1116" s="249"/>
      <c r="M1116" s="251"/>
      <c r="N1116" s="249"/>
      <c r="O1116" s="249"/>
      <c r="P1116" s="249"/>
      <c r="Q1116" s="249"/>
      <c r="R1116" s="270" t="s">
        <v>5688</v>
      </c>
    </row>
    <row r="1117" spans="1:18" ht="15.75" customHeight="1">
      <c r="A1117" s="255">
        <v>42213</v>
      </c>
      <c r="B1117" s="249" t="str">
        <f>VLOOKUP(R1117,转子汇!$A$1:$B$32,2,0)</f>
        <v>6.09.0001</v>
      </c>
      <c r="C1117" s="249" t="s">
        <v>5699</v>
      </c>
      <c r="D1117" s="270" t="s">
        <v>5287</v>
      </c>
      <c r="E1117" s="252">
        <v>2</v>
      </c>
      <c r="F1117" s="249"/>
      <c r="G1117" s="249"/>
      <c r="H1117" s="249"/>
      <c r="I1117" s="251"/>
      <c r="J1117" s="249"/>
      <c r="K1117" s="251"/>
      <c r="L1117" s="249"/>
      <c r="M1117" s="251"/>
      <c r="N1117" s="249"/>
      <c r="O1117" s="249"/>
      <c r="P1117" s="249"/>
      <c r="Q1117" s="249"/>
      <c r="R1117" s="270" t="s">
        <v>5689</v>
      </c>
    </row>
    <row r="1118" spans="1:18" ht="15.75" customHeight="1">
      <c r="A1118" s="255">
        <v>42213</v>
      </c>
      <c r="B1118" s="249" t="str">
        <f>VLOOKUP(R1118,转子汇!$A$1:$B$32,2,0)</f>
        <v>6.09.0003</v>
      </c>
      <c r="C1118" s="249" t="s">
        <v>5700</v>
      </c>
      <c r="D1118" s="270" t="s">
        <v>5333</v>
      </c>
      <c r="E1118" s="252">
        <v>3</v>
      </c>
      <c r="F1118" s="249"/>
      <c r="G1118" s="249"/>
      <c r="H1118" s="249"/>
      <c r="I1118" s="251"/>
      <c r="J1118" s="249"/>
      <c r="K1118" s="251"/>
      <c r="L1118" s="249"/>
      <c r="M1118" s="251"/>
      <c r="N1118" s="249"/>
      <c r="O1118" s="249"/>
      <c r="P1118" s="249"/>
      <c r="Q1118" s="249"/>
      <c r="R1118" s="270" t="s">
        <v>5690</v>
      </c>
    </row>
    <row r="1119" spans="1:18" ht="15.75" customHeight="1">
      <c r="A1119" s="262">
        <v>42214</v>
      </c>
      <c r="B1119" s="249" t="str">
        <f>VLOOKUP(R1119,转子汇!$A$1:$B$32,2,0)</f>
        <v>6.01.SCH</v>
      </c>
      <c r="C1119" s="258" t="s">
        <v>5711</v>
      </c>
      <c r="D1119" s="259" t="s">
        <v>5279</v>
      </c>
      <c r="E1119" s="260">
        <v>6</v>
      </c>
      <c r="F1119" s="258"/>
      <c r="G1119" s="258"/>
      <c r="H1119" s="258"/>
      <c r="I1119" s="261"/>
      <c r="J1119" s="258"/>
      <c r="K1119" s="261"/>
      <c r="L1119" s="258"/>
      <c r="M1119" s="261"/>
      <c r="N1119" s="258"/>
      <c r="O1119" s="258"/>
      <c r="P1119" s="258"/>
      <c r="Q1119" s="258"/>
      <c r="R1119" s="259" t="s">
        <v>5705</v>
      </c>
    </row>
    <row r="1120" spans="1:18" ht="15.75" customHeight="1">
      <c r="A1120" s="262">
        <v>42214</v>
      </c>
      <c r="B1120" s="249" t="str">
        <f>VLOOKUP(R1120,转子汇!$A$1:$B$32,2,0)</f>
        <v>6.01.SCH</v>
      </c>
      <c r="C1120" s="258" t="s">
        <v>5712</v>
      </c>
      <c r="D1120" s="259" t="s">
        <v>5280</v>
      </c>
      <c r="E1120" s="260">
        <v>1</v>
      </c>
      <c r="F1120" s="258"/>
      <c r="G1120" s="258"/>
      <c r="H1120" s="258"/>
      <c r="I1120" s="261"/>
      <c r="J1120" s="258"/>
      <c r="K1120" s="261"/>
      <c r="L1120" s="258"/>
      <c r="M1120" s="261"/>
      <c r="N1120" s="258"/>
      <c r="O1120" s="258"/>
      <c r="P1120" s="258"/>
      <c r="Q1120" s="258"/>
      <c r="R1120" s="259" t="s">
        <v>5705</v>
      </c>
    </row>
    <row r="1121" spans="1:18" ht="15.75" customHeight="1">
      <c r="A1121" s="262">
        <v>42214</v>
      </c>
      <c r="B1121" s="249" t="str">
        <f>VLOOKUP(R1121,转子汇!$A$1:$B$32,2,0)</f>
        <v>6.01.SDH</v>
      </c>
      <c r="C1121" s="258" t="s">
        <v>5713</v>
      </c>
      <c r="D1121" s="259" t="s">
        <v>5600</v>
      </c>
      <c r="E1121" s="260">
        <v>3</v>
      </c>
      <c r="F1121" s="258"/>
      <c r="G1121" s="258"/>
      <c r="H1121" s="258"/>
      <c r="I1121" s="261"/>
      <c r="J1121" s="258"/>
      <c r="K1121" s="261"/>
      <c r="L1121" s="258"/>
      <c r="M1121" s="261"/>
      <c r="N1121" s="258"/>
      <c r="O1121" s="258"/>
      <c r="P1121" s="258"/>
      <c r="Q1121" s="258"/>
      <c r="R1121" s="259" t="s">
        <v>5706</v>
      </c>
    </row>
    <row r="1122" spans="1:18" ht="15.75" customHeight="1">
      <c r="A1122" s="262">
        <v>42214</v>
      </c>
      <c r="B1122" s="249" t="str">
        <f>VLOOKUP(R1122,转子汇!$A$1:$B$32,2,0)</f>
        <v>6.01.SDH</v>
      </c>
      <c r="C1122" s="258" t="s">
        <v>5714</v>
      </c>
      <c r="D1122" s="259" t="s">
        <v>5330</v>
      </c>
      <c r="E1122" s="260">
        <v>1</v>
      </c>
      <c r="F1122" s="258"/>
      <c r="G1122" s="258"/>
      <c r="H1122" s="258"/>
      <c r="I1122" s="261"/>
      <c r="J1122" s="258"/>
      <c r="K1122" s="261"/>
      <c r="L1122" s="258"/>
      <c r="M1122" s="261"/>
      <c r="N1122" s="258"/>
      <c r="O1122" s="258"/>
      <c r="P1122" s="258"/>
      <c r="Q1122" s="258"/>
      <c r="R1122" s="259" t="s">
        <v>5706</v>
      </c>
    </row>
    <row r="1123" spans="1:18" ht="15.75" customHeight="1">
      <c r="A1123" s="262">
        <v>42214</v>
      </c>
      <c r="B1123" s="249" t="str">
        <f>VLOOKUP(R1123,转子汇!$A$1:$B$32,2,0)</f>
        <v>6.01.SDLH</v>
      </c>
      <c r="C1123" s="258" t="s">
        <v>5715</v>
      </c>
      <c r="D1123" s="259" t="s">
        <v>5419</v>
      </c>
      <c r="E1123" s="260">
        <v>5</v>
      </c>
      <c r="F1123" s="258"/>
      <c r="G1123" s="258"/>
      <c r="H1123" s="258"/>
      <c r="I1123" s="261"/>
      <c r="J1123" s="258"/>
      <c r="K1123" s="261"/>
      <c r="L1123" s="258"/>
      <c r="M1123" s="261"/>
      <c r="N1123" s="258"/>
      <c r="O1123" s="258"/>
      <c r="P1123" s="258"/>
      <c r="Q1123" s="258"/>
      <c r="R1123" s="259" t="s">
        <v>5707</v>
      </c>
    </row>
    <row r="1124" spans="1:18" ht="15.75" customHeight="1">
      <c r="A1124" s="262">
        <v>42214</v>
      </c>
      <c r="B1124" s="249" t="str">
        <f>VLOOKUP(R1124,转子汇!$A$1:$B$32,2,0)</f>
        <v>6.07.01TACH</v>
      </c>
      <c r="C1124" s="258" t="s">
        <v>5716</v>
      </c>
      <c r="D1124" s="259" t="s">
        <v>5316</v>
      </c>
      <c r="E1124" s="260">
        <v>3</v>
      </c>
      <c r="F1124" s="258"/>
      <c r="G1124" s="258"/>
      <c r="H1124" s="258"/>
      <c r="I1124" s="261"/>
      <c r="J1124" s="258"/>
      <c r="K1124" s="261"/>
      <c r="L1124" s="258"/>
      <c r="M1124" s="261"/>
      <c r="N1124" s="258"/>
      <c r="O1124" s="258"/>
      <c r="P1124" s="258"/>
      <c r="Q1124" s="258"/>
      <c r="R1124" s="259" t="s">
        <v>5708</v>
      </c>
    </row>
    <row r="1125" spans="1:18" ht="15.75" customHeight="1">
      <c r="A1125" s="262">
        <v>42214</v>
      </c>
      <c r="B1125" s="249" t="str">
        <f>VLOOKUP(R1125,转子汇!$A$1:$B$32,2,0)</f>
        <v>6.07.01TADH</v>
      </c>
      <c r="C1125" s="258" t="s">
        <v>5717</v>
      </c>
      <c r="D1125" s="259" t="s">
        <v>5221</v>
      </c>
      <c r="E1125" s="260">
        <v>6</v>
      </c>
      <c r="F1125" s="258"/>
      <c r="G1125" s="258"/>
      <c r="H1125" s="258"/>
      <c r="I1125" s="261"/>
      <c r="J1125" s="258"/>
      <c r="K1125" s="261"/>
      <c r="L1125" s="258"/>
      <c r="M1125" s="261"/>
      <c r="N1125" s="258"/>
      <c r="O1125" s="258"/>
      <c r="P1125" s="258"/>
      <c r="Q1125" s="258"/>
      <c r="R1125" s="259" t="s">
        <v>5709</v>
      </c>
    </row>
    <row r="1126" spans="1:18" ht="15.75" customHeight="1">
      <c r="A1126" s="262">
        <v>42214</v>
      </c>
      <c r="B1126" s="249" t="str">
        <f>VLOOKUP(R1126,转子汇!$A$1:$B$32,2,0)</f>
        <v>6.09.0001</v>
      </c>
      <c r="C1126" s="258" t="s">
        <v>5734</v>
      </c>
      <c r="D1126" s="259" t="s">
        <v>5287</v>
      </c>
      <c r="E1126" s="260">
        <v>6</v>
      </c>
      <c r="F1126" s="258"/>
      <c r="G1126" s="258"/>
      <c r="H1126" s="258"/>
      <c r="I1126" s="261"/>
      <c r="J1126" s="258"/>
      <c r="K1126" s="261"/>
      <c r="L1126" s="258"/>
      <c r="M1126" s="261"/>
      <c r="N1126" s="258"/>
      <c r="O1126" s="258"/>
      <c r="P1126" s="258"/>
      <c r="Q1126" s="258"/>
      <c r="R1126" s="259" t="s">
        <v>5710</v>
      </c>
    </row>
    <row r="1127" spans="1:18" s="84" customFormat="1" ht="15.75" customHeight="1">
      <c r="A1127" s="255">
        <v>42214</v>
      </c>
      <c r="B1127" s="249" t="str">
        <f>VLOOKUP(R1127,转子汇!$A$1:$B$32,2,0)</f>
        <v>6.07.01TADH</v>
      </c>
      <c r="C1127" s="249" t="s">
        <v>5768</v>
      </c>
      <c r="D1127" s="270" t="s">
        <v>2374</v>
      </c>
      <c r="E1127" s="252">
        <v>5</v>
      </c>
      <c r="F1127" s="249"/>
      <c r="G1127" s="249"/>
      <c r="H1127" s="249"/>
      <c r="I1127" s="251"/>
      <c r="J1127" s="249"/>
      <c r="K1127" s="251"/>
      <c r="L1127" s="249"/>
      <c r="M1127" s="251"/>
      <c r="N1127" s="249"/>
      <c r="O1127" s="249"/>
      <c r="P1127" s="249"/>
      <c r="Q1127" s="249"/>
      <c r="R1127" s="270" t="s">
        <v>5457</v>
      </c>
    </row>
    <row r="1128" spans="1:18" s="84" customFormat="1" ht="15.75" customHeight="1">
      <c r="A1128" s="255">
        <v>42215</v>
      </c>
      <c r="B1128" s="249" t="str">
        <f>VLOOKUP(R1128,转子汇!$A$1:$B$32,2,0)</f>
        <v>6.01.SBH</v>
      </c>
      <c r="C1128" s="249" t="s">
        <v>5735</v>
      </c>
      <c r="D1128" s="270" t="s">
        <v>5659</v>
      </c>
      <c r="E1128" s="252">
        <v>3</v>
      </c>
      <c r="F1128" s="249"/>
      <c r="G1128" s="249"/>
      <c r="H1128" s="249"/>
      <c r="I1128" s="251"/>
      <c r="J1128" s="249"/>
      <c r="K1128" s="251"/>
      <c r="L1128" s="249"/>
      <c r="M1128" s="251"/>
      <c r="N1128" s="249"/>
      <c r="O1128" s="249"/>
      <c r="P1128" s="249"/>
      <c r="Q1128" s="249"/>
      <c r="R1128" s="270" t="s">
        <v>5661</v>
      </c>
    </row>
    <row r="1129" spans="1:18" s="84" customFormat="1" ht="15.75" customHeight="1">
      <c r="A1129" s="255">
        <v>42215</v>
      </c>
      <c r="B1129" s="249" t="str">
        <f>VLOOKUP(R1129,转子汇!$A$1:$B$32,2,0)</f>
        <v>6.01.SBH</v>
      </c>
      <c r="C1129" s="249" t="s">
        <v>5736</v>
      </c>
      <c r="D1129" s="270" t="s">
        <v>5719</v>
      </c>
      <c r="E1129" s="252">
        <v>1</v>
      </c>
      <c r="F1129" s="249"/>
      <c r="G1129" s="249"/>
      <c r="H1129" s="249"/>
      <c r="I1129" s="251"/>
      <c r="J1129" s="249"/>
      <c r="K1129" s="251"/>
      <c r="L1129" s="249"/>
      <c r="M1129" s="251"/>
      <c r="N1129" s="249"/>
      <c r="O1129" s="249"/>
      <c r="P1129" s="249"/>
      <c r="Q1129" s="249"/>
      <c r="R1129" s="270" t="s">
        <v>5661</v>
      </c>
    </row>
    <row r="1130" spans="1:18" s="84" customFormat="1" ht="15.75" customHeight="1">
      <c r="A1130" s="255">
        <v>42215</v>
      </c>
      <c r="B1130" s="249" t="str">
        <f>VLOOKUP(R1130,转子汇!$A$1:$B$32,2,0)</f>
        <v>6.01.SCH</v>
      </c>
      <c r="C1130" s="249" t="s">
        <v>5737</v>
      </c>
      <c r="D1130" s="270" t="s">
        <v>5280</v>
      </c>
      <c r="E1130" s="252">
        <v>1</v>
      </c>
      <c r="F1130" s="249"/>
      <c r="G1130" s="249"/>
      <c r="H1130" s="249"/>
      <c r="I1130" s="251"/>
      <c r="J1130" s="249"/>
      <c r="K1130" s="251"/>
      <c r="L1130" s="249"/>
      <c r="M1130" s="251"/>
      <c r="N1130" s="249"/>
      <c r="O1130" s="249"/>
      <c r="P1130" s="249"/>
      <c r="Q1130" s="249"/>
      <c r="R1130" s="270" t="s">
        <v>5288</v>
      </c>
    </row>
    <row r="1131" spans="1:18" s="84" customFormat="1" ht="15.75" customHeight="1">
      <c r="A1131" s="255">
        <v>42215</v>
      </c>
      <c r="B1131" s="249" t="str">
        <f>VLOOKUP(R1131,转子汇!$A$1:$B$32,2,0)</f>
        <v>6.01.SDLH</v>
      </c>
      <c r="C1131" s="249" t="s">
        <v>5738</v>
      </c>
      <c r="D1131" s="270" t="s">
        <v>5419</v>
      </c>
      <c r="E1131" s="252">
        <v>5</v>
      </c>
      <c r="F1131" s="249"/>
      <c r="G1131" s="249"/>
      <c r="H1131" s="249"/>
      <c r="I1131" s="251"/>
      <c r="J1131" s="249"/>
      <c r="K1131" s="251"/>
      <c r="L1131" s="249"/>
      <c r="M1131" s="251"/>
      <c r="N1131" s="249"/>
      <c r="O1131" s="249"/>
      <c r="P1131" s="249"/>
      <c r="Q1131" s="249"/>
      <c r="R1131" s="270" t="s">
        <v>5406</v>
      </c>
    </row>
    <row r="1132" spans="1:18" s="84" customFormat="1" ht="15.75" customHeight="1">
      <c r="A1132" s="255">
        <v>42215</v>
      </c>
      <c r="B1132" s="249" t="str">
        <f>VLOOKUP(R1132,转子汇!$A$1:$B$32,2,0)</f>
        <v>6.01.SEH</v>
      </c>
      <c r="C1132" s="249" t="s">
        <v>5739</v>
      </c>
      <c r="D1132" s="270" t="s">
        <v>5405</v>
      </c>
      <c r="E1132" s="252">
        <v>3</v>
      </c>
      <c r="F1132" s="249"/>
      <c r="G1132" s="249"/>
      <c r="H1132" s="249"/>
      <c r="I1132" s="251"/>
      <c r="J1132" s="249"/>
      <c r="K1132" s="251"/>
      <c r="L1132" s="249"/>
      <c r="M1132" s="251"/>
      <c r="N1132" s="249"/>
      <c r="O1132" s="249"/>
      <c r="P1132" s="249"/>
      <c r="Q1132" s="249"/>
      <c r="R1132" s="270" t="s">
        <v>5740</v>
      </c>
    </row>
    <row r="1133" spans="1:18" s="84" customFormat="1" ht="15.75" customHeight="1">
      <c r="A1133" s="255">
        <v>42215</v>
      </c>
      <c r="B1133" s="249" t="str">
        <f>VLOOKUP(R1133,转子汇!$A$1:$B$32,2,0)</f>
        <v>6.07.XJZTABH</v>
      </c>
      <c r="C1133" s="249" t="s">
        <v>5741</v>
      </c>
      <c r="D1133" s="270" t="s">
        <v>5219</v>
      </c>
      <c r="E1133" s="252">
        <v>1</v>
      </c>
      <c r="F1133" s="249"/>
      <c r="G1133" s="249"/>
      <c r="H1133" s="249"/>
      <c r="I1133" s="251"/>
      <c r="J1133" s="249"/>
      <c r="K1133" s="251"/>
      <c r="L1133" s="249"/>
      <c r="M1133" s="251"/>
      <c r="N1133" s="249"/>
      <c r="O1133" s="249"/>
      <c r="P1133" s="249"/>
      <c r="Q1133" s="249"/>
      <c r="R1133" s="270" t="s">
        <v>5336</v>
      </c>
    </row>
    <row r="1134" spans="1:18" s="84" customFormat="1" ht="15.75" customHeight="1">
      <c r="A1134" s="255">
        <v>42215</v>
      </c>
      <c r="B1134" s="249" t="str">
        <f>VLOOKUP(R1134,转子汇!$A$1:$B$32,2,0)</f>
        <v>6.07.01TACH</v>
      </c>
      <c r="C1134" s="249" t="s">
        <v>5742</v>
      </c>
      <c r="D1134" s="270" t="s">
        <v>5315</v>
      </c>
      <c r="E1134" s="252">
        <v>2</v>
      </c>
      <c r="F1134" s="249"/>
      <c r="G1134" s="249"/>
      <c r="H1134" s="249"/>
      <c r="I1134" s="251"/>
      <c r="J1134" s="249"/>
      <c r="K1134" s="251"/>
      <c r="L1134" s="249"/>
      <c r="M1134" s="251"/>
      <c r="N1134" s="249"/>
      <c r="O1134" s="249"/>
      <c r="P1134" s="249"/>
      <c r="Q1134" s="249"/>
      <c r="R1134" s="270" t="s">
        <v>5319</v>
      </c>
    </row>
    <row r="1135" spans="1:18" s="84" customFormat="1" ht="15.75" customHeight="1">
      <c r="A1135" s="255">
        <v>42215</v>
      </c>
      <c r="B1135" s="249" t="str">
        <f>VLOOKUP(R1135,转子汇!$A$1:$B$32,2,0)</f>
        <v>6.07.01TADH</v>
      </c>
      <c r="C1135" s="249" t="s">
        <v>5743</v>
      </c>
      <c r="D1135" s="270" t="s">
        <v>5285</v>
      </c>
      <c r="E1135" s="252">
        <v>1</v>
      </c>
      <c r="F1135" s="249"/>
      <c r="G1135" s="249"/>
      <c r="H1135" s="249"/>
      <c r="I1135" s="251"/>
      <c r="J1135" s="249"/>
      <c r="K1135" s="251"/>
      <c r="L1135" s="249"/>
      <c r="M1135" s="251"/>
      <c r="N1135" s="249"/>
      <c r="O1135" s="249"/>
      <c r="P1135" s="249"/>
      <c r="Q1135" s="249"/>
      <c r="R1135" s="270" t="s">
        <v>5292</v>
      </c>
    </row>
    <row r="1136" spans="1:18" s="84" customFormat="1" ht="15.75" customHeight="1">
      <c r="A1136" s="255">
        <v>42215</v>
      </c>
      <c r="B1136" s="249" t="str">
        <f>VLOOKUP(R1136,转子汇!$A$1:$B$32,2,0)</f>
        <v>6.07.01TADH</v>
      </c>
      <c r="C1136" s="249" t="s">
        <v>5744</v>
      </c>
      <c r="D1136" s="270" t="s">
        <v>5132</v>
      </c>
      <c r="E1136" s="252">
        <v>4</v>
      </c>
      <c r="F1136" s="249"/>
      <c r="G1136" s="249"/>
      <c r="H1136" s="249"/>
      <c r="I1136" s="251"/>
      <c r="J1136" s="249"/>
      <c r="K1136" s="251"/>
      <c r="L1136" s="249"/>
      <c r="M1136" s="251"/>
      <c r="N1136" s="249"/>
      <c r="O1136" s="249"/>
      <c r="P1136" s="249"/>
      <c r="Q1136" s="249"/>
      <c r="R1136" s="270" t="s">
        <v>5292</v>
      </c>
    </row>
    <row r="1137" spans="1:20" s="84" customFormat="1" ht="15.75" customHeight="1">
      <c r="A1137" s="255">
        <v>42215</v>
      </c>
      <c r="B1137" s="249" t="str">
        <f>VLOOKUP(R1137,转子汇!$A$1:$B$32,2,0)</f>
        <v>6.07.01TADH</v>
      </c>
      <c r="C1137" s="249" t="s">
        <v>5745</v>
      </c>
      <c r="D1137" s="270" t="s">
        <v>5221</v>
      </c>
      <c r="E1137" s="252">
        <v>4</v>
      </c>
      <c r="F1137" s="249"/>
      <c r="G1137" s="249"/>
      <c r="H1137" s="249"/>
      <c r="I1137" s="251"/>
      <c r="J1137" s="249"/>
      <c r="K1137" s="251"/>
      <c r="L1137" s="249"/>
      <c r="M1137" s="251"/>
      <c r="N1137" s="249"/>
      <c r="O1137" s="249"/>
      <c r="P1137" s="249"/>
      <c r="Q1137" s="249"/>
      <c r="R1137" s="270" t="s">
        <v>5292</v>
      </c>
    </row>
    <row r="1138" spans="1:20" s="64" customFormat="1" ht="15.75" customHeight="1">
      <c r="A1138" s="570">
        <v>42215</v>
      </c>
      <c r="B1138" s="571" t="str">
        <f>VLOOKUP(R1138,转子汇!$A$1:$B$32,2,0)</f>
        <v>6.09.0002</v>
      </c>
      <c r="C1138" s="571" t="s">
        <v>5746</v>
      </c>
      <c r="D1138" s="572" t="s">
        <v>5286</v>
      </c>
      <c r="E1138" s="573">
        <v>2</v>
      </c>
      <c r="F1138" s="571"/>
      <c r="G1138" s="571"/>
      <c r="H1138" s="571"/>
      <c r="I1138" s="574"/>
      <c r="J1138" s="571"/>
      <c r="K1138" s="574"/>
      <c r="L1138" s="249"/>
      <c r="M1138" s="251"/>
      <c r="N1138" s="249"/>
      <c r="O1138" s="249"/>
      <c r="P1138" s="249"/>
      <c r="Q1138" s="249"/>
      <c r="R1138" s="572" t="s">
        <v>5293</v>
      </c>
    </row>
    <row r="1139" spans="1:20" s="84" customFormat="1" ht="15.75" customHeight="1">
      <c r="A1139" s="255">
        <v>42215</v>
      </c>
      <c r="B1139" s="249" t="str">
        <f>VLOOKUP(R1139,转子汇!$A$1:$B$32,2,0)</f>
        <v>6.09.0001</v>
      </c>
      <c r="C1139" s="249" t="s">
        <v>5747</v>
      </c>
      <c r="D1139" s="270" t="s">
        <v>5287</v>
      </c>
      <c r="E1139" s="252">
        <v>1</v>
      </c>
      <c r="F1139" s="249"/>
      <c r="G1139" s="249"/>
      <c r="H1139" s="249"/>
      <c r="I1139" s="251"/>
      <c r="J1139" s="249"/>
      <c r="K1139" s="251"/>
      <c r="L1139" s="249"/>
      <c r="M1139" s="251"/>
      <c r="N1139" s="249"/>
      <c r="O1139" s="249"/>
      <c r="P1139" s="249"/>
      <c r="Q1139" s="249"/>
      <c r="R1139" s="270" t="s">
        <v>5294</v>
      </c>
      <c r="S1139" s="504"/>
      <c r="T1139" s="504"/>
    </row>
    <row r="1140" spans="1:20" s="84" customFormat="1" ht="15.75" customHeight="1">
      <c r="A1140" s="255">
        <v>42215</v>
      </c>
      <c r="B1140" s="249" t="str">
        <f>VLOOKUP(R1140,转子汇!$A$1:$B$32,2,0)</f>
        <v>6.09.0001</v>
      </c>
      <c r="C1140" s="249" t="s">
        <v>5748</v>
      </c>
      <c r="D1140" s="270" t="s">
        <v>5720</v>
      </c>
      <c r="E1140" s="252">
        <v>2</v>
      </c>
      <c r="F1140" s="249"/>
      <c r="G1140" s="249"/>
      <c r="H1140" s="249"/>
      <c r="I1140" s="251"/>
      <c r="J1140" s="249"/>
      <c r="K1140" s="251"/>
      <c r="L1140" s="249"/>
      <c r="M1140" s="251"/>
      <c r="N1140" s="249"/>
      <c r="O1140" s="249"/>
      <c r="P1140" s="249"/>
      <c r="Q1140" s="249"/>
      <c r="R1140" s="270" t="s">
        <v>5294</v>
      </c>
      <c r="S1140" s="504"/>
      <c r="T1140" s="504"/>
    </row>
    <row r="1141" spans="1:20" s="84" customFormat="1" ht="15.75" customHeight="1">
      <c r="A1141" s="255">
        <v>42215</v>
      </c>
      <c r="B1141" s="249" t="str">
        <f>VLOOKUP(R1141,转子汇!$A$1:$B$32,2,0)</f>
        <v>6.09.0001</v>
      </c>
      <c r="C1141" s="249" t="s">
        <v>5749</v>
      </c>
      <c r="D1141" s="270" t="s">
        <v>5420</v>
      </c>
      <c r="E1141" s="252">
        <v>1</v>
      </c>
      <c r="F1141" s="249"/>
      <c r="G1141" s="249"/>
      <c r="H1141" s="249"/>
      <c r="I1141" s="251"/>
      <c r="J1141" s="249"/>
      <c r="K1141" s="251"/>
      <c r="L1141" s="249"/>
      <c r="M1141" s="251"/>
      <c r="N1141" s="249"/>
      <c r="O1141" s="249"/>
      <c r="P1141" s="249"/>
      <c r="Q1141" s="249"/>
      <c r="R1141" s="270" t="s">
        <v>5294</v>
      </c>
      <c r="S1141" s="504"/>
      <c r="T1141" s="504"/>
    </row>
    <row r="1142" spans="1:20" s="84" customFormat="1" ht="15.75" customHeight="1">
      <c r="A1142" s="255">
        <v>42215</v>
      </c>
      <c r="B1142" s="249" t="str">
        <f>VLOOKUP(R1142,转子汇!$A$1:$B$32,2,0)</f>
        <v>6.09.0001</v>
      </c>
      <c r="C1142" s="249" t="s">
        <v>5753</v>
      </c>
      <c r="D1142" s="270" t="s">
        <v>5721</v>
      </c>
      <c r="E1142" s="252">
        <v>1</v>
      </c>
      <c r="F1142" s="249"/>
      <c r="G1142" s="249"/>
      <c r="H1142" s="249"/>
      <c r="I1142" s="251"/>
      <c r="J1142" s="249"/>
      <c r="K1142" s="251"/>
      <c r="L1142" s="249"/>
      <c r="M1142" s="251"/>
      <c r="N1142" s="249"/>
      <c r="O1142" s="249"/>
      <c r="P1142" s="249"/>
      <c r="Q1142" s="249"/>
      <c r="R1142" s="270" t="s">
        <v>5294</v>
      </c>
      <c r="S1142" s="504"/>
      <c r="T1142" s="504"/>
    </row>
    <row r="1143" spans="1:20" s="84" customFormat="1" ht="15.75" customHeight="1">
      <c r="A1143" s="262">
        <v>42216</v>
      </c>
      <c r="B1143" s="249" t="str">
        <f>VLOOKUP(R1143,转子汇!$A$1:$B$32,2,0)</f>
        <v>6.01.SDH</v>
      </c>
      <c r="C1143" s="258" t="s">
        <v>5754</v>
      </c>
      <c r="D1143" s="259" t="s">
        <v>5483</v>
      </c>
      <c r="E1143" s="260">
        <v>4</v>
      </c>
      <c r="F1143" s="258"/>
      <c r="G1143" s="258"/>
      <c r="H1143" s="258"/>
      <c r="I1143" s="261"/>
      <c r="J1143" s="258"/>
      <c r="K1143" s="261"/>
      <c r="L1143" s="258"/>
      <c r="M1143" s="261"/>
      <c r="N1143" s="258"/>
      <c r="O1143" s="258"/>
      <c r="P1143" s="258"/>
      <c r="Q1143" s="258"/>
      <c r="R1143" s="259" t="s">
        <v>5765</v>
      </c>
    </row>
    <row r="1144" spans="1:20" s="84" customFormat="1" ht="15.75" customHeight="1">
      <c r="A1144" s="262">
        <v>42216</v>
      </c>
      <c r="B1144" s="249" t="str">
        <f>VLOOKUP(R1144,转子汇!$A$1:$B$32,2,0)</f>
        <v>6.01.SDN</v>
      </c>
      <c r="C1144" s="258" t="s">
        <v>5755</v>
      </c>
      <c r="D1144" s="259" t="s">
        <v>5452</v>
      </c>
      <c r="E1144" s="260">
        <v>1</v>
      </c>
      <c r="F1144" s="258"/>
      <c r="G1144" s="258"/>
      <c r="H1144" s="258"/>
      <c r="I1144" s="261"/>
      <c r="J1144" s="258"/>
      <c r="K1144" s="261"/>
      <c r="L1144" s="258"/>
      <c r="M1144" s="261"/>
      <c r="N1144" s="258"/>
      <c r="O1144" s="258"/>
      <c r="P1144" s="258"/>
      <c r="Q1144" s="258"/>
      <c r="R1144" s="259" t="s">
        <v>5454</v>
      </c>
    </row>
    <row r="1145" spans="1:20" s="84" customFormat="1" ht="15.75" customHeight="1">
      <c r="A1145" s="262">
        <v>42216</v>
      </c>
      <c r="B1145" s="249" t="str">
        <f>VLOOKUP(R1145,转子汇!$A$1:$B$32,2,0)</f>
        <v>6.01.SDLH</v>
      </c>
      <c r="C1145" s="258" t="s">
        <v>5756</v>
      </c>
      <c r="D1145" s="259" t="s">
        <v>5419</v>
      </c>
      <c r="E1145" s="260">
        <v>5</v>
      </c>
      <c r="F1145" s="258"/>
      <c r="G1145" s="258"/>
      <c r="H1145" s="258"/>
      <c r="I1145" s="261"/>
      <c r="J1145" s="258"/>
      <c r="K1145" s="261"/>
      <c r="L1145" s="258"/>
      <c r="M1145" s="261"/>
      <c r="N1145" s="258"/>
      <c r="O1145" s="258"/>
      <c r="P1145" s="258"/>
      <c r="Q1145" s="258"/>
      <c r="R1145" s="259" t="s">
        <v>5684</v>
      </c>
    </row>
    <row r="1146" spans="1:20" s="84" customFormat="1" ht="15.75" customHeight="1">
      <c r="A1146" s="262">
        <v>42216</v>
      </c>
      <c r="B1146" s="249" t="str">
        <f>VLOOKUP(R1146,转子汇!$A$1:$B$32,2,0)</f>
        <v>6.07.01TACH</v>
      </c>
      <c r="C1146" s="258" t="s">
        <v>5757</v>
      </c>
      <c r="D1146" s="259" t="s">
        <v>5315</v>
      </c>
      <c r="E1146" s="260">
        <v>11</v>
      </c>
      <c r="F1146" s="258"/>
      <c r="G1146" s="259" t="s">
        <v>5767</v>
      </c>
      <c r="H1146" s="258"/>
      <c r="I1146" s="261"/>
      <c r="J1146" s="258"/>
      <c r="K1146" s="261"/>
      <c r="L1146" s="258"/>
      <c r="M1146" s="261"/>
      <c r="N1146" s="258"/>
      <c r="O1146" s="258"/>
      <c r="P1146" s="258"/>
      <c r="Q1146" s="258"/>
      <c r="R1146" s="259" t="s">
        <v>5443</v>
      </c>
    </row>
    <row r="1147" spans="1:20" s="84" customFormat="1" ht="15.75" customHeight="1">
      <c r="A1147" s="262">
        <v>42216</v>
      </c>
      <c r="B1147" s="249" t="str">
        <f>VLOOKUP(R1147,转子汇!$A$1:$B$32,2,0)</f>
        <v>6.07.01TACH</v>
      </c>
      <c r="C1147" s="258" t="s">
        <v>5758</v>
      </c>
      <c r="D1147" s="259" t="s">
        <v>5527</v>
      </c>
      <c r="E1147" s="260">
        <v>3</v>
      </c>
      <c r="F1147" s="258"/>
      <c r="G1147" s="258"/>
      <c r="H1147" s="258"/>
      <c r="I1147" s="261"/>
      <c r="J1147" s="258"/>
      <c r="K1147" s="261"/>
      <c r="L1147" s="258"/>
      <c r="M1147" s="261"/>
      <c r="N1147" s="258"/>
      <c r="O1147" s="258"/>
      <c r="P1147" s="258"/>
      <c r="Q1147" s="258"/>
      <c r="R1147" s="259" t="s">
        <v>5443</v>
      </c>
    </row>
    <row r="1148" spans="1:20" s="84" customFormat="1" ht="15.75" customHeight="1">
      <c r="A1148" s="262">
        <v>42216</v>
      </c>
      <c r="B1148" s="249" t="str">
        <f>VLOOKUP(R1148,转子汇!$A$1:$B$32,2,0)</f>
        <v>6.07.01TADH</v>
      </c>
      <c r="C1148" s="258" t="s">
        <v>5759</v>
      </c>
      <c r="D1148" s="259" t="s">
        <v>5285</v>
      </c>
      <c r="E1148" s="260">
        <v>1</v>
      </c>
      <c r="F1148" s="258"/>
      <c r="G1148" s="258"/>
      <c r="H1148" s="258"/>
      <c r="I1148" s="261"/>
      <c r="J1148" s="258"/>
      <c r="K1148" s="261"/>
      <c r="L1148" s="258"/>
      <c r="M1148" s="261"/>
      <c r="N1148" s="258"/>
      <c r="O1148" s="258"/>
      <c r="P1148" s="258"/>
      <c r="Q1148" s="258"/>
      <c r="R1148" s="259" t="s">
        <v>5457</v>
      </c>
    </row>
    <row r="1149" spans="1:20" s="64" customFormat="1" ht="15.75" customHeight="1">
      <c r="A1149" s="575">
        <v>42216</v>
      </c>
      <c r="B1149" s="571" t="str">
        <f>VLOOKUP(R1149,转子汇!$A$1:$B$32,2,0)</f>
        <v>6.09.0002</v>
      </c>
      <c r="C1149" s="576" t="s">
        <v>5769</v>
      </c>
      <c r="D1149" s="577" t="s">
        <v>5286</v>
      </c>
      <c r="E1149" s="578">
        <v>5</v>
      </c>
      <c r="F1149" s="576"/>
      <c r="G1149" s="576"/>
      <c r="H1149" s="576"/>
      <c r="I1149" s="579"/>
      <c r="J1149" s="576"/>
      <c r="K1149" s="579"/>
      <c r="L1149" s="258"/>
      <c r="M1149" s="261"/>
      <c r="N1149" s="258"/>
      <c r="O1149" s="258"/>
      <c r="P1149" s="258"/>
      <c r="Q1149" s="258"/>
      <c r="R1149" s="577" t="s">
        <v>5687</v>
      </c>
    </row>
    <row r="1150" spans="1:20" s="64" customFormat="1" ht="15.75" customHeight="1">
      <c r="A1150" s="575">
        <v>42216</v>
      </c>
      <c r="B1150" s="571" t="str">
        <f>VLOOKUP(R1150,转子汇!$A$1:$B$32,2,0)</f>
        <v>6.09.0002</v>
      </c>
      <c r="C1150" s="576" t="s">
        <v>5760</v>
      </c>
      <c r="D1150" s="577" t="s">
        <v>5225</v>
      </c>
      <c r="E1150" s="578">
        <v>1</v>
      </c>
      <c r="F1150" s="576"/>
      <c r="G1150" s="576"/>
      <c r="H1150" s="576"/>
      <c r="I1150" s="579"/>
      <c r="J1150" s="576"/>
      <c r="K1150" s="579"/>
      <c r="L1150" s="258"/>
      <c r="M1150" s="261"/>
      <c r="N1150" s="258"/>
      <c r="O1150" s="258"/>
      <c r="P1150" s="258"/>
      <c r="Q1150" s="258"/>
      <c r="R1150" s="577" t="s">
        <v>5687</v>
      </c>
    </row>
    <row r="1151" spans="1:20" s="64" customFormat="1" ht="15.75" customHeight="1">
      <c r="A1151" s="575">
        <v>42216</v>
      </c>
      <c r="B1151" s="571" t="str">
        <f>VLOOKUP(R1151,转子汇!$A$1:$B$32,2,0)</f>
        <v>6.09.0002</v>
      </c>
      <c r="C1151" s="576" t="s">
        <v>5761</v>
      </c>
      <c r="D1151" s="577" t="s">
        <v>5750</v>
      </c>
      <c r="E1151" s="578">
        <v>1</v>
      </c>
      <c r="F1151" s="576"/>
      <c r="G1151" s="576"/>
      <c r="H1151" s="576"/>
      <c r="I1151" s="579"/>
      <c r="J1151" s="576"/>
      <c r="K1151" s="579"/>
      <c r="L1151" s="258"/>
      <c r="M1151" s="261"/>
      <c r="N1151" s="258"/>
      <c r="O1151" s="258"/>
      <c r="P1151" s="258"/>
      <c r="Q1151" s="258"/>
      <c r="R1151" s="577" t="s">
        <v>5687</v>
      </c>
    </row>
    <row r="1152" spans="1:20" s="84" customFormat="1" ht="15.75" customHeight="1">
      <c r="A1152" s="262">
        <v>42216</v>
      </c>
      <c r="B1152" s="249" t="str">
        <f>VLOOKUP(R1152,转子汇!$A$1:$B$32,2,0)</f>
        <v>6.09.0001</v>
      </c>
      <c r="C1152" s="258" t="s">
        <v>5762</v>
      </c>
      <c r="D1152" s="259" t="s">
        <v>5287</v>
      </c>
      <c r="E1152" s="260">
        <v>1</v>
      </c>
      <c r="F1152" s="258"/>
      <c r="G1152" s="258"/>
      <c r="H1152" s="258"/>
      <c r="I1152" s="261"/>
      <c r="J1152" s="258"/>
      <c r="K1152" s="261"/>
      <c r="L1152" s="258"/>
      <c r="M1152" s="261"/>
      <c r="N1152" s="258"/>
      <c r="O1152" s="258"/>
      <c r="P1152" s="258"/>
      <c r="Q1152" s="258"/>
      <c r="R1152" s="259" t="s">
        <v>5444</v>
      </c>
    </row>
    <row r="1153" spans="1:18" s="84" customFormat="1" ht="15.75" customHeight="1">
      <c r="A1153" s="262">
        <v>42216</v>
      </c>
      <c r="B1153" s="249" t="str">
        <f>VLOOKUP(R1153,转子汇!$A$1:$B$32,2,0)</f>
        <v>6.09.0001</v>
      </c>
      <c r="C1153" s="258" t="s">
        <v>5763</v>
      </c>
      <c r="D1153" s="259" t="s">
        <v>5721</v>
      </c>
      <c r="E1153" s="260">
        <v>1</v>
      </c>
      <c r="F1153" s="258"/>
      <c r="G1153" s="258"/>
      <c r="H1153" s="258"/>
      <c r="I1153" s="261"/>
      <c r="J1153" s="258"/>
      <c r="K1153" s="261"/>
      <c r="L1153" s="258"/>
      <c r="M1153" s="261"/>
      <c r="N1153" s="258"/>
      <c r="O1153" s="258"/>
      <c r="P1153" s="258"/>
      <c r="Q1153" s="258"/>
      <c r="R1153" s="259" t="s">
        <v>5444</v>
      </c>
    </row>
    <row r="1154" spans="1:18" s="84" customFormat="1" ht="15.75" customHeight="1">
      <c r="A1154" s="262">
        <v>42216</v>
      </c>
      <c r="B1154" s="249" t="str">
        <f>VLOOKUP(R1154,转子汇!$A$1:$B$32,2,0)</f>
        <v>6.09.0003</v>
      </c>
      <c r="C1154" s="258" t="s">
        <v>5764</v>
      </c>
      <c r="D1154" s="259" t="s">
        <v>5751</v>
      </c>
      <c r="E1154" s="260">
        <v>1</v>
      </c>
      <c r="F1154" s="258"/>
      <c r="G1154" s="258"/>
      <c r="H1154" s="258"/>
      <c r="I1154" s="261"/>
      <c r="J1154" s="258"/>
      <c r="K1154" s="261"/>
      <c r="L1154" s="258"/>
      <c r="M1154" s="261"/>
      <c r="N1154" s="258"/>
      <c r="O1154" s="258"/>
      <c r="P1154" s="258"/>
      <c r="Q1154" s="258"/>
      <c r="R1154" s="259" t="s">
        <v>5766</v>
      </c>
    </row>
    <row r="1155" spans="1:18" s="84" customFormat="1" ht="15.75" customHeight="1">
      <c r="A1155" s="255">
        <v>42219</v>
      </c>
      <c r="B1155" s="249" t="str">
        <f>VLOOKUP(R1155,转子汇!$A$1:$B$32,2,0)</f>
        <v>6.01.SCN</v>
      </c>
      <c r="C1155" s="249" t="s">
        <v>5782</v>
      </c>
      <c r="D1155" s="270" t="s">
        <v>5599</v>
      </c>
      <c r="E1155" s="252">
        <v>1</v>
      </c>
      <c r="F1155" s="249"/>
      <c r="G1155" s="249"/>
      <c r="H1155" s="249"/>
      <c r="I1155" s="251"/>
      <c r="J1155" s="249"/>
      <c r="K1155" s="251"/>
      <c r="L1155" s="249"/>
      <c r="M1155" s="251"/>
      <c r="N1155" s="249"/>
      <c r="O1155" s="249"/>
      <c r="P1155" s="249"/>
      <c r="Q1155" s="249"/>
      <c r="R1155" s="270" t="s">
        <v>5602</v>
      </c>
    </row>
    <row r="1156" spans="1:18" s="84" customFormat="1" ht="15.75" customHeight="1">
      <c r="A1156" s="255">
        <v>42219</v>
      </c>
      <c r="B1156" s="249" t="str">
        <f>VLOOKUP(R1156,转子汇!$A$1:$B$32,2,0)</f>
        <v>6.01.SDLH</v>
      </c>
      <c r="C1156" s="249" t="s">
        <v>5783</v>
      </c>
      <c r="D1156" s="270" t="s">
        <v>5779</v>
      </c>
      <c r="E1156" s="252">
        <v>3</v>
      </c>
      <c r="F1156" s="249"/>
      <c r="G1156" s="249"/>
      <c r="H1156" s="249"/>
      <c r="I1156" s="251"/>
      <c r="J1156" s="249"/>
      <c r="K1156" s="251"/>
      <c r="L1156" s="249"/>
      <c r="M1156" s="251"/>
      <c r="N1156" s="249"/>
      <c r="O1156" s="249"/>
      <c r="P1156" s="249"/>
      <c r="Q1156" s="249"/>
      <c r="R1156" s="270" t="s">
        <v>5406</v>
      </c>
    </row>
    <row r="1157" spans="1:18" s="84" customFormat="1" ht="15.75" customHeight="1">
      <c r="A1157" s="255">
        <v>42219</v>
      </c>
      <c r="B1157" s="249" t="str">
        <f>VLOOKUP(R1157,转子汇!$A$1:$B$32,2,0)</f>
        <v>6.07.01TACH</v>
      </c>
      <c r="C1157" s="249" t="s">
        <v>5784</v>
      </c>
      <c r="D1157" s="270" t="s">
        <v>5220</v>
      </c>
      <c r="E1157" s="252">
        <v>20</v>
      </c>
      <c r="F1157" s="249"/>
      <c r="G1157" s="249"/>
      <c r="H1157" s="249"/>
      <c r="I1157" s="251"/>
      <c r="J1157" s="249"/>
      <c r="K1157" s="251"/>
      <c r="L1157" s="249"/>
      <c r="M1157" s="251"/>
      <c r="N1157" s="249"/>
      <c r="O1157" s="249"/>
      <c r="P1157" s="249"/>
      <c r="Q1157" s="249"/>
      <c r="R1157" s="270" t="s">
        <v>5231</v>
      </c>
    </row>
    <row r="1158" spans="1:18" s="84" customFormat="1" ht="15.75" customHeight="1">
      <c r="A1158" s="255">
        <v>42219</v>
      </c>
      <c r="B1158" s="249" t="str">
        <f>VLOOKUP(R1158,转子汇!$A$1:$B$32,2,0)</f>
        <v>6.07.01TADH</v>
      </c>
      <c r="C1158" s="249" t="s">
        <v>5785</v>
      </c>
      <c r="D1158" s="270" t="s">
        <v>5285</v>
      </c>
      <c r="E1158" s="252">
        <v>1</v>
      </c>
      <c r="F1158" s="249"/>
      <c r="G1158" s="249"/>
      <c r="H1158" s="249"/>
      <c r="I1158" s="251"/>
      <c r="J1158" s="249"/>
      <c r="K1158" s="251"/>
      <c r="L1158" s="249"/>
      <c r="M1158" s="251"/>
      <c r="N1158" s="249"/>
      <c r="O1158" s="249"/>
      <c r="P1158" s="249"/>
      <c r="Q1158" s="249"/>
      <c r="R1158" s="270" t="s">
        <v>5136</v>
      </c>
    </row>
    <row r="1159" spans="1:18" s="84" customFormat="1" ht="15.75" customHeight="1">
      <c r="A1159" s="255">
        <v>42219</v>
      </c>
      <c r="B1159" s="249" t="str">
        <f>VLOOKUP(R1159,转子汇!$A$1:$B$32,2,0)</f>
        <v>6.09.0001</v>
      </c>
      <c r="C1159" s="249" t="s">
        <v>5786</v>
      </c>
      <c r="D1159" s="270" t="s">
        <v>5287</v>
      </c>
      <c r="E1159" s="252">
        <v>6</v>
      </c>
      <c r="F1159" s="249"/>
      <c r="G1159" s="249"/>
      <c r="H1159" s="249"/>
      <c r="I1159" s="251"/>
      <c r="J1159" s="249"/>
      <c r="K1159" s="251"/>
      <c r="L1159" s="249"/>
      <c r="M1159" s="251"/>
      <c r="N1159" s="249"/>
      <c r="O1159" s="249"/>
      <c r="P1159" s="249"/>
      <c r="Q1159" s="249"/>
      <c r="R1159" s="270" t="s">
        <v>5294</v>
      </c>
    </row>
    <row r="1160" spans="1:18" s="84" customFormat="1" ht="15.75" customHeight="1">
      <c r="A1160" s="255">
        <v>42219</v>
      </c>
      <c r="B1160" s="249" t="str">
        <f>VLOOKUP(R1160,转子汇!$A$1:$B$32,2,0)</f>
        <v>6.09.0001</v>
      </c>
      <c r="C1160" s="249" t="s">
        <v>5787</v>
      </c>
      <c r="D1160" s="270" t="s">
        <v>5420</v>
      </c>
      <c r="E1160" s="252">
        <v>4</v>
      </c>
      <c r="F1160" s="249"/>
      <c r="G1160" s="249"/>
      <c r="H1160" s="249"/>
      <c r="I1160" s="251"/>
      <c r="J1160" s="249"/>
      <c r="K1160" s="251"/>
      <c r="L1160" s="249"/>
      <c r="M1160" s="251"/>
      <c r="N1160" s="249"/>
      <c r="O1160" s="249"/>
      <c r="P1160" s="249"/>
      <c r="Q1160" s="249"/>
      <c r="R1160" s="270" t="s">
        <v>5294</v>
      </c>
    </row>
    <row r="1161" spans="1:18" s="84" customFormat="1" ht="15.75" customHeight="1">
      <c r="A1161" s="262">
        <v>42220</v>
      </c>
      <c r="B1161" s="249" t="str">
        <f>VLOOKUP(R1161,转子汇!$A$1:$B$32,2,0)</f>
        <v>6.01.SCH</v>
      </c>
      <c r="C1161" s="258" t="s">
        <v>5796</v>
      </c>
      <c r="D1161" s="259" t="s">
        <v>5279</v>
      </c>
      <c r="E1161" s="260">
        <v>1</v>
      </c>
      <c r="F1161" s="258"/>
      <c r="G1161" s="258"/>
      <c r="H1161" s="258"/>
      <c r="I1161" s="261"/>
      <c r="J1161" s="258"/>
      <c r="K1161" s="261"/>
      <c r="L1161" s="258"/>
      <c r="M1161" s="261"/>
      <c r="N1161" s="258"/>
      <c r="O1161" s="258"/>
      <c r="P1161" s="258"/>
      <c r="Q1161" s="258"/>
      <c r="R1161" s="259" t="s">
        <v>5790</v>
      </c>
    </row>
    <row r="1162" spans="1:18" s="84" customFormat="1" ht="15.75" customHeight="1">
      <c r="A1162" s="262">
        <v>42220</v>
      </c>
      <c r="B1162" s="249" t="str">
        <f>VLOOKUP(R1162,转子汇!$A$1:$B$32,2,0)</f>
        <v>6.07.01TACH</v>
      </c>
      <c r="C1162" s="258" t="s">
        <v>5797</v>
      </c>
      <c r="D1162" s="259" t="s">
        <v>5315</v>
      </c>
      <c r="E1162" s="260">
        <v>8</v>
      </c>
      <c r="F1162" s="258"/>
      <c r="G1162" s="258"/>
      <c r="H1162" s="258"/>
      <c r="I1162" s="261"/>
      <c r="J1162" s="258"/>
      <c r="K1162" s="261"/>
      <c r="L1162" s="258"/>
      <c r="M1162" s="261"/>
      <c r="N1162" s="258"/>
      <c r="O1162" s="258"/>
      <c r="P1162" s="258"/>
      <c r="Q1162" s="258"/>
      <c r="R1162" s="259" t="s">
        <v>5791</v>
      </c>
    </row>
    <row r="1163" spans="1:18" s="84" customFormat="1" ht="15.75" customHeight="1">
      <c r="A1163" s="262">
        <v>42220</v>
      </c>
      <c r="B1163" s="249" t="str">
        <f>VLOOKUP(R1163,转子汇!$A$1:$B$32,2,0)</f>
        <v>6.07.01TACH</v>
      </c>
      <c r="C1163" s="258" t="s">
        <v>5798</v>
      </c>
      <c r="D1163" s="259" t="s">
        <v>2339</v>
      </c>
      <c r="E1163" s="260">
        <v>9</v>
      </c>
      <c r="F1163" s="258"/>
      <c r="G1163" s="258"/>
      <c r="H1163" s="258"/>
      <c r="I1163" s="261"/>
      <c r="J1163" s="258"/>
      <c r="K1163" s="261"/>
      <c r="L1163" s="258"/>
      <c r="M1163" s="261"/>
      <c r="N1163" s="258"/>
      <c r="O1163" s="258"/>
      <c r="P1163" s="258"/>
      <c r="Q1163" s="258"/>
      <c r="R1163" s="259" t="s">
        <v>5791</v>
      </c>
    </row>
    <row r="1164" spans="1:18" s="84" customFormat="1" ht="15.75" customHeight="1">
      <c r="A1164" s="262">
        <v>42220</v>
      </c>
      <c r="B1164" s="249" t="str">
        <f>VLOOKUP(R1164,转子汇!$A$1:$B$32,2,0)</f>
        <v>6.07.01TACH</v>
      </c>
      <c r="C1164" s="258" t="s">
        <v>5799</v>
      </c>
      <c r="D1164" s="259" t="s">
        <v>5316</v>
      </c>
      <c r="E1164" s="260">
        <v>9</v>
      </c>
      <c r="F1164" s="258"/>
      <c r="G1164" s="258"/>
      <c r="H1164" s="258"/>
      <c r="I1164" s="261"/>
      <c r="J1164" s="258"/>
      <c r="K1164" s="261"/>
      <c r="L1164" s="258"/>
      <c r="M1164" s="261"/>
      <c r="N1164" s="258"/>
      <c r="O1164" s="258"/>
      <c r="P1164" s="258"/>
      <c r="Q1164" s="258"/>
      <c r="R1164" s="259" t="s">
        <v>5791</v>
      </c>
    </row>
    <row r="1165" spans="1:18" s="84" customFormat="1" ht="15.75" customHeight="1">
      <c r="A1165" s="262">
        <v>42220</v>
      </c>
      <c r="B1165" s="249" t="str">
        <f>VLOOKUP(R1165,转子汇!$A$1:$B$32,2,0)</f>
        <v>6.07.01TADH</v>
      </c>
      <c r="C1165" s="258" t="s">
        <v>5800</v>
      </c>
      <c r="D1165" s="259" t="s">
        <v>5221</v>
      </c>
      <c r="E1165" s="260">
        <v>3</v>
      </c>
      <c r="F1165" s="258"/>
      <c r="G1165" s="258"/>
      <c r="H1165" s="258"/>
      <c r="I1165" s="261"/>
      <c r="J1165" s="258"/>
      <c r="K1165" s="261"/>
      <c r="L1165" s="258"/>
      <c r="M1165" s="261"/>
      <c r="N1165" s="258"/>
      <c r="O1165" s="258"/>
      <c r="P1165" s="258"/>
      <c r="Q1165" s="258"/>
      <c r="R1165" s="259" t="s">
        <v>5792</v>
      </c>
    </row>
    <row r="1166" spans="1:18" s="64" customFormat="1" ht="15.75" customHeight="1">
      <c r="A1166" s="575">
        <v>42220</v>
      </c>
      <c r="B1166" s="571" t="str">
        <f>VLOOKUP(R1166,转子汇!$A$1:$B$32,2,0)</f>
        <v>6.09.0002</v>
      </c>
      <c r="C1166" s="576" t="s">
        <v>5801</v>
      </c>
      <c r="D1166" s="577" t="s">
        <v>5286</v>
      </c>
      <c r="E1166" s="578">
        <v>3</v>
      </c>
      <c r="F1166" s="576"/>
      <c r="G1166" s="576"/>
      <c r="H1166" s="576"/>
      <c r="I1166" s="579"/>
      <c r="J1166" s="576"/>
      <c r="K1166" s="579"/>
      <c r="L1166" s="258"/>
      <c r="M1166" s="261"/>
      <c r="N1166" s="258"/>
      <c r="O1166" s="258"/>
      <c r="P1166" s="258"/>
      <c r="Q1166" s="258"/>
      <c r="R1166" s="577" t="s">
        <v>5793</v>
      </c>
    </row>
    <row r="1167" spans="1:18" s="84" customFormat="1" ht="15.75" customHeight="1">
      <c r="A1167" s="262">
        <v>42220</v>
      </c>
      <c r="B1167" s="249" t="str">
        <f>VLOOKUP(R1167,转子汇!$A$1:$B$32,2,0)</f>
        <v>6.09.0001</v>
      </c>
      <c r="C1167" s="258" t="s">
        <v>5802</v>
      </c>
      <c r="D1167" s="259" t="s">
        <v>5287</v>
      </c>
      <c r="E1167" s="260">
        <v>2</v>
      </c>
      <c r="F1167" s="258"/>
      <c r="G1167" s="258"/>
      <c r="H1167" s="258"/>
      <c r="I1167" s="261"/>
      <c r="J1167" s="258"/>
      <c r="K1167" s="261"/>
      <c r="L1167" s="258"/>
      <c r="M1167" s="261"/>
      <c r="N1167" s="258"/>
      <c r="O1167" s="258"/>
      <c r="P1167" s="258"/>
      <c r="Q1167" s="258"/>
      <c r="R1167" s="259" t="s">
        <v>5794</v>
      </c>
    </row>
    <row r="1168" spans="1:18" s="84" customFormat="1" ht="15.75" customHeight="1">
      <c r="A1168" s="262">
        <v>42220</v>
      </c>
      <c r="B1168" s="249" t="str">
        <f>VLOOKUP(R1168,转子汇!$A$1:$B$32,2,0)</f>
        <v>6.09.0001</v>
      </c>
      <c r="C1168" s="258" t="s">
        <v>5803</v>
      </c>
      <c r="D1168" s="259" t="s">
        <v>5420</v>
      </c>
      <c r="E1168" s="260">
        <v>4</v>
      </c>
      <c r="F1168" s="258"/>
      <c r="G1168" s="258"/>
      <c r="H1168" s="258"/>
      <c r="I1168" s="261"/>
      <c r="J1168" s="258"/>
      <c r="K1168" s="261"/>
      <c r="L1168" s="258"/>
      <c r="M1168" s="261"/>
      <c r="N1168" s="258"/>
      <c r="O1168" s="258"/>
      <c r="P1168" s="258"/>
      <c r="Q1168" s="258"/>
      <c r="R1168" s="259" t="s">
        <v>5794</v>
      </c>
    </row>
    <row r="1169" spans="1:18" s="84" customFormat="1" ht="15.75" customHeight="1">
      <c r="A1169" s="262">
        <v>42220</v>
      </c>
      <c r="B1169" s="249" t="str">
        <f>VLOOKUP(R1169,转子汇!$A$1:$B$32,2,0)</f>
        <v>6.09.0003</v>
      </c>
      <c r="C1169" s="258" t="s">
        <v>5812</v>
      </c>
      <c r="D1169" s="259" t="s">
        <v>5333</v>
      </c>
      <c r="E1169" s="260">
        <v>2</v>
      </c>
      <c r="F1169" s="258"/>
      <c r="G1169" s="258"/>
      <c r="H1169" s="258"/>
      <c r="I1169" s="261"/>
      <c r="J1169" s="258"/>
      <c r="K1169" s="261"/>
      <c r="L1169" s="258"/>
      <c r="M1169" s="261"/>
      <c r="N1169" s="258"/>
      <c r="O1169" s="258"/>
      <c r="P1169" s="258"/>
      <c r="Q1169" s="258"/>
      <c r="R1169" s="259" t="s">
        <v>5795</v>
      </c>
    </row>
    <row r="1170" spans="1:18" s="84" customFormat="1" ht="15.75" customHeight="1">
      <c r="A1170" s="255">
        <v>42221</v>
      </c>
      <c r="B1170" s="249" t="str">
        <f>VLOOKUP(R1170,转子汇!$A$1:$B$32,2,0)</f>
        <v>6.01.SDH</v>
      </c>
      <c r="C1170" s="249" t="s">
        <v>5813</v>
      </c>
      <c r="D1170" s="270" t="s">
        <v>5217</v>
      </c>
      <c r="E1170" s="252">
        <v>6</v>
      </c>
      <c r="F1170" s="249"/>
      <c r="G1170" s="249"/>
      <c r="H1170" s="249"/>
      <c r="I1170" s="251"/>
      <c r="J1170" s="249"/>
      <c r="K1170" s="251"/>
      <c r="L1170" s="249"/>
      <c r="M1170" s="251"/>
      <c r="N1170" s="249"/>
      <c r="O1170" s="249"/>
      <c r="P1170" s="249"/>
      <c r="Q1170" s="249"/>
      <c r="R1170" s="270" t="s">
        <v>5807</v>
      </c>
    </row>
    <row r="1171" spans="1:18" s="84" customFormat="1" ht="15.75" customHeight="1">
      <c r="A1171" s="255">
        <v>42221</v>
      </c>
      <c r="B1171" s="249" t="str">
        <f>VLOOKUP(R1171,转子汇!$A$1:$B$32,2,0)</f>
        <v>6.01.SDH</v>
      </c>
      <c r="C1171" s="249" t="s">
        <v>5814</v>
      </c>
      <c r="D1171" s="270" t="s">
        <v>5282</v>
      </c>
      <c r="E1171" s="252">
        <v>18</v>
      </c>
      <c r="F1171" s="249"/>
      <c r="G1171" s="249"/>
      <c r="H1171" s="249"/>
      <c r="I1171" s="251"/>
      <c r="J1171" s="249"/>
      <c r="K1171" s="251"/>
      <c r="L1171" s="249"/>
      <c r="M1171" s="251"/>
      <c r="N1171" s="249"/>
      <c r="O1171" s="249"/>
      <c r="P1171" s="249"/>
      <c r="Q1171" s="249"/>
      <c r="R1171" s="270" t="s">
        <v>5807</v>
      </c>
    </row>
    <row r="1172" spans="1:18" s="84" customFormat="1" ht="15.75" customHeight="1">
      <c r="A1172" s="255">
        <v>42221</v>
      </c>
      <c r="B1172" s="249" t="str">
        <f>VLOOKUP(R1172,转子汇!$A$1:$B$32,2,0)</f>
        <v>6.01.SDH</v>
      </c>
      <c r="C1172" s="249" t="s">
        <v>5815</v>
      </c>
      <c r="D1172" s="270" t="s">
        <v>5283</v>
      </c>
      <c r="E1172" s="252">
        <v>6</v>
      </c>
      <c r="F1172" s="249"/>
      <c r="G1172" s="249"/>
      <c r="H1172" s="249"/>
      <c r="I1172" s="251"/>
      <c r="J1172" s="249"/>
      <c r="K1172" s="251"/>
      <c r="L1172" s="249"/>
      <c r="M1172" s="251"/>
      <c r="N1172" s="249"/>
      <c r="O1172" s="249"/>
      <c r="P1172" s="249"/>
      <c r="Q1172" s="249"/>
      <c r="R1172" s="270" t="s">
        <v>5807</v>
      </c>
    </row>
    <row r="1173" spans="1:18" s="84" customFormat="1" ht="15.75" customHeight="1">
      <c r="A1173" s="255">
        <v>42221</v>
      </c>
      <c r="B1173" s="249" t="str">
        <f>VLOOKUP(R1173,转子汇!$A$1:$B$32,2,0)</f>
        <v>6.07.XJZTABH</v>
      </c>
      <c r="C1173" s="249" t="s">
        <v>5816</v>
      </c>
      <c r="D1173" s="270" t="s">
        <v>5219</v>
      </c>
      <c r="E1173" s="252">
        <v>4</v>
      </c>
      <c r="F1173" s="249"/>
      <c r="G1173" s="249"/>
      <c r="H1173" s="249"/>
      <c r="I1173" s="251"/>
      <c r="J1173" s="249"/>
      <c r="K1173" s="251"/>
      <c r="L1173" s="249"/>
      <c r="M1173" s="251"/>
      <c r="N1173" s="249"/>
      <c r="O1173" s="249"/>
      <c r="P1173" s="249"/>
      <c r="Q1173" s="249"/>
      <c r="R1173" s="270" t="s">
        <v>5808</v>
      </c>
    </row>
    <row r="1174" spans="1:18" s="84" customFormat="1" ht="15.75" customHeight="1">
      <c r="A1174" s="255">
        <v>42221</v>
      </c>
      <c r="B1174" s="249" t="str">
        <f>VLOOKUP(R1174,转子汇!$A$1:$B$32,2,0)</f>
        <v>6.07.01TACH</v>
      </c>
      <c r="C1174" s="249" t="s">
        <v>5817</v>
      </c>
      <c r="D1174" s="270" t="s">
        <v>5220</v>
      </c>
      <c r="E1174" s="252">
        <v>1</v>
      </c>
      <c r="F1174" s="249"/>
      <c r="G1174" s="249"/>
      <c r="H1174" s="249"/>
      <c r="I1174" s="251"/>
      <c r="J1174" s="249"/>
      <c r="K1174" s="251"/>
      <c r="L1174" s="249"/>
      <c r="M1174" s="251"/>
      <c r="N1174" s="249"/>
      <c r="O1174" s="249"/>
      <c r="P1174" s="249"/>
      <c r="Q1174" s="249"/>
      <c r="R1174" s="270" t="s">
        <v>5809</v>
      </c>
    </row>
    <row r="1175" spans="1:18" s="84" customFormat="1" ht="15.75" customHeight="1">
      <c r="A1175" s="255">
        <v>42221</v>
      </c>
      <c r="B1175" s="249" t="str">
        <f>VLOOKUP(R1175,转子汇!$A$1:$B$32,2,0)</f>
        <v>6.09.0002</v>
      </c>
      <c r="C1175" s="249" t="s">
        <v>5818</v>
      </c>
      <c r="D1175" s="270" t="s">
        <v>5286</v>
      </c>
      <c r="E1175" s="252">
        <v>1</v>
      </c>
      <c r="F1175" s="249"/>
      <c r="G1175" s="249"/>
      <c r="H1175" s="249"/>
      <c r="I1175" s="251"/>
      <c r="J1175" s="249"/>
      <c r="K1175" s="251"/>
      <c r="L1175" s="249"/>
      <c r="M1175" s="251"/>
      <c r="N1175" s="249"/>
      <c r="O1175" s="249"/>
      <c r="P1175" s="249"/>
      <c r="Q1175" s="249"/>
      <c r="R1175" s="270" t="s">
        <v>5810</v>
      </c>
    </row>
    <row r="1176" spans="1:18" s="84" customFormat="1" ht="15.75" customHeight="1">
      <c r="A1176" s="255">
        <v>42221</v>
      </c>
      <c r="B1176" s="249" t="str">
        <f>VLOOKUP(R1176,转子汇!$A$1:$B$32,2,0)</f>
        <v>6.09.0001</v>
      </c>
      <c r="C1176" s="249" t="s">
        <v>5819</v>
      </c>
      <c r="D1176" s="270" t="s">
        <v>5287</v>
      </c>
      <c r="E1176" s="252">
        <v>1</v>
      </c>
      <c r="F1176" s="249"/>
      <c r="G1176" s="249"/>
      <c r="H1176" s="249"/>
      <c r="I1176" s="251"/>
      <c r="J1176" s="249"/>
      <c r="K1176" s="251"/>
      <c r="L1176" s="249"/>
      <c r="M1176" s="251"/>
      <c r="N1176" s="249"/>
      <c r="O1176" s="249"/>
      <c r="P1176" s="249"/>
      <c r="Q1176" s="249"/>
      <c r="R1176" s="270" t="s">
        <v>5811</v>
      </c>
    </row>
    <row r="1177" spans="1:18" s="84" customFormat="1" ht="15.75" customHeight="1">
      <c r="A1177" s="255">
        <v>42221</v>
      </c>
      <c r="B1177" s="249" t="str">
        <f>VLOOKUP(R1177,转子汇!$A$1:$B$32,2,0)</f>
        <v>6.09.0001</v>
      </c>
      <c r="C1177" s="249" t="s">
        <v>5820</v>
      </c>
      <c r="D1177" s="270" t="s">
        <v>5420</v>
      </c>
      <c r="E1177" s="252">
        <v>5</v>
      </c>
      <c r="F1177" s="249"/>
      <c r="G1177" s="249"/>
      <c r="H1177" s="249"/>
      <c r="I1177" s="251"/>
      <c r="J1177" s="249"/>
      <c r="K1177" s="251"/>
      <c r="L1177" s="249"/>
      <c r="M1177" s="251"/>
      <c r="N1177" s="249"/>
      <c r="O1177" s="249"/>
      <c r="P1177" s="249"/>
      <c r="Q1177" s="249"/>
      <c r="R1177" s="270" t="s">
        <v>5811</v>
      </c>
    </row>
    <row r="1178" spans="1:18" s="84" customFormat="1" ht="15.75" customHeight="1">
      <c r="A1178" s="262">
        <v>42222</v>
      </c>
      <c r="B1178" s="249" t="str">
        <f>VLOOKUP(R1178,转子汇!$A$1:$B$32,2,0)</f>
        <v>6.01.SCH</v>
      </c>
      <c r="C1178" s="258" t="s">
        <v>5831</v>
      </c>
      <c r="D1178" s="259" t="s">
        <v>5280</v>
      </c>
      <c r="E1178" s="260">
        <v>1</v>
      </c>
      <c r="F1178" s="258"/>
      <c r="G1178" s="258"/>
      <c r="H1178" s="258"/>
      <c r="I1178" s="261"/>
      <c r="J1178" s="258"/>
      <c r="K1178" s="261"/>
      <c r="L1178" s="258"/>
      <c r="M1178" s="261"/>
      <c r="N1178" s="258"/>
      <c r="O1178" s="258"/>
      <c r="P1178" s="258"/>
      <c r="Q1178" s="258"/>
      <c r="R1178" s="259" t="s">
        <v>5824</v>
      </c>
    </row>
    <row r="1179" spans="1:18" s="84" customFormat="1" ht="15.75" customHeight="1">
      <c r="A1179" s="262">
        <v>42222</v>
      </c>
      <c r="B1179" s="249" t="str">
        <f>VLOOKUP(R1179,转子汇!$A$1:$B$32,2,0)</f>
        <v>6.01.SDH</v>
      </c>
      <c r="C1179" s="258" t="s">
        <v>5832</v>
      </c>
      <c r="D1179" s="259" t="s">
        <v>5330</v>
      </c>
      <c r="E1179" s="260">
        <v>8</v>
      </c>
      <c r="F1179" s="258"/>
      <c r="G1179" s="258"/>
      <c r="H1179" s="258"/>
      <c r="I1179" s="261"/>
      <c r="J1179" s="258"/>
      <c r="K1179" s="261"/>
      <c r="L1179" s="258"/>
      <c r="M1179" s="261"/>
      <c r="N1179" s="258"/>
      <c r="O1179" s="258"/>
      <c r="P1179" s="258"/>
      <c r="Q1179" s="258"/>
      <c r="R1179" s="259" t="s">
        <v>5825</v>
      </c>
    </row>
    <row r="1180" spans="1:18" s="84" customFormat="1" ht="15.75" customHeight="1">
      <c r="A1180" s="262">
        <v>42222</v>
      </c>
      <c r="B1180" s="249" t="str">
        <f>VLOOKUP(R1180,转子汇!$A$1:$B$32,2,0)</f>
        <v>6.01.SDLH</v>
      </c>
      <c r="C1180" s="258" t="s">
        <v>5833</v>
      </c>
      <c r="D1180" s="259" t="s">
        <v>5419</v>
      </c>
      <c r="E1180" s="260">
        <v>12</v>
      </c>
      <c r="F1180" s="258"/>
      <c r="G1180" s="258"/>
      <c r="H1180" s="258"/>
      <c r="I1180" s="261"/>
      <c r="J1180" s="258"/>
      <c r="K1180" s="261"/>
      <c r="L1180" s="258"/>
      <c r="M1180" s="261"/>
      <c r="N1180" s="258"/>
      <c r="O1180" s="258"/>
      <c r="P1180" s="258"/>
      <c r="Q1180" s="258"/>
      <c r="R1180" s="259" t="s">
        <v>5826</v>
      </c>
    </row>
    <row r="1181" spans="1:18" s="84" customFormat="1" ht="15.75" customHeight="1">
      <c r="A1181" s="262">
        <v>42222</v>
      </c>
      <c r="B1181" s="249" t="str">
        <f>VLOOKUP(R1181,转子汇!$A$1:$B$32,2,0)</f>
        <v>6.07.01TACH</v>
      </c>
      <c r="C1181" s="258" t="s">
        <v>5834</v>
      </c>
      <c r="D1181" s="259" t="s">
        <v>5220</v>
      </c>
      <c r="E1181" s="260">
        <v>1</v>
      </c>
      <c r="F1181" s="258"/>
      <c r="G1181" s="258"/>
      <c r="H1181" s="258"/>
      <c r="I1181" s="261"/>
      <c r="J1181" s="258"/>
      <c r="K1181" s="261"/>
      <c r="L1181" s="258"/>
      <c r="M1181" s="261"/>
      <c r="N1181" s="258"/>
      <c r="O1181" s="258"/>
      <c r="P1181" s="258"/>
      <c r="Q1181" s="258"/>
      <c r="R1181" s="259" t="s">
        <v>5827</v>
      </c>
    </row>
    <row r="1182" spans="1:18" s="84" customFormat="1" ht="15.75" customHeight="1">
      <c r="A1182" s="262">
        <v>42222</v>
      </c>
      <c r="B1182" s="249" t="str">
        <f>VLOOKUP(R1182,转子汇!$A$1:$B$32,2,0)</f>
        <v>6.07.01TACH</v>
      </c>
      <c r="C1182" s="258" t="s">
        <v>5835</v>
      </c>
      <c r="D1182" s="259" t="s">
        <v>5527</v>
      </c>
      <c r="E1182" s="260">
        <v>4</v>
      </c>
      <c r="F1182" s="258"/>
      <c r="G1182" s="258"/>
      <c r="H1182" s="258"/>
      <c r="I1182" s="261"/>
      <c r="J1182" s="258"/>
      <c r="K1182" s="261"/>
      <c r="L1182" s="258"/>
      <c r="M1182" s="261"/>
      <c r="N1182" s="258"/>
      <c r="O1182" s="258"/>
      <c r="P1182" s="258"/>
      <c r="Q1182" s="258"/>
      <c r="R1182" s="259" t="s">
        <v>5827</v>
      </c>
    </row>
    <row r="1183" spans="1:18" s="84" customFormat="1" ht="15.75" customHeight="1">
      <c r="A1183" s="262">
        <v>42222</v>
      </c>
      <c r="B1183" s="249" t="str">
        <f>VLOOKUP(R1183,转子汇!$A$1:$B$32,2,0)</f>
        <v>6.07.01TADH</v>
      </c>
      <c r="C1183" s="258" t="s">
        <v>5836</v>
      </c>
      <c r="D1183" s="259" t="s">
        <v>5132</v>
      </c>
      <c r="E1183" s="260">
        <v>9</v>
      </c>
      <c r="F1183" s="258"/>
      <c r="G1183" s="258"/>
      <c r="H1183" s="258"/>
      <c r="I1183" s="261"/>
      <c r="J1183" s="258"/>
      <c r="K1183" s="261"/>
      <c r="L1183" s="258"/>
      <c r="M1183" s="261"/>
      <c r="N1183" s="258"/>
      <c r="O1183" s="258"/>
      <c r="P1183" s="258"/>
      <c r="Q1183" s="258"/>
      <c r="R1183" s="259" t="s">
        <v>5828</v>
      </c>
    </row>
    <row r="1184" spans="1:18" s="84" customFormat="1" ht="15.75" customHeight="1">
      <c r="A1184" s="262">
        <v>42222</v>
      </c>
      <c r="B1184" s="249" t="str">
        <f>VLOOKUP(R1184,转子汇!$A$1:$B$32,2,0)</f>
        <v>6.09.0002</v>
      </c>
      <c r="C1184" s="258" t="s">
        <v>5837</v>
      </c>
      <c r="D1184" s="259" t="s">
        <v>5286</v>
      </c>
      <c r="E1184" s="260">
        <v>1</v>
      </c>
      <c r="F1184" s="258"/>
      <c r="G1184" s="258"/>
      <c r="H1184" s="258"/>
      <c r="I1184" s="261"/>
      <c r="J1184" s="258"/>
      <c r="K1184" s="261"/>
      <c r="L1184" s="258"/>
      <c r="M1184" s="261"/>
      <c r="N1184" s="258"/>
      <c r="O1184" s="258"/>
      <c r="P1184" s="258"/>
      <c r="Q1184" s="258"/>
      <c r="R1184" s="259" t="s">
        <v>5829</v>
      </c>
    </row>
    <row r="1185" spans="1:18" s="84" customFormat="1" ht="15.75" customHeight="1">
      <c r="A1185" s="262">
        <v>42222</v>
      </c>
      <c r="B1185" s="249" t="str">
        <f>VLOOKUP(R1185,转子汇!$A$1:$B$32,2,0)</f>
        <v>6.09.0002</v>
      </c>
      <c r="C1185" s="258" t="s">
        <v>5838</v>
      </c>
      <c r="D1185" s="259" t="s">
        <v>5008</v>
      </c>
      <c r="E1185" s="260">
        <v>1</v>
      </c>
      <c r="F1185" s="258"/>
      <c r="G1185" s="258"/>
      <c r="H1185" s="258"/>
      <c r="I1185" s="261"/>
      <c r="J1185" s="258"/>
      <c r="K1185" s="261"/>
      <c r="L1185" s="258"/>
      <c r="M1185" s="261"/>
      <c r="N1185" s="258"/>
      <c r="O1185" s="258"/>
      <c r="P1185" s="258"/>
      <c r="Q1185" s="258"/>
      <c r="R1185" s="259" t="s">
        <v>5829</v>
      </c>
    </row>
    <row r="1186" spans="1:18" s="84" customFormat="1" ht="15.75" customHeight="1">
      <c r="A1186" s="262">
        <v>42222</v>
      </c>
      <c r="B1186" s="249" t="str">
        <f>VLOOKUP(R1186,转子汇!$A$1:$B$32,2,0)</f>
        <v>6.09.0001</v>
      </c>
      <c r="C1186" s="258" t="s">
        <v>5839</v>
      </c>
      <c r="D1186" s="259" t="s">
        <v>5287</v>
      </c>
      <c r="E1186" s="260">
        <v>9</v>
      </c>
      <c r="F1186" s="258"/>
      <c r="G1186" s="258"/>
      <c r="H1186" s="258"/>
      <c r="I1186" s="261"/>
      <c r="J1186" s="258"/>
      <c r="K1186" s="261"/>
      <c r="L1186" s="258"/>
      <c r="M1186" s="261"/>
      <c r="N1186" s="258"/>
      <c r="O1186" s="258"/>
      <c r="P1186" s="258"/>
      <c r="Q1186" s="258"/>
      <c r="R1186" s="259" t="s">
        <v>5830</v>
      </c>
    </row>
    <row r="1187" spans="1:18" s="84" customFormat="1" ht="15.75" customHeight="1">
      <c r="A1187" s="255">
        <v>42223</v>
      </c>
      <c r="B1187" s="249" t="str">
        <f>VLOOKUP(R1187,转子汇!$A$1:$B$32,2,0)</f>
        <v>6.01.SBH</v>
      </c>
      <c r="C1187" s="249" t="s">
        <v>5853</v>
      </c>
      <c r="D1187" s="270" t="s">
        <v>5719</v>
      </c>
      <c r="E1187" s="252">
        <v>4</v>
      </c>
      <c r="F1187" s="249"/>
      <c r="G1187" s="249"/>
      <c r="H1187" s="249"/>
      <c r="I1187" s="251"/>
      <c r="J1187" s="249"/>
      <c r="K1187" s="251"/>
      <c r="L1187" s="249"/>
      <c r="M1187" s="251"/>
      <c r="N1187" s="249"/>
      <c r="O1187" s="249"/>
      <c r="P1187" s="249"/>
      <c r="Q1187" s="249"/>
      <c r="R1187" s="270" t="s">
        <v>5854</v>
      </c>
    </row>
    <row r="1188" spans="1:18" s="84" customFormat="1" ht="15.75" customHeight="1">
      <c r="A1188" s="255">
        <v>42223</v>
      </c>
      <c r="B1188" s="249" t="str">
        <f>VLOOKUP(R1188,转子汇!$A$1:$B$32,2,0)</f>
        <v>6.01.SCN</v>
      </c>
      <c r="C1188" s="249" t="s">
        <v>5855</v>
      </c>
      <c r="D1188" s="270" t="s">
        <v>5852</v>
      </c>
      <c r="E1188" s="252">
        <v>1</v>
      </c>
      <c r="F1188" s="249"/>
      <c r="G1188" s="249"/>
      <c r="H1188" s="249"/>
      <c r="I1188" s="251"/>
      <c r="J1188" s="249"/>
      <c r="K1188" s="251"/>
      <c r="L1188" s="249"/>
      <c r="M1188" s="251"/>
      <c r="N1188" s="249"/>
      <c r="O1188" s="249"/>
      <c r="P1188" s="249"/>
      <c r="Q1188" s="249"/>
      <c r="R1188" s="270" t="s">
        <v>5856</v>
      </c>
    </row>
    <row r="1189" spans="1:18" s="84" customFormat="1" ht="15.75" customHeight="1">
      <c r="A1189" s="255">
        <v>42223</v>
      </c>
      <c r="B1189" s="249" t="str">
        <f>VLOOKUP(R1189,转子汇!$A$1:$B$32,2,0)</f>
        <v>6.01.SCH</v>
      </c>
      <c r="C1189" s="249" t="s">
        <v>5857</v>
      </c>
      <c r="D1189" s="270" t="s">
        <v>5387</v>
      </c>
      <c r="E1189" s="252">
        <v>2</v>
      </c>
      <c r="F1189" s="249"/>
      <c r="G1189" s="249"/>
      <c r="H1189" s="249"/>
      <c r="I1189" s="251"/>
      <c r="J1189" s="249"/>
      <c r="K1189" s="251"/>
      <c r="L1189" s="249"/>
      <c r="M1189" s="251"/>
      <c r="N1189" s="249"/>
      <c r="O1189" s="249"/>
      <c r="P1189" s="249"/>
      <c r="Q1189" s="249"/>
      <c r="R1189" s="270" t="s">
        <v>5858</v>
      </c>
    </row>
    <row r="1190" spans="1:18" s="84" customFormat="1" ht="15.75" customHeight="1">
      <c r="A1190" s="255">
        <v>42223</v>
      </c>
      <c r="B1190" s="249" t="str">
        <f>VLOOKUP(R1190,转子汇!$A$1:$B$32,2,0)</f>
        <v>6.01.SDLH</v>
      </c>
      <c r="C1190" s="249" t="s">
        <v>5859</v>
      </c>
      <c r="D1190" s="270" t="s">
        <v>5419</v>
      </c>
      <c r="E1190" s="252">
        <v>8</v>
      </c>
      <c r="F1190" s="249"/>
      <c r="G1190" s="249"/>
      <c r="H1190" s="249"/>
      <c r="I1190" s="251"/>
      <c r="J1190" s="249"/>
      <c r="K1190" s="251"/>
      <c r="L1190" s="249"/>
      <c r="M1190" s="251"/>
      <c r="N1190" s="249"/>
      <c r="O1190" s="249"/>
      <c r="P1190" s="249"/>
      <c r="Q1190" s="249"/>
      <c r="R1190" s="270" t="s">
        <v>5860</v>
      </c>
    </row>
    <row r="1191" spans="1:18" s="84" customFormat="1" ht="15.75" customHeight="1">
      <c r="A1191" s="255">
        <v>42223</v>
      </c>
      <c r="B1191" s="249" t="str">
        <f>VLOOKUP(R1191,转子汇!$A$1:$B$32,2,0)</f>
        <v>6.07.XJZTABH</v>
      </c>
      <c r="C1191" s="249" t="s">
        <v>5861</v>
      </c>
      <c r="D1191" s="270" t="s">
        <v>5219</v>
      </c>
      <c r="E1191" s="252">
        <v>10</v>
      </c>
      <c r="F1191" s="249"/>
      <c r="G1191" s="249"/>
      <c r="H1191" s="249"/>
      <c r="I1191" s="251"/>
      <c r="J1191" s="249"/>
      <c r="K1191" s="251"/>
      <c r="L1191" s="249"/>
      <c r="M1191" s="251"/>
      <c r="N1191" s="249"/>
      <c r="O1191" s="249"/>
      <c r="P1191" s="249"/>
      <c r="Q1191" s="249"/>
      <c r="R1191" s="270" t="s">
        <v>5862</v>
      </c>
    </row>
    <row r="1192" spans="1:18" s="84" customFormat="1" ht="15.75" customHeight="1">
      <c r="A1192" s="255">
        <v>42223</v>
      </c>
      <c r="B1192" s="249" t="str">
        <f>VLOOKUP(R1192,转子汇!$A$1:$B$32,2,0)</f>
        <v>6.07.01TACH</v>
      </c>
      <c r="C1192" s="249" t="s">
        <v>5863</v>
      </c>
      <c r="D1192" s="270" t="s">
        <v>5220</v>
      </c>
      <c r="E1192" s="252">
        <v>9</v>
      </c>
      <c r="F1192" s="249"/>
      <c r="G1192" s="249"/>
      <c r="H1192" s="249"/>
      <c r="I1192" s="251"/>
      <c r="J1192" s="249"/>
      <c r="K1192" s="251"/>
      <c r="L1192" s="249"/>
      <c r="M1192" s="251"/>
      <c r="N1192" s="249"/>
      <c r="O1192" s="249"/>
      <c r="P1192" s="249"/>
      <c r="Q1192" s="249"/>
      <c r="R1192" s="270" t="s">
        <v>5864</v>
      </c>
    </row>
    <row r="1193" spans="1:18" s="84" customFormat="1" ht="15.75" customHeight="1">
      <c r="A1193" s="255">
        <v>42223</v>
      </c>
      <c r="B1193" s="249" t="str">
        <f>VLOOKUP(R1193,转子汇!$A$1:$B$32,2,0)</f>
        <v>6.07.01TADH</v>
      </c>
      <c r="C1193" s="249" t="s">
        <v>5865</v>
      </c>
      <c r="D1193" s="270" t="s">
        <v>5285</v>
      </c>
      <c r="E1193" s="252">
        <v>1</v>
      </c>
      <c r="F1193" s="249"/>
      <c r="G1193" s="249"/>
      <c r="H1193" s="249"/>
      <c r="I1193" s="251"/>
      <c r="J1193" s="249"/>
      <c r="K1193" s="251"/>
      <c r="L1193" s="249"/>
      <c r="M1193" s="251"/>
      <c r="N1193" s="249"/>
      <c r="O1193" s="249"/>
      <c r="P1193" s="249"/>
      <c r="Q1193" s="249"/>
      <c r="R1193" s="270" t="s">
        <v>5866</v>
      </c>
    </row>
    <row r="1194" spans="1:18" s="84" customFormat="1" ht="15.75" customHeight="1">
      <c r="A1194" s="255">
        <v>42223</v>
      </c>
      <c r="B1194" s="249" t="str">
        <f>VLOOKUP(R1194,转子汇!$A$1:$B$32,2,0)</f>
        <v>6.09.0002</v>
      </c>
      <c r="C1194" s="249" t="s">
        <v>5867</v>
      </c>
      <c r="D1194" s="270" t="s">
        <v>5225</v>
      </c>
      <c r="E1194" s="252">
        <v>2</v>
      </c>
      <c r="F1194" s="249"/>
      <c r="G1194" s="249"/>
      <c r="H1194" s="249"/>
      <c r="I1194" s="251"/>
      <c r="J1194" s="249"/>
      <c r="K1194" s="251"/>
      <c r="L1194" s="249"/>
      <c r="M1194" s="251"/>
      <c r="N1194" s="249"/>
      <c r="O1194" s="249"/>
      <c r="P1194" s="249"/>
      <c r="Q1194" s="249"/>
      <c r="R1194" s="270" t="s">
        <v>5868</v>
      </c>
    </row>
    <row r="1195" spans="1:18" s="84" customFormat="1" ht="15.75" customHeight="1">
      <c r="A1195" s="255">
        <v>42223</v>
      </c>
      <c r="B1195" s="249" t="str">
        <f>VLOOKUP(R1195,转子汇!$A$1:$B$32,2,0)</f>
        <v>6.09.0001</v>
      </c>
      <c r="C1195" s="249" t="s">
        <v>5869</v>
      </c>
      <c r="D1195" s="270" t="s">
        <v>5287</v>
      </c>
      <c r="E1195" s="252">
        <v>7</v>
      </c>
      <c r="F1195" s="249"/>
      <c r="G1195" s="249"/>
      <c r="H1195" s="249"/>
      <c r="I1195" s="251"/>
      <c r="J1195" s="249"/>
      <c r="K1195" s="251"/>
      <c r="L1195" s="249"/>
      <c r="M1195" s="251"/>
      <c r="N1195" s="249"/>
      <c r="O1195" s="249"/>
      <c r="P1195" s="249"/>
      <c r="Q1195" s="249"/>
      <c r="R1195" s="270" t="s">
        <v>5870</v>
      </c>
    </row>
    <row r="1196" spans="1:18" s="84" customFormat="1" ht="15.75" customHeight="1">
      <c r="A1196" s="255">
        <v>42222</v>
      </c>
      <c r="B1196" s="249" t="str">
        <f>VLOOKUP(R1196,转子汇!$A$1:$B$32,2,0)</f>
        <v>6.09.0002</v>
      </c>
      <c r="C1196" s="249" t="s">
        <v>5872</v>
      </c>
      <c r="D1196" s="270" t="s">
        <v>5752</v>
      </c>
      <c r="E1196" s="252">
        <v>1</v>
      </c>
      <c r="F1196" s="249"/>
      <c r="G1196" s="249"/>
      <c r="H1196" s="249"/>
      <c r="I1196" s="251"/>
      <c r="J1196" s="249"/>
      <c r="K1196" s="251"/>
      <c r="L1196" s="249"/>
      <c r="M1196" s="251"/>
      <c r="N1196" s="249"/>
      <c r="O1196" s="249"/>
      <c r="P1196" s="249"/>
      <c r="Q1196" s="249"/>
      <c r="R1196" s="270" t="s">
        <v>5871</v>
      </c>
    </row>
    <row r="1197" spans="1:18" s="84" customFormat="1" ht="15.75" customHeight="1">
      <c r="A1197" s="262">
        <v>42226</v>
      </c>
      <c r="B1197" s="249" t="str">
        <f>VLOOKUP(R1197,转子汇!$A$1:$B$32,2,0)</f>
        <v>6.01.SCH</v>
      </c>
      <c r="C1197" s="258" t="s">
        <v>5873</v>
      </c>
      <c r="D1197" s="259" t="s">
        <v>5279</v>
      </c>
      <c r="E1197" s="260">
        <v>1</v>
      </c>
      <c r="F1197" s="258"/>
      <c r="G1197" s="258"/>
      <c r="H1197" s="258"/>
      <c r="I1197" s="261"/>
      <c r="J1197" s="258"/>
      <c r="K1197" s="261"/>
      <c r="L1197" s="258"/>
      <c r="M1197" s="261"/>
      <c r="N1197" s="258"/>
      <c r="O1197" s="258"/>
      <c r="P1197" s="258"/>
      <c r="Q1197" s="258"/>
      <c r="R1197" s="259" t="s">
        <v>5878</v>
      </c>
    </row>
    <row r="1198" spans="1:18" s="84" customFormat="1" ht="15.75" customHeight="1">
      <c r="A1198" s="262">
        <v>42226</v>
      </c>
      <c r="B1198" s="249" t="str">
        <f>VLOOKUP(R1198,转子汇!$A$1:$B$32,2,0)</f>
        <v>6.01.SDH</v>
      </c>
      <c r="C1198" s="258" t="s">
        <v>5874</v>
      </c>
      <c r="D1198" s="259" t="s">
        <v>5217</v>
      </c>
      <c r="E1198" s="260">
        <v>2</v>
      </c>
      <c r="F1198" s="258"/>
      <c r="G1198" s="258"/>
      <c r="H1198" s="258"/>
      <c r="I1198" s="261"/>
      <c r="J1198" s="258"/>
      <c r="K1198" s="261"/>
      <c r="L1198" s="258"/>
      <c r="M1198" s="261"/>
      <c r="N1198" s="258"/>
      <c r="O1198" s="258"/>
      <c r="P1198" s="258"/>
      <c r="Q1198" s="258"/>
      <c r="R1198" s="259" t="s">
        <v>5879</v>
      </c>
    </row>
    <row r="1199" spans="1:18" s="84" customFormat="1" ht="15.75" customHeight="1">
      <c r="A1199" s="262">
        <v>42226</v>
      </c>
      <c r="B1199" s="249" t="str">
        <f>VLOOKUP(R1199,转子汇!$A$1:$B$32,2,0)</f>
        <v>6.01.SDH</v>
      </c>
      <c r="C1199" s="258" t="s">
        <v>5875</v>
      </c>
      <c r="D1199" s="259" t="s">
        <v>5364</v>
      </c>
      <c r="E1199" s="260">
        <v>3</v>
      </c>
      <c r="F1199" s="258"/>
      <c r="G1199" s="258"/>
      <c r="H1199" s="258"/>
      <c r="I1199" s="261"/>
      <c r="J1199" s="258"/>
      <c r="K1199" s="261"/>
      <c r="L1199" s="258"/>
      <c r="M1199" s="261"/>
      <c r="N1199" s="258"/>
      <c r="O1199" s="258"/>
      <c r="P1199" s="258"/>
      <c r="Q1199" s="258"/>
      <c r="R1199" s="259" t="s">
        <v>5879</v>
      </c>
    </row>
    <row r="1200" spans="1:18" s="84" customFormat="1" ht="15.75" customHeight="1">
      <c r="A1200" s="262">
        <v>42226</v>
      </c>
      <c r="B1200" s="249" t="str">
        <f>VLOOKUP(R1200,转子汇!$A$1:$B$32,2,0)</f>
        <v>6.01.SDH</v>
      </c>
      <c r="C1200" s="258" t="s">
        <v>5876</v>
      </c>
      <c r="D1200" s="259" t="s">
        <v>5282</v>
      </c>
      <c r="E1200" s="260">
        <v>1</v>
      </c>
      <c r="F1200" s="258"/>
      <c r="G1200" s="258"/>
      <c r="H1200" s="258"/>
      <c r="I1200" s="261"/>
      <c r="J1200" s="258"/>
      <c r="K1200" s="261"/>
      <c r="L1200" s="258"/>
      <c r="M1200" s="261"/>
      <c r="N1200" s="258"/>
      <c r="O1200" s="258"/>
      <c r="P1200" s="258"/>
      <c r="Q1200" s="258"/>
      <c r="R1200" s="259" t="s">
        <v>5879</v>
      </c>
    </row>
    <row r="1201" spans="1:18" s="84" customFormat="1" ht="15.75" customHeight="1">
      <c r="A1201" s="262">
        <v>42226</v>
      </c>
      <c r="B1201" s="249" t="str">
        <f>VLOOKUP(R1201,转子汇!$A$1:$B$32,2,0)</f>
        <v>6.01.SDH</v>
      </c>
      <c r="C1201" s="258" t="s">
        <v>5877</v>
      </c>
      <c r="D1201" s="259" t="s">
        <v>5283</v>
      </c>
      <c r="E1201" s="260">
        <v>1</v>
      </c>
      <c r="F1201" s="258"/>
      <c r="G1201" s="258"/>
      <c r="H1201" s="258"/>
      <c r="I1201" s="261"/>
      <c r="J1201" s="258"/>
      <c r="K1201" s="261"/>
      <c r="L1201" s="258"/>
      <c r="M1201" s="261"/>
      <c r="N1201" s="258"/>
      <c r="O1201" s="258"/>
      <c r="P1201" s="258"/>
      <c r="Q1201" s="258"/>
      <c r="R1201" s="259" t="s">
        <v>5879</v>
      </c>
    </row>
    <row r="1202" spans="1:18" s="84" customFormat="1" ht="15.75" customHeight="1">
      <c r="A1202" s="262">
        <v>42226</v>
      </c>
      <c r="B1202" s="249" t="str">
        <f>VLOOKUP(R1202,转子汇!$A$1:$B$32,2,0)</f>
        <v>6.01.SDLH</v>
      </c>
      <c r="C1202" s="258" t="s">
        <v>5884</v>
      </c>
      <c r="D1202" s="259" t="s">
        <v>5419</v>
      </c>
      <c r="E1202" s="260">
        <v>3</v>
      </c>
      <c r="F1202" s="258"/>
      <c r="G1202" s="258"/>
      <c r="H1202" s="258"/>
      <c r="I1202" s="261"/>
      <c r="J1202" s="258"/>
      <c r="K1202" s="261"/>
      <c r="L1202" s="258"/>
      <c r="M1202" s="261"/>
      <c r="N1202" s="258"/>
      <c r="O1202" s="258"/>
      <c r="P1202" s="258"/>
      <c r="Q1202" s="258"/>
      <c r="R1202" s="259" t="s">
        <v>5880</v>
      </c>
    </row>
    <row r="1203" spans="1:18" s="84" customFormat="1" ht="15.75" customHeight="1">
      <c r="A1203" s="635">
        <v>42226</v>
      </c>
      <c r="B1203" s="582" t="str">
        <f>VLOOKUP(R1203,转子汇!$A$1:$B$32,2,0)</f>
        <v>6.07.01TACH</v>
      </c>
      <c r="C1203" s="582" t="s">
        <v>5885</v>
      </c>
      <c r="D1203" s="634" t="s">
        <v>5220</v>
      </c>
      <c r="E1203" s="636">
        <v>10</v>
      </c>
      <c r="F1203" s="582"/>
      <c r="G1203" s="582"/>
      <c r="H1203" s="582"/>
      <c r="I1203" s="583"/>
      <c r="J1203" s="582"/>
      <c r="K1203" s="583"/>
      <c r="L1203" s="582"/>
      <c r="M1203" s="583"/>
      <c r="N1203" s="582"/>
      <c r="O1203" s="582"/>
      <c r="P1203" s="582"/>
      <c r="Q1203" s="582"/>
      <c r="R1203" s="634" t="s">
        <v>5881</v>
      </c>
    </row>
    <row r="1204" spans="1:18" s="84" customFormat="1" ht="15.75" customHeight="1">
      <c r="A1204" s="262">
        <v>42226</v>
      </c>
      <c r="B1204" s="249" t="str">
        <f>VLOOKUP(R1204,转子汇!$A$1:$B$32,2,0)</f>
        <v>6.07.01TACH</v>
      </c>
      <c r="C1204" s="258" t="s">
        <v>5886</v>
      </c>
      <c r="D1204" s="259" t="s">
        <v>5284</v>
      </c>
      <c r="E1204" s="260">
        <v>8</v>
      </c>
      <c r="F1204" s="258"/>
      <c r="G1204" s="258"/>
      <c r="H1204" s="258"/>
      <c r="I1204" s="261"/>
      <c r="J1204" s="258"/>
      <c r="K1204" s="261"/>
      <c r="L1204" s="258"/>
      <c r="M1204" s="261"/>
      <c r="N1204" s="258"/>
      <c r="O1204" s="258"/>
      <c r="P1204" s="258"/>
      <c r="Q1204" s="258"/>
      <c r="R1204" s="259" t="s">
        <v>5881</v>
      </c>
    </row>
    <row r="1205" spans="1:18" s="84" customFormat="1" ht="15.75" customHeight="1">
      <c r="A1205" s="262">
        <v>42226</v>
      </c>
      <c r="B1205" s="249" t="str">
        <f>VLOOKUP(R1205,转子汇!$A$1:$B$32,2,0)</f>
        <v>6.07.01TADH</v>
      </c>
      <c r="C1205" s="258" t="s">
        <v>5887</v>
      </c>
      <c r="D1205" s="259" t="s">
        <v>5285</v>
      </c>
      <c r="E1205" s="260">
        <v>2</v>
      </c>
      <c r="F1205" s="258"/>
      <c r="G1205" s="258"/>
      <c r="H1205" s="258"/>
      <c r="I1205" s="261"/>
      <c r="J1205" s="258"/>
      <c r="K1205" s="261"/>
      <c r="L1205" s="258"/>
      <c r="M1205" s="261"/>
      <c r="N1205" s="258"/>
      <c r="O1205" s="258"/>
      <c r="P1205" s="258"/>
      <c r="Q1205" s="258"/>
      <c r="R1205" s="259" t="s">
        <v>5882</v>
      </c>
    </row>
    <row r="1206" spans="1:18" s="84" customFormat="1" ht="15.75" customHeight="1">
      <c r="A1206" s="262">
        <v>42226</v>
      </c>
      <c r="B1206" s="249" t="str">
        <f>VLOOKUP(R1206,转子汇!$A$1:$B$32,2,0)</f>
        <v>6.07.01TADH</v>
      </c>
      <c r="C1206" s="258" t="s">
        <v>5888</v>
      </c>
      <c r="D1206" s="259" t="s">
        <v>5132</v>
      </c>
      <c r="E1206" s="260">
        <v>4</v>
      </c>
      <c r="F1206" s="258"/>
      <c r="G1206" s="258"/>
      <c r="H1206" s="258"/>
      <c r="I1206" s="261"/>
      <c r="J1206" s="258"/>
      <c r="K1206" s="261"/>
      <c r="L1206" s="258"/>
      <c r="M1206" s="261"/>
      <c r="N1206" s="258"/>
      <c r="O1206" s="258"/>
      <c r="P1206" s="258"/>
      <c r="Q1206" s="258"/>
      <c r="R1206" s="259" t="s">
        <v>5882</v>
      </c>
    </row>
    <row r="1207" spans="1:18" s="84" customFormat="1" ht="15.75" customHeight="1">
      <c r="A1207" s="262">
        <v>42226</v>
      </c>
      <c r="B1207" s="249" t="str">
        <f>VLOOKUP(R1207,转子汇!$A$1:$B$32,2,0)</f>
        <v>6.09.0002</v>
      </c>
      <c r="C1207" s="258" t="s">
        <v>5889</v>
      </c>
      <c r="D1207" s="259" t="s">
        <v>5225</v>
      </c>
      <c r="E1207" s="260">
        <v>12</v>
      </c>
      <c r="F1207" s="258"/>
      <c r="G1207" s="258"/>
      <c r="H1207" s="258"/>
      <c r="I1207" s="261"/>
      <c r="J1207" s="258"/>
      <c r="K1207" s="261"/>
      <c r="L1207" s="258"/>
      <c r="M1207" s="261"/>
      <c r="N1207" s="258"/>
      <c r="O1207" s="258"/>
      <c r="P1207" s="258"/>
      <c r="Q1207" s="258"/>
      <c r="R1207" s="259" t="s">
        <v>5871</v>
      </c>
    </row>
    <row r="1208" spans="1:18" s="84" customFormat="1" ht="15.75" customHeight="1">
      <c r="A1208" s="262">
        <v>42226</v>
      </c>
      <c r="B1208" s="249" t="str">
        <f>VLOOKUP(R1208,转子汇!$A$1:$B$32,2,0)</f>
        <v>6.09.0001</v>
      </c>
      <c r="C1208" s="258" t="s">
        <v>5890</v>
      </c>
      <c r="D1208" s="259" t="s">
        <v>5287</v>
      </c>
      <c r="E1208" s="260">
        <v>1</v>
      </c>
      <c r="F1208" s="258"/>
      <c r="G1208" s="258"/>
      <c r="H1208" s="258"/>
      <c r="I1208" s="261"/>
      <c r="J1208" s="258"/>
      <c r="K1208" s="261"/>
      <c r="L1208" s="258"/>
      <c r="M1208" s="261"/>
      <c r="N1208" s="258"/>
      <c r="O1208" s="258"/>
      <c r="P1208" s="258"/>
      <c r="Q1208" s="258"/>
      <c r="R1208" s="259" t="s">
        <v>5883</v>
      </c>
    </row>
    <row r="1209" spans="1:18" s="84" customFormat="1" ht="15.75" customHeight="1">
      <c r="A1209" s="255">
        <v>42227</v>
      </c>
      <c r="B1209" s="249" t="str">
        <f>VLOOKUP(R1209,转子汇!$A$1:$B$32,2,0)</f>
        <v>6.01.SCH</v>
      </c>
      <c r="C1209" s="249" t="s">
        <v>5906</v>
      </c>
      <c r="D1209" s="270" t="s">
        <v>5418</v>
      </c>
      <c r="E1209" s="252">
        <v>16</v>
      </c>
      <c r="F1209" s="249"/>
      <c r="G1209" s="249"/>
      <c r="H1209" s="249"/>
      <c r="I1209" s="251"/>
      <c r="J1209" s="249"/>
      <c r="K1209" s="251"/>
      <c r="L1209" s="249"/>
      <c r="M1209" s="251"/>
      <c r="N1209" s="249"/>
      <c r="O1209" s="249"/>
      <c r="P1209" s="249"/>
      <c r="Q1209" s="249"/>
      <c r="R1209" s="270" t="s">
        <v>5288</v>
      </c>
    </row>
    <row r="1210" spans="1:18" s="84" customFormat="1" ht="15.75" customHeight="1">
      <c r="A1210" s="255">
        <v>42227</v>
      </c>
      <c r="B1210" s="249" t="str">
        <f>VLOOKUP(R1210,转子汇!$A$1:$B$32,2,0)</f>
        <v>6.01.SDH</v>
      </c>
      <c r="C1210" s="249" t="s">
        <v>5907</v>
      </c>
      <c r="D1210" s="270" t="s">
        <v>5364</v>
      </c>
      <c r="E1210" s="252">
        <v>1</v>
      </c>
      <c r="F1210" s="249"/>
      <c r="G1210" s="249"/>
      <c r="H1210" s="249"/>
      <c r="I1210" s="251"/>
      <c r="J1210" s="249"/>
      <c r="K1210" s="251"/>
      <c r="L1210" s="249"/>
      <c r="M1210" s="251"/>
      <c r="N1210" s="249"/>
      <c r="O1210" s="249"/>
      <c r="P1210" s="249"/>
      <c r="Q1210" s="249"/>
      <c r="R1210" s="270" t="s">
        <v>5227</v>
      </c>
    </row>
    <row r="1211" spans="1:18" s="84" customFormat="1" ht="15.75" customHeight="1">
      <c r="A1211" s="255">
        <v>42227</v>
      </c>
      <c r="B1211" s="249" t="str">
        <f>VLOOKUP(R1211,转子汇!$A$1:$B$32,2,0)</f>
        <v>6.01.SEH</v>
      </c>
      <c r="C1211" s="249" t="s">
        <v>5908</v>
      </c>
      <c r="D1211" s="270" t="s">
        <v>5903</v>
      </c>
      <c r="E1211" s="252">
        <v>1</v>
      </c>
      <c r="F1211" s="249"/>
      <c r="G1211" s="249"/>
      <c r="H1211" s="249"/>
      <c r="I1211" s="251"/>
      <c r="J1211" s="249"/>
      <c r="K1211" s="251"/>
      <c r="L1211" s="249"/>
      <c r="M1211" s="251"/>
      <c r="N1211" s="249"/>
      <c r="O1211" s="249"/>
      <c r="P1211" s="249"/>
      <c r="Q1211" s="249"/>
      <c r="R1211" s="270" t="s">
        <v>5740</v>
      </c>
    </row>
    <row r="1212" spans="1:18" s="84" customFormat="1" ht="15.75" customHeight="1">
      <c r="A1212" s="255">
        <v>42227</v>
      </c>
      <c r="B1212" s="249" t="str">
        <f>VLOOKUP(R1212,转子汇!$A$1:$B$32,2,0)</f>
        <v>6.07.01TACH</v>
      </c>
      <c r="C1212" s="249" t="s">
        <v>5909</v>
      </c>
      <c r="D1212" s="270" t="s">
        <v>5220</v>
      </c>
      <c r="E1212" s="252">
        <v>3</v>
      </c>
      <c r="F1212" s="249"/>
      <c r="G1212" s="249"/>
      <c r="H1212" s="249"/>
      <c r="I1212" s="251"/>
      <c r="J1212" s="249"/>
      <c r="K1212" s="251"/>
      <c r="L1212" s="249"/>
      <c r="M1212" s="251"/>
      <c r="N1212" s="249"/>
      <c r="O1212" s="249"/>
      <c r="P1212" s="249"/>
      <c r="Q1212" s="249"/>
      <c r="R1212" s="270" t="s">
        <v>5231</v>
      </c>
    </row>
    <row r="1213" spans="1:18" s="84" customFormat="1" ht="15.75" customHeight="1">
      <c r="A1213" s="255">
        <v>42227</v>
      </c>
      <c r="B1213" s="249" t="str">
        <f>VLOOKUP(R1213,转子汇!$A$1:$B$32,2,0)</f>
        <v>6.07.01TACH</v>
      </c>
      <c r="C1213" s="249" t="s">
        <v>5916</v>
      </c>
      <c r="D1213" s="270" t="s">
        <v>2339</v>
      </c>
      <c r="E1213" s="252">
        <v>6</v>
      </c>
      <c r="F1213" s="249"/>
      <c r="G1213" s="249"/>
      <c r="H1213" s="249"/>
      <c r="I1213" s="251"/>
      <c r="J1213" s="249"/>
      <c r="K1213" s="251"/>
      <c r="L1213" s="249"/>
      <c r="M1213" s="251"/>
      <c r="N1213" s="249"/>
      <c r="O1213" s="249"/>
      <c r="P1213" s="249"/>
      <c r="Q1213" s="249"/>
      <c r="R1213" s="270" t="s">
        <v>5231</v>
      </c>
    </row>
    <row r="1214" spans="1:18" s="84" customFormat="1" ht="15.75" customHeight="1">
      <c r="A1214" s="255">
        <v>42227</v>
      </c>
      <c r="B1214" s="249" t="str">
        <f>VLOOKUP(R1214,转子汇!$A$1:$B$32,2,0)</f>
        <v>6.07.01TACH</v>
      </c>
      <c r="C1214" s="249" t="s">
        <v>5917</v>
      </c>
      <c r="D1214" s="270" t="s">
        <v>5284</v>
      </c>
      <c r="E1214" s="252">
        <v>3</v>
      </c>
      <c r="F1214" s="249"/>
      <c r="G1214" s="249"/>
      <c r="H1214" s="249"/>
      <c r="I1214" s="251"/>
      <c r="J1214" s="249"/>
      <c r="K1214" s="251"/>
      <c r="L1214" s="249"/>
      <c r="M1214" s="251"/>
      <c r="N1214" s="249"/>
      <c r="O1214" s="249"/>
      <c r="P1214" s="249"/>
      <c r="Q1214" s="249"/>
      <c r="R1214" s="270" t="s">
        <v>5231</v>
      </c>
    </row>
    <row r="1215" spans="1:18" s="84" customFormat="1" ht="15.75" customHeight="1">
      <c r="A1215" s="255">
        <v>42227</v>
      </c>
      <c r="B1215" s="249" t="str">
        <f>VLOOKUP(R1215,转子汇!$A$1:$B$32,2,0)</f>
        <v>6.07.01TACH</v>
      </c>
      <c r="C1215" s="249" t="s">
        <v>5910</v>
      </c>
      <c r="D1215" s="270" t="s">
        <v>5316</v>
      </c>
      <c r="E1215" s="252">
        <v>4</v>
      </c>
      <c r="F1215" s="249"/>
      <c r="G1215" s="249"/>
      <c r="H1215" s="249"/>
      <c r="I1215" s="251"/>
      <c r="J1215" s="249"/>
      <c r="K1215" s="251"/>
      <c r="L1215" s="249"/>
      <c r="M1215" s="251"/>
      <c r="N1215" s="249"/>
      <c r="O1215" s="249"/>
      <c r="P1215" s="249"/>
      <c r="Q1215" s="249"/>
      <c r="R1215" s="270" t="s">
        <v>5231</v>
      </c>
    </row>
    <row r="1216" spans="1:18" s="84" customFormat="1" ht="15.75" customHeight="1">
      <c r="A1216" s="255">
        <v>42227</v>
      </c>
      <c r="B1216" s="249" t="str">
        <f>VLOOKUP(R1216,转子汇!$A$1:$B$32,2,0)</f>
        <v>6.07.01TADH</v>
      </c>
      <c r="C1216" s="249" t="s">
        <v>5911</v>
      </c>
      <c r="D1216" s="270" t="s">
        <v>5221</v>
      </c>
      <c r="E1216" s="252">
        <v>4</v>
      </c>
      <c r="F1216" s="249"/>
      <c r="G1216" s="249"/>
      <c r="H1216" s="249"/>
      <c r="I1216" s="251"/>
      <c r="J1216" s="249"/>
      <c r="K1216" s="251"/>
      <c r="L1216" s="249"/>
      <c r="M1216" s="251"/>
      <c r="N1216" s="249"/>
      <c r="O1216" s="249"/>
      <c r="P1216" s="249"/>
      <c r="Q1216" s="249"/>
      <c r="R1216" s="270" t="s">
        <v>5136</v>
      </c>
    </row>
    <row r="1217" spans="1:18" s="84" customFormat="1" ht="15.75" customHeight="1">
      <c r="A1217" s="255">
        <v>42227</v>
      </c>
      <c r="B1217" s="249" t="str">
        <f>VLOOKUP(R1217,转子汇!$A$1:$B$32,2,0)</f>
        <v>6.07.01TADH</v>
      </c>
      <c r="C1217" s="249" t="s">
        <v>5918</v>
      </c>
      <c r="D1217" s="270" t="s">
        <v>2374</v>
      </c>
      <c r="E1217" s="252">
        <v>3</v>
      </c>
      <c r="F1217" s="249"/>
      <c r="G1217" s="249"/>
      <c r="H1217" s="249"/>
      <c r="I1217" s="251"/>
      <c r="J1217" s="249"/>
      <c r="K1217" s="251"/>
      <c r="L1217" s="249"/>
      <c r="M1217" s="251"/>
      <c r="N1217" s="249"/>
      <c r="O1217" s="249"/>
      <c r="P1217" s="249"/>
      <c r="Q1217" s="249"/>
      <c r="R1217" s="270" t="s">
        <v>5136</v>
      </c>
    </row>
    <row r="1218" spans="1:18" s="84" customFormat="1" ht="15.75" customHeight="1">
      <c r="A1218" s="255">
        <v>42227</v>
      </c>
      <c r="B1218" s="249" t="str">
        <f>VLOOKUP(R1218,转子汇!$A$1:$B$32,2,0)</f>
        <v>6.09.0002</v>
      </c>
      <c r="C1218" s="249" t="s">
        <v>5912</v>
      </c>
      <c r="D1218" s="270" t="s">
        <v>5286</v>
      </c>
      <c r="E1218" s="252">
        <v>1</v>
      </c>
      <c r="F1218" s="249"/>
      <c r="G1218" s="249"/>
      <c r="H1218" s="249"/>
      <c r="I1218" s="251"/>
      <c r="J1218" s="249"/>
      <c r="K1218" s="251"/>
      <c r="L1218" s="249"/>
      <c r="M1218" s="251"/>
      <c r="N1218" s="249"/>
      <c r="O1218" s="249"/>
      <c r="P1218" s="249"/>
      <c r="Q1218" s="249"/>
      <c r="R1218" s="270" t="s">
        <v>5236</v>
      </c>
    </row>
    <row r="1219" spans="1:18" s="84" customFormat="1" ht="15.75" customHeight="1">
      <c r="A1219" s="255">
        <v>42227</v>
      </c>
      <c r="B1219" s="249" t="str">
        <f>VLOOKUP(R1219,转子汇!$A$1:$B$32,2,0)</f>
        <v>6.09.0002</v>
      </c>
      <c r="C1219" s="249" t="s">
        <v>5913</v>
      </c>
      <c r="D1219" s="270" t="s">
        <v>5225</v>
      </c>
      <c r="E1219" s="252">
        <v>5</v>
      </c>
      <c r="F1219" s="249"/>
      <c r="G1219" s="249"/>
      <c r="H1219" s="249"/>
      <c r="I1219" s="251"/>
      <c r="J1219" s="249"/>
      <c r="K1219" s="251"/>
      <c r="L1219" s="249"/>
      <c r="M1219" s="251"/>
      <c r="N1219" s="249"/>
      <c r="O1219" s="249"/>
      <c r="P1219" s="249"/>
      <c r="Q1219" s="249"/>
      <c r="R1219" s="270" t="s">
        <v>5236</v>
      </c>
    </row>
    <row r="1220" spans="1:18" s="84" customFormat="1" ht="15.75" customHeight="1">
      <c r="A1220" s="255">
        <v>42227</v>
      </c>
      <c r="B1220" s="249" t="str">
        <f>VLOOKUP(R1220,转子汇!$A$1:$B$32,2,0)</f>
        <v>6.09.0001</v>
      </c>
      <c r="C1220" s="249" t="s">
        <v>5914</v>
      </c>
      <c r="D1220" s="270" t="s">
        <v>5287</v>
      </c>
      <c r="E1220" s="252">
        <v>1</v>
      </c>
      <c r="F1220" s="249"/>
      <c r="G1220" s="249"/>
      <c r="H1220" s="249"/>
      <c r="I1220" s="251"/>
      <c r="J1220" s="249"/>
      <c r="K1220" s="251"/>
      <c r="L1220" s="249"/>
      <c r="M1220" s="251"/>
      <c r="N1220" s="249"/>
      <c r="O1220" s="249"/>
      <c r="P1220" s="249"/>
      <c r="Q1220" s="249"/>
      <c r="R1220" s="270" t="s">
        <v>5294</v>
      </c>
    </row>
    <row r="1221" spans="1:18" s="84" customFormat="1" ht="15.75" customHeight="1">
      <c r="A1221" s="255">
        <v>42227</v>
      </c>
      <c r="B1221" s="249" t="str">
        <f>VLOOKUP(R1221,转子汇!$A$1:$B$32,2,0)</f>
        <v>6.09.0001</v>
      </c>
      <c r="C1221" s="249" t="s">
        <v>5915</v>
      </c>
      <c r="D1221" s="270" t="s">
        <v>5904</v>
      </c>
      <c r="E1221" s="252">
        <v>1</v>
      </c>
      <c r="F1221" s="249"/>
      <c r="G1221" s="249"/>
      <c r="H1221" s="249"/>
      <c r="I1221" s="251"/>
      <c r="J1221" s="249"/>
      <c r="K1221" s="251"/>
      <c r="L1221" s="249"/>
      <c r="M1221" s="251"/>
      <c r="N1221" s="249"/>
      <c r="O1221" s="249"/>
      <c r="P1221" s="249"/>
      <c r="Q1221" s="249"/>
      <c r="R1221" s="270" t="s">
        <v>5294</v>
      </c>
    </row>
    <row r="1222" spans="1:18" ht="15.75" customHeight="1">
      <c r="A1222" s="268">
        <v>42224</v>
      </c>
      <c r="B1222" s="582" t="str">
        <f>VLOOKUP(R1222,转子汇!$A$1:$B$32,2,0)</f>
        <v>6.07.01TACH</v>
      </c>
      <c r="C1222" s="582" t="s">
        <v>6228</v>
      </c>
      <c r="D1222" s="634" t="s">
        <v>5339</v>
      </c>
      <c r="E1222" s="633">
        <v>31</v>
      </c>
      <c r="F1222" s="582"/>
      <c r="G1222" s="582"/>
      <c r="H1222" s="582"/>
      <c r="I1222" s="583"/>
      <c r="J1222" s="582"/>
      <c r="K1222" s="583"/>
      <c r="L1222" s="582"/>
      <c r="M1222" s="583"/>
      <c r="N1222" s="582"/>
      <c r="O1222" s="582"/>
      <c r="P1222" s="582"/>
      <c r="Q1222" s="582"/>
      <c r="R1222" s="634" t="s">
        <v>5231</v>
      </c>
    </row>
    <row r="1223" spans="1:18" s="84" customFormat="1" ht="15.75" customHeight="1">
      <c r="A1223" s="262">
        <v>42228</v>
      </c>
      <c r="B1223" s="249" t="str">
        <f>VLOOKUP(R1223,转子汇!$A$1:$B$32,2,0)</f>
        <v>6.01.SBH</v>
      </c>
      <c r="C1223" s="258" t="s">
        <v>5927</v>
      </c>
      <c r="D1223" s="259" t="s">
        <v>5659</v>
      </c>
      <c r="E1223" s="260">
        <v>1</v>
      </c>
      <c r="F1223" s="258"/>
      <c r="G1223" s="258"/>
      <c r="H1223" s="258"/>
      <c r="I1223" s="261"/>
      <c r="J1223" s="258"/>
      <c r="K1223" s="261"/>
      <c r="L1223" s="258"/>
      <c r="M1223" s="261"/>
      <c r="N1223" s="258"/>
      <c r="O1223" s="258"/>
      <c r="P1223" s="258"/>
      <c r="Q1223" s="258"/>
      <c r="R1223" s="259" t="s">
        <v>5920</v>
      </c>
    </row>
    <row r="1224" spans="1:18" s="84" customFormat="1" ht="15.75" customHeight="1">
      <c r="A1224" s="262">
        <v>42228</v>
      </c>
      <c r="B1224" s="249" t="str">
        <f>VLOOKUP(R1224,转子汇!$A$1:$B$32,2,0)</f>
        <v>6.01.SCH</v>
      </c>
      <c r="C1224" s="258" t="s">
        <v>5928</v>
      </c>
      <c r="D1224" s="259" t="s">
        <v>5279</v>
      </c>
      <c r="E1224" s="260">
        <v>4</v>
      </c>
      <c r="F1224" s="258"/>
      <c r="G1224" s="258"/>
      <c r="H1224" s="258"/>
      <c r="I1224" s="261"/>
      <c r="J1224" s="258"/>
      <c r="K1224" s="261"/>
      <c r="L1224" s="258"/>
      <c r="M1224" s="261"/>
      <c r="N1224" s="258"/>
      <c r="O1224" s="258"/>
      <c r="P1224" s="258"/>
      <c r="Q1224" s="258"/>
      <c r="R1224" s="259" t="s">
        <v>5921</v>
      </c>
    </row>
    <row r="1225" spans="1:18" s="84" customFormat="1" ht="15.75" customHeight="1">
      <c r="A1225" s="262">
        <v>42228</v>
      </c>
      <c r="B1225" s="249" t="str">
        <f>VLOOKUP(R1225,转子汇!$A$1:$B$32,2,0)</f>
        <v>6.01.SDH</v>
      </c>
      <c r="C1225" s="258" t="s">
        <v>5929</v>
      </c>
      <c r="D1225" s="259" t="s">
        <v>5282</v>
      </c>
      <c r="E1225" s="260">
        <v>1</v>
      </c>
      <c r="F1225" s="258"/>
      <c r="G1225" s="258"/>
      <c r="H1225" s="258"/>
      <c r="I1225" s="261"/>
      <c r="J1225" s="258"/>
      <c r="K1225" s="261"/>
      <c r="L1225" s="258"/>
      <c r="M1225" s="261"/>
      <c r="N1225" s="258"/>
      <c r="O1225" s="258"/>
      <c r="P1225" s="258"/>
      <c r="Q1225" s="258"/>
      <c r="R1225" s="259" t="s">
        <v>5922</v>
      </c>
    </row>
    <row r="1226" spans="1:18" s="84" customFormat="1" ht="15.75" customHeight="1">
      <c r="A1226" s="262">
        <v>42228</v>
      </c>
      <c r="B1226" s="249" t="str">
        <f>VLOOKUP(R1226,转子汇!$A$1:$B$32,2,0)</f>
        <v>6.01.SDLH</v>
      </c>
      <c r="C1226" s="258" t="s">
        <v>5930</v>
      </c>
      <c r="D1226" s="259" t="s">
        <v>5419</v>
      </c>
      <c r="E1226" s="260">
        <v>1</v>
      </c>
      <c r="F1226" s="258"/>
      <c r="G1226" s="258"/>
      <c r="H1226" s="258"/>
      <c r="I1226" s="261"/>
      <c r="J1226" s="258"/>
      <c r="K1226" s="261"/>
      <c r="L1226" s="258"/>
      <c r="M1226" s="261"/>
      <c r="N1226" s="258"/>
      <c r="O1226" s="258"/>
      <c r="P1226" s="258"/>
      <c r="Q1226" s="258"/>
      <c r="R1226" s="259" t="s">
        <v>5923</v>
      </c>
    </row>
    <row r="1227" spans="1:18" s="84" customFormat="1" ht="15.75" customHeight="1">
      <c r="A1227" s="262">
        <v>42228</v>
      </c>
      <c r="B1227" s="249" t="str">
        <f>VLOOKUP(R1227,转子汇!$A$1:$B$32,2,0)</f>
        <v>6.07.01TACH</v>
      </c>
      <c r="C1227" s="258" t="s">
        <v>5931</v>
      </c>
      <c r="D1227" s="259" t="s">
        <v>5315</v>
      </c>
      <c r="E1227" s="260">
        <v>4</v>
      </c>
      <c r="F1227" s="238"/>
      <c r="G1227" s="258"/>
      <c r="H1227" s="258"/>
      <c r="I1227" s="261"/>
      <c r="J1227" s="258"/>
      <c r="K1227" s="261"/>
      <c r="L1227" s="258"/>
      <c r="M1227" s="261"/>
      <c r="N1227" s="258"/>
      <c r="O1227" s="258"/>
      <c r="P1227" s="258"/>
      <c r="Q1227" s="258"/>
      <c r="R1227" s="259" t="s">
        <v>5924</v>
      </c>
    </row>
    <row r="1228" spans="1:18" s="84" customFormat="1" ht="15.75" customHeight="1">
      <c r="A1228" s="262">
        <v>42228</v>
      </c>
      <c r="B1228" s="249" t="str">
        <f>VLOOKUP(R1228,转子汇!$A$1:$B$32,2,0)</f>
        <v>6.07.01TACH</v>
      </c>
      <c r="C1228" s="258" t="s">
        <v>5932</v>
      </c>
      <c r="D1228" s="259" t="s">
        <v>5527</v>
      </c>
      <c r="E1228" s="260">
        <v>13</v>
      </c>
      <c r="F1228" s="238"/>
      <c r="G1228" s="258"/>
      <c r="H1228" s="258"/>
      <c r="I1228" s="261"/>
      <c r="J1228" s="258"/>
      <c r="K1228" s="261"/>
      <c r="L1228" s="258"/>
      <c r="M1228" s="261"/>
      <c r="N1228" s="258"/>
      <c r="O1228" s="258"/>
      <c r="P1228" s="258"/>
      <c r="Q1228" s="258"/>
      <c r="R1228" s="259" t="s">
        <v>5924</v>
      </c>
    </row>
    <row r="1229" spans="1:18" s="84" customFormat="1" ht="15.75" customHeight="1">
      <c r="A1229" s="262">
        <v>42228</v>
      </c>
      <c r="B1229" s="249" t="str">
        <f>VLOOKUP(R1229,转子汇!$A$1:$B$32,2,0)</f>
        <v>6.07.01TADH</v>
      </c>
      <c r="C1229" s="258" t="s">
        <v>5933</v>
      </c>
      <c r="D1229" s="259" t="s">
        <v>5285</v>
      </c>
      <c r="E1229" s="260">
        <v>1</v>
      </c>
      <c r="F1229" s="238"/>
      <c r="G1229" s="258"/>
      <c r="H1229" s="258"/>
      <c r="I1229" s="261"/>
      <c r="J1229" s="258"/>
      <c r="K1229" s="261"/>
      <c r="L1229" s="258"/>
      <c r="M1229" s="261"/>
      <c r="N1229" s="258"/>
      <c r="O1229" s="258"/>
      <c r="P1229" s="258"/>
      <c r="Q1229" s="258"/>
      <c r="R1229" s="259" t="s">
        <v>5925</v>
      </c>
    </row>
    <row r="1230" spans="1:18" s="84" customFormat="1" ht="15.75" customHeight="1">
      <c r="A1230" s="262">
        <v>42228</v>
      </c>
      <c r="B1230" s="249" t="str">
        <f>VLOOKUP(R1230,转子汇!$A$1:$B$32,2,0)</f>
        <v>6.07.01TADH</v>
      </c>
      <c r="C1230" s="258" t="s">
        <v>5934</v>
      </c>
      <c r="D1230" s="259" t="s">
        <v>5132</v>
      </c>
      <c r="E1230" s="260">
        <v>8</v>
      </c>
      <c r="F1230" s="238"/>
      <c r="G1230" s="258"/>
      <c r="H1230" s="258"/>
      <c r="I1230" s="261"/>
      <c r="J1230" s="258"/>
      <c r="K1230" s="261"/>
      <c r="L1230" s="258"/>
      <c r="M1230" s="261"/>
      <c r="N1230" s="258"/>
      <c r="O1230" s="258"/>
      <c r="P1230" s="258"/>
      <c r="Q1230" s="258"/>
      <c r="R1230" s="259" t="s">
        <v>5925</v>
      </c>
    </row>
    <row r="1231" spans="1:18" s="84" customFormat="1" ht="15.75" customHeight="1">
      <c r="A1231" s="262">
        <v>42228</v>
      </c>
      <c r="B1231" s="249" t="str">
        <f>VLOOKUP(R1231,转子汇!$A$1:$B$32,2,0)</f>
        <v>6.07.01TADH</v>
      </c>
      <c r="C1231" s="258" t="s">
        <v>5935</v>
      </c>
      <c r="D1231" s="259" t="s">
        <v>5955</v>
      </c>
      <c r="E1231" s="260">
        <v>2</v>
      </c>
      <c r="F1231" s="238"/>
      <c r="G1231" s="258"/>
      <c r="H1231" s="258"/>
      <c r="I1231" s="261"/>
      <c r="J1231" s="258"/>
      <c r="K1231" s="261"/>
      <c r="L1231" s="258"/>
      <c r="M1231" s="261"/>
      <c r="N1231" s="258"/>
      <c r="O1231" s="258"/>
      <c r="P1231" s="258"/>
      <c r="Q1231" s="258"/>
      <c r="R1231" s="259" t="s">
        <v>5925</v>
      </c>
    </row>
    <row r="1232" spans="1:18" s="84" customFormat="1" ht="15.75" customHeight="1">
      <c r="A1232" s="262">
        <v>42228</v>
      </c>
      <c r="B1232" s="249" t="str">
        <f>VLOOKUP(R1232,转子汇!$A$1:$B$32,2,0)</f>
        <v>6.09.0001</v>
      </c>
      <c r="C1232" s="258" t="s">
        <v>5936</v>
      </c>
      <c r="D1232" s="259" t="s">
        <v>5287</v>
      </c>
      <c r="E1232" s="260">
        <v>2</v>
      </c>
      <c r="F1232" s="258"/>
      <c r="G1232" s="258"/>
      <c r="H1232" s="258"/>
      <c r="I1232" s="261"/>
      <c r="J1232" s="258"/>
      <c r="K1232" s="261"/>
      <c r="L1232" s="258"/>
      <c r="M1232" s="261"/>
      <c r="N1232" s="258"/>
      <c r="O1232" s="258"/>
      <c r="P1232" s="258"/>
      <c r="Q1232" s="258"/>
      <c r="R1232" s="259" t="s">
        <v>5926</v>
      </c>
    </row>
    <row r="1233" spans="1:18" s="84" customFormat="1" ht="15.75" customHeight="1">
      <c r="A1233" s="262">
        <v>42228</v>
      </c>
      <c r="B1233" s="249" t="str">
        <f>VLOOKUP(R1233,转子汇!$A$1:$B$32,2,0)</f>
        <v>6.09.0001</v>
      </c>
      <c r="C1233" s="258" t="s">
        <v>5937</v>
      </c>
      <c r="D1233" s="259" t="s">
        <v>5420</v>
      </c>
      <c r="E1233" s="260">
        <v>8</v>
      </c>
      <c r="F1233" s="258"/>
      <c r="G1233" s="258"/>
      <c r="H1233" s="258"/>
      <c r="I1233" s="261"/>
      <c r="J1233" s="258"/>
      <c r="K1233" s="261"/>
      <c r="L1233" s="258"/>
      <c r="M1233" s="261"/>
      <c r="N1233" s="258"/>
      <c r="O1233" s="258"/>
      <c r="P1233" s="258"/>
      <c r="Q1233" s="258"/>
      <c r="R1233" s="259" t="s">
        <v>5926</v>
      </c>
    </row>
    <row r="1234" spans="1:18" s="84" customFormat="1" ht="15.75" customHeight="1">
      <c r="A1234" s="262">
        <v>42222</v>
      </c>
      <c r="B1234" s="249" t="str">
        <f>VLOOKUP(R1234,转子汇!$A$1:$B$32,2,0)</f>
        <v>6.07.TA01BLH</v>
      </c>
      <c r="C1234" s="258" t="s">
        <v>5940</v>
      </c>
      <c r="D1234" s="259" t="s">
        <v>5938</v>
      </c>
      <c r="E1234" s="260">
        <v>1</v>
      </c>
      <c r="F1234" s="238"/>
      <c r="G1234" s="258"/>
      <c r="H1234" s="258"/>
      <c r="I1234" s="261"/>
      <c r="J1234" s="258"/>
      <c r="K1234" s="261"/>
      <c r="L1234" s="258"/>
      <c r="M1234" s="261"/>
      <c r="N1234" s="258"/>
      <c r="O1234" s="258"/>
      <c r="P1234" s="258"/>
      <c r="Q1234" s="258"/>
      <c r="R1234" s="259" t="s">
        <v>5939</v>
      </c>
    </row>
    <row r="1235" spans="1:18" s="84" customFormat="1" ht="15.75" customHeight="1">
      <c r="A1235" s="255">
        <v>42229</v>
      </c>
      <c r="B1235" s="249" t="str">
        <f>VLOOKUP(R1235,转子汇!$A$1:$B$32,2,0)</f>
        <v>6.01.SBH</v>
      </c>
      <c r="C1235" s="249" t="s">
        <v>5942</v>
      </c>
      <c r="D1235" s="270" t="s">
        <v>5659</v>
      </c>
      <c r="E1235" s="252">
        <v>11</v>
      </c>
      <c r="F1235" s="249"/>
      <c r="G1235" s="249"/>
      <c r="H1235" s="249"/>
      <c r="I1235" s="251"/>
      <c r="J1235" s="249"/>
      <c r="K1235" s="251"/>
      <c r="L1235" s="249"/>
      <c r="M1235" s="251"/>
      <c r="N1235" s="249"/>
      <c r="O1235" s="249"/>
      <c r="P1235" s="249"/>
      <c r="Q1235" s="249"/>
      <c r="R1235" s="270" t="s">
        <v>5661</v>
      </c>
    </row>
    <row r="1236" spans="1:18" s="84" customFormat="1" ht="15.75" customHeight="1">
      <c r="A1236" s="255">
        <v>42229</v>
      </c>
      <c r="B1236" s="249" t="str">
        <f>VLOOKUP(R1236,转子汇!$A$1:$B$32,2,0)</f>
        <v>6.01.SCH</v>
      </c>
      <c r="C1236" s="249" t="s">
        <v>5943</v>
      </c>
      <c r="D1236" s="270" t="s">
        <v>5280</v>
      </c>
      <c r="E1236" s="252">
        <v>7</v>
      </c>
      <c r="F1236" s="249"/>
      <c r="G1236" s="249"/>
      <c r="H1236" s="249"/>
      <c r="I1236" s="251"/>
      <c r="J1236" s="249"/>
      <c r="K1236" s="251"/>
      <c r="L1236" s="249"/>
      <c r="M1236" s="251"/>
      <c r="N1236" s="249"/>
      <c r="O1236" s="249"/>
      <c r="P1236" s="249"/>
      <c r="Q1236" s="249"/>
      <c r="R1236" s="270" t="s">
        <v>5288</v>
      </c>
    </row>
    <row r="1237" spans="1:18" s="84" customFormat="1" ht="15.75" customHeight="1">
      <c r="A1237" s="255">
        <v>42229</v>
      </c>
      <c r="B1237" s="249" t="str">
        <f>VLOOKUP(R1237,转子汇!$A$1:$B$32,2,0)</f>
        <v>6.01.SDH</v>
      </c>
      <c r="C1237" s="249" t="s">
        <v>5944</v>
      </c>
      <c r="D1237" s="270" t="s">
        <v>5282</v>
      </c>
      <c r="E1237" s="252">
        <v>7</v>
      </c>
      <c r="F1237" s="249"/>
      <c r="G1237" s="249"/>
      <c r="H1237" s="249"/>
      <c r="I1237" s="251"/>
      <c r="J1237" s="249"/>
      <c r="K1237" s="251"/>
      <c r="L1237" s="249"/>
      <c r="M1237" s="251"/>
      <c r="N1237" s="249"/>
      <c r="O1237" s="249"/>
      <c r="P1237" s="249"/>
      <c r="Q1237" s="249"/>
      <c r="R1237" s="270" t="s">
        <v>5227</v>
      </c>
    </row>
    <row r="1238" spans="1:18" s="84" customFormat="1" ht="15.75" customHeight="1">
      <c r="A1238" s="255">
        <v>42229</v>
      </c>
      <c r="B1238" s="249" t="str">
        <f>VLOOKUP(R1238,转子汇!$A$1:$B$32,2,0)</f>
        <v>6.07.01TACH</v>
      </c>
      <c r="C1238" s="249" t="s">
        <v>5945</v>
      </c>
      <c r="D1238" s="270" t="s">
        <v>5220</v>
      </c>
      <c r="E1238" s="578">
        <v>1</v>
      </c>
      <c r="F1238" s="249"/>
      <c r="G1238" s="249"/>
      <c r="H1238" s="249"/>
      <c r="I1238" s="251"/>
      <c r="J1238" s="249"/>
      <c r="K1238" s="251"/>
      <c r="L1238" s="249"/>
      <c r="M1238" s="251"/>
      <c r="N1238" s="249"/>
      <c r="O1238" s="249"/>
      <c r="P1238" s="249"/>
      <c r="Q1238" s="249"/>
      <c r="R1238" s="270" t="s">
        <v>5231</v>
      </c>
    </row>
    <row r="1239" spans="1:18" s="84" customFormat="1" ht="15.75" customHeight="1">
      <c r="A1239" s="255">
        <v>42229</v>
      </c>
      <c r="B1239" s="249" t="str">
        <f>VLOOKUP(R1239,转子汇!$A$1:$B$32,2,0)</f>
        <v>6.07.01TADH</v>
      </c>
      <c r="C1239" s="249" t="s">
        <v>5946</v>
      </c>
      <c r="D1239" s="270" t="s">
        <v>5132</v>
      </c>
      <c r="E1239" s="578">
        <v>7</v>
      </c>
      <c r="F1239" s="249"/>
      <c r="G1239" s="249"/>
      <c r="H1239" s="249"/>
      <c r="I1239" s="251"/>
      <c r="J1239" s="249"/>
      <c r="K1239" s="251"/>
      <c r="L1239" s="249"/>
      <c r="M1239" s="251"/>
      <c r="N1239" s="249"/>
      <c r="O1239" s="249"/>
      <c r="P1239" s="249"/>
      <c r="Q1239" s="249"/>
      <c r="R1239" s="270" t="s">
        <v>5136</v>
      </c>
    </row>
    <row r="1240" spans="1:18" s="84" customFormat="1" ht="15.75" customHeight="1">
      <c r="A1240" s="255">
        <v>42229</v>
      </c>
      <c r="B1240" s="249" t="str">
        <f>VLOOKUP(R1240,转子汇!$A$1:$B$32,2,0)</f>
        <v>6.07.01TADH</v>
      </c>
      <c r="C1240" s="249" t="s">
        <v>5947</v>
      </c>
      <c r="D1240" s="270" t="s">
        <v>5941</v>
      </c>
      <c r="E1240" s="578">
        <v>2</v>
      </c>
      <c r="F1240" s="249"/>
      <c r="G1240" s="249"/>
      <c r="H1240" s="249"/>
      <c r="I1240" s="251"/>
      <c r="J1240" s="249"/>
      <c r="K1240" s="251"/>
      <c r="L1240" s="249"/>
      <c r="M1240" s="251"/>
      <c r="N1240" s="249"/>
      <c r="O1240" s="249"/>
      <c r="P1240" s="249"/>
      <c r="Q1240" s="249"/>
      <c r="R1240" s="270" t="s">
        <v>5136</v>
      </c>
    </row>
    <row r="1241" spans="1:18" s="84" customFormat="1" ht="15.75" customHeight="1">
      <c r="A1241" s="255">
        <v>42229</v>
      </c>
      <c r="B1241" s="249" t="str">
        <f>VLOOKUP(R1241,转子汇!$A$1:$B$32,2,0)</f>
        <v>6.09.0002</v>
      </c>
      <c r="C1241" s="249" t="s">
        <v>5948</v>
      </c>
      <c r="D1241" s="270" t="s">
        <v>5225</v>
      </c>
      <c r="E1241" s="252">
        <v>2</v>
      </c>
      <c r="F1241" s="249"/>
      <c r="G1241" s="249"/>
      <c r="H1241" s="249"/>
      <c r="I1241" s="251"/>
      <c r="J1241" s="249"/>
      <c r="K1241" s="251"/>
      <c r="L1241" s="249"/>
      <c r="M1241" s="251"/>
      <c r="N1241" s="249"/>
      <c r="O1241" s="249"/>
      <c r="P1241" s="249"/>
      <c r="Q1241" s="249"/>
      <c r="R1241" s="270" t="s">
        <v>5236</v>
      </c>
    </row>
    <row r="1242" spans="1:18" s="84" customFormat="1" ht="15.75" customHeight="1">
      <c r="A1242" s="255">
        <v>42229</v>
      </c>
      <c r="B1242" s="249" t="str">
        <f>VLOOKUP(R1242,转子汇!$A$1:$B$32,2,0)</f>
        <v>6.09.0001</v>
      </c>
      <c r="C1242" s="249" t="s">
        <v>5949</v>
      </c>
      <c r="D1242" s="270" t="s">
        <v>5287</v>
      </c>
      <c r="E1242" s="252">
        <v>3</v>
      </c>
      <c r="F1242" s="249"/>
      <c r="G1242" s="249"/>
      <c r="H1242" s="249"/>
      <c r="I1242" s="251"/>
      <c r="J1242" s="249"/>
      <c r="K1242" s="251"/>
      <c r="L1242" s="249"/>
      <c r="M1242" s="251"/>
      <c r="N1242" s="249"/>
      <c r="O1242" s="249"/>
      <c r="P1242" s="249"/>
      <c r="Q1242" s="249"/>
      <c r="R1242" s="270" t="s">
        <v>5294</v>
      </c>
    </row>
    <row r="1243" spans="1:18" s="84" customFormat="1" ht="15.75" customHeight="1">
      <c r="A1243" s="255">
        <v>42229</v>
      </c>
      <c r="B1243" s="249" t="str">
        <f>VLOOKUP(R1243,转子汇!$A$1:$B$32,2,0)</f>
        <v>6.09.0001</v>
      </c>
      <c r="C1243" s="249" t="s">
        <v>5950</v>
      </c>
      <c r="D1243" s="270" t="s">
        <v>5720</v>
      </c>
      <c r="E1243" s="252">
        <v>3</v>
      </c>
      <c r="F1243" s="249"/>
      <c r="G1243" s="249"/>
      <c r="H1243" s="249"/>
      <c r="I1243" s="251"/>
      <c r="J1243" s="249"/>
      <c r="K1243" s="251"/>
      <c r="L1243" s="249"/>
      <c r="M1243" s="251"/>
      <c r="N1243" s="249"/>
      <c r="O1243" s="249"/>
      <c r="P1243" s="249"/>
      <c r="Q1243" s="249"/>
      <c r="R1243" s="270" t="s">
        <v>5294</v>
      </c>
    </row>
    <row r="1244" spans="1:18" s="84" customFormat="1" ht="15.75" customHeight="1">
      <c r="A1244" s="255">
        <v>42229</v>
      </c>
      <c r="B1244" s="249" t="str">
        <f>VLOOKUP(R1244,转子汇!$A$1:$B$32,2,0)</f>
        <v>6.09.0001</v>
      </c>
      <c r="C1244" s="249" t="s">
        <v>5951</v>
      </c>
      <c r="D1244" s="270" t="s">
        <v>5420</v>
      </c>
      <c r="E1244" s="252">
        <v>1</v>
      </c>
      <c r="F1244" s="249"/>
      <c r="G1244" s="249"/>
      <c r="H1244" s="249"/>
      <c r="I1244" s="251"/>
      <c r="J1244" s="249"/>
      <c r="K1244" s="251"/>
      <c r="L1244" s="249"/>
      <c r="M1244" s="251"/>
      <c r="N1244" s="249"/>
      <c r="O1244" s="249"/>
      <c r="P1244" s="249"/>
      <c r="Q1244" s="249"/>
      <c r="R1244" s="270" t="s">
        <v>5294</v>
      </c>
    </row>
    <row r="1245" spans="1:18" s="84" customFormat="1" ht="15.75" customHeight="1">
      <c r="A1245" s="255">
        <v>42229</v>
      </c>
      <c r="B1245" s="249" t="str">
        <f>VLOOKUP(R1245,转子汇!$A$1:$B$32,2,0)</f>
        <v>6.09.0003</v>
      </c>
      <c r="C1245" s="249" t="s">
        <v>5952</v>
      </c>
      <c r="D1245" s="270" t="s">
        <v>5333</v>
      </c>
      <c r="E1245" s="252">
        <v>1</v>
      </c>
      <c r="F1245" s="249"/>
      <c r="G1245" s="249"/>
      <c r="H1245" s="249"/>
      <c r="I1245" s="251"/>
      <c r="J1245" s="249"/>
      <c r="K1245" s="251"/>
      <c r="L1245" s="249"/>
      <c r="M1245" s="251"/>
      <c r="N1245" s="249"/>
      <c r="O1245" s="249"/>
      <c r="P1245" s="249"/>
      <c r="Q1245" s="249"/>
      <c r="R1245" s="270" t="s">
        <v>5337</v>
      </c>
    </row>
    <row r="1246" spans="1:18" s="84" customFormat="1" ht="15.75" customHeight="1">
      <c r="A1246" s="255">
        <v>42228</v>
      </c>
      <c r="B1246" s="249" t="str">
        <f>VLOOKUP(R1246,转子汇!$A$1:$B$32,2,0)</f>
        <v>6.07.01TADH</v>
      </c>
      <c r="C1246" s="249" t="s">
        <v>5953</v>
      </c>
      <c r="D1246" s="270" t="s">
        <v>5956</v>
      </c>
      <c r="E1246" s="578">
        <v>3</v>
      </c>
      <c r="F1246" s="249"/>
      <c r="G1246" s="249"/>
      <c r="H1246" s="249"/>
      <c r="I1246" s="251"/>
      <c r="J1246" s="249"/>
      <c r="K1246" s="251"/>
      <c r="L1246" s="249"/>
      <c r="M1246" s="251"/>
      <c r="N1246" s="249"/>
      <c r="O1246" s="249"/>
      <c r="P1246" s="249"/>
      <c r="Q1246" s="249"/>
      <c r="R1246" s="270" t="s">
        <v>5954</v>
      </c>
    </row>
    <row r="1247" spans="1:18" s="84" customFormat="1" ht="15.75" customHeight="1">
      <c r="A1247" s="262">
        <v>42230</v>
      </c>
      <c r="B1247" s="249" t="str">
        <f>VLOOKUP(R1247,转子汇!$A$1:$B$32,2,0)</f>
        <v>6.01.SBH</v>
      </c>
      <c r="C1247" s="258" t="s">
        <v>5990</v>
      </c>
      <c r="D1247" s="259" t="s">
        <v>5659</v>
      </c>
      <c r="E1247" s="260">
        <v>7</v>
      </c>
      <c r="F1247" s="258"/>
      <c r="G1247" s="258"/>
      <c r="H1247" s="258"/>
      <c r="I1247" s="261"/>
      <c r="J1247" s="258"/>
      <c r="K1247" s="261"/>
      <c r="L1247" s="258"/>
      <c r="M1247" s="261"/>
      <c r="N1247" s="258"/>
      <c r="O1247" s="258"/>
      <c r="P1247" s="258"/>
      <c r="Q1247" s="258"/>
      <c r="R1247" s="259" t="s">
        <v>5991</v>
      </c>
    </row>
    <row r="1248" spans="1:18" s="84" customFormat="1" ht="15.75" customHeight="1">
      <c r="A1248" s="262">
        <v>42230</v>
      </c>
      <c r="B1248" s="249" t="str">
        <f>VLOOKUP(R1248,转子汇!$A$1:$B$32,2,0)</f>
        <v>6.01.SCH</v>
      </c>
      <c r="C1248" s="258" t="s">
        <v>5992</v>
      </c>
      <c r="D1248" s="259" t="s">
        <v>5279</v>
      </c>
      <c r="E1248" s="260">
        <v>1</v>
      </c>
      <c r="F1248" s="258"/>
      <c r="G1248" s="258"/>
      <c r="H1248" s="258"/>
      <c r="I1248" s="261"/>
      <c r="J1248" s="258"/>
      <c r="K1248" s="261"/>
      <c r="L1248" s="258"/>
      <c r="M1248" s="261"/>
      <c r="N1248" s="258"/>
      <c r="O1248" s="258"/>
      <c r="P1248" s="258"/>
      <c r="Q1248" s="258"/>
      <c r="R1248" s="259" t="s">
        <v>5993</v>
      </c>
    </row>
    <row r="1249" spans="1:18" s="84" customFormat="1" ht="15.75" customHeight="1">
      <c r="A1249" s="262">
        <v>42230</v>
      </c>
      <c r="B1249" s="249" t="str">
        <f>VLOOKUP(R1249,转子汇!$A$1:$B$32,2,0)</f>
        <v>6.01.SDH</v>
      </c>
      <c r="C1249" s="258" t="s">
        <v>5994</v>
      </c>
      <c r="D1249" s="259" t="s">
        <v>5217</v>
      </c>
      <c r="E1249" s="260">
        <v>1</v>
      </c>
      <c r="F1249" s="258"/>
      <c r="G1249" s="258"/>
      <c r="H1249" s="258"/>
      <c r="I1249" s="261"/>
      <c r="J1249" s="258"/>
      <c r="K1249" s="261"/>
      <c r="L1249" s="258"/>
      <c r="M1249" s="261"/>
      <c r="N1249" s="258"/>
      <c r="O1249" s="258"/>
      <c r="P1249" s="258"/>
      <c r="Q1249" s="258"/>
      <c r="R1249" s="259" t="s">
        <v>5995</v>
      </c>
    </row>
    <row r="1250" spans="1:18" s="84" customFormat="1" ht="15.75" customHeight="1">
      <c r="A1250" s="262">
        <v>42230</v>
      </c>
      <c r="B1250" s="249" t="str">
        <f>VLOOKUP(R1250,转子汇!$A$1:$B$32,2,0)</f>
        <v>6.01.SDH</v>
      </c>
      <c r="C1250" s="258" t="s">
        <v>5996</v>
      </c>
      <c r="D1250" s="259" t="s">
        <v>5282</v>
      </c>
      <c r="E1250" s="260">
        <v>2</v>
      </c>
      <c r="F1250" s="258"/>
      <c r="G1250" s="258"/>
      <c r="H1250" s="258"/>
      <c r="I1250" s="261"/>
      <c r="J1250" s="258"/>
      <c r="K1250" s="261"/>
      <c r="L1250" s="258"/>
      <c r="M1250" s="261"/>
      <c r="N1250" s="258"/>
      <c r="O1250" s="258"/>
      <c r="P1250" s="258"/>
      <c r="Q1250" s="258"/>
      <c r="R1250" s="259" t="s">
        <v>5995</v>
      </c>
    </row>
    <row r="1251" spans="1:18" s="84" customFormat="1" ht="15.75" customHeight="1">
      <c r="A1251" s="262">
        <v>42230</v>
      </c>
      <c r="B1251" s="249" t="str">
        <f>VLOOKUP(R1251,转子汇!$A$1:$B$32,2,0)</f>
        <v>6.01.SDN</v>
      </c>
      <c r="C1251" s="258" t="s">
        <v>5997</v>
      </c>
      <c r="D1251" s="259" t="s">
        <v>5986</v>
      </c>
      <c r="E1251" s="260">
        <v>1</v>
      </c>
      <c r="F1251" s="258"/>
      <c r="G1251" s="258"/>
      <c r="H1251" s="258"/>
      <c r="I1251" s="261"/>
      <c r="J1251" s="258"/>
      <c r="K1251" s="261"/>
      <c r="L1251" s="258"/>
      <c r="M1251" s="261"/>
      <c r="N1251" s="258"/>
      <c r="O1251" s="258"/>
      <c r="P1251" s="258"/>
      <c r="Q1251" s="258"/>
      <c r="R1251" s="259" t="s">
        <v>5998</v>
      </c>
    </row>
    <row r="1252" spans="1:18" s="84" customFormat="1" ht="15.75" customHeight="1">
      <c r="A1252" s="262">
        <v>42230</v>
      </c>
      <c r="B1252" s="249" t="str">
        <f>VLOOKUP(R1252,转子汇!$A$1:$B$32,2,0)</f>
        <v>6.01.SDLH</v>
      </c>
      <c r="C1252" s="258" t="s">
        <v>6009</v>
      </c>
      <c r="D1252" s="259" t="s">
        <v>5779</v>
      </c>
      <c r="E1252" s="260">
        <v>9</v>
      </c>
      <c r="F1252" s="258"/>
      <c r="G1252" s="258"/>
      <c r="H1252" s="258"/>
      <c r="I1252" s="261"/>
      <c r="J1252" s="258"/>
      <c r="K1252" s="261"/>
      <c r="L1252" s="258"/>
      <c r="M1252" s="261"/>
      <c r="N1252" s="258"/>
      <c r="O1252" s="258"/>
      <c r="P1252" s="258"/>
      <c r="Q1252" s="258"/>
      <c r="R1252" s="259" t="s">
        <v>5999</v>
      </c>
    </row>
    <row r="1253" spans="1:18" s="84" customFormat="1" ht="15.75" customHeight="1">
      <c r="A1253" s="262">
        <v>42230</v>
      </c>
      <c r="B1253" s="249" t="str">
        <f>VLOOKUP(R1253,转子汇!$A$1:$B$32,2,0)</f>
        <v>6.07.TMBMH</v>
      </c>
      <c r="C1253" s="258" t="s">
        <v>6010</v>
      </c>
      <c r="D1253" s="259" t="s">
        <v>1545</v>
      </c>
      <c r="E1253" s="260">
        <v>2</v>
      </c>
      <c r="F1253" s="258"/>
      <c r="G1253" s="258"/>
      <c r="H1253" s="258"/>
      <c r="I1253" s="261"/>
      <c r="J1253" s="258"/>
      <c r="K1253" s="261"/>
      <c r="L1253" s="258"/>
      <c r="M1253" s="261"/>
      <c r="N1253" s="258"/>
      <c r="O1253" s="258"/>
      <c r="P1253" s="258"/>
      <c r="Q1253" s="258"/>
      <c r="R1253" s="259" t="s">
        <v>6001</v>
      </c>
    </row>
    <row r="1254" spans="1:18" s="84" customFormat="1" ht="15.75" customHeight="1">
      <c r="A1254" s="262">
        <v>42230</v>
      </c>
      <c r="B1254" s="249" t="str">
        <f>VLOOKUP(R1254,转子汇!$A$1:$B$32,2,0)</f>
        <v>6.07.TMBMH</v>
      </c>
      <c r="C1254" s="258" t="s">
        <v>6000</v>
      </c>
      <c r="D1254" s="259" t="s">
        <v>5987</v>
      </c>
      <c r="E1254" s="260">
        <v>2</v>
      </c>
      <c r="F1254" s="258"/>
      <c r="G1254" s="258"/>
      <c r="H1254" s="258"/>
      <c r="I1254" s="261"/>
      <c r="J1254" s="258"/>
      <c r="K1254" s="261"/>
      <c r="L1254" s="258"/>
      <c r="M1254" s="261"/>
      <c r="N1254" s="258"/>
      <c r="O1254" s="258"/>
      <c r="P1254" s="258"/>
      <c r="Q1254" s="258"/>
      <c r="R1254" s="259" t="s">
        <v>6001</v>
      </c>
    </row>
    <row r="1255" spans="1:18" s="84" customFormat="1" ht="15.75" customHeight="1">
      <c r="A1255" s="262">
        <v>42230</v>
      </c>
      <c r="B1255" s="249" t="str">
        <f>VLOOKUP(R1255,转子汇!$A$1:$B$32,2,0)</f>
        <v>6.07.XJZTABH</v>
      </c>
      <c r="C1255" s="258" t="s">
        <v>6002</v>
      </c>
      <c r="D1255" s="259" t="s">
        <v>5219</v>
      </c>
      <c r="E1255" s="260">
        <v>1</v>
      </c>
      <c r="F1255" s="258"/>
      <c r="G1255" s="258"/>
      <c r="H1255" s="258"/>
      <c r="I1255" s="261"/>
      <c r="J1255" s="258"/>
      <c r="K1255" s="261"/>
      <c r="L1255" s="258"/>
      <c r="M1255" s="261"/>
      <c r="N1255" s="258"/>
      <c r="O1255" s="258"/>
      <c r="P1255" s="258"/>
      <c r="Q1255" s="258"/>
      <c r="R1255" s="259" t="s">
        <v>6004</v>
      </c>
    </row>
    <row r="1256" spans="1:18" s="84" customFormat="1" ht="15.75" customHeight="1">
      <c r="A1256" s="262">
        <v>42230</v>
      </c>
      <c r="B1256" s="571" t="str">
        <f>VLOOKUP(R1256,转子汇!$A$1:$B$32,2,0)</f>
        <v>6.07.01TAFH</v>
      </c>
      <c r="C1256" s="576" t="s">
        <v>6003</v>
      </c>
      <c r="D1256" s="577" t="s">
        <v>5988</v>
      </c>
      <c r="E1256" s="578">
        <v>7</v>
      </c>
      <c r="F1256" s="576"/>
      <c r="G1256" s="576"/>
      <c r="H1256" s="576"/>
      <c r="I1256" s="579"/>
      <c r="J1256" s="576"/>
      <c r="K1256" s="579"/>
      <c r="L1256" s="576"/>
      <c r="M1256" s="579"/>
      <c r="N1256" s="576"/>
      <c r="O1256" s="576"/>
      <c r="P1256" s="576"/>
      <c r="Q1256" s="576"/>
      <c r="R1256" s="577" t="s">
        <v>6006</v>
      </c>
    </row>
    <row r="1257" spans="1:18" s="84" customFormat="1" ht="15.75" customHeight="1">
      <c r="A1257" s="262">
        <v>42230</v>
      </c>
      <c r="B1257" s="249" t="str">
        <f>VLOOKUP(R1257,转子汇!$A$1:$B$32,2,0)</f>
        <v>6.07.01TADH</v>
      </c>
      <c r="C1257" s="258" t="s">
        <v>6005</v>
      </c>
      <c r="D1257" s="259" t="s">
        <v>5285</v>
      </c>
      <c r="E1257" s="260">
        <v>2</v>
      </c>
      <c r="F1257" s="258"/>
      <c r="G1257" s="258"/>
      <c r="H1257" s="258"/>
      <c r="I1257" s="261"/>
      <c r="J1257" s="258"/>
      <c r="K1257" s="261"/>
      <c r="L1257" s="258"/>
      <c r="M1257" s="261"/>
      <c r="N1257" s="258"/>
      <c r="O1257" s="258"/>
      <c r="P1257" s="258"/>
      <c r="Q1257" s="258"/>
      <c r="R1257" s="259" t="s">
        <v>6007</v>
      </c>
    </row>
    <row r="1258" spans="1:18" s="84" customFormat="1" ht="15.75" customHeight="1">
      <c r="A1258" s="262">
        <v>42230</v>
      </c>
      <c r="B1258" s="249" t="str">
        <f>VLOOKUP(R1258,转子汇!$A$1:$B$32,2,0)</f>
        <v>6.09.0001</v>
      </c>
      <c r="C1258" s="258" t="s">
        <v>6011</v>
      </c>
      <c r="D1258" s="259" t="s">
        <v>5287</v>
      </c>
      <c r="E1258" s="260">
        <v>4</v>
      </c>
      <c r="F1258" s="258"/>
      <c r="G1258" s="258"/>
      <c r="H1258" s="258"/>
      <c r="I1258" s="261"/>
      <c r="J1258" s="258"/>
      <c r="K1258" s="261"/>
      <c r="L1258" s="258"/>
      <c r="M1258" s="261"/>
      <c r="N1258" s="258"/>
      <c r="O1258" s="258"/>
      <c r="P1258" s="258"/>
      <c r="Q1258" s="258"/>
      <c r="R1258" s="259" t="s">
        <v>6008</v>
      </c>
    </row>
    <row r="1259" spans="1:18" s="84" customFormat="1" ht="15.75" customHeight="1">
      <c r="A1259" s="255">
        <v>42233</v>
      </c>
      <c r="B1259" s="249" t="str">
        <f>VLOOKUP(R1259,转子汇!$A$1:$B$32,2,0)</f>
        <v>6.01.SBH</v>
      </c>
      <c r="C1259" s="249" t="s">
        <v>6013</v>
      </c>
      <c r="D1259" s="270" t="s">
        <v>6014</v>
      </c>
      <c r="E1259" s="252">
        <v>3</v>
      </c>
      <c r="F1259" s="249"/>
      <c r="G1259" s="249"/>
      <c r="H1259" s="249"/>
      <c r="I1259" s="251"/>
      <c r="J1259" s="249"/>
      <c r="K1259" s="251"/>
      <c r="L1259" s="249"/>
      <c r="M1259" s="251"/>
      <c r="N1259" s="249"/>
      <c r="O1259" s="249"/>
      <c r="P1259" s="249"/>
      <c r="Q1259" s="249"/>
      <c r="R1259" s="270" t="s">
        <v>6015</v>
      </c>
    </row>
    <row r="1260" spans="1:18" s="84" customFormat="1" ht="15.75" customHeight="1">
      <c r="A1260" s="255">
        <v>42233</v>
      </c>
      <c r="B1260" s="249" t="str">
        <f>VLOOKUP(R1260,转子汇!$A$1:$B$32,2,0)</f>
        <v>6.01.SDH</v>
      </c>
      <c r="C1260" s="249" t="s">
        <v>6016</v>
      </c>
      <c r="D1260" s="270" t="s">
        <v>6017</v>
      </c>
      <c r="E1260" s="252">
        <v>8</v>
      </c>
      <c r="F1260" s="249"/>
      <c r="G1260" s="249"/>
      <c r="H1260" s="249"/>
      <c r="I1260" s="251"/>
      <c r="J1260" s="249"/>
      <c r="K1260" s="251"/>
      <c r="L1260" s="249"/>
      <c r="M1260" s="251"/>
      <c r="N1260" s="249"/>
      <c r="O1260" s="249"/>
      <c r="P1260" s="249"/>
      <c r="Q1260" s="249"/>
      <c r="R1260" s="270" t="s">
        <v>6018</v>
      </c>
    </row>
    <row r="1261" spans="1:18" s="84" customFormat="1" ht="15.75" customHeight="1">
      <c r="A1261" s="255">
        <v>42233</v>
      </c>
      <c r="B1261" s="249" t="str">
        <f>VLOOKUP(R1261,转子汇!$A$1:$B$32,2,0)</f>
        <v>6.07.01TACH</v>
      </c>
      <c r="C1261" s="249" t="s">
        <v>6019</v>
      </c>
      <c r="D1261" s="270" t="s">
        <v>6020</v>
      </c>
      <c r="E1261" s="252">
        <v>22</v>
      </c>
      <c r="F1261" s="249"/>
      <c r="G1261" s="249"/>
      <c r="H1261" s="249"/>
      <c r="I1261" s="251"/>
      <c r="J1261" s="249"/>
      <c r="K1261" s="251"/>
      <c r="L1261" s="249"/>
      <c r="M1261" s="251"/>
      <c r="N1261" s="249"/>
      <c r="O1261" s="249"/>
      <c r="P1261" s="249"/>
      <c r="Q1261" s="249"/>
      <c r="R1261" s="270" t="s">
        <v>6021</v>
      </c>
    </row>
    <row r="1262" spans="1:18" s="84" customFormat="1" ht="15.75" customHeight="1">
      <c r="A1262" s="255">
        <v>42233</v>
      </c>
      <c r="B1262" s="249" t="str">
        <f>VLOOKUP(R1262,转子汇!$A$1:$B$32,2,0)</f>
        <v>6.07.01TADH</v>
      </c>
      <c r="C1262" s="249" t="s">
        <v>6022</v>
      </c>
      <c r="D1262" s="270" t="s">
        <v>6023</v>
      </c>
      <c r="E1262" s="252">
        <v>2</v>
      </c>
      <c r="F1262" s="249"/>
      <c r="G1262" s="249"/>
      <c r="H1262" s="249"/>
      <c r="I1262" s="251"/>
      <c r="J1262" s="249"/>
      <c r="K1262" s="251"/>
      <c r="L1262" s="249"/>
      <c r="M1262" s="251"/>
      <c r="N1262" s="249"/>
      <c r="O1262" s="249"/>
      <c r="P1262" s="249"/>
      <c r="Q1262" s="249"/>
      <c r="R1262" s="270" t="s">
        <v>6024</v>
      </c>
    </row>
    <row r="1263" spans="1:18" s="84" customFormat="1" ht="15.75" customHeight="1">
      <c r="A1263" s="255">
        <v>42233</v>
      </c>
      <c r="B1263" s="249" t="str">
        <f>VLOOKUP(R1263,转子汇!$A$1:$B$32,2,0)</f>
        <v>6.09.0001</v>
      </c>
      <c r="C1263" s="249" t="s">
        <v>6025</v>
      </c>
      <c r="D1263" s="270" t="s">
        <v>6026</v>
      </c>
      <c r="E1263" s="252">
        <v>6</v>
      </c>
      <c r="F1263" s="249"/>
      <c r="G1263" s="249"/>
      <c r="H1263" s="249"/>
      <c r="I1263" s="251"/>
      <c r="J1263" s="249"/>
      <c r="K1263" s="251"/>
      <c r="L1263" s="249"/>
      <c r="M1263" s="251"/>
      <c r="N1263" s="249"/>
      <c r="O1263" s="249"/>
      <c r="P1263" s="249"/>
      <c r="Q1263" s="249"/>
      <c r="R1263" s="270" t="s">
        <v>6027</v>
      </c>
    </row>
    <row r="1264" spans="1:18" s="84" customFormat="1" ht="15.75" customHeight="1">
      <c r="A1264" s="255">
        <v>42233</v>
      </c>
      <c r="B1264" s="249" t="str">
        <f>VLOOKUP(R1264,转子汇!$A$1:$B$32,2,0)</f>
        <v>6.09.0001</v>
      </c>
      <c r="C1264" s="249" t="s">
        <v>6028</v>
      </c>
      <c r="D1264" s="270" t="s">
        <v>6029</v>
      </c>
      <c r="E1264" s="252">
        <v>1</v>
      </c>
      <c r="F1264" s="249"/>
      <c r="G1264" s="249"/>
      <c r="H1264" s="249"/>
      <c r="I1264" s="251"/>
      <c r="J1264" s="249"/>
      <c r="K1264" s="251"/>
      <c r="L1264" s="249"/>
      <c r="M1264" s="251"/>
      <c r="N1264" s="249"/>
      <c r="O1264" s="249"/>
      <c r="P1264" s="249"/>
      <c r="Q1264" s="249"/>
      <c r="R1264" s="270" t="s">
        <v>6027</v>
      </c>
    </row>
    <row r="1265" spans="1:18" s="84" customFormat="1" ht="15.75" customHeight="1">
      <c r="A1265" s="262">
        <v>42234</v>
      </c>
      <c r="B1265" s="249" t="str">
        <f>VLOOKUP(R1265,转子汇!$A$1:$B$32,2,0)</f>
        <v>6.01.SBH</v>
      </c>
      <c r="C1265" s="258" t="s">
        <v>6048</v>
      </c>
      <c r="D1265" s="259" t="s">
        <v>5659</v>
      </c>
      <c r="E1265" s="260">
        <v>4</v>
      </c>
      <c r="F1265" s="258"/>
      <c r="G1265" s="258"/>
      <c r="H1265" s="258"/>
      <c r="I1265" s="261"/>
      <c r="J1265" s="258"/>
      <c r="K1265" s="261"/>
      <c r="L1265" s="258"/>
      <c r="M1265" s="261"/>
      <c r="N1265" s="258"/>
      <c r="O1265" s="258"/>
      <c r="P1265" s="258"/>
      <c r="Q1265" s="258"/>
      <c r="R1265" s="259" t="s">
        <v>6041</v>
      </c>
    </row>
    <row r="1266" spans="1:18" s="84" customFormat="1" ht="15.75" customHeight="1">
      <c r="A1266" s="262">
        <v>42234</v>
      </c>
      <c r="B1266" s="249" t="str">
        <f>VLOOKUP(R1266,转子汇!$A$1:$B$32,2,0)</f>
        <v>6.01.SDH</v>
      </c>
      <c r="C1266" s="258" t="s">
        <v>6049</v>
      </c>
      <c r="D1266" s="259" t="s">
        <v>5217</v>
      </c>
      <c r="E1266" s="260">
        <v>2</v>
      </c>
      <c r="F1266" s="258"/>
      <c r="G1266" s="258"/>
      <c r="H1266" s="258"/>
      <c r="I1266" s="261"/>
      <c r="J1266" s="258"/>
      <c r="K1266" s="261"/>
      <c r="L1266" s="258"/>
      <c r="M1266" s="261"/>
      <c r="N1266" s="258"/>
      <c r="O1266" s="258"/>
      <c r="P1266" s="258"/>
      <c r="Q1266" s="258"/>
      <c r="R1266" s="259" t="s">
        <v>6042</v>
      </c>
    </row>
    <row r="1267" spans="1:18" s="84" customFormat="1" ht="15.75" customHeight="1">
      <c r="A1267" s="262">
        <v>42234</v>
      </c>
      <c r="B1267" s="249" t="str">
        <f>VLOOKUP(R1267,转子汇!$A$1:$B$32,2,0)</f>
        <v>6.01.SDH</v>
      </c>
      <c r="C1267" s="258" t="s">
        <v>6050</v>
      </c>
      <c r="D1267" s="259" t="s">
        <v>5364</v>
      </c>
      <c r="E1267" s="260">
        <v>1</v>
      </c>
      <c r="F1267" s="258"/>
      <c r="G1267" s="258"/>
      <c r="H1267" s="258"/>
      <c r="I1267" s="261"/>
      <c r="J1267" s="258"/>
      <c r="K1267" s="261"/>
      <c r="L1267" s="258"/>
      <c r="M1267" s="261"/>
      <c r="N1267" s="258"/>
      <c r="O1267" s="258"/>
      <c r="P1267" s="258"/>
      <c r="Q1267" s="258"/>
      <c r="R1267" s="259" t="s">
        <v>6042</v>
      </c>
    </row>
    <row r="1268" spans="1:18" s="84" customFormat="1" ht="15.75" customHeight="1">
      <c r="A1268" s="262">
        <v>42234</v>
      </c>
      <c r="B1268" s="249" t="str">
        <f>VLOOKUP(R1268,转子汇!$A$1:$B$32,2,0)</f>
        <v>6.01.SDH</v>
      </c>
      <c r="C1268" s="258" t="s">
        <v>6051</v>
      </c>
      <c r="D1268" s="259" t="s">
        <v>5330</v>
      </c>
      <c r="E1268" s="260">
        <v>10</v>
      </c>
      <c r="F1268" s="258"/>
      <c r="G1268" s="258"/>
      <c r="H1268" s="258"/>
      <c r="I1268" s="261"/>
      <c r="J1268" s="258"/>
      <c r="K1268" s="261"/>
      <c r="L1268" s="258"/>
      <c r="M1268" s="261"/>
      <c r="N1268" s="258"/>
      <c r="O1268" s="258"/>
      <c r="P1268" s="258"/>
      <c r="Q1268" s="258"/>
      <c r="R1268" s="259" t="s">
        <v>6042</v>
      </c>
    </row>
    <row r="1269" spans="1:18" s="84" customFormat="1" ht="15.75" customHeight="1">
      <c r="A1269" s="262">
        <v>42234</v>
      </c>
      <c r="B1269" s="249" t="str">
        <f>VLOOKUP(R1269,转子汇!$A$1:$B$32,2,0)</f>
        <v>6.01.SDH</v>
      </c>
      <c r="C1269" s="258" t="s">
        <v>6052</v>
      </c>
      <c r="D1269" s="259" t="s">
        <v>5283</v>
      </c>
      <c r="E1269" s="260">
        <v>8</v>
      </c>
      <c r="F1269" s="258"/>
      <c r="G1269" s="258"/>
      <c r="H1269" s="258"/>
      <c r="I1269" s="261"/>
      <c r="J1269" s="258"/>
      <c r="K1269" s="261"/>
      <c r="L1269" s="258"/>
      <c r="M1269" s="261"/>
      <c r="N1269" s="258"/>
      <c r="O1269" s="258"/>
      <c r="P1269" s="258"/>
      <c r="Q1269" s="258"/>
      <c r="R1269" s="259" t="s">
        <v>6042</v>
      </c>
    </row>
    <row r="1270" spans="1:18" s="84" customFormat="1" ht="15.75" customHeight="1">
      <c r="A1270" s="262">
        <v>42234</v>
      </c>
      <c r="B1270" s="249" t="str">
        <f>VLOOKUP(R1270,转子汇!$A$1:$B$32,2,0)</f>
        <v>6.07.TMBMH</v>
      </c>
      <c r="C1270" s="258" t="s">
        <v>6053</v>
      </c>
      <c r="D1270" s="259" t="s">
        <v>1545</v>
      </c>
      <c r="E1270" s="260">
        <v>3</v>
      </c>
      <c r="F1270" s="258"/>
      <c r="G1270" s="258"/>
      <c r="H1270" s="258"/>
      <c r="I1270" s="261"/>
      <c r="J1270" s="258"/>
      <c r="K1270" s="261"/>
      <c r="L1270" s="258"/>
      <c r="M1270" s="261"/>
      <c r="N1270" s="258"/>
      <c r="O1270" s="258"/>
      <c r="P1270" s="258"/>
      <c r="Q1270" s="258"/>
      <c r="R1270" s="259" t="s">
        <v>6043</v>
      </c>
    </row>
    <row r="1271" spans="1:18" s="84" customFormat="1" ht="15.75" customHeight="1">
      <c r="A1271" s="262">
        <v>42234</v>
      </c>
      <c r="B1271" s="249" t="str">
        <f>VLOOKUP(R1271,转子汇!$A$1:$B$32,2,0)</f>
        <v>6.07.TMBMH</v>
      </c>
      <c r="C1271" s="258" t="s">
        <v>6054</v>
      </c>
      <c r="D1271" s="259" t="s">
        <v>6039</v>
      </c>
      <c r="E1271" s="260">
        <v>1</v>
      </c>
      <c r="F1271" s="258"/>
      <c r="G1271" s="258"/>
      <c r="H1271" s="258"/>
      <c r="I1271" s="261"/>
      <c r="J1271" s="258"/>
      <c r="K1271" s="261"/>
      <c r="L1271" s="258"/>
      <c r="M1271" s="261"/>
      <c r="N1271" s="258"/>
      <c r="O1271" s="258"/>
      <c r="P1271" s="258"/>
      <c r="Q1271" s="258"/>
      <c r="R1271" s="259" t="s">
        <v>6043</v>
      </c>
    </row>
    <row r="1272" spans="1:18" s="84" customFormat="1" ht="15.75" customHeight="1">
      <c r="A1272" s="262">
        <v>42234</v>
      </c>
      <c r="B1272" s="249" t="str">
        <f>VLOOKUP(R1272,转子汇!$A$1:$B$32,2,0)</f>
        <v>6.07.01TACH</v>
      </c>
      <c r="C1272" s="258" t="s">
        <v>6055</v>
      </c>
      <c r="D1272" s="259" t="s">
        <v>2339</v>
      </c>
      <c r="E1272" s="260">
        <v>6</v>
      </c>
      <c r="F1272" s="258"/>
      <c r="G1272" s="258"/>
      <c r="H1272" s="258"/>
      <c r="I1272" s="261"/>
      <c r="J1272" s="258"/>
      <c r="K1272" s="261"/>
      <c r="L1272" s="258"/>
      <c r="M1272" s="261"/>
      <c r="N1272" s="258"/>
      <c r="O1272" s="258"/>
      <c r="P1272" s="258"/>
      <c r="Q1272" s="258"/>
      <c r="R1272" s="259" t="s">
        <v>6044</v>
      </c>
    </row>
    <row r="1273" spans="1:18" s="84" customFormat="1" ht="15.75" customHeight="1">
      <c r="A1273" s="262">
        <v>42234</v>
      </c>
      <c r="B1273" s="249" t="str">
        <f>VLOOKUP(R1273,转子汇!$A$1:$B$32,2,0)</f>
        <v>6.09.0001</v>
      </c>
      <c r="C1273" s="258" t="s">
        <v>6056</v>
      </c>
      <c r="D1273" s="259" t="s">
        <v>5287</v>
      </c>
      <c r="E1273" s="260">
        <v>7</v>
      </c>
      <c r="F1273" s="258"/>
      <c r="G1273" s="258"/>
      <c r="H1273" s="258"/>
      <c r="I1273" s="261"/>
      <c r="J1273" s="258"/>
      <c r="K1273" s="261"/>
      <c r="L1273" s="258"/>
      <c r="M1273" s="261"/>
      <c r="N1273" s="258"/>
      <c r="O1273" s="258"/>
      <c r="P1273" s="258"/>
      <c r="Q1273" s="258"/>
      <c r="R1273" s="259" t="s">
        <v>6045</v>
      </c>
    </row>
    <row r="1274" spans="1:18" s="84" customFormat="1" ht="15.75" customHeight="1">
      <c r="A1274" s="262">
        <v>42234</v>
      </c>
      <c r="B1274" s="249" t="str">
        <f>VLOOKUP(R1274,转子汇!$A$1:$B$32,2,0)</f>
        <v>6.09.0001</v>
      </c>
      <c r="C1274" s="258" t="s">
        <v>6057</v>
      </c>
      <c r="D1274" s="259" t="s">
        <v>5420</v>
      </c>
      <c r="E1274" s="260">
        <v>1</v>
      </c>
      <c r="F1274" s="258"/>
      <c r="G1274" s="258"/>
      <c r="H1274" s="258"/>
      <c r="I1274" s="261"/>
      <c r="J1274" s="258"/>
      <c r="K1274" s="261"/>
      <c r="L1274" s="258"/>
      <c r="M1274" s="261"/>
      <c r="N1274" s="258"/>
      <c r="O1274" s="258"/>
      <c r="P1274" s="258"/>
      <c r="Q1274" s="258"/>
      <c r="R1274" s="259" t="s">
        <v>6045</v>
      </c>
    </row>
    <row r="1275" spans="1:18" s="84" customFormat="1" ht="15.75" customHeight="1">
      <c r="A1275" s="255">
        <v>42235</v>
      </c>
      <c r="B1275" s="249" t="str">
        <f>VLOOKUP(R1275,转子汇!$A$1:$B$32,2,0)</f>
        <v>6.01.SCH</v>
      </c>
      <c r="C1275" s="249" t="s">
        <v>6068</v>
      </c>
      <c r="D1275" s="270" t="s">
        <v>5295</v>
      </c>
      <c r="E1275" s="252">
        <v>1</v>
      </c>
      <c r="F1275" s="249"/>
      <c r="G1275" s="249"/>
      <c r="H1275" s="249"/>
      <c r="I1275" s="251"/>
      <c r="J1275" s="249"/>
      <c r="K1275" s="251"/>
      <c r="L1275" s="249"/>
      <c r="M1275" s="251"/>
      <c r="N1275" s="249"/>
      <c r="O1275" s="249"/>
      <c r="P1275" s="249"/>
      <c r="Q1275" s="249"/>
      <c r="R1275" s="270" t="s">
        <v>6060</v>
      </c>
    </row>
    <row r="1276" spans="1:18" s="84" customFormat="1" ht="15.75" customHeight="1">
      <c r="A1276" s="255">
        <v>42235</v>
      </c>
      <c r="B1276" s="249" t="str">
        <f>VLOOKUP(R1276,转子汇!$A$1:$B$32,2,0)</f>
        <v>6.01.SDH</v>
      </c>
      <c r="C1276" s="249" t="s">
        <v>6069</v>
      </c>
      <c r="D1276" s="270" t="s">
        <v>5261</v>
      </c>
      <c r="E1276" s="252">
        <v>5</v>
      </c>
      <c r="F1276" s="249"/>
      <c r="G1276" s="249"/>
      <c r="H1276" s="249"/>
      <c r="I1276" s="251"/>
      <c r="J1276" s="249"/>
      <c r="K1276" s="251"/>
      <c r="L1276" s="249"/>
      <c r="M1276" s="251"/>
      <c r="N1276" s="249"/>
      <c r="O1276" s="249"/>
      <c r="P1276" s="249"/>
      <c r="Q1276" s="249"/>
      <c r="R1276" s="270" t="s">
        <v>6061</v>
      </c>
    </row>
    <row r="1277" spans="1:18" s="84" customFormat="1" ht="15.75" customHeight="1">
      <c r="A1277" s="255">
        <v>42235</v>
      </c>
      <c r="B1277" s="249" t="str">
        <f>VLOOKUP(R1277,转子汇!$A$1:$B$32,2,0)</f>
        <v>6.01.SDH</v>
      </c>
      <c r="C1277" s="249" t="s">
        <v>6070</v>
      </c>
      <c r="D1277" s="270" t="s">
        <v>5297</v>
      </c>
      <c r="E1277" s="252">
        <v>8</v>
      </c>
      <c r="F1277" s="249"/>
      <c r="G1277" s="249"/>
      <c r="H1277" s="249"/>
      <c r="I1277" s="251"/>
      <c r="J1277" s="249"/>
      <c r="K1277" s="251"/>
      <c r="L1277" s="249"/>
      <c r="M1277" s="251"/>
      <c r="N1277" s="249"/>
      <c r="O1277" s="249"/>
      <c r="P1277" s="249"/>
      <c r="Q1277" s="249"/>
      <c r="R1277" s="270" t="s">
        <v>6061</v>
      </c>
    </row>
    <row r="1278" spans="1:18" s="84" customFormat="1" ht="15.75" customHeight="1">
      <c r="A1278" s="255">
        <v>42235</v>
      </c>
      <c r="B1278" s="249" t="str">
        <f>VLOOKUP(R1278,转子汇!$A$1:$B$32,2,0)</f>
        <v>6.01.SDLH</v>
      </c>
      <c r="C1278" s="249" t="s">
        <v>6071</v>
      </c>
      <c r="D1278" s="270" t="s">
        <v>5425</v>
      </c>
      <c r="E1278" s="252">
        <v>10</v>
      </c>
      <c r="F1278" s="249"/>
      <c r="G1278" s="249"/>
      <c r="H1278" s="249"/>
      <c r="I1278" s="251"/>
      <c r="J1278" s="249"/>
      <c r="K1278" s="251"/>
      <c r="L1278" s="249"/>
      <c r="M1278" s="251"/>
      <c r="N1278" s="249"/>
      <c r="O1278" s="249"/>
      <c r="P1278" s="249"/>
      <c r="Q1278" s="249"/>
      <c r="R1278" s="270" t="s">
        <v>6062</v>
      </c>
    </row>
    <row r="1279" spans="1:18" s="84" customFormat="1" ht="15.75" customHeight="1">
      <c r="A1279" s="255">
        <v>42235</v>
      </c>
      <c r="B1279" s="249" t="str">
        <f>VLOOKUP(R1279,转子汇!$A$1:$B$32,2,0)</f>
        <v>6.07.01TACH</v>
      </c>
      <c r="C1279" s="249" t="s">
        <v>6072</v>
      </c>
      <c r="D1279" s="270" t="s">
        <v>5262</v>
      </c>
      <c r="E1279" s="252">
        <v>2</v>
      </c>
      <c r="F1279" s="249"/>
      <c r="G1279" s="249"/>
      <c r="H1279" s="249"/>
      <c r="I1279" s="251"/>
      <c r="J1279" s="249"/>
      <c r="K1279" s="251"/>
      <c r="L1279" s="249"/>
      <c r="M1279" s="251"/>
      <c r="N1279" s="249"/>
      <c r="O1279" s="249"/>
      <c r="P1279" s="249"/>
      <c r="Q1279" s="249"/>
      <c r="R1279" s="270" t="s">
        <v>6063</v>
      </c>
    </row>
    <row r="1280" spans="1:18" s="84" customFormat="1" ht="15.75" customHeight="1">
      <c r="A1280" s="255">
        <v>42235</v>
      </c>
      <c r="B1280" s="249" t="str">
        <f>VLOOKUP(R1280,转子汇!$A$1:$B$32,2,0)</f>
        <v>6.07.01TACH</v>
      </c>
      <c r="C1280" s="249" t="s">
        <v>6073</v>
      </c>
      <c r="D1280" s="270" t="s">
        <v>1101</v>
      </c>
      <c r="E1280" s="252">
        <v>9</v>
      </c>
      <c r="F1280" s="249"/>
      <c r="G1280" s="249"/>
      <c r="H1280" s="249"/>
      <c r="I1280" s="251"/>
      <c r="J1280" s="249"/>
      <c r="K1280" s="251"/>
      <c r="L1280" s="249"/>
      <c r="M1280" s="251"/>
      <c r="N1280" s="249"/>
      <c r="O1280" s="249"/>
      <c r="P1280" s="249"/>
      <c r="Q1280" s="249"/>
      <c r="R1280" s="270" t="s">
        <v>6063</v>
      </c>
    </row>
    <row r="1281" spans="1:18" s="84" customFormat="1" ht="15.75" customHeight="1">
      <c r="A1281" s="255">
        <v>42235</v>
      </c>
      <c r="B1281" s="249" t="str">
        <f>VLOOKUP(R1281,转子汇!$A$1:$B$32,2,0)</f>
        <v>6.09.0002</v>
      </c>
      <c r="C1281" s="249" t="s">
        <v>6074</v>
      </c>
      <c r="D1281" s="270" t="s">
        <v>1815</v>
      </c>
      <c r="E1281" s="252">
        <v>3</v>
      </c>
      <c r="F1281" s="249"/>
      <c r="G1281" s="249"/>
      <c r="H1281" s="249"/>
      <c r="I1281" s="251"/>
      <c r="J1281" s="249"/>
      <c r="K1281" s="251"/>
      <c r="L1281" s="249"/>
      <c r="M1281" s="251"/>
      <c r="N1281" s="249"/>
      <c r="O1281" s="249"/>
      <c r="P1281" s="249"/>
      <c r="Q1281" s="249"/>
      <c r="R1281" s="270" t="s">
        <v>6064</v>
      </c>
    </row>
    <row r="1282" spans="1:18" s="84" customFormat="1" ht="15.75" customHeight="1">
      <c r="A1282" s="255">
        <v>42235</v>
      </c>
      <c r="B1282" s="249" t="str">
        <f>VLOOKUP(R1282,转子汇!$A$1:$B$32,2,0)</f>
        <v>6.09.0001</v>
      </c>
      <c r="C1282" s="249" t="s">
        <v>6075</v>
      </c>
      <c r="D1282" s="270" t="s">
        <v>1099</v>
      </c>
      <c r="E1282" s="252">
        <v>5</v>
      </c>
      <c r="F1282" s="249"/>
      <c r="G1282" s="249"/>
      <c r="H1282" s="249"/>
      <c r="I1282" s="251"/>
      <c r="J1282" s="249"/>
      <c r="K1282" s="251"/>
      <c r="L1282" s="249"/>
      <c r="M1282" s="251"/>
      <c r="N1282" s="249"/>
      <c r="O1282" s="249"/>
      <c r="P1282" s="249"/>
      <c r="Q1282" s="249"/>
      <c r="R1282" s="270" t="s">
        <v>6065</v>
      </c>
    </row>
    <row r="1283" spans="1:18" s="84" customFormat="1" ht="15.75" customHeight="1">
      <c r="A1283" s="255">
        <v>42235</v>
      </c>
      <c r="B1283" s="249" t="str">
        <f>VLOOKUP(R1283,转子汇!$A$1:$B$32,2,0)</f>
        <v>6.09.0001</v>
      </c>
      <c r="C1283" s="249" t="s">
        <v>6076</v>
      </c>
      <c r="D1283" s="270" t="s">
        <v>3057</v>
      </c>
      <c r="E1283" s="252">
        <v>1</v>
      </c>
      <c r="F1283" s="249"/>
      <c r="G1283" s="249"/>
      <c r="H1283" s="249"/>
      <c r="I1283" s="251"/>
      <c r="J1283" s="249"/>
      <c r="K1283" s="251"/>
      <c r="L1283" s="249"/>
      <c r="M1283" s="251"/>
      <c r="N1283" s="249"/>
      <c r="O1283" s="249"/>
      <c r="P1283" s="249"/>
      <c r="Q1283" s="249"/>
      <c r="R1283" s="270" t="s">
        <v>6065</v>
      </c>
    </row>
    <row r="1284" spans="1:18" s="84" customFormat="1" ht="15.75" customHeight="1">
      <c r="A1284" s="255">
        <v>42235</v>
      </c>
      <c r="B1284" s="249" t="str">
        <f>VLOOKUP(R1284,转子汇!$A$1:$B$32,2,0)</f>
        <v>6.09.0003</v>
      </c>
      <c r="C1284" s="249" t="s">
        <v>6077</v>
      </c>
      <c r="D1284" s="270" t="s">
        <v>6066</v>
      </c>
      <c r="E1284" s="252">
        <v>1</v>
      </c>
      <c r="F1284" s="249"/>
      <c r="G1284" s="249"/>
      <c r="H1284" s="249"/>
      <c r="I1284" s="251"/>
      <c r="J1284" s="249"/>
      <c r="K1284" s="251"/>
      <c r="L1284" s="249"/>
      <c r="M1284" s="251"/>
      <c r="N1284" s="249"/>
      <c r="O1284" s="249"/>
      <c r="P1284" s="249"/>
      <c r="Q1284" s="249"/>
      <c r="R1284" s="270" t="s">
        <v>6067</v>
      </c>
    </row>
    <row r="1285" spans="1:18" s="84" customFormat="1" ht="15.75" customHeight="1">
      <c r="A1285" s="255">
        <v>42235</v>
      </c>
      <c r="B1285" s="249"/>
      <c r="C1285" s="249" t="s">
        <v>6085</v>
      </c>
      <c r="D1285" s="270" t="s">
        <v>6084</v>
      </c>
      <c r="E1285" s="252">
        <v>1</v>
      </c>
      <c r="F1285" s="249"/>
      <c r="G1285" s="249"/>
      <c r="H1285" s="249"/>
      <c r="I1285" s="251"/>
      <c r="J1285" s="249"/>
      <c r="K1285" s="251"/>
      <c r="L1285" s="249"/>
      <c r="M1285" s="251"/>
      <c r="N1285" s="249"/>
      <c r="O1285" s="249"/>
      <c r="P1285" s="249"/>
      <c r="Q1285" s="249"/>
      <c r="R1285" s="270"/>
    </row>
    <row r="1286" spans="1:18" s="84" customFormat="1" ht="15.75" customHeight="1">
      <c r="A1286" s="262">
        <v>42236</v>
      </c>
      <c r="B1286" s="249" t="str">
        <f>VLOOKUP(R1286,转子汇!$A$1:$B$32,2,0)</f>
        <v>6.01.SCH</v>
      </c>
      <c r="C1286" s="258" t="s">
        <v>6078</v>
      </c>
      <c r="D1286" s="259" t="s">
        <v>5279</v>
      </c>
      <c r="E1286" s="260">
        <v>2</v>
      </c>
      <c r="F1286" s="258"/>
      <c r="G1286" s="258"/>
      <c r="H1286" s="258"/>
      <c r="I1286" s="261"/>
      <c r="J1286" s="258"/>
      <c r="K1286" s="261"/>
      <c r="L1286" s="258"/>
      <c r="M1286" s="261"/>
      <c r="N1286" s="258"/>
      <c r="O1286" s="258"/>
      <c r="P1286" s="258"/>
      <c r="Q1286" s="258"/>
      <c r="R1286" s="259" t="s">
        <v>5502</v>
      </c>
    </row>
    <row r="1287" spans="1:18" s="84" customFormat="1" ht="15.75" customHeight="1">
      <c r="A1287" s="262">
        <v>42236</v>
      </c>
      <c r="B1287" s="249" t="str">
        <f>VLOOKUP(R1287,转子汇!$A$1:$B$32,2,0)</f>
        <v>6.01.SDH</v>
      </c>
      <c r="C1287" s="258" t="s">
        <v>6079</v>
      </c>
      <c r="D1287" s="259" t="s">
        <v>5217</v>
      </c>
      <c r="E1287" s="260">
        <v>4</v>
      </c>
      <c r="F1287" s="258"/>
      <c r="G1287" s="258"/>
      <c r="H1287" s="258"/>
      <c r="I1287" s="261"/>
      <c r="J1287" s="258"/>
      <c r="K1287" s="261"/>
      <c r="L1287" s="258"/>
      <c r="M1287" s="261"/>
      <c r="N1287" s="258"/>
      <c r="O1287" s="258"/>
      <c r="P1287" s="258"/>
      <c r="Q1287" s="258"/>
      <c r="R1287" s="259" t="s">
        <v>5532</v>
      </c>
    </row>
    <row r="1288" spans="1:18" s="84" customFormat="1" ht="15.75" customHeight="1">
      <c r="A1288" s="262">
        <v>42236</v>
      </c>
      <c r="B1288" s="249" t="str">
        <f>VLOOKUP(R1288,转子汇!$A$1:$B$32,2,0)</f>
        <v>6.07.TMBMH</v>
      </c>
      <c r="C1288" s="258" t="s">
        <v>6080</v>
      </c>
      <c r="D1288" s="259" t="s">
        <v>1545</v>
      </c>
      <c r="E1288" s="260">
        <v>3</v>
      </c>
      <c r="F1288" s="258"/>
      <c r="G1288" s="258"/>
      <c r="H1288" s="258"/>
      <c r="I1288" s="261"/>
      <c r="J1288" s="258"/>
      <c r="K1288" s="261"/>
      <c r="L1288" s="258"/>
      <c r="M1288" s="261"/>
      <c r="N1288" s="258"/>
      <c r="O1288" s="258"/>
      <c r="P1288" s="258"/>
      <c r="Q1288" s="258"/>
      <c r="R1288" s="259" t="s">
        <v>304</v>
      </c>
    </row>
    <row r="1289" spans="1:18" s="84" customFormat="1" ht="15.75" customHeight="1">
      <c r="A1289" s="262">
        <v>42236</v>
      </c>
      <c r="B1289" s="249" t="str">
        <f>VLOOKUP(R1289,转子汇!$A$1:$B$32,2,0)</f>
        <v>6.07.TMBMH</v>
      </c>
      <c r="C1289" s="258" t="s">
        <v>6081</v>
      </c>
      <c r="D1289" s="259" t="s">
        <v>6039</v>
      </c>
      <c r="E1289" s="260">
        <v>4</v>
      </c>
      <c r="F1289" s="258"/>
      <c r="G1289" s="258"/>
      <c r="H1289" s="258"/>
      <c r="I1289" s="261"/>
      <c r="J1289" s="258"/>
      <c r="K1289" s="261"/>
      <c r="L1289" s="258"/>
      <c r="M1289" s="261"/>
      <c r="N1289" s="258"/>
      <c r="O1289" s="258"/>
      <c r="P1289" s="258"/>
      <c r="Q1289" s="258"/>
      <c r="R1289" s="259" t="s">
        <v>304</v>
      </c>
    </row>
    <row r="1290" spans="1:18" s="84" customFormat="1" ht="15.75" customHeight="1">
      <c r="A1290" s="635">
        <v>42236</v>
      </c>
      <c r="B1290" s="582" t="str">
        <f>VLOOKUP(R1290,转子汇!$A$1:$B$32,2,0)</f>
        <v>6.07.01TACH</v>
      </c>
      <c r="C1290" s="582" t="s">
        <v>6082</v>
      </c>
      <c r="D1290" s="634" t="s">
        <v>2339</v>
      </c>
      <c r="E1290" s="636">
        <v>19</v>
      </c>
      <c r="F1290" s="582"/>
      <c r="G1290" s="582"/>
      <c r="H1290" s="582"/>
      <c r="I1290" s="583"/>
      <c r="J1290" s="582"/>
      <c r="K1290" s="583"/>
      <c r="L1290" s="582"/>
      <c r="M1290" s="583"/>
      <c r="N1290" s="582"/>
      <c r="O1290" s="582"/>
      <c r="P1290" s="582"/>
      <c r="Q1290" s="582"/>
      <c r="R1290" s="634" t="s">
        <v>5368</v>
      </c>
    </row>
    <row r="1291" spans="1:18" s="84" customFormat="1" ht="15.75" customHeight="1">
      <c r="A1291" s="262">
        <v>42236</v>
      </c>
      <c r="B1291" s="249" t="str">
        <f>VLOOKUP(R1291,转子汇!$A$1:$B$32,2,0)</f>
        <v>6.07.01TADH</v>
      </c>
      <c r="C1291" s="258" t="s">
        <v>6083</v>
      </c>
      <c r="D1291" s="259" t="s">
        <v>5285</v>
      </c>
      <c r="E1291" s="260">
        <v>3</v>
      </c>
      <c r="F1291" s="258"/>
      <c r="G1291" s="258"/>
      <c r="H1291" s="258"/>
      <c r="I1291" s="261"/>
      <c r="J1291" s="258"/>
      <c r="K1291" s="261"/>
      <c r="L1291" s="258"/>
      <c r="M1291" s="261"/>
      <c r="N1291" s="258"/>
      <c r="O1291" s="258"/>
      <c r="P1291" s="258"/>
      <c r="Q1291" s="258"/>
      <c r="R1291" s="259" t="s">
        <v>5488</v>
      </c>
    </row>
    <row r="1292" spans="1:18" s="84" customFormat="1" ht="15.75" customHeight="1">
      <c r="A1292" s="262">
        <v>42236</v>
      </c>
      <c r="B1292" s="249" t="str">
        <f>VLOOKUP(R1292,转子汇!$A$1:$B$32,2,0)</f>
        <v>6.09.0002</v>
      </c>
      <c r="C1292" s="258" t="s">
        <v>6090</v>
      </c>
      <c r="D1292" s="259" t="s">
        <v>6089</v>
      </c>
      <c r="E1292" s="260">
        <v>1</v>
      </c>
      <c r="F1292" s="258"/>
      <c r="G1292" s="258"/>
      <c r="H1292" s="258"/>
      <c r="I1292" s="261"/>
      <c r="J1292" s="258"/>
      <c r="K1292" s="261"/>
      <c r="L1292" s="258"/>
      <c r="M1292" s="261"/>
      <c r="N1292" s="258"/>
      <c r="O1292" s="258"/>
      <c r="P1292" s="258"/>
      <c r="Q1292" s="258"/>
      <c r="R1292" s="259" t="s">
        <v>5236</v>
      </c>
    </row>
    <row r="1293" spans="1:18" s="84" customFormat="1" ht="15.75" customHeight="1">
      <c r="A1293" s="262">
        <v>42236</v>
      </c>
      <c r="B1293" s="249" t="str">
        <f>VLOOKUP(R1293,转子汇!$A$1:$B$32,2,0)</f>
        <v>6.09.0002</v>
      </c>
      <c r="C1293" s="258" t="s">
        <v>6091</v>
      </c>
      <c r="D1293" s="259" t="s">
        <v>5225</v>
      </c>
      <c r="E1293" s="260">
        <v>3</v>
      </c>
      <c r="F1293" s="258"/>
      <c r="G1293" s="258"/>
      <c r="H1293" s="258"/>
      <c r="I1293" s="261"/>
      <c r="J1293" s="258"/>
      <c r="K1293" s="261"/>
      <c r="L1293" s="258"/>
      <c r="M1293" s="261"/>
      <c r="N1293" s="258"/>
      <c r="O1293" s="258"/>
      <c r="P1293" s="258"/>
      <c r="Q1293" s="258"/>
      <c r="R1293" s="259" t="s">
        <v>5236</v>
      </c>
    </row>
    <row r="1294" spans="1:18" s="84" customFormat="1" ht="15.75" customHeight="1">
      <c r="A1294" s="262">
        <v>42236</v>
      </c>
      <c r="B1294" s="249" t="str">
        <f>VLOOKUP(R1294,转子汇!$A$1:$B$32,2,0)</f>
        <v>6.09.0001</v>
      </c>
      <c r="C1294" s="258" t="s">
        <v>6092</v>
      </c>
      <c r="D1294" s="259" t="s">
        <v>5904</v>
      </c>
      <c r="E1294" s="260">
        <v>1</v>
      </c>
      <c r="F1294" s="258"/>
      <c r="G1294" s="258"/>
      <c r="H1294" s="258"/>
      <c r="I1294" s="261"/>
      <c r="J1294" s="258"/>
      <c r="K1294" s="261"/>
      <c r="L1294" s="258"/>
      <c r="M1294" s="261"/>
      <c r="N1294" s="258"/>
      <c r="O1294" s="258"/>
      <c r="P1294" s="258"/>
      <c r="Q1294" s="258"/>
      <c r="R1294" s="259" t="s">
        <v>5321</v>
      </c>
    </row>
    <row r="1295" spans="1:18" s="84" customFormat="1" ht="15.75" customHeight="1">
      <c r="A1295" s="255">
        <v>42237</v>
      </c>
      <c r="B1295" s="249" t="str">
        <f>VLOOKUP(R1295,转子汇!$A$1:$B$32,2,0)</f>
        <v>6.01.SBH</v>
      </c>
      <c r="C1295" s="249" t="s">
        <v>6105</v>
      </c>
      <c r="D1295" s="270" t="s">
        <v>5659</v>
      </c>
      <c r="E1295" s="252">
        <v>8</v>
      </c>
      <c r="F1295" s="249"/>
      <c r="G1295" s="249"/>
      <c r="H1295" s="249"/>
      <c r="I1295" s="251"/>
      <c r="J1295" s="249"/>
      <c r="K1295" s="251"/>
      <c r="L1295" s="249"/>
      <c r="M1295" s="251"/>
      <c r="N1295" s="249"/>
      <c r="O1295" s="249"/>
      <c r="P1295" s="249"/>
      <c r="Q1295" s="249"/>
      <c r="R1295" s="270" t="s">
        <v>6100</v>
      </c>
    </row>
    <row r="1296" spans="1:18" s="84" customFormat="1" ht="15.75" customHeight="1">
      <c r="A1296" s="255">
        <v>42237</v>
      </c>
      <c r="B1296" s="249" t="str">
        <f>VLOOKUP(R1296,转子汇!$A$1:$B$32,2,0)</f>
        <v>6.01.SCH</v>
      </c>
      <c r="C1296" s="249" t="s">
        <v>6106</v>
      </c>
      <c r="D1296" s="270" t="s">
        <v>5279</v>
      </c>
      <c r="E1296" s="252">
        <v>2</v>
      </c>
      <c r="F1296" s="249"/>
      <c r="G1296" s="249"/>
      <c r="H1296" s="249"/>
      <c r="I1296" s="251"/>
      <c r="J1296" s="249"/>
      <c r="K1296" s="251"/>
      <c r="L1296" s="249"/>
      <c r="M1296" s="251"/>
      <c r="N1296" s="249"/>
      <c r="O1296" s="249"/>
      <c r="P1296" s="249"/>
      <c r="Q1296" s="249"/>
      <c r="R1296" s="270" t="s">
        <v>6101</v>
      </c>
    </row>
    <row r="1297" spans="1:18" s="84" customFormat="1" ht="15.75" customHeight="1">
      <c r="A1297" s="255">
        <v>42237</v>
      </c>
      <c r="B1297" s="249" t="str">
        <f>VLOOKUP(R1297,转子汇!$A$1:$B$32,2,0)</f>
        <v>6.01.SDH</v>
      </c>
      <c r="C1297" s="249" t="s">
        <v>6107</v>
      </c>
      <c r="D1297" s="270" t="s">
        <v>5217</v>
      </c>
      <c r="E1297" s="252">
        <v>3</v>
      </c>
      <c r="F1297" s="249"/>
      <c r="G1297" s="249"/>
      <c r="H1297" s="249"/>
      <c r="I1297" s="251"/>
      <c r="J1297" s="249"/>
      <c r="K1297" s="251"/>
      <c r="L1297" s="249"/>
      <c r="M1297" s="251"/>
      <c r="N1297" s="249"/>
      <c r="O1297" s="249"/>
      <c r="P1297" s="249"/>
      <c r="Q1297" s="249"/>
      <c r="R1297" s="270" t="s">
        <v>5922</v>
      </c>
    </row>
    <row r="1298" spans="1:18" s="84" customFormat="1" ht="15.75" customHeight="1">
      <c r="A1298" s="255">
        <v>42237</v>
      </c>
      <c r="B1298" s="249" t="str">
        <f>VLOOKUP(R1298,转子汇!$A$1:$B$32,2,0)</f>
        <v>6.01.SDH</v>
      </c>
      <c r="C1298" s="249" t="s">
        <v>6108</v>
      </c>
      <c r="D1298" s="270" t="s">
        <v>5364</v>
      </c>
      <c r="E1298" s="252">
        <v>2</v>
      </c>
      <c r="F1298" s="249"/>
      <c r="G1298" s="249"/>
      <c r="H1298" s="249"/>
      <c r="I1298" s="251"/>
      <c r="J1298" s="249"/>
      <c r="K1298" s="251"/>
      <c r="L1298" s="249"/>
      <c r="M1298" s="251"/>
      <c r="N1298" s="249"/>
      <c r="O1298" s="249"/>
      <c r="P1298" s="249"/>
      <c r="Q1298" s="249"/>
      <c r="R1298" s="270" t="s">
        <v>5922</v>
      </c>
    </row>
    <row r="1299" spans="1:18" s="84" customFormat="1" ht="15.75" customHeight="1">
      <c r="A1299" s="615">
        <v>42237</v>
      </c>
      <c r="B1299" s="616" t="str">
        <f>VLOOKUP(R1299,转子汇!$A$1:$B$32,2,0)</f>
        <v>6.07.01TACH</v>
      </c>
      <c r="C1299" s="616" t="s">
        <v>6109</v>
      </c>
      <c r="D1299" s="617" t="s">
        <v>5220</v>
      </c>
      <c r="E1299" s="618">
        <v>8</v>
      </c>
      <c r="F1299" s="616"/>
      <c r="G1299" s="616"/>
      <c r="H1299" s="616"/>
      <c r="I1299" s="619"/>
      <c r="J1299" s="616"/>
      <c r="K1299" s="619"/>
      <c r="L1299" s="249"/>
      <c r="M1299" s="251"/>
      <c r="N1299" s="249"/>
      <c r="O1299" s="249"/>
      <c r="P1299" s="249"/>
      <c r="Q1299" s="249"/>
      <c r="R1299" s="617" t="s">
        <v>6102</v>
      </c>
    </row>
    <row r="1300" spans="1:18" s="84" customFormat="1" ht="15.75" customHeight="1">
      <c r="A1300" s="615">
        <v>42237</v>
      </c>
      <c r="B1300" s="616" t="str">
        <f>VLOOKUP(R1300,转子汇!$A$1:$B$32,2,0)</f>
        <v>6.07.01TACH</v>
      </c>
      <c r="C1300" s="616" t="s">
        <v>6110</v>
      </c>
      <c r="D1300" s="617" t="s">
        <v>2339</v>
      </c>
      <c r="E1300" s="618">
        <v>13</v>
      </c>
      <c r="F1300" s="616"/>
      <c r="G1300" s="616"/>
      <c r="H1300" s="616"/>
      <c r="I1300" s="619"/>
      <c r="J1300" s="616"/>
      <c r="K1300" s="619"/>
      <c r="L1300" s="249"/>
      <c r="M1300" s="251"/>
      <c r="N1300" s="249"/>
      <c r="O1300" s="249"/>
      <c r="P1300" s="249"/>
      <c r="Q1300" s="249"/>
      <c r="R1300" s="617" t="s">
        <v>6102</v>
      </c>
    </row>
    <row r="1301" spans="1:18" s="84" customFormat="1" ht="15.75" customHeight="1">
      <c r="A1301" s="615">
        <v>42237</v>
      </c>
      <c r="B1301" s="616" t="str">
        <f>VLOOKUP(R1301,转子汇!$A$1:$B$32,2,0)</f>
        <v>6.07.01TACH</v>
      </c>
      <c r="C1301" s="616" t="s">
        <v>6111</v>
      </c>
      <c r="D1301" s="617" t="s">
        <v>5316</v>
      </c>
      <c r="E1301" s="618">
        <v>4</v>
      </c>
      <c r="F1301" s="616"/>
      <c r="G1301" s="616"/>
      <c r="H1301" s="616"/>
      <c r="I1301" s="619"/>
      <c r="J1301" s="616"/>
      <c r="K1301" s="619"/>
      <c r="L1301" s="249"/>
      <c r="M1301" s="251"/>
      <c r="N1301" s="249"/>
      <c r="O1301" s="249"/>
      <c r="P1301" s="249"/>
      <c r="Q1301" s="249"/>
      <c r="R1301" s="617" t="s">
        <v>6102</v>
      </c>
    </row>
    <row r="1302" spans="1:18" s="84" customFormat="1" ht="15.75" customHeight="1">
      <c r="A1302" s="255">
        <v>42237</v>
      </c>
      <c r="B1302" s="249" t="str">
        <f>VLOOKUP(R1302,转子汇!$A$1:$B$32,2,0)</f>
        <v>6.09.0002</v>
      </c>
      <c r="C1302" s="249" t="s">
        <v>6192</v>
      </c>
      <c r="D1302" s="270" t="s">
        <v>5225</v>
      </c>
      <c r="E1302" s="252">
        <v>2</v>
      </c>
      <c r="F1302" s="249"/>
      <c r="G1302" s="249"/>
      <c r="H1302" s="249"/>
      <c r="I1302" s="251"/>
      <c r="J1302" s="249"/>
      <c r="K1302" s="251"/>
      <c r="L1302" s="249"/>
      <c r="M1302" s="251"/>
      <c r="N1302" s="249"/>
      <c r="O1302" s="249"/>
      <c r="P1302" s="249"/>
      <c r="Q1302" s="249"/>
      <c r="R1302" s="270" t="s">
        <v>6103</v>
      </c>
    </row>
    <row r="1303" spans="1:18" s="84" customFormat="1" ht="15.75" customHeight="1">
      <c r="A1303" s="255">
        <v>42237</v>
      </c>
      <c r="B1303" s="249" t="str">
        <f>VLOOKUP(R1303,转子汇!$A$1:$B$32,2,0)</f>
        <v>6.09.0001</v>
      </c>
      <c r="C1303" s="249" t="s">
        <v>6112</v>
      </c>
      <c r="D1303" s="270" t="s">
        <v>5287</v>
      </c>
      <c r="E1303" s="252">
        <v>5</v>
      </c>
      <c r="F1303" s="249"/>
      <c r="G1303" s="249"/>
      <c r="H1303" s="249"/>
      <c r="I1303" s="251"/>
      <c r="J1303" s="249"/>
      <c r="K1303" s="251"/>
      <c r="L1303" s="249"/>
      <c r="M1303" s="251"/>
      <c r="N1303" s="249"/>
      <c r="O1303" s="249"/>
      <c r="P1303" s="249"/>
      <c r="Q1303" s="249"/>
      <c r="R1303" s="270" t="s">
        <v>6104</v>
      </c>
    </row>
    <row r="1304" spans="1:18" s="84" customFormat="1" ht="15.75" customHeight="1">
      <c r="A1304" s="255">
        <v>42237</v>
      </c>
      <c r="B1304" s="249" t="str">
        <f>VLOOKUP(R1304,转子汇!$A$1:$B$32,2,0)</f>
        <v>6.09.0001</v>
      </c>
      <c r="C1304" s="249" t="s">
        <v>6113</v>
      </c>
      <c r="D1304" s="270" t="s">
        <v>5420</v>
      </c>
      <c r="E1304" s="252">
        <v>3</v>
      </c>
      <c r="F1304" s="249"/>
      <c r="G1304" s="249"/>
      <c r="H1304" s="249"/>
      <c r="I1304" s="251"/>
      <c r="J1304" s="249"/>
      <c r="K1304" s="251"/>
      <c r="L1304" s="249"/>
      <c r="M1304" s="251"/>
      <c r="N1304" s="249"/>
      <c r="O1304" s="249"/>
      <c r="P1304" s="249"/>
      <c r="Q1304" s="249"/>
      <c r="R1304" s="270" t="s">
        <v>6104</v>
      </c>
    </row>
    <row r="1305" spans="1:18" s="84" customFormat="1" ht="15.75" customHeight="1">
      <c r="A1305" s="262">
        <v>42238</v>
      </c>
      <c r="B1305" s="249" t="str">
        <f>VLOOKUP(R1305,转子汇!$A$1:$B$32,2,0)</f>
        <v>6.01.SDH</v>
      </c>
      <c r="C1305" s="258" t="s">
        <v>6120</v>
      </c>
      <c r="D1305" s="259" t="s">
        <v>5217</v>
      </c>
      <c r="E1305" s="260">
        <v>1</v>
      </c>
      <c r="F1305" s="258"/>
      <c r="G1305" s="258"/>
      <c r="H1305" s="258"/>
      <c r="I1305" s="261"/>
      <c r="J1305" s="258"/>
      <c r="K1305" s="261"/>
      <c r="L1305" s="258"/>
      <c r="M1305" s="261"/>
      <c r="N1305" s="258"/>
      <c r="O1305" s="258"/>
      <c r="P1305" s="258"/>
      <c r="Q1305" s="258"/>
      <c r="R1305" s="259" t="s">
        <v>6115</v>
      </c>
    </row>
    <row r="1306" spans="1:18" s="84" customFormat="1" ht="15.75" customHeight="1">
      <c r="A1306" s="262">
        <v>42238</v>
      </c>
      <c r="B1306" s="249" t="str">
        <f>VLOOKUP(R1306,转子汇!$A$1:$B$32,2,0)</f>
        <v>6.07.XJZTAAH</v>
      </c>
      <c r="C1306" s="258" t="s">
        <v>6121</v>
      </c>
      <c r="D1306" s="259" t="s">
        <v>5085</v>
      </c>
      <c r="E1306" s="260">
        <v>1</v>
      </c>
      <c r="F1306" s="258"/>
      <c r="G1306" s="258"/>
      <c r="H1306" s="258"/>
      <c r="I1306" s="261"/>
      <c r="J1306" s="258"/>
      <c r="K1306" s="261"/>
      <c r="L1306" s="258"/>
      <c r="M1306" s="261"/>
      <c r="N1306" s="258"/>
      <c r="O1306" s="258"/>
      <c r="P1306" s="258"/>
      <c r="Q1306" s="258"/>
      <c r="R1306" s="259" t="s">
        <v>6116</v>
      </c>
    </row>
    <row r="1307" spans="1:18" s="84" customFormat="1" ht="15.75" customHeight="1">
      <c r="A1307" s="615">
        <v>42238</v>
      </c>
      <c r="B1307" s="616" t="str">
        <f>VLOOKUP(R1307,转子汇!$A$1:$B$32,2,0)</f>
        <v>6.07.01TACH</v>
      </c>
      <c r="C1307" s="616" t="s">
        <v>6122</v>
      </c>
      <c r="D1307" s="617" t="s">
        <v>5527</v>
      </c>
      <c r="E1307" s="618">
        <v>3</v>
      </c>
      <c r="F1307" s="616"/>
      <c r="G1307" s="616"/>
      <c r="H1307" s="616"/>
      <c r="I1307" s="619"/>
      <c r="J1307" s="616"/>
      <c r="K1307" s="619"/>
      <c r="L1307" s="258"/>
      <c r="M1307" s="261"/>
      <c r="N1307" s="258"/>
      <c r="O1307" s="258"/>
      <c r="P1307" s="258"/>
      <c r="Q1307" s="258"/>
      <c r="R1307" s="617" t="s">
        <v>6117</v>
      </c>
    </row>
    <row r="1308" spans="1:18" s="84" customFormat="1" ht="15.75" customHeight="1">
      <c r="A1308" s="615">
        <v>42238</v>
      </c>
      <c r="B1308" s="616" t="str">
        <f>VLOOKUP(R1308,转子汇!$A$1:$B$32,2,0)</f>
        <v>6.07.01TACH</v>
      </c>
      <c r="C1308" s="616" t="s">
        <v>6123</v>
      </c>
      <c r="D1308" s="617" t="s">
        <v>5316</v>
      </c>
      <c r="E1308" s="618">
        <v>5</v>
      </c>
      <c r="F1308" s="616"/>
      <c r="G1308" s="616"/>
      <c r="H1308" s="616"/>
      <c r="I1308" s="619"/>
      <c r="J1308" s="616"/>
      <c r="K1308" s="619"/>
      <c r="L1308" s="258"/>
      <c r="M1308" s="261"/>
      <c r="N1308" s="258"/>
      <c r="O1308" s="258"/>
      <c r="P1308" s="258"/>
      <c r="Q1308" s="258"/>
      <c r="R1308" s="623" t="s">
        <v>6117</v>
      </c>
    </row>
    <row r="1309" spans="1:18" s="84" customFormat="1" ht="15.75" customHeight="1">
      <c r="A1309" s="615">
        <v>42238</v>
      </c>
      <c r="B1309" s="616" t="str">
        <f>VLOOKUP(R1309,转子汇!$A$1:$B$32,2,0)</f>
        <v>6.07.01TADH</v>
      </c>
      <c r="C1309" s="616" t="s">
        <v>6124</v>
      </c>
      <c r="D1309" s="617" t="s">
        <v>5285</v>
      </c>
      <c r="E1309" s="618">
        <v>6</v>
      </c>
      <c r="F1309" s="616"/>
      <c r="G1309" s="616"/>
      <c r="H1309" s="616"/>
      <c r="I1309" s="619"/>
      <c r="J1309" s="616"/>
      <c r="K1309" s="619"/>
      <c r="L1309" s="258"/>
      <c r="M1309" s="261"/>
      <c r="N1309" s="258"/>
      <c r="O1309" s="258"/>
      <c r="P1309" s="258"/>
      <c r="Q1309" s="258"/>
      <c r="R1309" s="623" t="s">
        <v>6118</v>
      </c>
    </row>
    <row r="1310" spans="1:18" s="84" customFormat="1" ht="15.75" customHeight="1">
      <c r="A1310" s="615">
        <v>42238</v>
      </c>
      <c r="B1310" s="616" t="str">
        <f>VLOOKUP(R1310,转子汇!$A$1:$B$32,2,0)</f>
        <v>6.07.01TADH</v>
      </c>
      <c r="C1310" s="616" t="s">
        <v>6125</v>
      </c>
      <c r="D1310" s="617" t="s">
        <v>5132</v>
      </c>
      <c r="E1310" s="618">
        <v>9</v>
      </c>
      <c r="F1310" s="616"/>
      <c r="G1310" s="616"/>
      <c r="H1310" s="616"/>
      <c r="I1310" s="619"/>
      <c r="J1310" s="616"/>
      <c r="K1310" s="619"/>
      <c r="L1310" s="258"/>
      <c r="M1310" s="261"/>
      <c r="N1310" s="258"/>
      <c r="O1310" s="258"/>
      <c r="P1310" s="258"/>
      <c r="Q1310" s="258"/>
      <c r="R1310" s="623" t="s">
        <v>6118</v>
      </c>
    </row>
    <row r="1311" spans="1:18" s="84" customFormat="1" ht="15.75" customHeight="1">
      <c r="A1311" s="615">
        <v>42238</v>
      </c>
      <c r="B1311" s="616" t="str">
        <f>VLOOKUP(R1311,转子汇!$A$1:$B$32,2,0)</f>
        <v>6.07.01TADH</v>
      </c>
      <c r="C1311" s="616" t="s">
        <v>6126</v>
      </c>
      <c r="D1311" s="617" t="s">
        <v>5221</v>
      </c>
      <c r="E1311" s="618">
        <v>10</v>
      </c>
      <c r="F1311" s="616"/>
      <c r="G1311" s="616"/>
      <c r="H1311" s="616"/>
      <c r="I1311" s="619"/>
      <c r="J1311" s="616"/>
      <c r="K1311" s="619"/>
      <c r="L1311" s="258"/>
      <c r="M1311" s="261"/>
      <c r="N1311" s="258"/>
      <c r="O1311" s="258"/>
      <c r="P1311" s="258"/>
      <c r="Q1311" s="258"/>
      <c r="R1311" s="623" t="s">
        <v>6118</v>
      </c>
    </row>
    <row r="1312" spans="1:18" s="84" customFormat="1" ht="15.75" customHeight="1">
      <c r="A1312" s="262">
        <v>42238</v>
      </c>
      <c r="B1312" s="249" t="str">
        <f>VLOOKUP(R1312,转子汇!$A$1:$B$32,2,0)</f>
        <v>6.09.0001</v>
      </c>
      <c r="C1312" s="258" t="s">
        <v>6134</v>
      </c>
      <c r="D1312" s="259" t="s">
        <v>5420</v>
      </c>
      <c r="E1312" s="260">
        <v>7</v>
      </c>
      <c r="F1312" s="258"/>
      <c r="G1312" s="258"/>
      <c r="H1312" s="258"/>
      <c r="I1312" s="261"/>
      <c r="J1312" s="258"/>
      <c r="K1312" s="261"/>
      <c r="L1312" s="258"/>
      <c r="M1312" s="261"/>
      <c r="N1312" s="258"/>
      <c r="O1312" s="258"/>
      <c r="P1312" s="258"/>
      <c r="Q1312" s="258"/>
      <c r="R1312" s="259" t="s">
        <v>6119</v>
      </c>
    </row>
    <row r="1313" spans="1:18" s="84" customFormat="1" ht="15.75" customHeight="1">
      <c r="A1313" s="255">
        <v>42240</v>
      </c>
      <c r="B1313" s="249" t="str">
        <f>VLOOKUP(R1313,转子汇!$A$1:$B$32,2,0)</f>
        <v>6.01.SCH</v>
      </c>
      <c r="C1313" s="249" t="s">
        <v>6135</v>
      </c>
      <c r="D1313" s="270" t="s">
        <v>5280</v>
      </c>
      <c r="E1313" s="252">
        <v>9</v>
      </c>
      <c r="F1313" s="249"/>
      <c r="G1313" s="249"/>
      <c r="H1313" s="249"/>
      <c r="I1313" s="251"/>
      <c r="J1313" s="249"/>
      <c r="K1313" s="251"/>
      <c r="L1313" s="249"/>
      <c r="M1313" s="251"/>
      <c r="N1313" s="249"/>
      <c r="O1313" s="249"/>
      <c r="P1313" s="249"/>
      <c r="Q1313" s="249"/>
      <c r="R1313" s="270" t="s">
        <v>6128</v>
      </c>
    </row>
    <row r="1314" spans="1:18" s="84" customFormat="1" ht="15.75" customHeight="1">
      <c r="A1314" s="255">
        <v>42240</v>
      </c>
      <c r="B1314" s="249" t="str">
        <f>VLOOKUP(R1314,转子汇!$A$1:$B$32,2,0)</f>
        <v>6.07.TMAMH</v>
      </c>
      <c r="C1314" s="249" t="s">
        <v>6136</v>
      </c>
      <c r="D1314" s="270" t="s">
        <v>1937</v>
      </c>
      <c r="E1314" s="252">
        <v>1</v>
      </c>
      <c r="F1314" s="249"/>
      <c r="G1314" s="249"/>
      <c r="H1314" s="249"/>
      <c r="I1314" s="251"/>
      <c r="J1314" s="249"/>
      <c r="K1314" s="251"/>
      <c r="L1314" s="249"/>
      <c r="M1314" s="251"/>
      <c r="N1314" s="249"/>
      <c r="O1314" s="249"/>
      <c r="P1314" s="249"/>
      <c r="Q1314" s="249"/>
      <c r="R1314" s="270" t="s">
        <v>6129</v>
      </c>
    </row>
    <row r="1315" spans="1:18" s="84" customFormat="1" ht="15.75" customHeight="1">
      <c r="A1315" s="615">
        <v>42240</v>
      </c>
      <c r="B1315" s="616" t="str">
        <f>VLOOKUP(R1315,转子汇!$A$1:$B$32,2,0)</f>
        <v>6.07.01TACH</v>
      </c>
      <c r="C1315" s="616" t="s">
        <v>6137</v>
      </c>
      <c r="D1315" s="617" t="s">
        <v>5220</v>
      </c>
      <c r="E1315" s="618">
        <v>6</v>
      </c>
      <c r="F1315" s="616"/>
      <c r="G1315" s="616"/>
      <c r="H1315" s="616"/>
      <c r="I1315" s="619"/>
      <c r="J1315" s="616"/>
      <c r="K1315" s="619"/>
      <c r="L1315" s="582"/>
      <c r="M1315" s="583"/>
      <c r="N1315" s="582"/>
      <c r="O1315" s="582"/>
      <c r="P1315" s="582"/>
      <c r="Q1315" s="582"/>
      <c r="R1315" s="623" t="s">
        <v>6130</v>
      </c>
    </row>
    <row r="1316" spans="1:18" s="84" customFormat="1" ht="15.75" customHeight="1">
      <c r="A1316" s="615">
        <v>42240</v>
      </c>
      <c r="B1316" s="616" t="str">
        <f>VLOOKUP(R1316,转子汇!$A$1:$B$32,2,0)</f>
        <v>6.07.01TACH</v>
      </c>
      <c r="C1316" s="616" t="s">
        <v>6138</v>
      </c>
      <c r="D1316" s="617" t="s">
        <v>2339</v>
      </c>
      <c r="E1316" s="618">
        <v>8</v>
      </c>
      <c r="F1316" s="616"/>
      <c r="G1316" s="616"/>
      <c r="H1316" s="616"/>
      <c r="I1316" s="619"/>
      <c r="J1316" s="616"/>
      <c r="K1316" s="619"/>
      <c r="L1316" s="582"/>
      <c r="M1316" s="583"/>
      <c r="N1316" s="582"/>
      <c r="O1316" s="582"/>
      <c r="P1316" s="582"/>
      <c r="Q1316" s="582"/>
      <c r="R1316" s="623" t="s">
        <v>6130</v>
      </c>
    </row>
    <row r="1317" spans="1:18" s="84" customFormat="1" ht="15.75" customHeight="1">
      <c r="A1317" s="615">
        <v>42240</v>
      </c>
      <c r="B1317" s="616" t="str">
        <f>VLOOKUP(R1317,转子汇!$A$1:$B$32,2,0)</f>
        <v>6.07.01TACH</v>
      </c>
      <c r="C1317" s="616" t="s">
        <v>6139</v>
      </c>
      <c r="D1317" s="617" t="s">
        <v>5316</v>
      </c>
      <c r="E1317" s="618">
        <v>4</v>
      </c>
      <c r="F1317" s="616"/>
      <c r="G1317" s="616"/>
      <c r="H1317" s="616"/>
      <c r="I1317" s="619"/>
      <c r="J1317" s="616"/>
      <c r="K1317" s="619"/>
      <c r="L1317" s="582"/>
      <c r="M1317" s="583"/>
      <c r="N1317" s="582"/>
      <c r="O1317" s="582"/>
      <c r="P1317" s="582"/>
      <c r="Q1317" s="582"/>
      <c r="R1317" s="623" t="s">
        <v>6130</v>
      </c>
    </row>
    <row r="1318" spans="1:18" s="84" customFormat="1" ht="15.75" customHeight="1">
      <c r="A1318" s="615">
        <v>42240</v>
      </c>
      <c r="B1318" s="616" t="str">
        <f>VLOOKUP(R1318,转子汇!$A$1:$B$32,2,0)</f>
        <v>6.07.01TADH</v>
      </c>
      <c r="C1318" s="616" t="s">
        <v>6140</v>
      </c>
      <c r="D1318" s="617" t="s">
        <v>5501</v>
      </c>
      <c r="E1318" s="618">
        <v>6</v>
      </c>
      <c r="F1318" s="616"/>
      <c r="G1318" s="616"/>
      <c r="H1318" s="616"/>
      <c r="I1318" s="619"/>
      <c r="J1318" s="616"/>
      <c r="K1318" s="619"/>
      <c r="L1318" s="582"/>
      <c r="M1318" s="583"/>
      <c r="N1318" s="582"/>
      <c r="O1318" s="582"/>
      <c r="P1318" s="582"/>
      <c r="Q1318" s="582"/>
      <c r="R1318" s="623" t="s">
        <v>6131</v>
      </c>
    </row>
    <row r="1319" spans="1:18" s="84" customFormat="1" ht="15.75" customHeight="1">
      <c r="A1319" s="255">
        <v>42240</v>
      </c>
      <c r="B1319" s="249" t="str">
        <f>VLOOKUP(R1319,转子汇!$A$1:$B$32,2,0)</f>
        <v>6.07.01TADH</v>
      </c>
      <c r="C1319" s="249" t="s">
        <v>6141</v>
      </c>
      <c r="D1319" s="270" t="s">
        <v>5317</v>
      </c>
      <c r="E1319" s="252">
        <v>4</v>
      </c>
      <c r="F1319" s="249"/>
      <c r="G1319" s="249"/>
      <c r="H1319" s="249"/>
      <c r="I1319" s="251"/>
      <c r="J1319" s="249"/>
      <c r="K1319" s="251"/>
      <c r="L1319" s="249"/>
      <c r="M1319" s="251"/>
      <c r="N1319" s="249"/>
      <c r="O1319" s="249"/>
      <c r="P1319" s="249"/>
      <c r="Q1319" s="249"/>
      <c r="R1319" s="270" t="s">
        <v>6131</v>
      </c>
    </row>
    <row r="1320" spans="1:18" s="84" customFormat="1" ht="15.75" customHeight="1">
      <c r="A1320" s="615">
        <v>42240</v>
      </c>
      <c r="B1320" s="616" t="str">
        <f>VLOOKUP(R1320,转子汇!$A$1:$B$32,2,0)</f>
        <v>6.07.01TADH</v>
      </c>
      <c r="C1320" s="616" t="s">
        <v>6142</v>
      </c>
      <c r="D1320" s="617" t="s">
        <v>5221</v>
      </c>
      <c r="E1320" s="618">
        <v>2</v>
      </c>
      <c r="F1320" s="616"/>
      <c r="G1320" s="616"/>
      <c r="H1320" s="616"/>
      <c r="I1320" s="619"/>
      <c r="J1320" s="616"/>
      <c r="K1320" s="619"/>
      <c r="L1320" s="582"/>
      <c r="M1320" s="583"/>
      <c r="N1320" s="582"/>
      <c r="O1320" s="582"/>
      <c r="P1320" s="582"/>
      <c r="Q1320" s="582"/>
      <c r="R1320" s="623" t="s">
        <v>6131</v>
      </c>
    </row>
    <row r="1321" spans="1:18" s="84" customFormat="1" ht="15.75" customHeight="1">
      <c r="A1321" s="255">
        <v>42240</v>
      </c>
      <c r="B1321" s="249" t="str">
        <f>VLOOKUP(R1321,转子汇!$A$1:$B$32,2,0)</f>
        <v>6.09.0002</v>
      </c>
      <c r="C1321" s="249" t="s">
        <v>6143</v>
      </c>
      <c r="D1321" s="270" t="s">
        <v>5286</v>
      </c>
      <c r="E1321" s="252">
        <v>1</v>
      </c>
      <c r="F1321" s="249"/>
      <c r="G1321" s="249"/>
      <c r="H1321" s="249"/>
      <c r="I1321" s="251"/>
      <c r="J1321" s="249"/>
      <c r="K1321" s="251"/>
      <c r="L1321" s="249"/>
      <c r="M1321" s="251"/>
      <c r="N1321" s="249"/>
      <c r="O1321" s="249"/>
      <c r="P1321" s="249"/>
      <c r="Q1321" s="249"/>
      <c r="R1321" s="270" t="s">
        <v>6132</v>
      </c>
    </row>
    <row r="1322" spans="1:18" s="84" customFormat="1" ht="15.75" customHeight="1">
      <c r="A1322" s="255">
        <v>42240</v>
      </c>
      <c r="B1322" s="249" t="str">
        <f>VLOOKUP(R1322,转子汇!$A$1:$B$32,2,0)</f>
        <v>6.09.0002</v>
      </c>
      <c r="C1322" s="249" t="s">
        <v>6144</v>
      </c>
      <c r="D1322" s="270" t="s">
        <v>5225</v>
      </c>
      <c r="E1322" s="252">
        <v>1</v>
      </c>
      <c r="F1322" s="249"/>
      <c r="G1322" s="249"/>
      <c r="H1322" s="249"/>
      <c r="I1322" s="251"/>
      <c r="J1322" s="249"/>
      <c r="K1322" s="251"/>
      <c r="L1322" s="249"/>
      <c r="M1322" s="251"/>
      <c r="N1322" s="249"/>
      <c r="O1322" s="249"/>
      <c r="P1322" s="249"/>
      <c r="Q1322" s="249"/>
      <c r="R1322" s="270" t="s">
        <v>6132</v>
      </c>
    </row>
    <row r="1323" spans="1:18" s="84" customFormat="1" ht="15.75" customHeight="1">
      <c r="A1323" s="255">
        <v>42240</v>
      </c>
      <c r="B1323" s="249" t="str">
        <f>VLOOKUP(R1323,转子汇!$A$1:$B$32,2,0)</f>
        <v>6.09.0001</v>
      </c>
      <c r="C1323" s="249" t="s">
        <v>6145</v>
      </c>
      <c r="D1323" s="270" t="s">
        <v>5287</v>
      </c>
      <c r="E1323" s="252">
        <v>4</v>
      </c>
      <c r="F1323" s="249"/>
      <c r="G1323" s="249"/>
      <c r="H1323" s="249"/>
      <c r="I1323" s="251"/>
      <c r="J1323" s="249"/>
      <c r="K1323" s="251"/>
      <c r="L1323" s="249"/>
      <c r="M1323" s="251"/>
      <c r="N1323" s="249"/>
      <c r="O1323" s="249"/>
      <c r="P1323" s="249"/>
      <c r="Q1323" s="249"/>
      <c r="R1323" s="270" t="s">
        <v>5811</v>
      </c>
    </row>
    <row r="1324" spans="1:18" s="84" customFormat="1" ht="15.75" customHeight="1">
      <c r="A1324" s="255">
        <v>42240</v>
      </c>
      <c r="B1324" s="249" t="str">
        <f>VLOOKUP(R1324,转子汇!$A$1:$B$32,2,0)</f>
        <v>6.09.0003</v>
      </c>
      <c r="C1324" s="249" t="s">
        <v>6146</v>
      </c>
      <c r="D1324" s="270" t="s">
        <v>5333</v>
      </c>
      <c r="E1324" s="252">
        <v>1</v>
      </c>
      <c r="F1324" s="249"/>
      <c r="G1324" s="249"/>
      <c r="H1324" s="249"/>
      <c r="I1324" s="251"/>
      <c r="J1324" s="249"/>
      <c r="K1324" s="251"/>
      <c r="L1324" s="249"/>
      <c r="M1324" s="251"/>
      <c r="N1324" s="249"/>
      <c r="O1324" s="249"/>
      <c r="P1324" s="249"/>
      <c r="Q1324" s="249"/>
      <c r="R1324" s="270" t="s">
        <v>6133</v>
      </c>
    </row>
    <row r="1325" spans="1:18" s="84" customFormat="1" ht="15.75" customHeight="1">
      <c r="A1325" s="255">
        <v>42240</v>
      </c>
      <c r="B1325" s="249" t="str">
        <f>VLOOKUP(R1325,转子汇!$A$1:$B$32,2,0)</f>
        <v>6.09.0003</v>
      </c>
      <c r="C1325" s="249" t="s">
        <v>6147</v>
      </c>
      <c r="D1325" s="270" t="s">
        <v>5453</v>
      </c>
      <c r="E1325" s="252">
        <v>3</v>
      </c>
      <c r="F1325" s="249"/>
      <c r="G1325" s="249"/>
      <c r="H1325" s="249"/>
      <c r="I1325" s="251"/>
      <c r="J1325" s="249"/>
      <c r="K1325" s="251"/>
      <c r="L1325" s="249"/>
      <c r="M1325" s="251"/>
      <c r="N1325" s="249"/>
      <c r="O1325" s="249"/>
      <c r="P1325" s="249"/>
      <c r="Q1325" s="249"/>
      <c r="R1325" s="270" t="s">
        <v>6133</v>
      </c>
    </row>
    <row r="1326" spans="1:18" s="84" customFormat="1" ht="15.75" customHeight="1">
      <c r="A1326" s="262">
        <v>42241</v>
      </c>
      <c r="B1326" s="249" t="str">
        <f>VLOOKUP(R1326,转子汇!$A$1:$B$32,2,0)</f>
        <v>6.01.SDH</v>
      </c>
      <c r="C1326" s="258" t="s">
        <v>6155</v>
      </c>
      <c r="D1326" s="259" t="s">
        <v>5282</v>
      </c>
      <c r="E1326" s="260">
        <v>2</v>
      </c>
      <c r="F1326" s="258"/>
      <c r="G1326" s="258"/>
      <c r="H1326" s="258"/>
      <c r="I1326" s="261"/>
      <c r="J1326" s="258"/>
      <c r="K1326" s="261"/>
      <c r="L1326" s="258"/>
      <c r="M1326" s="261"/>
      <c r="N1326" s="258"/>
      <c r="O1326" s="258"/>
      <c r="P1326" s="258"/>
      <c r="Q1326" s="258"/>
      <c r="R1326" s="259" t="s">
        <v>5227</v>
      </c>
    </row>
    <row r="1327" spans="1:18" s="84" customFormat="1" ht="15.75" customHeight="1">
      <c r="A1327" s="262">
        <v>42241</v>
      </c>
      <c r="B1327" s="249" t="str">
        <f>VLOOKUP(R1327,转子汇!$A$1:$B$32,2,0)</f>
        <v>6.01.SDH</v>
      </c>
      <c r="C1327" s="258" t="s">
        <v>6156</v>
      </c>
      <c r="D1327" s="259" t="s">
        <v>5330</v>
      </c>
      <c r="E1327" s="260">
        <v>4</v>
      </c>
      <c r="F1327" s="258"/>
      <c r="G1327" s="258"/>
      <c r="H1327" s="258"/>
      <c r="I1327" s="261"/>
      <c r="J1327" s="258"/>
      <c r="K1327" s="261"/>
      <c r="L1327" s="258"/>
      <c r="M1327" s="261"/>
      <c r="N1327" s="258"/>
      <c r="O1327" s="258"/>
      <c r="P1327" s="258"/>
      <c r="Q1327" s="258"/>
      <c r="R1327" s="259" t="s">
        <v>5227</v>
      </c>
    </row>
    <row r="1328" spans="1:18" s="84" customFormat="1" ht="15.75" customHeight="1">
      <c r="A1328" s="262">
        <v>42241</v>
      </c>
      <c r="B1328" s="249" t="str">
        <f>VLOOKUP(R1328,转子汇!$A$1:$B$32,2,0)</f>
        <v>6.01.SDLH</v>
      </c>
      <c r="C1328" s="258" t="s">
        <v>6157</v>
      </c>
      <c r="D1328" s="259" t="s">
        <v>5419</v>
      </c>
      <c r="E1328" s="260">
        <v>30</v>
      </c>
      <c r="F1328" s="258"/>
      <c r="G1328" s="258"/>
      <c r="H1328" s="258"/>
      <c r="I1328" s="261"/>
      <c r="J1328" s="258"/>
      <c r="K1328" s="261"/>
      <c r="L1328" s="258"/>
      <c r="M1328" s="261"/>
      <c r="N1328" s="258"/>
      <c r="O1328" s="258"/>
      <c r="P1328" s="258"/>
      <c r="Q1328" s="258"/>
      <c r="R1328" s="259" t="s">
        <v>5406</v>
      </c>
    </row>
    <row r="1329" spans="1:18" s="84" customFormat="1" ht="15.75" customHeight="1">
      <c r="A1329" s="262">
        <v>42241</v>
      </c>
      <c r="B1329" s="249" t="str">
        <f>VLOOKUP(R1329,转子汇!$A$1:$B$32,2,0)</f>
        <v>6.07.TMBMH</v>
      </c>
      <c r="C1329" s="258" t="s">
        <v>6158</v>
      </c>
      <c r="D1329" s="259" t="s">
        <v>1545</v>
      </c>
      <c r="E1329" s="260">
        <v>1</v>
      </c>
      <c r="F1329" s="258"/>
      <c r="G1329" s="258"/>
      <c r="H1329" s="258"/>
      <c r="I1329" s="261"/>
      <c r="J1329" s="258"/>
      <c r="K1329" s="261"/>
      <c r="L1329" s="258"/>
      <c r="M1329" s="261"/>
      <c r="N1329" s="258"/>
      <c r="O1329" s="258"/>
      <c r="P1329" s="258"/>
      <c r="Q1329" s="258"/>
      <c r="R1329" s="624" t="s">
        <v>304</v>
      </c>
    </row>
    <row r="1330" spans="1:18" s="84" customFormat="1" ht="15.75" customHeight="1">
      <c r="A1330" s="262">
        <v>42241</v>
      </c>
      <c r="B1330" s="249" t="str">
        <f>VLOOKUP(R1330,转子汇!$A$1:$B$32,2,0)</f>
        <v>6.07.XJZTABH</v>
      </c>
      <c r="C1330" s="258" t="s">
        <v>6159</v>
      </c>
      <c r="D1330" s="259" t="s">
        <v>5219</v>
      </c>
      <c r="E1330" s="260">
        <v>11</v>
      </c>
      <c r="F1330" s="258"/>
      <c r="G1330" s="258"/>
      <c r="H1330" s="258"/>
      <c r="I1330" s="261"/>
      <c r="J1330" s="258"/>
      <c r="K1330" s="261"/>
      <c r="L1330" s="258"/>
      <c r="M1330" s="261"/>
      <c r="N1330" s="258"/>
      <c r="O1330" s="258"/>
      <c r="P1330" s="258"/>
      <c r="Q1330" s="258"/>
      <c r="R1330" s="624" t="s">
        <v>5229</v>
      </c>
    </row>
    <row r="1331" spans="1:18" s="84" customFormat="1" ht="15.75" customHeight="1">
      <c r="A1331" s="262">
        <v>42241</v>
      </c>
      <c r="B1331" s="249" t="str">
        <f>VLOOKUP(R1331,转子汇!$A$1:$B$32,2,0)</f>
        <v>6.07.01TADH</v>
      </c>
      <c r="C1331" s="258" t="s">
        <v>6160</v>
      </c>
      <c r="D1331" s="259" t="s">
        <v>5285</v>
      </c>
      <c r="E1331" s="260">
        <v>7</v>
      </c>
      <c r="F1331" s="258"/>
      <c r="G1331" s="258"/>
      <c r="H1331" s="258"/>
      <c r="I1331" s="261"/>
      <c r="J1331" s="258"/>
      <c r="K1331" s="261"/>
      <c r="L1331" s="258"/>
      <c r="M1331" s="261"/>
      <c r="N1331" s="258"/>
      <c r="O1331" s="258"/>
      <c r="P1331" s="258"/>
      <c r="Q1331" s="258"/>
      <c r="R1331" s="624" t="s">
        <v>5136</v>
      </c>
    </row>
    <row r="1332" spans="1:18" s="84" customFormat="1" ht="15.75" customHeight="1">
      <c r="A1332" s="262">
        <v>42241</v>
      </c>
      <c r="B1332" s="249" t="str">
        <f>VLOOKUP(R1332,转子汇!$A$1:$B$32,2,0)</f>
        <v>6.07.01TADH</v>
      </c>
      <c r="C1332" s="258" t="s">
        <v>6161</v>
      </c>
      <c r="D1332" s="259" t="s">
        <v>5221</v>
      </c>
      <c r="E1332" s="260">
        <v>4</v>
      </c>
      <c r="F1332" s="258"/>
      <c r="G1332" s="258"/>
      <c r="H1332" s="258"/>
      <c r="I1332" s="261"/>
      <c r="J1332" s="258"/>
      <c r="K1332" s="261"/>
      <c r="L1332" s="258"/>
      <c r="M1332" s="261"/>
      <c r="N1332" s="258"/>
      <c r="O1332" s="258"/>
      <c r="P1332" s="258"/>
      <c r="Q1332" s="630"/>
      <c r="R1332" s="624" t="s">
        <v>5136</v>
      </c>
    </row>
    <row r="1333" spans="1:18" s="84" customFormat="1" ht="15.75" customHeight="1">
      <c r="A1333" s="262">
        <v>42241</v>
      </c>
      <c r="B1333" s="249" t="str">
        <f>VLOOKUP(R1333,转子汇!$A$1:$B$32,2,0)</f>
        <v>6.07.TA01CLH</v>
      </c>
      <c r="C1333" s="258" t="s">
        <v>6202</v>
      </c>
      <c r="D1333" s="259" t="s">
        <v>6154</v>
      </c>
      <c r="E1333" s="260">
        <v>1</v>
      </c>
      <c r="F1333" s="258"/>
      <c r="G1333" s="258"/>
      <c r="H1333" s="258"/>
      <c r="I1333" s="261"/>
      <c r="J1333" s="258"/>
      <c r="K1333" s="261"/>
      <c r="L1333" s="259"/>
      <c r="R1333" s="629" t="s">
        <v>5666</v>
      </c>
    </row>
    <row r="1334" spans="1:18" s="84" customFormat="1" ht="15.75" customHeight="1">
      <c r="A1334" s="262">
        <v>42241</v>
      </c>
      <c r="B1334" s="249" t="str">
        <f>VLOOKUP(R1334,转子汇!$A$1:$B$32,2,0)</f>
        <v>6.09.0002</v>
      </c>
      <c r="C1334" s="258" t="s">
        <v>6162</v>
      </c>
      <c r="D1334" s="259" t="s">
        <v>5008</v>
      </c>
      <c r="E1334" s="260">
        <v>6</v>
      </c>
      <c r="F1334" s="258"/>
      <c r="G1334" s="258"/>
      <c r="H1334" s="258"/>
      <c r="I1334" s="261"/>
      <c r="J1334" s="258"/>
      <c r="K1334" s="261"/>
      <c r="L1334" s="258"/>
      <c r="M1334" s="261"/>
      <c r="N1334" s="258"/>
      <c r="O1334" s="258"/>
      <c r="P1334" s="258"/>
      <c r="Q1334" s="630"/>
      <c r="R1334" s="624" t="s">
        <v>5236</v>
      </c>
    </row>
    <row r="1335" spans="1:18" s="84" customFormat="1" ht="15.75" customHeight="1">
      <c r="A1335" s="255">
        <v>42242</v>
      </c>
      <c r="B1335" s="249" t="str">
        <f>VLOOKUP(R1335,转子汇!$A$1:$B$32,2,0)</f>
        <v>6.01.SCH</v>
      </c>
      <c r="C1335" s="249" t="s">
        <v>6201</v>
      </c>
      <c r="D1335" s="270" t="s">
        <v>5279</v>
      </c>
      <c r="E1335" s="252">
        <v>2</v>
      </c>
      <c r="F1335" s="249"/>
      <c r="G1335" s="249"/>
      <c r="H1335" s="249"/>
      <c r="I1335" s="251"/>
      <c r="J1335" s="249"/>
      <c r="K1335" s="251"/>
      <c r="L1335" s="259"/>
      <c r="R1335" s="631" t="s">
        <v>6171</v>
      </c>
    </row>
    <row r="1336" spans="1:18" s="84" customFormat="1" ht="15.75" customHeight="1">
      <c r="A1336" s="255">
        <v>42242</v>
      </c>
      <c r="B1336" s="249" t="str">
        <f>VLOOKUP(R1336,转子汇!$A$1:$B$32,2,0)</f>
        <v>6.01.SCH</v>
      </c>
      <c r="C1336" s="249" t="s">
        <v>6177</v>
      </c>
      <c r="D1336" s="270" t="s">
        <v>5418</v>
      </c>
      <c r="E1336" s="252">
        <v>3</v>
      </c>
      <c r="F1336" s="249"/>
      <c r="G1336" s="249"/>
      <c r="H1336" s="249"/>
      <c r="I1336" s="251"/>
      <c r="J1336" s="249"/>
      <c r="K1336" s="251"/>
      <c r="L1336" s="249"/>
      <c r="M1336" s="251"/>
      <c r="N1336" s="249"/>
      <c r="O1336" s="249"/>
      <c r="P1336" s="249"/>
      <c r="Q1336" s="249"/>
      <c r="R1336" s="625" t="s">
        <v>6171</v>
      </c>
    </row>
    <row r="1337" spans="1:18" s="84" customFormat="1" ht="15.75" customHeight="1">
      <c r="A1337" s="255">
        <v>42242</v>
      </c>
      <c r="B1337" s="249" t="str">
        <f>VLOOKUP(R1337,转子汇!$A$1:$B$32,2,0)</f>
        <v>6.01.SDH</v>
      </c>
      <c r="C1337" s="249" t="s">
        <v>6178</v>
      </c>
      <c r="D1337" s="270" t="s">
        <v>5483</v>
      </c>
      <c r="E1337" s="252">
        <v>2</v>
      </c>
      <c r="F1337" s="249"/>
      <c r="G1337" s="249"/>
      <c r="H1337" s="249"/>
      <c r="I1337" s="251"/>
      <c r="J1337" s="249"/>
      <c r="K1337" s="251"/>
      <c r="L1337" s="249"/>
      <c r="M1337" s="251"/>
      <c r="N1337" s="249"/>
      <c r="O1337" s="249"/>
      <c r="P1337" s="249"/>
      <c r="Q1337" s="249"/>
      <c r="R1337" s="625" t="s">
        <v>6172</v>
      </c>
    </row>
    <row r="1338" spans="1:18" s="84" customFormat="1" ht="15.75" customHeight="1">
      <c r="A1338" s="255">
        <v>42242</v>
      </c>
      <c r="B1338" s="249" t="str">
        <f>VLOOKUP(R1338,转子汇!$A$1:$B$32,2,0)</f>
        <v>6.01.SDH</v>
      </c>
      <c r="C1338" s="249" t="s">
        <v>6179</v>
      </c>
      <c r="D1338" s="270" t="s">
        <v>5217</v>
      </c>
      <c r="E1338" s="252">
        <v>5</v>
      </c>
      <c r="F1338" s="249"/>
      <c r="G1338" s="249"/>
      <c r="H1338" s="249"/>
      <c r="I1338" s="251"/>
      <c r="J1338" s="249"/>
      <c r="K1338" s="251"/>
      <c r="L1338" s="249"/>
      <c r="M1338" s="251"/>
      <c r="N1338" s="249"/>
      <c r="O1338" s="249"/>
      <c r="P1338" s="249"/>
      <c r="Q1338" s="249"/>
      <c r="R1338" s="625" t="s">
        <v>6173</v>
      </c>
    </row>
    <row r="1339" spans="1:18" s="84" customFormat="1" ht="15.75" customHeight="1">
      <c r="A1339" s="255">
        <v>42242</v>
      </c>
      <c r="B1339" s="249" t="str">
        <f>VLOOKUP(R1339,转子汇!$A$1:$B$32,2,0)</f>
        <v>6.01.SDH</v>
      </c>
      <c r="C1339" s="249" t="s">
        <v>6180</v>
      </c>
      <c r="D1339" s="270" t="s">
        <v>5364</v>
      </c>
      <c r="E1339" s="252">
        <v>6</v>
      </c>
      <c r="F1339" s="249"/>
      <c r="G1339" s="249"/>
      <c r="H1339" s="249"/>
      <c r="I1339" s="251"/>
      <c r="J1339" s="249"/>
      <c r="K1339" s="251"/>
      <c r="L1339" s="249"/>
      <c r="M1339" s="251"/>
      <c r="N1339" s="249"/>
      <c r="O1339" s="249"/>
      <c r="P1339" s="249"/>
      <c r="Q1339" s="249"/>
      <c r="R1339" s="625" t="s">
        <v>6173</v>
      </c>
    </row>
    <row r="1340" spans="1:18" s="84" customFormat="1" ht="15.75" customHeight="1">
      <c r="A1340" s="255">
        <v>42242</v>
      </c>
      <c r="B1340" s="249" t="str">
        <f>VLOOKUP(R1340,转子汇!$A$1:$B$32,2,0)</f>
        <v>6.01.SDH</v>
      </c>
      <c r="C1340" s="249" t="s">
        <v>6181</v>
      </c>
      <c r="D1340" s="270" t="s">
        <v>5282</v>
      </c>
      <c r="E1340" s="252">
        <v>2</v>
      </c>
      <c r="F1340" s="249"/>
      <c r="G1340" s="249"/>
      <c r="H1340" s="249"/>
      <c r="I1340" s="251"/>
      <c r="J1340" s="249"/>
      <c r="K1340" s="251"/>
      <c r="L1340" s="249"/>
      <c r="M1340" s="251"/>
      <c r="N1340" s="249"/>
      <c r="O1340" s="249"/>
      <c r="P1340" s="249"/>
      <c r="Q1340" s="249"/>
      <c r="R1340" s="625" t="s">
        <v>6173</v>
      </c>
    </row>
    <row r="1341" spans="1:18" s="84" customFormat="1" ht="15.75" customHeight="1">
      <c r="A1341" s="255">
        <v>42242</v>
      </c>
      <c r="B1341" s="249" t="str">
        <f>VLOOKUP(R1341,转子汇!$A$1:$B$32,2,0)</f>
        <v>6.01.SDH</v>
      </c>
      <c r="C1341" s="249" t="s">
        <v>6182</v>
      </c>
      <c r="D1341" s="270" t="s">
        <v>5330</v>
      </c>
      <c r="E1341" s="252">
        <v>16</v>
      </c>
      <c r="F1341" s="249"/>
      <c r="G1341" s="249"/>
      <c r="H1341" s="249"/>
      <c r="I1341" s="251"/>
      <c r="J1341" s="249"/>
      <c r="K1341" s="251"/>
      <c r="L1341" s="249"/>
      <c r="M1341" s="251"/>
      <c r="N1341" s="249"/>
      <c r="O1341" s="249"/>
      <c r="P1341" s="249"/>
      <c r="Q1341" s="249"/>
      <c r="R1341" s="625" t="s">
        <v>6173</v>
      </c>
    </row>
    <row r="1342" spans="1:18" s="84" customFormat="1" ht="15.75" customHeight="1">
      <c r="A1342" s="255">
        <v>42242</v>
      </c>
      <c r="B1342" s="249" t="str">
        <f>VLOOKUP(R1342,转子汇!$A$1:$B$32,2,0)</f>
        <v>6.07.01TACH</v>
      </c>
      <c r="C1342" s="249" t="s">
        <v>6183</v>
      </c>
      <c r="D1342" s="270" t="s">
        <v>5220</v>
      </c>
      <c r="E1342" s="252">
        <v>4</v>
      </c>
      <c r="F1342" s="249"/>
      <c r="G1342" s="249"/>
      <c r="H1342" s="249"/>
      <c r="I1342" s="251"/>
      <c r="J1342" s="249"/>
      <c r="K1342" s="251"/>
      <c r="L1342" s="249"/>
      <c r="M1342" s="251"/>
      <c r="N1342" s="249"/>
      <c r="O1342" s="249"/>
      <c r="P1342" s="249"/>
      <c r="Q1342" s="249"/>
      <c r="R1342" s="625" t="s">
        <v>6174</v>
      </c>
    </row>
    <row r="1343" spans="1:18" s="84" customFormat="1" ht="15.75" customHeight="1">
      <c r="A1343" s="255">
        <v>42242</v>
      </c>
      <c r="B1343" s="249" t="str">
        <f>VLOOKUP(R1343,转子汇!$A$1:$B$32,2,0)</f>
        <v>6.07.01TACH</v>
      </c>
      <c r="C1343" s="249" t="s">
        <v>6184</v>
      </c>
      <c r="D1343" s="270" t="s">
        <v>5527</v>
      </c>
      <c r="E1343" s="252">
        <v>2</v>
      </c>
      <c r="F1343" s="249"/>
      <c r="G1343" s="249"/>
      <c r="H1343" s="249"/>
      <c r="I1343" s="251"/>
      <c r="J1343" s="249"/>
      <c r="K1343" s="251"/>
      <c r="L1343" s="249"/>
      <c r="M1343" s="251"/>
      <c r="N1343" s="249"/>
      <c r="O1343" s="249"/>
      <c r="P1343" s="249"/>
      <c r="Q1343" s="249"/>
      <c r="R1343" s="625" t="s">
        <v>6174</v>
      </c>
    </row>
    <row r="1344" spans="1:18" s="84" customFormat="1" ht="15.75" customHeight="1">
      <c r="A1344" s="255">
        <v>42242</v>
      </c>
      <c r="B1344" s="249" t="str">
        <f>VLOOKUP(R1344,转子汇!$A$1:$B$32,2,0)</f>
        <v>6.07.01TACH</v>
      </c>
      <c r="C1344" s="249" t="s">
        <v>6185</v>
      </c>
      <c r="D1344" s="270" t="s">
        <v>5316</v>
      </c>
      <c r="E1344" s="252">
        <v>3</v>
      </c>
      <c r="F1344" s="249"/>
      <c r="G1344" s="249"/>
      <c r="H1344" s="249"/>
      <c r="I1344" s="251"/>
      <c r="J1344" s="249"/>
      <c r="K1344" s="251"/>
      <c r="L1344" s="249"/>
      <c r="M1344" s="251"/>
      <c r="N1344" s="249"/>
      <c r="O1344" s="249"/>
      <c r="P1344" s="249"/>
      <c r="Q1344" s="249"/>
      <c r="R1344" s="625" t="s">
        <v>6174</v>
      </c>
    </row>
    <row r="1345" spans="1:16378" s="84" customFormat="1" ht="15.75" customHeight="1">
      <c r="A1345" s="255">
        <v>42242</v>
      </c>
      <c r="B1345" s="249" t="str">
        <f>VLOOKUP(R1345,转子汇!$A$1:$B$32,2,0)</f>
        <v>6.07.01TADH</v>
      </c>
      <c r="C1345" s="249" t="s">
        <v>6186</v>
      </c>
      <c r="D1345" s="270" t="s">
        <v>5285</v>
      </c>
      <c r="E1345" s="252">
        <v>5</v>
      </c>
      <c r="F1345" s="249"/>
      <c r="G1345" s="249"/>
      <c r="H1345" s="249"/>
      <c r="I1345" s="251"/>
      <c r="J1345" s="249"/>
      <c r="K1345" s="251"/>
      <c r="L1345" s="249"/>
      <c r="M1345" s="251"/>
      <c r="N1345" s="249"/>
      <c r="O1345" s="249"/>
      <c r="P1345" s="249"/>
      <c r="Q1345" s="249"/>
      <c r="R1345" s="625" t="s">
        <v>6175</v>
      </c>
    </row>
    <row r="1346" spans="1:16378" s="84" customFormat="1" ht="15.75" customHeight="1">
      <c r="A1346" s="255">
        <v>42242</v>
      </c>
      <c r="B1346" s="249" t="str">
        <f>VLOOKUP(R1346,转子汇!$A$1:$B$32,2,0)</f>
        <v>6.07.01TADH</v>
      </c>
      <c r="C1346" s="249" t="s">
        <v>6187</v>
      </c>
      <c r="D1346" s="270" t="s">
        <v>5317</v>
      </c>
      <c r="E1346" s="252">
        <v>10</v>
      </c>
      <c r="F1346" s="249"/>
      <c r="G1346" s="249"/>
      <c r="H1346" s="249"/>
      <c r="I1346" s="251"/>
      <c r="J1346" s="249"/>
      <c r="K1346" s="251"/>
      <c r="L1346" s="626"/>
      <c r="M1346" s="251"/>
      <c r="N1346" s="249"/>
      <c r="O1346" s="249"/>
      <c r="P1346" s="249"/>
      <c r="Q1346" s="249"/>
      <c r="R1346" s="625" t="s">
        <v>6175</v>
      </c>
    </row>
    <row r="1347" spans="1:16378" s="84" customFormat="1" ht="15.75" customHeight="1">
      <c r="A1347" s="255">
        <v>42242</v>
      </c>
      <c r="B1347" s="249" t="str">
        <f>VLOOKUP(R1347,转子汇!$A$1:$B$32,2,0)</f>
        <v>6.09.0001</v>
      </c>
      <c r="C1347" s="249" t="s">
        <v>6188</v>
      </c>
      <c r="D1347" s="270" t="s">
        <v>5420</v>
      </c>
      <c r="E1347" s="252">
        <v>6</v>
      </c>
      <c r="F1347" s="249"/>
      <c r="G1347" s="249"/>
      <c r="H1347" s="249"/>
      <c r="I1347" s="251"/>
      <c r="J1347" s="249"/>
      <c r="K1347" s="251"/>
      <c r="L1347" s="626"/>
      <c r="M1347" s="251"/>
      <c r="N1347" s="249"/>
      <c r="O1347" s="249"/>
      <c r="P1347" s="249"/>
      <c r="Q1347" s="249"/>
      <c r="R1347" s="625" t="s">
        <v>6176</v>
      </c>
    </row>
    <row r="1348" spans="1:16378" ht="15.75" customHeight="1">
      <c r="A1348" s="268">
        <v>42243</v>
      </c>
      <c r="B1348" s="249" t="str">
        <f>VLOOKUP(R1348,转子汇!$A$1:$B$32,2,0)</f>
        <v>6.01.SCH</v>
      </c>
      <c r="C1348" s="238" t="s">
        <v>6203</v>
      </c>
      <c r="D1348" s="259" t="s">
        <v>5279</v>
      </c>
      <c r="E1348" s="259">
        <v>6</v>
      </c>
      <c r="F1348" s="238"/>
      <c r="G1348" s="238"/>
      <c r="H1348" s="238"/>
      <c r="I1348" s="241"/>
      <c r="J1348" s="238"/>
      <c r="K1348" s="241"/>
      <c r="L1348" s="627"/>
      <c r="M1348" s="84"/>
      <c r="N1348" s="84"/>
      <c r="O1348" s="84"/>
      <c r="P1348" s="84"/>
      <c r="Q1348" s="84"/>
      <c r="R1348" s="625" t="s">
        <v>5288</v>
      </c>
      <c r="S1348" s="84"/>
      <c r="T1348" s="84"/>
      <c r="U1348" s="84"/>
      <c r="V1348" s="84"/>
      <c r="W1348" s="84"/>
      <c r="X1348" s="84"/>
      <c r="Y1348" s="84"/>
      <c r="Z1348" s="84"/>
      <c r="AA1348" s="84"/>
      <c r="AB1348" s="84"/>
      <c r="AC1348" s="84"/>
      <c r="AD1348" s="84"/>
      <c r="AE1348" s="84"/>
      <c r="AF1348" s="84"/>
      <c r="AG1348" s="84"/>
      <c r="AH1348" s="84"/>
      <c r="AI1348" s="84"/>
      <c r="AJ1348" s="84"/>
      <c r="AK1348" s="84"/>
      <c r="AL1348" s="84"/>
      <c r="AM1348" s="84"/>
      <c r="AN1348" s="84"/>
      <c r="AO1348" s="84"/>
      <c r="AP1348" s="84"/>
      <c r="AQ1348" s="84"/>
      <c r="AR1348" s="84"/>
      <c r="AS1348" s="84"/>
      <c r="AT1348" s="84"/>
      <c r="AU1348" s="84"/>
      <c r="AV1348" s="84"/>
      <c r="AW1348" s="84"/>
      <c r="AX1348" s="84"/>
      <c r="AY1348" s="84"/>
      <c r="AZ1348" s="84"/>
      <c r="BA1348" s="84"/>
      <c r="BB1348" s="84"/>
      <c r="BC1348" s="84"/>
      <c r="BD1348" s="84"/>
      <c r="BE1348" s="84"/>
      <c r="BF1348" s="84"/>
      <c r="BG1348" s="84"/>
      <c r="BH1348" s="84"/>
      <c r="BI1348" s="84"/>
      <c r="BJ1348" s="84"/>
      <c r="BK1348" s="84"/>
      <c r="BL1348" s="84"/>
      <c r="BM1348" s="84"/>
      <c r="BN1348" s="84"/>
      <c r="BO1348" s="84"/>
      <c r="BP1348" s="84"/>
      <c r="BQ1348" s="84"/>
      <c r="BR1348" s="84"/>
      <c r="BS1348" s="84"/>
      <c r="BT1348" s="84"/>
      <c r="BU1348" s="84"/>
      <c r="BV1348" s="84"/>
      <c r="BW1348" s="84"/>
      <c r="BX1348" s="84"/>
      <c r="BY1348" s="84"/>
      <c r="BZ1348" s="84"/>
      <c r="CA1348" s="84"/>
      <c r="CB1348" s="84"/>
      <c r="CC1348" s="84"/>
      <c r="CD1348" s="84"/>
      <c r="CE1348" s="84"/>
      <c r="CF1348" s="84"/>
      <c r="CG1348" s="84"/>
      <c r="CH1348" s="84"/>
      <c r="CI1348" s="84"/>
      <c r="CJ1348" s="84"/>
      <c r="CK1348" s="84"/>
      <c r="CL1348" s="84"/>
      <c r="CM1348" s="84"/>
      <c r="CN1348" s="84"/>
      <c r="CO1348" s="84"/>
      <c r="CP1348" s="84"/>
      <c r="CQ1348" s="84"/>
      <c r="CR1348" s="84"/>
      <c r="CS1348" s="84"/>
      <c r="CT1348" s="84"/>
      <c r="CU1348" s="84"/>
      <c r="CV1348" s="84"/>
      <c r="CW1348" s="84"/>
      <c r="CX1348" s="84"/>
      <c r="CY1348" s="84"/>
      <c r="CZ1348" s="84"/>
      <c r="DA1348" s="84"/>
      <c r="DB1348" s="84"/>
      <c r="DC1348" s="84"/>
      <c r="DD1348" s="84"/>
      <c r="DE1348" s="84"/>
      <c r="DF1348" s="84"/>
      <c r="DG1348" s="84"/>
      <c r="DH1348" s="84"/>
      <c r="DI1348" s="84"/>
      <c r="DJ1348" s="84"/>
      <c r="DK1348" s="84"/>
      <c r="DL1348" s="84"/>
      <c r="DM1348" s="84"/>
      <c r="DN1348" s="84"/>
      <c r="DO1348" s="84"/>
      <c r="DP1348" s="84"/>
      <c r="DQ1348" s="84"/>
      <c r="DR1348" s="84"/>
      <c r="DS1348" s="84"/>
      <c r="DT1348" s="84"/>
      <c r="DU1348" s="84"/>
      <c r="DV1348" s="84"/>
      <c r="DW1348" s="84"/>
      <c r="DX1348" s="84"/>
      <c r="DY1348" s="84"/>
      <c r="DZ1348" s="84"/>
      <c r="EA1348" s="84"/>
      <c r="EB1348" s="84"/>
      <c r="EC1348" s="84"/>
      <c r="ED1348" s="84"/>
      <c r="EE1348" s="84"/>
      <c r="EF1348" s="84"/>
      <c r="EG1348" s="84"/>
      <c r="EH1348" s="84"/>
      <c r="EI1348" s="84"/>
      <c r="EJ1348" s="84"/>
      <c r="EK1348" s="84"/>
      <c r="EL1348" s="84"/>
      <c r="EM1348" s="84"/>
      <c r="EN1348" s="84"/>
      <c r="EO1348" s="84"/>
      <c r="EP1348" s="84"/>
      <c r="EQ1348" s="84"/>
      <c r="ER1348" s="84"/>
      <c r="ES1348" s="84"/>
      <c r="ET1348" s="84"/>
      <c r="EU1348" s="84"/>
      <c r="EV1348" s="84"/>
      <c r="EW1348" s="84"/>
      <c r="EX1348" s="84"/>
      <c r="EY1348" s="84"/>
      <c r="EZ1348" s="84"/>
      <c r="FA1348" s="84"/>
      <c r="FB1348" s="84"/>
      <c r="FC1348" s="84"/>
      <c r="FD1348" s="84"/>
      <c r="FE1348" s="84"/>
      <c r="FF1348" s="84"/>
      <c r="FG1348" s="84"/>
      <c r="FH1348" s="84"/>
      <c r="FI1348" s="84"/>
      <c r="FJ1348" s="84"/>
      <c r="FK1348" s="84"/>
      <c r="FL1348" s="84"/>
      <c r="FM1348" s="84"/>
      <c r="FN1348" s="84"/>
      <c r="FO1348" s="84"/>
      <c r="FP1348" s="84"/>
      <c r="FQ1348" s="84"/>
      <c r="FR1348" s="84"/>
      <c r="FS1348" s="84"/>
      <c r="FT1348" s="84"/>
      <c r="FU1348" s="84"/>
      <c r="FV1348" s="84"/>
      <c r="FW1348" s="84"/>
      <c r="FX1348" s="84"/>
      <c r="FY1348" s="84"/>
      <c r="FZ1348" s="84"/>
      <c r="GA1348" s="84"/>
      <c r="GB1348" s="84"/>
      <c r="GC1348" s="84"/>
      <c r="GD1348" s="84"/>
      <c r="GE1348" s="84"/>
      <c r="GF1348" s="84"/>
      <c r="GG1348" s="84"/>
      <c r="GH1348" s="84"/>
      <c r="GI1348" s="84"/>
      <c r="GJ1348" s="84"/>
      <c r="GK1348" s="84"/>
      <c r="GL1348" s="84"/>
      <c r="GM1348" s="84"/>
      <c r="GN1348" s="84"/>
      <c r="GO1348" s="84"/>
      <c r="GP1348" s="84"/>
      <c r="GQ1348" s="84"/>
      <c r="GR1348" s="84"/>
      <c r="GS1348" s="84"/>
      <c r="GT1348" s="84"/>
      <c r="GU1348" s="84"/>
      <c r="GV1348" s="84"/>
      <c r="GW1348" s="84"/>
      <c r="GX1348" s="84"/>
      <c r="GY1348" s="84"/>
      <c r="GZ1348" s="84"/>
      <c r="HA1348" s="84"/>
      <c r="HB1348" s="84"/>
      <c r="HC1348" s="84"/>
      <c r="HD1348" s="84"/>
      <c r="HE1348" s="84"/>
      <c r="HF1348" s="84"/>
      <c r="HG1348" s="84"/>
      <c r="HH1348" s="84"/>
      <c r="HI1348" s="84"/>
      <c r="HJ1348" s="84"/>
      <c r="HK1348" s="84"/>
      <c r="HL1348" s="84"/>
      <c r="HM1348" s="84"/>
      <c r="HN1348" s="84"/>
      <c r="HO1348" s="84"/>
      <c r="HP1348" s="84"/>
      <c r="HQ1348" s="84"/>
      <c r="HR1348" s="84"/>
      <c r="HS1348" s="84"/>
      <c r="HT1348" s="84"/>
      <c r="HU1348" s="84"/>
      <c r="HV1348" s="84"/>
      <c r="HW1348" s="84"/>
      <c r="HX1348" s="84"/>
      <c r="HY1348" s="84"/>
      <c r="HZ1348" s="84"/>
      <c r="IA1348" s="84"/>
      <c r="IB1348" s="84"/>
      <c r="IC1348" s="84"/>
      <c r="ID1348" s="84"/>
      <c r="IE1348" s="84"/>
      <c r="IF1348" s="84"/>
      <c r="IG1348" s="84"/>
      <c r="IH1348" s="84"/>
      <c r="II1348" s="84"/>
      <c r="IJ1348" s="84"/>
      <c r="IK1348" s="84"/>
      <c r="IL1348" s="84"/>
      <c r="IM1348" s="84"/>
      <c r="IN1348" s="84"/>
      <c r="IO1348" s="84"/>
      <c r="IP1348" s="84"/>
      <c r="IQ1348" s="84"/>
      <c r="IR1348" s="84"/>
      <c r="IS1348" s="84"/>
      <c r="IT1348" s="84"/>
      <c r="IU1348" s="84"/>
      <c r="IV1348" s="84"/>
      <c r="IW1348" s="84"/>
      <c r="IX1348" s="84"/>
      <c r="IY1348" s="84"/>
      <c r="IZ1348" s="84"/>
      <c r="JA1348" s="84"/>
      <c r="JB1348" s="84"/>
      <c r="JC1348" s="84"/>
      <c r="JD1348" s="84"/>
      <c r="JE1348" s="84"/>
      <c r="JF1348" s="84"/>
      <c r="JG1348" s="84"/>
      <c r="JH1348" s="84"/>
      <c r="JI1348" s="84"/>
      <c r="JJ1348" s="84"/>
      <c r="JK1348" s="84"/>
      <c r="JL1348" s="84"/>
      <c r="JM1348" s="84"/>
      <c r="JN1348" s="84"/>
      <c r="JO1348" s="84"/>
      <c r="JP1348" s="84"/>
      <c r="JQ1348" s="84"/>
      <c r="JR1348" s="84"/>
      <c r="JS1348" s="84"/>
      <c r="JT1348" s="84"/>
      <c r="JU1348" s="84"/>
      <c r="JV1348" s="84"/>
      <c r="JW1348" s="84"/>
      <c r="JX1348" s="84"/>
      <c r="JY1348" s="84"/>
      <c r="JZ1348" s="84"/>
      <c r="KA1348" s="84"/>
      <c r="KB1348" s="84"/>
      <c r="KC1348" s="84"/>
      <c r="KD1348" s="84"/>
      <c r="KE1348" s="84"/>
      <c r="KF1348" s="84"/>
      <c r="KG1348" s="84"/>
      <c r="KH1348" s="84"/>
      <c r="KI1348" s="84"/>
      <c r="KJ1348" s="84"/>
      <c r="KK1348" s="84"/>
      <c r="KL1348" s="84"/>
      <c r="KM1348" s="84"/>
      <c r="KN1348" s="84"/>
      <c r="KO1348" s="84"/>
      <c r="KP1348" s="84"/>
      <c r="KQ1348" s="84"/>
      <c r="KR1348" s="84"/>
      <c r="KS1348" s="84"/>
      <c r="KT1348" s="84"/>
      <c r="KU1348" s="84"/>
      <c r="KV1348" s="84"/>
      <c r="KW1348" s="84"/>
      <c r="KX1348" s="84"/>
      <c r="KY1348" s="84"/>
      <c r="KZ1348" s="84"/>
      <c r="LA1348" s="84"/>
      <c r="LB1348" s="84"/>
      <c r="LC1348" s="84"/>
      <c r="LD1348" s="84"/>
      <c r="LE1348" s="84"/>
      <c r="LF1348" s="84"/>
      <c r="LG1348" s="84"/>
      <c r="LH1348" s="84"/>
      <c r="LI1348" s="84"/>
      <c r="LJ1348" s="84"/>
      <c r="LK1348" s="84"/>
      <c r="LL1348" s="84"/>
      <c r="LM1348" s="84"/>
      <c r="LN1348" s="84"/>
      <c r="LO1348" s="84"/>
      <c r="LP1348" s="84"/>
      <c r="LQ1348" s="84"/>
      <c r="LR1348" s="84"/>
      <c r="LS1348" s="84"/>
      <c r="LT1348" s="84"/>
      <c r="LU1348" s="84"/>
      <c r="LV1348" s="84"/>
      <c r="LW1348" s="84"/>
      <c r="LX1348" s="84"/>
      <c r="LY1348" s="84"/>
      <c r="LZ1348" s="84"/>
      <c r="MA1348" s="84"/>
      <c r="MB1348" s="84"/>
      <c r="MC1348" s="84"/>
      <c r="MD1348" s="84"/>
      <c r="ME1348" s="84"/>
      <c r="MF1348" s="84"/>
      <c r="MG1348" s="84"/>
      <c r="MH1348" s="84"/>
      <c r="MI1348" s="84"/>
      <c r="MJ1348" s="84"/>
      <c r="MK1348" s="84"/>
      <c r="ML1348" s="84"/>
      <c r="MM1348" s="84"/>
      <c r="MN1348" s="84"/>
      <c r="MO1348" s="84"/>
      <c r="MP1348" s="84"/>
      <c r="MQ1348" s="84"/>
      <c r="MR1348" s="84"/>
      <c r="MS1348" s="84"/>
      <c r="MT1348" s="84"/>
      <c r="MU1348" s="84"/>
      <c r="MV1348" s="84"/>
      <c r="MW1348" s="84"/>
      <c r="MX1348" s="84"/>
      <c r="MY1348" s="84"/>
      <c r="MZ1348" s="84"/>
      <c r="NA1348" s="84"/>
      <c r="NB1348" s="84"/>
      <c r="NC1348" s="84"/>
      <c r="ND1348" s="84"/>
      <c r="NE1348" s="84"/>
      <c r="NF1348" s="84"/>
      <c r="NG1348" s="84"/>
      <c r="NH1348" s="84"/>
      <c r="NI1348" s="84"/>
      <c r="NJ1348" s="84"/>
      <c r="NK1348" s="84"/>
      <c r="NL1348" s="84"/>
      <c r="NM1348" s="84"/>
      <c r="NN1348" s="84"/>
      <c r="NO1348" s="84"/>
      <c r="NP1348" s="84"/>
      <c r="NQ1348" s="84"/>
      <c r="NR1348" s="84"/>
      <c r="NS1348" s="84"/>
      <c r="NT1348" s="84"/>
      <c r="NU1348" s="84"/>
      <c r="NV1348" s="84"/>
      <c r="NW1348" s="84"/>
      <c r="NX1348" s="84"/>
      <c r="NY1348" s="84"/>
      <c r="NZ1348" s="84"/>
      <c r="OA1348" s="84"/>
      <c r="OB1348" s="84"/>
      <c r="OC1348" s="84"/>
      <c r="OD1348" s="84"/>
      <c r="OE1348" s="84"/>
      <c r="OF1348" s="84"/>
      <c r="OG1348" s="84"/>
      <c r="OH1348" s="84"/>
      <c r="OI1348" s="84"/>
      <c r="OJ1348" s="84"/>
      <c r="OK1348" s="84"/>
      <c r="OL1348" s="84"/>
      <c r="OM1348" s="84"/>
      <c r="ON1348" s="84"/>
      <c r="OO1348" s="84"/>
      <c r="OP1348" s="84"/>
      <c r="OQ1348" s="84"/>
      <c r="OR1348" s="84"/>
      <c r="OS1348" s="84"/>
      <c r="OT1348" s="84"/>
      <c r="OU1348" s="84"/>
      <c r="OV1348" s="84"/>
      <c r="OW1348" s="84"/>
      <c r="OX1348" s="84"/>
      <c r="OY1348" s="84"/>
      <c r="OZ1348" s="84"/>
      <c r="PA1348" s="84"/>
      <c r="PB1348" s="84"/>
      <c r="PC1348" s="84"/>
      <c r="PD1348" s="84"/>
      <c r="PE1348" s="84"/>
      <c r="PF1348" s="84"/>
      <c r="PG1348" s="84"/>
      <c r="PH1348" s="84"/>
      <c r="PI1348" s="84"/>
      <c r="PJ1348" s="84"/>
      <c r="PK1348" s="84"/>
      <c r="PL1348" s="84"/>
      <c r="PM1348" s="84"/>
      <c r="PN1348" s="84"/>
      <c r="PO1348" s="84"/>
      <c r="PP1348" s="84"/>
      <c r="PQ1348" s="84"/>
      <c r="PR1348" s="84"/>
      <c r="PS1348" s="84"/>
      <c r="PT1348" s="84"/>
      <c r="PU1348" s="84"/>
      <c r="PV1348" s="84"/>
      <c r="PW1348" s="84"/>
      <c r="PX1348" s="84"/>
      <c r="PY1348" s="84"/>
      <c r="PZ1348" s="84"/>
      <c r="QA1348" s="84"/>
      <c r="QB1348" s="84"/>
      <c r="QC1348" s="84"/>
      <c r="QD1348" s="84"/>
      <c r="QE1348" s="84"/>
      <c r="QF1348" s="84"/>
      <c r="QG1348" s="84"/>
      <c r="QH1348" s="84"/>
      <c r="QI1348" s="84"/>
      <c r="QJ1348" s="84"/>
      <c r="QK1348" s="84"/>
      <c r="QL1348" s="84"/>
      <c r="QM1348" s="84"/>
      <c r="QN1348" s="84"/>
      <c r="QO1348" s="84"/>
      <c r="QP1348" s="84"/>
      <c r="QQ1348" s="84"/>
      <c r="QR1348" s="84"/>
      <c r="QS1348" s="84"/>
      <c r="QT1348" s="84"/>
      <c r="QU1348" s="84"/>
      <c r="QV1348" s="84"/>
      <c r="QW1348" s="84"/>
      <c r="QX1348" s="84"/>
      <c r="QY1348" s="84"/>
      <c r="QZ1348" s="84"/>
      <c r="RA1348" s="84"/>
      <c r="RB1348" s="84"/>
      <c r="RC1348" s="84"/>
      <c r="RD1348" s="84"/>
      <c r="RE1348" s="84"/>
      <c r="RF1348" s="84"/>
      <c r="RG1348" s="84"/>
      <c r="RH1348" s="84"/>
      <c r="RI1348" s="84"/>
      <c r="RJ1348" s="84"/>
      <c r="RK1348" s="84"/>
      <c r="RL1348" s="84"/>
      <c r="RM1348" s="84"/>
      <c r="RN1348" s="84"/>
      <c r="RO1348" s="84"/>
      <c r="RP1348" s="84"/>
      <c r="RQ1348" s="84"/>
      <c r="RR1348" s="84"/>
      <c r="RS1348" s="84"/>
      <c r="RT1348" s="84"/>
      <c r="RU1348" s="84"/>
      <c r="RV1348" s="84"/>
      <c r="RW1348" s="84"/>
      <c r="RX1348" s="84"/>
      <c r="RY1348" s="84"/>
      <c r="RZ1348" s="84"/>
      <c r="SA1348" s="84"/>
      <c r="SB1348" s="84"/>
      <c r="SC1348" s="84"/>
      <c r="SD1348" s="84"/>
      <c r="SE1348" s="84"/>
      <c r="SF1348" s="84"/>
      <c r="SG1348" s="84"/>
      <c r="SH1348" s="84"/>
      <c r="SI1348" s="84"/>
      <c r="SJ1348" s="84"/>
      <c r="SK1348" s="84"/>
      <c r="SL1348" s="84"/>
      <c r="SM1348" s="84"/>
      <c r="SN1348" s="84"/>
      <c r="SO1348" s="84"/>
      <c r="SP1348" s="84"/>
      <c r="SQ1348" s="84"/>
      <c r="SR1348" s="84"/>
      <c r="SS1348" s="84"/>
      <c r="ST1348" s="84"/>
      <c r="SU1348" s="84"/>
      <c r="SV1348" s="84"/>
      <c r="SW1348" s="84"/>
      <c r="SX1348" s="84"/>
      <c r="SY1348" s="84"/>
      <c r="SZ1348" s="84"/>
      <c r="TA1348" s="84"/>
      <c r="TB1348" s="84"/>
      <c r="TC1348" s="84"/>
      <c r="TD1348" s="84"/>
      <c r="TE1348" s="84"/>
      <c r="TF1348" s="84"/>
      <c r="TG1348" s="84"/>
      <c r="TH1348" s="84"/>
      <c r="TI1348" s="84"/>
      <c r="TJ1348" s="84"/>
      <c r="TK1348" s="84"/>
      <c r="TL1348" s="84"/>
      <c r="TM1348" s="84"/>
      <c r="TN1348" s="84"/>
      <c r="TO1348" s="84"/>
      <c r="TP1348" s="84"/>
      <c r="TQ1348" s="84"/>
      <c r="TR1348" s="84"/>
      <c r="TS1348" s="84"/>
      <c r="TT1348" s="84"/>
      <c r="TU1348" s="84"/>
      <c r="TV1348" s="84"/>
      <c r="TW1348" s="84"/>
      <c r="TX1348" s="84"/>
      <c r="TY1348" s="84"/>
      <c r="TZ1348" s="84"/>
      <c r="UA1348" s="84"/>
      <c r="UB1348" s="84"/>
      <c r="UC1348" s="84"/>
      <c r="UD1348" s="84"/>
      <c r="UE1348" s="84"/>
      <c r="UF1348" s="84"/>
      <c r="UG1348" s="84"/>
      <c r="UH1348" s="84"/>
      <c r="UI1348" s="84"/>
      <c r="UJ1348" s="84"/>
      <c r="UK1348" s="84"/>
      <c r="UL1348" s="84"/>
      <c r="UM1348" s="84"/>
      <c r="UN1348" s="84"/>
      <c r="UO1348" s="84"/>
      <c r="UP1348" s="84"/>
      <c r="UQ1348" s="84"/>
      <c r="UR1348" s="84"/>
      <c r="US1348" s="84"/>
      <c r="UT1348" s="84"/>
      <c r="UU1348" s="84"/>
      <c r="UV1348" s="84"/>
      <c r="UW1348" s="84"/>
      <c r="UX1348" s="84"/>
      <c r="UY1348" s="84"/>
      <c r="UZ1348" s="84"/>
      <c r="VA1348" s="84"/>
      <c r="VB1348" s="84"/>
      <c r="VC1348" s="84"/>
      <c r="VD1348" s="84"/>
      <c r="VE1348" s="84"/>
      <c r="VF1348" s="84"/>
      <c r="VG1348" s="84"/>
      <c r="VH1348" s="84"/>
      <c r="VI1348" s="84"/>
      <c r="VJ1348" s="84"/>
      <c r="VK1348" s="84"/>
      <c r="VL1348" s="84"/>
      <c r="VM1348" s="84"/>
      <c r="VN1348" s="84"/>
      <c r="VO1348" s="84"/>
      <c r="VP1348" s="84"/>
      <c r="VQ1348" s="84"/>
      <c r="VR1348" s="84"/>
      <c r="VS1348" s="84"/>
      <c r="VT1348" s="84"/>
      <c r="VU1348" s="84"/>
      <c r="VV1348" s="84"/>
      <c r="VW1348" s="84"/>
      <c r="VX1348" s="84"/>
      <c r="VY1348" s="84"/>
      <c r="VZ1348" s="84"/>
      <c r="WA1348" s="84"/>
      <c r="WB1348" s="84"/>
      <c r="WC1348" s="84"/>
      <c r="WD1348" s="84"/>
      <c r="WE1348" s="84"/>
      <c r="WF1348" s="84"/>
      <c r="WG1348" s="84"/>
      <c r="WH1348" s="84"/>
      <c r="WI1348" s="84"/>
      <c r="WJ1348" s="84"/>
      <c r="WK1348" s="84"/>
      <c r="WL1348" s="84"/>
      <c r="WM1348" s="84"/>
      <c r="WN1348" s="84"/>
      <c r="WO1348" s="84"/>
      <c r="WP1348" s="84"/>
      <c r="WQ1348" s="84"/>
      <c r="WR1348" s="84"/>
      <c r="WS1348" s="84"/>
      <c r="WT1348" s="84"/>
      <c r="WU1348" s="84"/>
      <c r="WV1348" s="84"/>
      <c r="WW1348" s="84"/>
      <c r="WX1348" s="84"/>
      <c r="WY1348" s="84"/>
      <c r="WZ1348" s="84"/>
      <c r="XA1348" s="84"/>
      <c r="XB1348" s="84"/>
      <c r="XC1348" s="84"/>
      <c r="XD1348" s="84"/>
      <c r="XE1348" s="84"/>
      <c r="XF1348" s="84"/>
      <c r="XG1348" s="84"/>
      <c r="XH1348" s="84"/>
      <c r="XI1348" s="84"/>
      <c r="XJ1348" s="84"/>
      <c r="XK1348" s="84"/>
      <c r="XL1348" s="84"/>
      <c r="XM1348" s="84"/>
      <c r="XN1348" s="84"/>
      <c r="XO1348" s="84"/>
      <c r="XP1348" s="84"/>
      <c r="XQ1348" s="84"/>
      <c r="XR1348" s="84"/>
      <c r="XS1348" s="84"/>
      <c r="XT1348" s="84"/>
      <c r="XU1348" s="84"/>
      <c r="XV1348" s="84"/>
      <c r="XW1348" s="84"/>
      <c r="XX1348" s="84"/>
      <c r="XY1348" s="84"/>
      <c r="XZ1348" s="84"/>
      <c r="YA1348" s="84"/>
      <c r="YB1348" s="84"/>
      <c r="YC1348" s="84"/>
      <c r="YD1348" s="84"/>
      <c r="YE1348" s="84"/>
      <c r="YF1348" s="84"/>
      <c r="YG1348" s="84"/>
      <c r="YH1348" s="84"/>
      <c r="YI1348" s="84"/>
      <c r="YJ1348" s="84"/>
      <c r="YK1348" s="84"/>
      <c r="YL1348" s="84"/>
      <c r="YM1348" s="84"/>
      <c r="YN1348" s="84"/>
      <c r="YO1348" s="84"/>
      <c r="YP1348" s="84"/>
      <c r="YQ1348" s="84"/>
      <c r="YR1348" s="84"/>
      <c r="YS1348" s="84"/>
      <c r="YT1348" s="84"/>
      <c r="YU1348" s="84"/>
      <c r="YV1348" s="84"/>
      <c r="YW1348" s="84"/>
      <c r="YX1348" s="84"/>
      <c r="YY1348" s="84"/>
      <c r="YZ1348" s="84"/>
      <c r="ZA1348" s="84"/>
      <c r="ZB1348" s="84"/>
      <c r="ZC1348" s="84"/>
      <c r="ZD1348" s="84"/>
      <c r="ZE1348" s="84"/>
      <c r="ZF1348" s="84"/>
      <c r="ZG1348" s="84"/>
      <c r="ZH1348" s="84"/>
      <c r="ZI1348" s="84"/>
      <c r="ZJ1348" s="84"/>
      <c r="ZK1348" s="84"/>
      <c r="ZL1348" s="84"/>
      <c r="ZM1348" s="84"/>
      <c r="ZN1348" s="84"/>
      <c r="ZO1348" s="84"/>
      <c r="ZP1348" s="84"/>
      <c r="ZQ1348" s="84"/>
      <c r="ZR1348" s="84"/>
      <c r="ZS1348" s="84"/>
      <c r="ZT1348" s="84"/>
      <c r="ZU1348" s="84"/>
      <c r="ZV1348" s="84"/>
      <c r="ZW1348" s="84"/>
      <c r="ZX1348" s="84"/>
      <c r="ZY1348" s="84"/>
      <c r="ZZ1348" s="84"/>
      <c r="AAA1348" s="84"/>
      <c r="AAB1348" s="84"/>
      <c r="AAC1348" s="84"/>
      <c r="AAD1348" s="84"/>
      <c r="AAE1348" s="84"/>
      <c r="AAF1348" s="84"/>
      <c r="AAG1348" s="84"/>
      <c r="AAH1348" s="84"/>
      <c r="AAI1348" s="84"/>
      <c r="AAJ1348" s="84"/>
      <c r="AAK1348" s="84"/>
      <c r="AAL1348" s="84"/>
      <c r="AAM1348" s="84"/>
      <c r="AAN1348" s="84"/>
      <c r="AAO1348" s="84"/>
      <c r="AAP1348" s="84"/>
      <c r="AAQ1348" s="84"/>
      <c r="AAR1348" s="84"/>
      <c r="AAS1348" s="84"/>
      <c r="AAT1348" s="84"/>
      <c r="AAU1348" s="84"/>
      <c r="AAV1348" s="84"/>
      <c r="AAW1348" s="84"/>
      <c r="AAX1348" s="84"/>
      <c r="AAY1348" s="84"/>
      <c r="AAZ1348" s="84"/>
      <c r="ABA1348" s="84"/>
      <c r="ABB1348" s="84"/>
      <c r="ABC1348" s="84"/>
      <c r="ABD1348" s="84"/>
      <c r="ABE1348" s="84"/>
      <c r="ABF1348" s="84"/>
      <c r="ABG1348" s="84"/>
      <c r="ABH1348" s="84"/>
      <c r="ABI1348" s="84"/>
      <c r="ABJ1348" s="84"/>
      <c r="ABK1348" s="84"/>
      <c r="ABL1348" s="84"/>
      <c r="ABM1348" s="84"/>
      <c r="ABN1348" s="84"/>
      <c r="ABO1348" s="84"/>
      <c r="ABP1348" s="84"/>
      <c r="ABQ1348" s="84"/>
      <c r="ABR1348" s="84"/>
      <c r="ABS1348" s="84"/>
      <c r="ABT1348" s="84"/>
      <c r="ABU1348" s="84"/>
      <c r="ABV1348" s="84"/>
      <c r="ABW1348" s="84"/>
      <c r="ABX1348" s="84"/>
      <c r="ABY1348" s="84"/>
      <c r="ABZ1348" s="84"/>
      <c r="ACA1348" s="84"/>
      <c r="ACB1348" s="84"/>
      <c r="ACC1348" s="84"/>
      <c r="ACD1348" s="84"/>
      <c r="ACE1348" s="84"/>
      <c r="ACF1348" s="84"/>
      <c r="ACG1348" s="84"/>
      <c r="ACH1348" s="84"/>
      <c r="ACI1348" s="84"/>
      <c r="ACJ1348" s="84"/>
      <c r="ACK1348" s="84"/>
      <c r="ACL1348" s="84"/>
      <c r="ACM1348" s="84"/>
      <c r="ACN1348" s="84"/>
      <c r="ACO1348" s="84"/>
      <c r="ACP1348" s="84"/>
      <c r="ACQ1348" s="84"/>
      <c r="ACR1348" s="84"/>
      <c r="ACS1348" s="84"/>
      <c r="ACT1348" s="84"/>
      <c r="ACU1348" s="84"/>
      <c r="ACV1348" s="84"/>
      <c r="ACW1348" s="84"/>
      <c r="ACX1348" s="84"/>
      <c r="ACY1348" s="84"/>
      <c r="ACZ1348" s="84"/>
      <c r="ADA1348" s="84"/>
      <c r="ADB1348" s="84"/>
      <c r="ADC1348" s="84"/>
      <c r="ADD1348" s="84"/>
      <c r="ADE1348" s="84"/>
      <c r="ADF1348" s="84"/>
      <c r="ADG1348" s="84"/>
      <c r="ADH1348" s="84"/>
      <c r="ADI1348" s="84"/>
      <c r="ADJ1348" s="84"/>
      <c r="ADK1348" s="84"/>
      <c r="ADL1348" s="84"/>
      <c r="ADM1348" s="84"/>
      <c r="ADN1348" s="84"/>
      <c r="ADO1348" s="84"/>
      <c r="ADP1348" s="84"/>
      <c r="ADQ1348" s="84"/>
      <c r="ADR1348" s="84"/>
      <c r="ADS1348" s="84"/>
      <c r="ADT1348" s="84"/>
      <c r="ADU1348" s="84"/>
      <c r="ADV1348" s="84"/>
      <c r="ADW1348" s="84"/>
      <c r="ADX1348" s="84"/>
      <c r="ADY1348" s="84"/>
      <c r="ADZ1348" s="84"/>
      <c r="AEA1348" s="84"/>
      <c r="AEB1348" s="84"/>
      <c r="AEC1348" s="84"/>
      <c r="AED1348" s="84"/>
      <c r="AEE1348" s="84"/>
      <c r="AEF1348" s="84"/>
      <c r="AEG1348" s="84"/>
      <c r="AEH1348" s="84"/>
      <c r="AEI1348" s="84"/>
      <c r="AEJ1348" s="84"/>
      <c r="AEK1348" s="84"/>
      <c r="AEL1348" s="84"/>
      <c r="AEM1348" s="84"/>
      <c r="AEN1348" s="84"/>
      <c r="AEO1348" s="84"/>
      <c r="AEP1348" s="84"/>
      <c r="AEQ1348" s="84"/>
      <c r="AER1348" s="84"/>
      <c r="AES1348" s="84"/>
      <c r="AET1348" s="84"/>
      <c r="AEU1348" s="84"/>
      <c r="AEV1348" s="84"/>
      <c r="AEW1348" s="84"/>
      <c r="AEX1348" s="84"/>
      <c r="AEY1348" s="84"/>
      <c r="AEZ1348" s="84"/>
      <c r="AFA1348" s="84"/>
      <c r="AFB1348" s="84"/>
      <c r="AFC1348" s="84"/>
      <c r="AFD1348" s="84"/>
      <c r="AFE1348" s="84"/>
      <c r="AFF1348" s="84"/>
      <c r="AFG1348" s="84"/>
      <c r="AFH1348" s="84"/>
      <c r="AFI1348" s="84"/>
      <c r="AFJ1348" s="84"/>
      <c r="AFK1348" s="84"/>
      <c r="AFL1348" s="84"/>
      <c r="AFM1348" s="84"/>
      <c r="AFN1348" s="84"/>
      <c r="AFO1348" s="84"/>
      <c r="AFP1348" s="84"/>
      <c r="AFQ1348" s="84"/>
      <c r="AFR1348" s="84"/>
      <c r="AFS1348" s="84"/>
      <c r="AFT1348" s="84"/>
      <c r="AFU1348" s="84"/>
      <c r="AFV1348" s="84"/>
      <c r="AFW1348" s="84"/>
      <c r="AFX1348" s="84"/>
      <c r="AFY1348" s="84"/>
      <c r="AFZ1348" s="84"/>
      <c r="AGA1348" s="84"/>
      <c r="AGB1348" s="84"/>
      <c r="AGC1348" s="84"/>
      <c r="AGD1348" s="84"/>
      <c r="AGE1348" s="84"/>
      <c r="AGF1348" s="84"/>
      <c r="AGG1348" s="84"/>
      <c r="AGH1348" s="84"/>
      <c r="AGI1348" s="84"/>
      <c r="AGJ1348" s="84"/>
      <c r="AGK1348" s="84"/>
      <c r="AGL1348" s="84"/>
      <c r="AGM1348" s="84"/>
      <c r="AGN1348" s="84"/>
      <c r="AGO1348" s="84"/>
      <c r="AGP1348" s="84"/>
      <c r="AGQ1348" s="84"/>
      <c r="AGR1348" s="84"/>
      <c r="AGS1348" s="84"/>
      <c r="AGT1348" s="84"/>
      <c r="AGU1348" s="84"/>
      <c r="AGV1348" s="84"/>
      <c r="AGW1348" s="84"/>
      <c r="AGX1348" s="84"/>
      <c r="AGY1348" s="84"/>
      <c r="AGZ1348" s="84"/>
      <c r="AHA1348" s="84"/>
      <c r="AHB1348" s="84"/>
      <c r="AHC1348" s="84"/>
      <c r="AHD1348" s="84"/>
      <c r="AHE1348" s="84"/>
      <c r="AHF1348" s="84"/>
      <c r="AHG1348" s="84"/>
      <c r="AHH1348" s="84"/>
      <c r="AHI1348" s="84"/>
      <c r="AHJ1348" s="84"/>
      <c r="AHK1348" s="84"/>
      <c r="AHL1348" s="84"/>
      <c r="AHM1348" s="84"/>
      <c r="AHN1348" s="84"/>
      <c r="AHO1348" s="84"/>
      <c r="AHP1348" s="84"/>
      <c r="AHQ1348" s="84"/>
      <c r="AHR1348" s="84"/>
      <c r="AHS1348" s="84"/>
      <c r="AHT1348" s="84"/>
      <c r="AHU1348" s="84"/>
      <c r="AHV1348" s="84"/>
      <c r="AHW1348" s="84"/>
      <c r="AHX1348" s="84"/>
      <c r="AHY1348" s="84"/>
      <c r="AHZ1348" s="84"/>
      <c r="AIA1348" s="84"/>
      <c r="AIB1348" s="84"/>
      <c r="AIC1348" s="84"/>
      <c r="AID1348" s="84"/>
      <c r="AIE1348" s="84"/>
      <c r="AIF1348" s="84"/>
      <c r="AIG1348" s="84"/>
      <c r="AIH1348" s="84"/>
      <c r="AII1348" s="84"/>
      <c r="AIJ1348" s="84"/>
      <c r="AIK1348" s="84"/>
      <c r="AIL1348" s="84"/>
      <c r="AIM1348" s="84"/>
      <c r="AIN1348" s="84"/>
      <c r="AIO1348" s="84"/>
      <c r="AIP1348" s="84"/>
      <c r="AIQ1348" s="84"/>
      <c r="AIR1348" s="84"/>
      <c r="AIS1348" s="84"/>
      <c r="AIT1348" s="84"/>
      <c r="AIU1348" s="84"/>
      <c r="AIV1348" s="84"/>
      <c r="AIW1348" s="84"/>
      <c r="AIX1348" s="84"/>
      <c r="AIY1348" s="84"/>
      <c r="AIZ1348" s="84"/>
      <c r="AJA1348" s="84"/>
      <c r="AJB1348" s="84"/>
      <c r="AJC1348" s="84"/>
      <c r="AJD1348" s="84"/>
      <c r="AJE1348" s="84"/>
      <c r="AJF1348" s="84"/>
      <c r="AJG1348" s="84"/>
      <c r="AJH1348" s="84"/>
      <c r="AJI1348" s="84"/>
      <c r="AJJ1348" s="84"/>
      <c r="AJK1348" s="84"/>
      <c r="AJL1348" s="84"/>
      <c r="AJM1348" s="84"/>
      <c r="AJN1348" s="84"/>
      <c r="AJO1348" s="84"/>
      <c r="AJP1348" s="84"/>
      <c r="AJQ1348" s="84"/>
      <c r="AJR1348" s="84"/>
      <c r="AJS1348" s="84"/>
      <c r="AJT1348" s="84"/>
      <c r="AJU1348" s="84"/>
      <c r="AJV1348" s="84"/>
      <c r="AJW1348" s="84"/>
      <c r="AJX1348" s="84"/>
      <c r="AJY1348" s="84"/>
      <c r="AJZ1348" s="84"/>
      <c r="AKA1348" s="84"/>
      <c r="AKB1348" s="84"/>
      <c r="AKC1348" s="84"/>
      <c r="AKD1348" s="84"/>
      <c r="AKE1348" s="84"/>
      <c r="AKF1348" s="84"/>
      <c r="AKG1348" s="84"/>
      <c r="AKH1348" s="84"/>
      <c r="AKI1348" s="84"/>
      <c r="AKJ1348" s="84"/>
      <c r="AKK1348" s="84"/>
      <c r="AKL1348" s="84"/>
      <c r="AKM1348" s="84"/>
      <c r="AKN1348" s="84"/>
      <c r="AKO1348" s="84"/>
      <c r="AKP1348" s="84"/>
      <c r="AKQ1348" s="84"/>
      <c r="AKR1348" s="84"/>
      <c r="AKS1348" s="84"/>
      <c r="AKT1348" s="84"/>
      <c r="AKU1348" s="84"/>
      <c r="AKV1348" s="84"/>
      <c r="AKW1348" s="84"/>
      <c r="AKX1348" s="84"/>
      <c r="AKY1348" s="84"/>
      <c r="AKZ1348" s="84"/>
      <c r="ALA1348" s="84"/>
      <c r="ALB1348" s="84"/>
      <c r="ALC1348" s="84"/>
      <c r="ALD1348" s="84"/>
      <c r="ALE1348" s="84"/>
      <c r="ALF1348" s="84"/>
      <c r="ALG1348" s="84"/>
      <c r="ALH1348" s="84"/>
      <c r="ALI1348" s="84"/>
      <c r="ALJ1348" s="84"/>
      <c r="ALK1348" s="84"/>
      <c r="ALL1348" s="84"/>
      <c r="ALM1348" s="84"/>
      <c r="ALN1348" s="84"/>
      <c r="ALO1348" s="84"/>
      <c r="ALP1348" s="84"/>
      <c r="ALQ1348" s="84"/>
      <c r="ALR1348" s="84"/>
      <c r="ALS1348" s="84"/>
      <c r="ALT1348" s="84"/>
      <c r="ALU1348" s="84"/>
      <c r="ALV1348" s="84"/>
      <c r="ALW1348" s="84"/>
      <c r="ALX1348" s="84"/>
      <c r="ALY1348" s="84"/>
      <c r="ALZ1348" s="84"/>
      <c r="AMA1348" s="84"/>
      <c r="AMB1348" s="84"/>
      <c r="AMC1348" s="84"/>
      <c r="AMD1348" s="84"/>
      <c r="AME1348" s="84"/>
      <c r="AMF1348" s="84"/>
      <c r="AMG1348" s="84"/>
      <c r="AMH1348" s="84"/>
      <c r="AMI1348" s="84"/>
      <c r="AMJ1348" s="84"/>
      <c r="AMK1348" s="84"/>
      <c r="AML1348" s="84"/>
      <c r="AMM1348" s="84"/>
      <c r="AMN1348" s="84"/>
      <c r="AMO1348" s="84"/>
      <c r="AMP1348" s="84"/>
      <c r="AMQ1348" s="84"/>
      <c r="AMR1348" s="84"/>
      <c r="AMS1348" s="84"/>
      <c r="AMT1348" s="84"/>
      <c r="AMU1348" s="84"/>
      <c r="AMV1348" s="84"/>
      <c r="AMW1348" s="84"/>
      <c r="AMX1348" s="84"/>
      <c r="AMY1348" s="84"/>
      <c r="AMZ1348" s="84"/>
      <c r="ANA1348" s="84"/>
      <c r="ANB1348" s="84"/>
      <c r="ANC1348" s="84"/>
      <c r="AND1348" s="84"/>
      <c r="ANE1348" s="84"/>
      <c r="ANF1348" s="84"/>
      <c r="ANG1348" s="84"/>
      <c r="ANH1348" s="84"/>
      <c r="ANI1348" s="84"/>
      <c r="ANJ1348" s="84"/>
      <c r="ANK1348" s="84"/>
      <c r="ANL1348" s="84"/>
      <c r="ANM1348" s="84"/>
      <c r="ANN1348" s="84"/>
      <c r="ANO1348" s="84"/>
      <c r="ANP1348" s="84"/>
      <c r="ANQ1348" s="84"/>
      <c r="ANR1348" s="84"/>
      <c r="ANS1348" s="84"/>
      <c r="ANT1348" s="84"/>
      <c r="ANU1348" s="84"/>
      <c r="ANV1348" s="84"/>
      <c r="ANW1348" s="84"/>
      <c r="ANX1348" s="84"/>
      <c r="ANY1348" s="84"/>
      <c r="ANZ1348" s="84"/>
      <c r="AOA1348" s="84"/>
      <c r="AOB1348" s="84"/>
      <c r="AOC1348" s="84"/>
      <c r="AOD1348" s="84"/>
      <c r="AOE1348" s="84"/>
      <c r="AOF1348" s="84"/>
      <c r="AOG1348" s="84"/>
      <c r="AOH1348" s="84"/>
      <c r="AOI1348" s="84"/>
      <c r="AOJ1348" s="84"/>
      <c r="AOK1348" s="84"/>
      <c r="AOL1348" s="84"/>
      <c r="AOM1348" s="84"/>
      <c r="AON1348" s="84"/>
      <c r="AOO1348" s="84"/>
      <c r="AOP1348" s="84"/>
      <c r="AOQ1348" s="84"/>
      <c r="AOR1348" s="84"/>
      <c r="AOS1348" s="84"/>
      <c r="AOT1348" s="84"/>
      <c r="AOU1348" s="84"/>
      <c r="AOV1348" s="84"/>
      <c r="AOW1348" s="84"/>
      <c r="AOX1348" s="84"/>
      <c r="AOY1348" s="84"/>
      <c r="AOZ1348" s="84"/>
      <c r="APA1348" s="84"/>
      <c r="APB1348" s="84"/>
      <c r="APC1348" s="84"/>
      <c r="APD1348" s="84"/>
      <c r="APE1348" s="84"/>
      <c r="APF1348" s="84"/>
      <c r="APG1348" s="84"/>
      <c r="APH1348" s="84"/>
      <c r="API1348" s="84"/>
      <c r="APJ1348" s="84"/>
      <c r="APK1348" s="84"/>
      <c r="APL1348" s="84"/>
      <c r="APM1348" s="84"/>
      <c r="APN1348" s="84"/>
      <c r="APO1348" s="84"/>
      <c r="APP1348" s="84"/>
      <c r="APQ1348" s="84"/>
      <c r="APR1348" s="84"/>
      <c r="APS1348" s="84"/>
      <c r="APT1348" s="84"/>
      <c r="APU1348" s="84"/>
      <c r="APV1348" s="84"/>
      <c r="APW1348" s="84"/>
      <c r="APX1348" s="84"/>
      <c r="APY1348" s="84"/>
      <c r="APZ1348" s="84"/>
      <c r="AQA1348" s="84"/>
      <c r="AQB1348" s="84"/>
      <c r="AQC1348" s="84"/>
      <c r="AQD1348" s="84"/>
      <c r="AQE1348" s="84"/>
      <c r="AQF1348" s="84"/>
      <c r="AQG1348" s="84"/>
      <c r="AQH1348" s="84"/>
      <c r="AQI1348" s="84"/>
      <c r="AQJ1348" s="84"/>
      <c r="AQK1348" s="84"/>
      <c r="AQL1348" s="84"/>
      <c r="AQM1348" s="84"/>
      <c r="AQN1348" s="84"/>
      <c r="AQO1348" s="84"/>
      <c r="AQP1348" s="84"/>
      <c r="AQQ1348" s="84"/>
      <c r="AQR1348" s="84"/>
      <c r="AQS1348" s="84"/>
      <c r="AQT1348" s="84"/>
      <c r="AQU1348" s="84"/>
      <c r="AQV1348" s="84"/>
      <c r="AQW1348" s="84"/>
      <c r="AQX1348" s="84"/>
      <c r="AQY1348" s="84"/>
      <c r="AQZ1348" s="84"/>
      <c r="ARA1348" s="84"/>
      <c r="ARB1348" s="84"/>
      <c r="ARC1348" s="84"/>
      <c r="ARD1348" s="84"/>
      <c r="ARE1348" s="84"/>
      <c r="ARF1348" s="84"/>
      <c r="ARG1348" s="84"/>
      <c r="ARH1348" s="84"/>
      <c r="ARI1348" s="84"/>
      <c r="ARJ1348" s="84"/>
      <c r="ARK1348" s="84"/>
      <c r="ARL1348" s="84"/>
      <c r="ARM1348" s="84"/>
      <c r="ARN1348" s="84"/>
      <c r="ARO1348" s="84"/>
      <c r="ARP1348" s="84"/>
      <c r="ARQ1348" s="84"/>
      <c r="ARR1348" s="84"/>
      <c r="ARS1348" s="84"/>
      <c r="ART1348" s="84"/>
      <c r="ARU1348" s="84"/>
      <c r="ARV1348" s="84"/>
      <c r="ARW1348" s="84"/>
      <c r="ARX1348" s="84"/>
      <c r="ARY1348" s="84"/>
      <c r="ARZ1348" s="84"/>
      <c r="ASA1348" s="84"/>
      <c r="ASB1348" s="84"/>
      <c r="ASC1348" s="84"/>
      <c r="ASD1348" s="84"/>
      <c r="ASE1348" s="84"/>
      <c r="ASF1348" s="84"/>
      <c r="ASG1348" s="84"/>
      <c r="ASH1348" s="84"/>
      <c r="ASI1348" s="84"/>
      <c r="ASJ1348" s="84"/>
      <c r="ASK1348" s="84"/>
      <c r="ASL1348" s="84"/>
      <c r="ASM1348" s="84"/>
      <c r="ASN1348" s="84"/>
      <c r="ASO1348" s="84"/>
      <c r="ASP1348" s="84"/>
      <c r="ASQ1348" s="84"/>
      <c r="ASR1348" s="84"/>
      <c r="ASS1348" s="84"/>
      <c r="AST1348" s="84"/>
      <c r="ASU1348" s="84"/>
      <c r="ASV1348" s="84"/>
      <c r="ASW1348" s="84"/>
      <c r="ASX1348" s="84"/>
      <c r="ASY1348" s="84"/>
      <c r="ASZ1348" s="84"/>
      <c r="ATA1348" s="84"/>
      <c r="ATB1348" s="84"/>
      <c r="ATC1348" s="84"/>
      <c r="ATD1348" s="84"/>
      <c r="ATE1348" s="84"/>
      <c r="ATF1348" s="84"/>
      <c r="ATG1348" s="84"/>
      <c r="ATH1348" s="84"/>
      <c r="ATI1348" s="84"/>
      <c r="ATJ1348" s="84"/>
      <c r="ATK1348" s="84"/>
      <c r="ATL1348" s="84"/>
      <c r="ATM1348" s="84"/>
      <c r="ATN1348" s="84"/>
      <c r="ATO1348" s="84"/>
      <c r="ATP1348" s="84"/>
      <c r="ATQ1348" s="84"/>
      <c r="ATR1348" s="84"/>
      <c r="ATS1348" s="84"/>
      <c r="ATT1348" s="84"/>
      <c r="ATU1348" s="84"/>
      <c r="ATV1348" s="84"/>
      <c r="ATW1348" s="84"/>
      <c r="ATX1348" s="84"/>
      <c r="ATY1348" s="84"/>
      <c r="ATZ1348" s="84"/>
      <c r="AUA1348" s="84"/>
      <c r="AUB1348" s="84"/>
      <c r="AUC1348" s="84"/>
      <c r="AUD1348" s="84"/>
      <c r="AUE1348" s="84"/>
      <c r="AUF1348" s="84"/>
      <c r="AUG1348" s="84"/>
      <c r="AUH1348" s="84"/>
      <c r="AUI1348" s="84"/>
      <c r="AUJ1348" s="84"/>
      <c r="AUK1348" s="84"/>
      <c r="AUL1348" s="84"/>
      <c r="AUM1348" s="84"/>
      <c r="AUN1348" s="84"/>
      <c r="AUO1348" s="84"/>
      <c r="AUP1348" s="84"/>
      <c r="AUQ1348" s="84"/>
      <c r="AUR1348" s="84"/>
      <c r="AUS1348" s="84"/>
      <c r="AUT1348" s="84"/>
      <c r="AUU1348" s="84"/>
      <c r="AUV1348" s="84"/>
      <c r="AUW1348" s="84"/>
      <c r="AUX1348" s="84"/>
      <c r="AUY1348" s="84"/>
      <c r="AUZ1348" s="84"/>
      <c r="AVA1348" s="84"/>
      <c r="AVB1348" s="84"/>
      <c r="AVC1348" s="84"/>
      <c r="AVD1348" s="84"/>
      <c r="AVE1348" s="84"/>
      <c r="AVF1348" s="84"/>
      <c r="AVG1348" s="84"/>
      <c r="AVH1348" s="84"/>
      <c r="AVI1348" s="84"/>
      <c r="AVJ1348" s="84"/>
      <c r="AVK1348" s="84"/>
      <c r="AVL1348" s="84"/>
      <c r="AVM1348" s="84"/>
      <c r="AVN1348" s="84"/>
      <c r="AVO1348" s="84"/>
      <c r="AVP1348" s="84"/>
      <c r="AVQ1348" s="84"/>
      <c r="AVR1348" s="84"/>
      <c r="AVS1348" s="84"/>
      <c r="AVT1348" s="84"/>
      <c r="AVU1348" s="84"/>
      <c r="AVV1348" s="84"/>
      <c r="AVW1348" s="84"/>
      <c r="AVX1348" s="84"/>
      <c r="AVY1348" s="84"/>
      <c r="AVZ1348" s="84"/>
      <c r="AWA1348" s="84"/>
      <c r="AWB1348" s="84"/>
      <c r="AWC1348" s="84"/>
      <c r="AWD1348" s="84"/>
      <c r="AWE1348" s="84"/>
      <c r="AWF1348" s="84"/>
      <c r="AWG1348" s="84"/>
      <c r="AWH1348" s="84"/>
      <c r="AWI1348" s="84"/>
      <c r="AWJ1348" s="84"/>
      <c r="AWK1348" s="84"/>
      <c r="AWL1348" s="84"/>
      <c r="AWM1348" s="84"/>
      <c r="AWN1348" s="84"/>
      <c r="AWO1348" s="84"/>
      <c r="AWP1348" s="84"/>
      <c r="AWQ1348" s="84"/>
      <c r="AWR1348" s="84"/>
      <c r="AWS1348" s="84"/>
      <c r="AWT1348" s="84"/>
      <c r="AWU1348" s="84"/>
      <c r="AWV1348" s="84"/>
      <c r="AWW1348" s="84"/>
      <c r="AWX1348" s="84"/>
      <c r="AWY1348" s="84"/>
      <c r="AWZ1348" s="84"/>
      <c r="AXA1348" s="84"/>
      <c r="AXB1348" s="84"/>
      <c r="AXC1348" s="84"/>
      <c r="AXD1348" s="84"/>
      <c r="AXE1348" s="84"/>
      <c r="AXF1348" s="84"/>
      <c r="AXG1348" s="84"/>
      <c r="AXH1348" s="84"/>
      <c r="AXI1348" s="84"/>
      <c r="AXJ1348" s="84"/>
      <c r="AXK1348" s="84"/>
      <c r="AXL1348" s="84"/>
      <c r="AXM1348" s="84"/>
      <c r="AXN1348" s="84"/>
      <c r="AXO1348" s="84"/>
      <c r="AXP1348" s="84"/>
      <c r="AXQ1348" s="84"/>
      <c r="AXR1348" s="84"/>
      <c r="AXS1348" s="84"/>
      <c r="AXT1348" s="84"/>
      <c r="AXU1348" s="84"/>
      <c r="AXV1348" s="84"/>
      <c r="AXW1348" s="84"/>
      <c r="AXX1348" s="84"/>
      <c r="AXY1348" s="84"/>
      <c r="AXZ1348" s="84"/>
      <c r="AYA1348" s="84"/>
      <c r="AYB1348" s="84"/>
      <c r="AYC1348" s="84"/>
      <c r="AYD1348" s="84"/>
      <c r="AYE1348" s="84"/>
      <c r="AYF1348" s="84"/>
      <c r="AYG1348" s="84"/>
      <c r="AYH1348" s="84"/>
      <c r="AYI1348" s="84"/>
      <c r="AYJ1348" s="84"/>
      <c r="AYK1348" s="84"/>
      <c r="AYL1348" s="84"/>
      <c r="AYM1348" s="84"/>
      <c r="AYN1348" s="84"/>
      <c r="AYO1348" s="84"/>
      <c r="AYP1348" s="84"/>
      <c r="AYQ1348" s="84"/>
      <c r="AYR1348" s="84"/>
      <c r="AYS1348" s="84"/>
      <c r="AYT1348" s="84"/>
      <c r="AYU1348" s="84"/>
      <c r="AYV1348" s="84"/>
      <c r="AYW1348" s="84"/>
      <c r="AYX1348" s="84"/>
      <c r="AYY1348" s="84"/>
      <c r="AYZ1348" s="84"/>
      <c r="AZA1348" s="84"/>
      <c r="AZB1348" s="84"/>
      <c r="AZC1348" s="84"/>
      <c r="AZD1348" s="84"/>
      <c r="AZE1348" s="84"/>
      <c r="AZF1348" s="84"/>
      <c r="AZG1348" s="84"/>
      <c r="AZH1348" s="84"/>
      <c r="AZI1348" s="84"/>
      <c r="AZJ1348" s="84"/>
      <c r="AZK1348" s="84"/>
      <c r="AZL1348" s="84"/>
      <c r="AZM1348" s="84"/>
      <c r="AZN1348" s="84"/>
      <c r="AZO1348" s="84"/>
      <c r="AZP1348" s="84"/>
      <c r="AZQ1348" s="84"/>
      <c r="AZR1348" s="84"/>
      <c r="AZS1348" s="84"/>
      <c r="AZT1348" s="84"/>
      <c r="AZU1348" s="84"/>
      <c r="AZV1348" s="84"/>
      <c r="AZW1348" s="84"/>
      <c r="AZX1348" s="84"/>
      <c r="AZY1348" s="84"/>
      <c r="AZZ1348" s="84"/>
      <c r="BAA1348" s="84"/>
      <c r="BAB1348" s="84"/>
      <c r="BAC1348" s="84"/>
      <c r="BAD1348" s="84"/>
      <c r="BAE1348" s="84"/>
      <c r="BAF1348" s="84"/>
      <c r="BAG1348" s="84"/>
      <c r="BAH1348" s="84"/>
      <c r="BAI1348" s="84"/>
      <c r="BAJ1348" s="84"/>
      <c r="BAK1348" s="84"/>
      <c r="BAL1348" s="84"/>
      <c r="BAM1348" s="84"/>
      <c r="BAN1348" s="84"/>
      <c r="BAO1348" s="84"/>
      <c r="BAP1348" s="84"/>
      <c r="BAQ1348" s="84"/>
      <c r="BAR1348" s="84"/>
      <c r="BAS1348" s="84"/>
      <c r="BAT1348" s="84"/>
      <c r="BAU1348" s="84"/>
      <c r="BAV1348" s="84"/>
      <c r="BAW1348" s="84"/>
      <c r="BAX1348" s="84"/>
      <c r="BAY1348" s="84"/>
      <c r="BAZ1348" s="84"/>
      <c r="BBA1348" s="84"/>
      <c r="BBB1348" s="84"/>
      <c r="BBC1348" s="84"/>
      <c r="BBD1348" s="84"/>
      <c r="BBE1348" s="84"/>
      <c r="BBF1348" s="84"/>
      <c r="BBG1348" s="84"/>
      <c r="BBH1348" s="84"/>
      <c r="BBI1348" s="84"/>
      <c r="BBJ1348" s="84"/>
      <c r="BBK1348" s="84"/>
      <c r="BBL1348" s="84"/>
      <c r="BBM1348" s="84"/>
      <c r="BBN1348" s="84"/>
      <c r="BBO1348" s="84"/>
      <c r="BBP1348" s="84"/>
      <c r="BBQ1348" s="84"/>
      <c r="BBR1348" s="84"/>
      <c r="BBS1348" s="84"/>
      <c r="BBT1348" s="84"/>
      <c r="BBU1348" s="84"/>
      <c r="BBV1348" s="84"/>
      <c r="BBW1348" s="84"/>
      <c r="BBX1348" s="84"/>
      <c r="BBY1348" s="84"/>
      <c r="BBZ1348" s="84"/>
      <c r="BCA1348" s="84"/>
      <c r="BCB1348" s="84"/>
      <c r="BCC1348" s="84"/>
      <c r="BCD1348" s="84"/>
      <c r="BCE1348" s="84"/>
      <c r="BCF1348" s="84"/>
      <c r="BCG1348" s="84"/>
      <c r="BCH1348" s="84"/>
      <c r="BCI1348" s="84"/>
      <c r="BCJ1348" s="84"/>
      <c r="BCK1348" s="84"/>
      <c r="BCL1348" s="84"/>
      <c r="BCM1348" s="84"/>
      <c r="BCN1348" s="84"/>
      <c r="BCO1348" s="84"/>
      <c r="BCP1348" s="84"/>
      <c r="BCQ1348" s="84"/>
      <c r="BCR1348" s="84"/>
      <c r="BCS1348" s="84"/>
      <c r="BCT1348" s="84"/>
      <c r="BCU1348" s="84"/>
      <c r="BCV1348" s="84"/>
      <c r="BCW1348" s="84"/>
      <c r="BCX1348" s="84"/>
      <c r="BCY1348" s="84"/>
      <c r="BCZ1348" s="84"/>
      <c r="BDA1348" s="84"/>
      <c r="BDB1348" s="84"/>
      <c r="BDC1348" s="84"/>
      <c r="BDD1348" s="84"/>
      <c r="BDE1348" s="84"/>
      <c r="BDF1348" s="84"/>
      <c r="BDG1348" s="84"/>
      <c r="BDH1348" s="84"/>
      <c r="BDI1348" s="84"/>
      <c r="BDJ1348" s="84"/>
      <c r="BDK1348" s="84"/>
      <c r="BDL1348" s="84"/>
      <c r="BDM1348" s="84"/>
      <c r="BDN1348" s="84"/>
      <c r="BDO1348" s="84"/>
      <c r="BDP1348" s="84"/>
      <c r="BDQ1348" s="84"/>
      <c r="BDR1348" s="84"/>
      <c r="BDS1348" s="84"/>
      <c r="BDT1348" s="84"/>
      <c r="BDU1348" s="84"/>
      <c r="BDV1348" s="84"/>
      <c r="BDW1348" s="84"/>
      <c r="BDX1348" s="84"/>
      <c r="BDY1348" s="84"/>
      <c r="BDZ1348" s="84"/>
      <c r="BEA1348" s="84"/>
      <c r="BEB1348" s="84"/>
      <c r="BEC1348" s="84"/>
      <c r="BED1348" s="84"/>
      <c r="BEE1348" s="84"/>
      <c r="BEF1348" s="84"/>
      <c r="BEG1348" s="84"/>
      <c r="BEH1348" s="84"/>
      <c r="BEI1348" s="84"/>
      <c r="BEJ1348" s="84"/>
      <c r="BEK1348" s="84"/>
      <c r="BEL1348" s="84"/>
      <c r="BEM1348" s="84"/>
      <c r="BEN1348" s="84"/>
      <c r="BEO1348" s="84"/>
      <c r="BEP1348" s="84"/>
      <c r="BEQ1348" s="84"/>
      <c r="BER1348" s="84"/>
      <c r="BES1348" s="84"/>
      <c r="BET1348" s="84"/>
      <c r="BEU1348" s="84"/>
      <c r="BEV1348" s="84"/>
      <c r="BEW1348" s="84"/>
      <c r="BEX1348" s="84"/>
      <c r="BEY1348" s="84"/>
      <c r="BEZ1348" s="84"/>
      <c r="BFA1348" s="84"/>
      <c r="BFB1348" s="84"/>
      <c r="BFC1348" s="84"/>
      <c r="BFD1348" s="84"/>
      <c r="BFE1348" s="84"/>
      <c r="BFF1348" s="84"/>
      <c r="BFG1348" s="84"/>
      <c r="BFH1348" s="84"/>
      <c r="BFI1348" s="84"/>
      <c r="BFJ1348" s="84"/>
      <c r="BFK1348" s="84"/>
      <c r="BFL1348" s="84"/>
      <c r="BFM1348" s="84"/>
      <c r="BFN1348" s="84"/>
      <c r="BFO1348" s="84"/>
      <c r="BFP1348" s="84"/>
      <c r="BFQ1348" s="84"/>
      <c r="BFR1348" s="84"/>
      <c r="BFS1348" s="84"/>
      <c r="BFT1348" s="84"/>
      <c r="BFU1348" s="84"/>
      <c r="BFV1348" s="84"/>
      <c r="BFW1348" s="84"/>
      <c r="BFX1348" s="84"/>
      <c r="BFY1348" s="84"/>
      <c r="BFZ1348" s="84"/>
      <c r="BGA1348" s="84"/>
      <c r="BGB1348" s="84"/>
      <c r="BGC1348" s="84"/>
      <c r="BGD1348" s="84"/>
      <c r="BGE1348" s="84"/>
      <c r="BGF1348" s="84"/>
      <c r="BGG1348" s="84"/>
      <c r="BGH1348" s="84"/>
      <c r="BGI1348" s="84"/>
      <c r="BGJ1348" s="84"/>
      <c r="BGK1348" s="84"/>
      <c r="BGL1348" s="84"/>
      <c r="BGM1348" s="84"/>
      <c r="BGN1348" s="84"/>
      <c r="BGO1348" s="84"/>
      <c r="BGP1348" s="84"/>
      <c r="BGQ1348" s="84"/>
      <c r="BGR1348" s="84"/>
      <c r="BGS1348" s="84"/>
      <c r="BGT1348" s="84"/>
      <c r="BGU1348" s="84"/>
      <c r="BGV1348" s="84"/>
      <c r="BGW1348" s="84"/>
      <c r="BGX1348" s="84"/>
      <c r="BGY1348" s="84"/>
      <c r="BGZ1348" s="84"/>
      <c r="BHA1348" s="84"/>
      <c r="BHB1348" s="84"/>
      <c r="BHC1348" s="84"/>
      <c r="BHD1348" s="84"/>
      <c r="BHE1348" s="84"/>
      <c r="BHF1348" s="84"/>
      <c r="BHG1348" s="84"/>
      <c r="BHH1348" s="84"/>
      <c r="BHI1348" s="84"/>
      <c r="BHJ1348" s="84"/>
      <c r="BHK1348" s="84"/>
      <c r="BHL1348" s="84"/>
      <c r="BHM1348" s="84"/>
      <c r="BHN1348" s="84"/>
      <c r="BHO1348" s="84"/>
      <c r="BHP1348" s="84"/>
      <c r="BHQ1348" s="84"/>
      <c r="BHR1348" s="84"/>
      <c r="BHS1348" s="84"/>
      <c r="BHT1348" s="84"/>
      <c r="BHU1348" s="84"/>
      <c r="BHV1348" s="84"/>
      <c r="BHW1348" s="84"/>
      <c r="BHX1348" s="84"/>
      <c r="BHY1348" s="84"/>
      <c r="BHZ1348" s="84"/>
      <c r="BIA1348" s="84"/>
      <c r="BIB1348" s="84"/>
      <c r="BIC1348" s="84"/>
      <c r="BID1348" s="84"/>
      <c r="BIE1348" s="84"/>
      <c r="BIF1348" s="84"/>
      <c r="BIG1348" s="84"/>
      <c r="BIH1348" s="84"/>
      <c r="BII1348" s="84"/>
      <c r="BIJ1348" s="84"/>
      <c r="BIK1348" s="84"/>
      <c r="BIL1348" s="84"/>
      <c r="BIM1348" s="84"/>
      <c r="BIN1348" s="84"/>
      <c r="BIO1348" s="84"/>
      <c r="BIP1348" s="84"/>
      <c r="BIQ1348" s="84"/>
      <c r="BIR1348" s="84"/>
      <c r="BIS1348" s="84"/>
      <c r="BIT1348" s="84"/>
      <c r="BIU1348" s="84"/>
      <c r="BIV1348" s="84"/>
      <c r="BIW1348" s="84"/>
      <c r="BIX1348" s="84"/>
      <c r="BIY1348" s="84"/>
      <c r="BIZ1348" s="84"/>
      <c r="BJA1348" s="84"/>
      <c r="BJB1348" s="84"/>
      <c r="BJC1348" s="84"/>
      <c r="BJD1348" s="84"/>
      <c r="BJE1348" s="84"/>
      <c r="BJF1348" s="84"/>
      <c r="BJG1348" s="84"/>
      <c r="BJH1348" s="84"/>
      <c r="BJI1348" s="84"/>
      <c r="BJJ1348" s="84"/>
      <c r="BJK1348" s="84"/>
      <c r="BJL1348" s="84"/>
      <c r="BJM1348" s="84"/>
      <c r="BJN1348" s="84"/>
      <c r="BJO1348" s="84"/>
      <c r="BJP1348" s="84"/>
      <c r="BJQ1348" s="84"/>
      <c r="BJR1348" s="84"/>
      <c r="BJS1348" s="84"/>
      <c r="BJT1348" s="84"/>
      <c r="BJU1348" s="84"/>
      <c r="BJV1348" s="84"/>
      <c r="BJW1348" s="84"/>
      <c r="BJX1348" s="84"/>
      <c r="BJY1348" s="84"/>
      <c r="BJZ1348" s="84"/>
      <c r="BKA1348" s="84"/>
      <c r="BKB1348" s="84"/>
      <c r="BKC1348" s="84"/>
      <c r="BKD1348" s="84"/>
      <c r="BKE1348" s="84"/>
      <c r="BKF1348" s="84"/>
      <c r="BKG1348" s="84"/>
      <c r="BKH1348" s="84"/>
      <c r="BKI1348" s="84"/>
      <c r="BKJ1348" s="84"/>
      <c r="BKK1348" s="84"/>
      <c r="BKL1348" s="84"/>
      <c r="BKM1348" s="84"/>
      <c r="BKN1348" s="84"/>
      <c r="BKO1348" s="84"/>
      <c r="BKP1348" s="84"/>
      <c r="BKQ1348" s="84"/>
      <c r="BKR1348" s="84"/>
      <c r="BKS1348" s="84"/>
      <c r="BKT1348" s="84"/>
      <c r="BKU1348" s="84"/>
      <c r="BKV1348" s="84"/>
      <c r="BKW1348" s="84"/>
      <c r="BKX1348" s="84"/>
      <c r="BKY1348" s="84"/>
      <c r="BKZ1348" s="84"/>
      <c r="BLA1348" s="84"/>
      <c r="BLB1348" s="84"/>
      <c r="BLC1348" s="84"/>
      <c r="BLD1348" s="84"/>
      <c r="BLE1348" s="84"/>
      <c r="BLF1348" s="84"/>
      <c r="BLG1348" s="84"/>
      <c r="BLH1348" s="84"/>
      <c r="BLI1348" s="84"/>
      <c r="BLJ1348" s="84"/>
      <c r="BLK1348" s="84"/>
      <c r="BLL1348" s="84"/>
      <c r="BLM1348" s="84"/>
      <c r="BLN1348" s="84"/>
      <c r="BLO1348" s="84"/>
      <c r="BLP1348" s="84"/>
      <c r="BLQ1348" s="84"/>
      <c r="BLR1348" s="84"/>
      <c r="BLS1348" s="84"/>
      <c r="BLT1348" s="84"/>
      <c r="BLU1348" s="84"/>
      <c r="BLV1348" s="84"/>
      <c r="BLW1348" s="84"/>
      <c r="BLX1348" s="84"/>
      <c r="BLY1348" s="84"/>
      <c r="BLZ1348" s="84"/>
      <c r="BMA1348" s="84"/>
      <c r="BMB1348" s="84"/>
      <c r="BMC1348" s="84"/>
      <c r="BMD1348" s="84"/>
      <c r="BME1348" s="84"/>
      <c r="BMF1348" s="84"/>
      <c r="BMG1348" s="84"/>
      <c r="BMH1348" s="84"/>
      <c r="BMI1348" s="84"/>
      <c r="BMJ1348" s="84"/>
      <c r="BMK1348" s="84"/>
      <c r="BML1348" s="84"/>
      <c r="BMM1348" s="84"/>
      <c r="BMN1348" s="84"/>
      <c r="BMO1348" s="84"/>
      <c r="BMP1348" s="84"/>
      <c r="BMQ1348" s="84"/>
      <c r="BMR1348" s="84"/>
      <c r="BMS1348" s="84"/>
      <c r="BMT1348" s="84"/>
      <c r="BMU1348" s="84"/>
      <c r="BMV1348" s="84"/>
      <c r="BMW1348" s="84"/>
      <c r="BMX1348" s="84"/>
      <c r="BMY1348" s="84"/>
      <c r="BMZ1348" s="84"/>
      <c r="BNA1348" s="84"/>
      <c r="BNB1348" s="84"/>
      <c r="BNC1348" s="84"/>
      <c r="BND1348" s="84"/>
      <c r="BNE1348" s="84"/>
      <c r="BNF1348" s="84"/>
      <c r="BNG1348" s="84"/>
      <c r="BNH1348" s="84"/>
      <c r="BNI1348" s="84"/>
      <c r="BNJ1348" s="84"/>
      <c r="BNK1348" s="84"/>
      <c r="BNL1348" s="84"/>
      <c r="BNM1348" s="84"/>
      <c r="BNN1348" s="84"/>
      <c r="BNO1348" s="84"/>
      <c r="BNP1348" s="84"/>
      <c r="BNQ1348" s="84"/>
      <c r="BNR1348" s="84"/>
      <c r="BNS1348" s="84"/>
      <c r="BNT1348" s="84"/>
      <c r="BNU1348" s="84"/>
      <c r="BNV1348" s="84"/>
      <c r="BNW1348" s="84"/>
      <c r="BNX1348" s="84"/>
      <c r="BNY1348" s="84"/>
      <c r="BNZ1348" s="84"/>
      <c r="BOA1348" s="84"/>
      <c r="BOB1348" s="84"/>
      <c r="BOC1348" s="84"/>
      <c r="BOD1348" s="84"/>
      <c r="BOE1348" s="84"/>
      <c r="BOF1348" s="84"/>
      <c r="BOG1348" s="84"/>
      <c r="BOH1348" s="84"/>
      <c r="BOI1348" s="84"/>
      <c r="BOJ1348" s="84"/>
      <c r="BOK1348" s="84"/>
      <c r="BOL1348" s="84"/>
      <c r="BOM1348" s="84"/>
      <c r="BON1348" s="84"/>
      <c r="BOO1348" s="84"/>
      <c r="BOP1348" s="84"/>
      <c r="BOQ1348" s="84"/>
      <c r="BOR1348" s="84"/>
      <c r="BOS1348" s="84"/>
      <c r="BOT1348" s="84"/>
      <c r="BOU1348" s="84"/>
      <c r="BOV1348" s="84"/>
      <c r="BOW1348" s="84"/>
      <c r="BOX1348" s="84"/>
      <c r="BOY1348" s="84"/>
      <c r="BOZ1348" s="84"/>
      <c r="BPA1348" s="84"/>
      <c r="BPB1348" s="84"/>
      <c r="BPC1348" s="84"/>
      <c r="BPD1348" s="84"/>
      <c r="BPE1348" s="84"/>
      <c r="BPF1348" s="84"/>
      <c r="BPG1348" s="84"/>
      <c r="BPH1348" s="84"/>
      <c r="BPI1348" s="84"/>
      <c r="BPJ1348" s="84"/>
      <c r="BPK1348" s="84"/>
      <c r="BPL1348" s="84"/>
      <c r="BPM1348" s="84"/>
      <c r="BPN1348" s="84"/>
      <c r="BPO1348" s="84"/>
      <c r="BPP1348" s="84"/>
      <c r="BPQ1348" s="84"/>
      <c r="BPR1348" s="84"/>
      <c r="BPS1348" s="84"/>
      <c r="BPT1348" s="84"/>
      <c r="BPU1348" s="84"/>
      <c r="BPV1348" s="84"/>
      <c r="BPW1348" s="84"/>
      <c r="BPX1348" s="84"/>
      <c r="BPY1348" s="84"/>
      <c r="BPZ1348" s="84"/>
      <c r="BQA1348" s="84"/>
      <c r="BQB1348" s="84"/>
      <c r="BQC1348" s="84"/>
      <c r="BQD1348" s="84"/>
      <c r="BQE1348" s="84"/>
      <c r="BQF1348" s="84"/>
      <c r="BQG1348" s="84"/>
      <c r="BQH1348" s="84"/>
      <c r="BQI1348" s="84"/>
      <c r="BQJ1348" s="84"/>
      <c r="BQK1348" s="84"/>
      <c r="BQL1348" s="84"/>
      <c r="BQM1348" s="84"/>
      <c r="BQN1348" s="84"/>
      <c r="BQO1348" s="84"/>
      <c r="BQP1348" s="84"/>
      <c r="BQQ1348" s="84"/>
      <c r="BQR1348" s="84"/>
      <c r="BQS1348" s="84"/>
      <c r="BQT1348" s="84"/>
      <c r="BQU1348" s="84"/>
      <c r="BQV1348" s="84"/>
      <c r="BQW1348" s="84"/>
      <c r="BQX1348" s="84"/>
      <c r="BQY1348" s="84"/>
      <c r="BQZ1348" s="84"/>
      <c r="BRA1348" s="84"/>
      <c r="BRB1348" s="84"/>
      <c r="BRC1348" s="84"/>
      <c r="BRD1348" s="84"/>
      <c r="BRE1348" s="84"/>
      <c r="BRF1348" s="84"/>
      <c r="BRG1348" s="84"/>
      <c r="BRH1348" s="84"/>
      <c r="BRI1348" s="84"/>
      <c r="BRJ1348" s="84"/>
      <c r="BRK1348" s="84"/>
      <c r="BRL1348" s="84"/>
      <c r="BRM1348" s="84"/>
      <c r="BRN1348" s="84"/>
      <c r="BRO1348" s="84"/>
      <c r="BRP1348" s="84"/>
      <c r="BRQ1348" s="84"/>
      <c r="BRR1348" s="84"/>
      <c r="BRS1348" s="84"/>
      <c r="BRT1348" s="84"/>
      <c r="BRU1348" s="84"/>
      <c r="BRV1348" s="84"/>
      <c r="BRW1348" s="84"/>
      <c r="BRX1348" s="84"/>
      <c r="BRY1348" s="84"/>
      <c r="BRZ1348" s="84"/>
      <c r="BSA1348" s="84"/>
      <c r="BSB1348" s="84"/>
      <c r="BSC1348" s="84"/>
      <c r="BSD1348" s="84"/>
      <c r="BSE1348" s="84"/>
      <c r="BSF1348" s="84"/>
      <c r="BSG1348" s="84"/>
      <c r="BSH1348" s="84"/>
      <c r="BSI1348" s="84"/>
      <c r="BSJ1348" s="84"/>
      <c r="BSK1348" s="84"/>
      <c r="BSL1348" s="84"/>
      <c r="BSM1348" s="84"/>
      <c r="BSN1348" s="84"/>
      <c r="BSO1348" s="84"/>
      <c r="BSP1348" s="84"/>
      <c r="BSQ1348" s="84"/>
      <c r="BSR1348" s="84"/>
      <c r="BSS1348" s="84"/>
      <c r="BST1348" s="84"/>
      <c r="BSU1348" s="84"/>
      <c r="BSV1348" s="84"/>
      <c r="BSW1348" s="84"/>
      <c r="BSX1348" s="84"/>
      <c r="BSY1348" s="84"/>
      <c r="BSZ1348" s="84"/>
      <c r="BTA1348" s="84"/>
      <c r="BTB1348" s="84"/>
      <c r="BTC1348" s="84"/>
      <c r="BTD1348" s="84"/>
      <c r="BTE1348" s="84"/>
      <c r="BTF1348" s="84"/>
      <c r="BTG1348" s="84"/>
      <c r="BTH1348" s="84"/>
      <c r="BTI1348" s="84"/>
      <c r="BTJ1348" s="84"/>
      <c r="BTK1348" s="84"/>
      <c r="BTL1348" s="84"/>
      <c r="BTM1348" s="84"/>
      <c r="BTN1348" s="84"/>
      <c r="BTO1348" s="84"/>
      <c r="BTP1348" s="84"/>
      <c r="BTQ1348" s="84"/>
      <c r="BTR1348" s="84"/>
      <c r="BTS1348" s="84"/>
      <c r="BTT1348" s="84"/>
      <c r="BTU1348" s="84"/>
      <c r="BTV1348" s="84"/>
      <c r="BTW1348" s="84"/>
      <c r="BTX1348" s="84"/>
      <c r="BTY1348" s="84"/>
      <c r="BTZ1348" s="84"/>
      <c r="BUA1348" s="84"/>
      <c r="BUB1348" s="84"/>
      <c r="BUC1348" s="84"/>
      <c r="BUD1348" s="84"/>
      <c r="BUE1348" s="84"/>
      <c r="BUF1348" s="84"/>
      <c r="BUG1348" s="84"/>
      <c r="BUH1348" s="84"/>
      <c r="BUI1348" s="84"/>
      <c r="BUJ1348" s="84"/>
      <c r="BUK1348" s="84"/>
      <c r="BUL1348" s="84"/>
      <c r="BUM1348" s="84"/>
      <c r="BUN1348" s="84"/>
      <c r="BUO1348" s="84"/>
      <c r="BUP1348" s="84"/>
      <c r="BUQ1348" s="84"/>
      <c r="BUR1348" s="84"/>
      <c r="BUS1348" s="84"/>
      <c r="BUT1348" s="84"/>
      <c r="BUU1348" s="84"/>
      <c r="BUV1348" s="84"/>
      <c r="BUW1348" s="84"/>
      <c r="BUX1348" s="84"/>
      <c r="BUY1348" s="84"/>
      <c r="BUZ1348" s="84"/>
      <c r="BVA1348" s="84"/>
      <c r="BVB1348" s="84"/>
      <c r="BVC1348" s="84"/>
      <c r="BVD1348" s="84"/>
      <c r="BVE1348" s="84"/>
      <c r="BVF1348" s="84"/>
      <c r="BVG1348" s="84"/>
      <c r="BVH1348" s="84"/>
      <c r="BVI1348" s="84"/>
      <c r="BVJ1348" s="84"/>
      <c r="BVK1348" s="84"/>
      <c r="BVL1348" s="84"/>
      <c r="BVM1348" s="84"/>
      <c r="BVN1348" s="84"/>
      <c r="BVO1348" s="84"/>
      <c r="BVP1348" s="84"/>
      <c r="BVQ1348" s="84"/>
      <c r="BVR1348" s="84"/>
      <c r="BVS1348" s="84"/>
      <c r="BVT1348" s="84"/>
      <c r="BVU1348" s="84"/>
      <c r="BVV1348" s="84"/>
      <c r="BVW1348" s="84"/>
      <c r="BVX1348" s="84"/>
      <c r="BVY1348" s="84"/>
      <c r="BVZ1348" s="84"/>
      <c r="BWA1348" s="84"/>
      <c r="BWB1348" s="84"/>
      <c r="BWC1348" s="84"/>
      <c r="BWD1348" s="84"/>
      <c r="BWE1348" s="84"/>
      <c r="BWF1348" s="84"/>
      <c r="BWG1348" s="84"/>
      <c r="BWH1348" s="84"/>
      <c r="BWI1348" s="84"/>
      <c r="BWJ1348" s="84"/>
      <c r="BWK1348" s="84"/>
      <c r="BWL1348" s="84"/>
      <c r="BWM1348" s="84"/>
      <c r="BWN1348" s="84"/>
      <c r="BWO1348" s="84"/>
      <c r="BWP1348" s="84"/>
      <c r="BWQ1348" s="84"/>
      <c r="BWR1348" s="84"/>
      <c r="BWS1348" s="84"/>
      <c r="BWT1348" s="84"/>
      <c r="BWU1348" s="84"/>
      <c r="BWV1348" s="84"/>
      <c r="BWW1348" s="84"/>
      <c r="BWX1348" s="84"/>
      <c r="BWY1348" s="84"/>
      <c r="BWZ1348" s="84"/>
      <c r="BXA1348" s="84"/>
      <c r="BXB1348" s="84"/>
      <c r="BXC1348" s="84"/>
      <c r="BXD1348" s="84"/>
      <c r="BXE1348" s="84"/>
      <c r="BXF1348" s="84"/>
      <c r="BXG1348" s="84"/>
      <c r="BXH1348" s="84"/>
      <c r="BXI1348" s="84"/>
      <c r="BXJ1348" s="84"/>
      <c r="BXK1348" s="84"/>
      <c r="BXL1348" s="84"/>
      <c r="BXM1348" s="84"/>
      <c r="BXN1348" s="84"/>
      <c r="BXO1348" s="84"/>
      <c r="BXP1348" s="84"/>
      <c r="BXQ1348" s="84"/>
      <c r="BXR1348" s="84"/>
      <c r="BXS1348" s="84"/>
      <c r="BXT1348" s="84"/>
      <c r="BXU1348" s="84"/>
      <c r="BXV1348" s="84"/>
      <c r="BXW1348" s="84"/>
      <c r="BXX1348" s="84"/>
      <c r="BXY1348" s="84"/>
      <c r="BXZ1348" s="84"/>
      <c r="BYA1348" s="84"/>
      <c r="BYB1348" s="84"/>
      <c r="BYC1348" s="84"/>
      <c r="BYD1348" s="84"/>
      <c r="BYE1348" s="84"/>
      <c r="BYF1348" s="84"/>
      <c r="BYG1348" s="84"/>
      <c r="BYH1348" s="84"/>
      <c r="BYI1348" s="84"/>
      <c r="BYJ1348" s="84"/>
      <c r="BYK1348" s="84"/>
      <c r="BYL1348" s="84"/>
      <c r="BYM1348" s="84"/>
      <c r="BYN1348" s="84"/>
      <c r="BYO1348" s="84"/>
      <c r="BYP1348" s="84"/>
      <c r="BYQ1348" s="84"/>
      <c r="BYR1348" s="84"/>
      <c r="BYS1348" s="84"/>
      <c r="BYT1348" s="84"/>
      <c r="BYU1348" s="84"/>
      <c r="BYV1348" s="84"/>
      <c r="BYW1348" s="84"/>
      <c r="BYX1348" s="84"/>
      <c r="BYY1348" s="84"/>
      <c r="BYZ1348" s="84"/>
      <c r="BZA1348" s="84"/>
      <c r="BZB1348" s="84"/>
      <c r="BZC1348" s="84"/>
      <c r="BZD1348" s="84"/>
      <c r="BZE1348" s="84"/>
      <c r="BZF1348" s="84"/>
      <c r="BZG1348" s="84"/>
      <c r="BZH1348" s="84"/>
      <c r="BZI1348" s="84"/>
      <c r="BZJ1348" s="84"/>
      <c r="BZK1348" s="84"/>
      <c r="BZL1348" s="84"/>
      <c r="BZM1348" s="84"/>
      <c r="BZN1348" s="84"/>
      <c r="BZO1348" s="84"/>
      <c r="BZP1348" s="84"/>
      <c r="BZQ1348" s="84"/>
      <c r="BZR1348" s="84"/>
      <c r="BZS1348" s="84"/>
      <c r="BZT1348" s="84"/>
      <c r="BZU1348" s="84"/>
      <c r="BZV1348" s="84"/>
      <c r="BZW1348" s="84"/>
      <c r="BZX1348" s="84"/>
      <c r="BZY1348" s="84"/>
      <c r="BZZ1348" s="84"/>
      <c r="CAA1348" s="84"/>
      <c r="CAB1348" s="84"/>
      <c r="CAC1348" s="84"/>
      <c r="CAD1348" s="84"/>
      <c r="CAE1348" s="84"/>
      <c r="CAF1348" s="84"/>
      <c r="CAG1348" s="84"/>
      <c r="CAH1348" s="84"/>
      <c r="CAI1348" s="84"/>
      <c r="CAJ1348" s="84"/>
      <c r="CAK1348" s="84"/>
      <c r="CAL1348" s="84"/>
      <c r="CAM1348" s="84"/>
      <c r="CAN1348" s="84"/>
      <c r="CAO1348" s="84"/>
      <c r="CAP1348" s="84"/>
      <c r="CAQ1348" s="84"/>
      <c r="CAR1348" s="84"/>
      <c r="CAS1348" s="84"/>
      <c r="CAT1348" s="84"/>
      <c r="CAU1348" s="84"/>
      <c r="CAV1348" s="84"/>
      <c r="CAW1348" s="84"/>
      <c r="CAX1348" s="84"/>
      <c r="CAY1348" s="84"/>
      <c r="CAZ1348" s="84"/>
      <c r="CBA1348" s="84"/>
      <c r="CBB1348" s="84"/>
      <c r="CBC1348" s="84"/>
      <c r="CBD1348" s="84"/>
      <c r="CBE1348" s="84"/>
      <c r="CBF1348" s="84"/>
      <c r="CBG1348" s="84"/>
      <c r="CBH1348" s="84"/>
      <c r="CBI1348" s="84"/>
      <c r="CBJ1348" s="84"/>
      <c r="CBK1348" s="84"/>
      <c r="CBL1348" s="84"/>
      <c r="CBM1348" s="84"/>
      <c r="CBN1348" s="84"/>
      <c r="CBO1348" s="84"/>
      <c r="CBP1348" s="84"/>
      <c r="CBQ1348" s="84"/>
      <c r="CBR1348" s="84"/>
      <c r="CBS1348" s="84"/>
      <c r="CBT1348" s="84"/>
      <c r="CBU1348" s="84"/>
      <c r="CBV1348" s="84"/>
      <c r="CBW1348" s="84"/>
      <c r="CBX1348" s="84"/>
      <c r="CBY1348" s="84"/>
      <c r="CBZ1348" s="84"/>
      <c r="CCA1348" s="84"/>
      <c r="CCB1348" s="84"/>
      <c r="CCC1348" s="84"/>
      <c r="CCD1348" s="84"/>
      <c r="CCE1348" s="84"/>
      <c r="CCF1348" s="84"/>
      <c r="CCG1348" s="84"/>
      <c r="CCH1348" s="84"/>
      <c r="CCI1348" s="84"/>
      <c r="CCJ1348" s="84"/>
      <c r="CCK1348" s="84"/>
      <c r="CCL1348" s="84"/>
      <c r="CCM1348" s="84"/>
      <c r="CCN1348" s="84"/>
      <c r="CCO1348" s="84"/>
      <c r="CCP1348" s="84"/>
      <c r="CCQ1348" s="84"/>
      <c r="CCR1348" s="84"/>
      <c r="CCS1348" s="84"/>
      <c r="CCT1348" s="84"/>
      <c r="CCU1348" s="84"/>
      <c r="CCV1348" s="84"/>
      <c r="CCW1348" s="84"/>
      <c r="CCX1348" s="84"/>
      <c r="CCY1348" s="84"/>
      <c r="CCZ1348" s="84"/>
      <c r="CDA1348" s="84"/>
      <c r="CDB1348" s="84"/>
      <c r="CDC1348" s="84"/>
      <c r="CDD1348" s="84"/>
      <c r="CDE1348" s="84"/>
      <c r="CDF1348" s="84"/>
      <c r="CDG1348" s="84"/>
      <c r="CDH1348" s="84"/>
      <c r="CDI1348" s="84"/>
      <c r="CDJ1348" s="84"/>
      <c r="CDK1348" s="84"/>
      <c r="CDL1348" s="84"/>
      <c r="CDM1348" s="84"/>
      <c r="CDN1348" s="84"/>
      <c r="CDO1348" s="84"/>
      <c r="CDP1348" s="84"/>
      <c r="CDQ1348" s="84"/>
      <c r="CDR1348" s="84"/>
      <c r="CDS1348" s="84"/>
      <c r="CDT1348" s="84"/>
      <c r="CDU1348" s="84"/>
      <c r="CDV1348" s="84"/>
      <c r="CDW1348" s="84"/>
      <c r="CDX1348" s="84"/>
      <c r="CDY1348" s="84"/>
      <c r="CDZ1348" s="84"/>
      <c r="CEA1348" s="84"/>
      <c r="CEB1348" s="84"/>
      <c r="CEC1348" s="84"/>
      <c r="CED1348" s="84"/>
      <c r="CEE1348" s="84"/>
      <c r="CEF1348" s="84"/>
      <c r="CEG1348" s="84"/>
      <c r="CEH1348" s="84"/>
      <c r="CEI1348" s="84"/>
      <c r="CEJ1348" s="84"/>
      <c r="CEK1348" s="84"/>
      <c r="CEL1348" s="84"/>
      <c r="CEM1348" s="84"/>
      <c r="CEN1348" s="84"/>
      <c r="CEO1348" s="84"/>
      <c r="CEP1348" s="84"/>
      <c r="CEQ1348" s="84"/>
      <c r="CER1348" s="84"/>
      <c r="CES1348" s="84"/>
      <c r="CET1348" s="84"/>
      <c r="CEU1348" s="84"/>
      <c r="CEV1348" s="84"/>
      <c r="CEW1348" s="84"/>
      <c r="CEX1348" s="84"/>
      <c r="CEY1348" s="84"/>
      <c r="CEZ1348" s="84"/>
      <c r="CFA1348" s="84"/>
      <c r="CFB1348" s="84"/>
      <c r="CFC1348" s="84"/>
      <c r="CFD1348" s="84"/>
      <c r="CFE1348" s="84"/>
      <c r="CFF1348" s="84"/>
      <c r="CFG1348" s="84"/>
      <c r="CFH1348" s="84"/>
      <c r="CFI1348" s="84"/>
      <c r="CFJ1348" s="84"/>
      <c r="CFK1348" s="84"/>
      <c r="CFL1348" s="84"/>
      <c r="CFM1348" s="84"/>
      <c r="CFN1348" s="84"/>
      <c r="CFO1348" s="84"/>
      <c r="CFP1348" s="84"/>
      <c r="CFQ1348" s="84"/>
      <c r="CFR1348" s="84"/>
      <c r="CFS1348" s="84"/>
      <c r="CFT1348" s="84"/>
      <c r="CFU1348" s="84"/>
      <c r="CFV1348" s="84"/>
      <c r="CFW1348" s="84"/>
      <c r="CFX1348" s="84"/>
      <c r="CFY1348" s="84"/>
      <c r="CFZ1348" s="84"/>
      <c r="CGA1348" s="84"/>
      <c r="CGB1348" s="84"/>
      <c r="CGC1348" s="84"/>
      <c r="CGD1348" s="84"/>
      <c r="CGE1348" s="84"/>
      <c r="CGF1348" s="84"/>
      <c r="CGG1348" s="84"/>
      <c r="CGH1348" s="84"/>
      <c r="CGI1348" s="84"/>
      <c r="CGJ1348" s="84"/>
      <c r="CGK1348" s="84"/>
      <c r="CGL1348" s="84"/>
      <c r="CGM1348" s="84"/>
      <c r="CGN1348" s="84"/>
      <c r="CGO1348" s="84"/>
      <c r="CGP1348" s="84"/>
      <c r="CGQ1348" s="84"/>
      <c r="CGR1348" s="84"/>
      <c r="CGS1348" s="84"/>
      <c r="CGT1348" s="84"/>
      <c r="CGU1348" s="84"/>
      <c r="CGV1348" s="84"/>
      <c r="CGW1348" s="84"/>
      <c r="CGX1348" s="84"/>
      <c r="CGY1348" s="84"/>
      <c r="CGZ1348" s="84"/>
      <c r="CHA1348" s="84"/>
      <c r="CHB1348" s="84"/>
      <c r="CHC1348" s="84"/>
      <c r="CHD1348" s="84"/>
      <c r="CHE1348" s="84"/>
      <c r="CHF1348" s="84"/>
      <c r="CHG1348" s="84"/>
      <c r="CHH1348" s="84"/>
      <c r="CHI1348" s="84"/>
      <c r="CHJ1348" s="84"/>
      <c r="CHK1348" s="84"/>
      <c r="CHL1348" s="84"/>
      <c r="CHM1348" s="84"/>
      <c r="CHN1348" s="84"/>
      <c r="CHO1348" s="84"/>
      <c r="CHP1348" s="84"/>
      <c r="CHQ1348" s="84"/>
      <c r="CHR1348" s="84"/>
      <c r="CHS1348" s="84"/>
      <c r="CHT1348" s="84"/>
      <c r="CHU1348" s="84"/>
      <c r="CHV1348" s="84"/>
      <c r="CHW1348" s="84"/>
      <c r="CHX1348" s="84"/>
      <c r="CHY1348" s="84"/>
      <c r="CHZ1348" s="84"/>
      <c r="CIA1348" s="84"/>
      <c r="CIB1348" s="84"/>
      <c r="CIC1348" s="84"/>
      <c r="CID1348" s="84"/>
      <c r="CIE1348" s="84"/>
      <c r="CIF1348" s="84"/>
      <c r="CIG1348" s="84"/>
      <c r="CIH1348" s="84"/>
      <c r="CII1348" s="84"/>
      <c r="CIJ1348" s="84"/>
      <c r="CIK1348" s="84"/>
      <c r="CIL1348" s="84"/>
      <c r="CIM1348" s="84"/>
      <c r="CIN1348" s="84"/>
      <c r="CIO1348" s="84"/>
      <c r="CIP1348" s="84"/>
      <c r="CIQ1348" s="84"/>
      <c r="CIR1348" s="84"/>
      <c r="CIS1348" s="84"/>
      <c r="CIT1348" s="84"/>
      <c r="CIU1348" s="84"/>
      <c r="CIV1348" s="84"/>
      <c r="CIW1348" s="84"/>
      <c r="CIX1348" s="84"/>
      <c r="CIY1348" s="84"/>
      <c r="CIZ1348" s="84"/>
      <c r="CJA1348" s="84"/>
      <c r="CJB1348" s="84"/>
      <c r="CJC1348" s="84"/>
      <c r="CJD1348" s="84"/>
      <c r="CJE1348" s="84"/>
      <c r="CJF1348" s="84"/>
      <c r="CJG1348" s="84"/>
      <c r="CJH1348" s="84"/>
      <c r="CJI1348" s="84"/>
      <c r="CJJ1348" s="84"/>
      <c r="CJK1348" s="84"/>
      <c r="CJL1348" s="84"/>
      <c r="CJM1348" s="84"/>
      <c r="CJN1348" s="84"/>
      <c r="CJO1348" s="84"/>
      <c r="CJP1348" s="84"/>
      <c r="CJQ1348" s="84"/>
      <c r="CJR1348" s="84"/>
      <c r="CJS1348" s="84"/>
      <c r="CJT1348" s="84"/>
      <c r="CJU1348" s="84"/>
      <c r="CJV1348" s="84"/>
      <c r="CJW1348" s="84"/>
      <c r="CJX1348" s="84"/>
      <c r="CJY1348" s="84"/>
      <c r="CJZ1348" s="84"/>
      <c r="CKA1348" s="84"/>
      <c r="CKB1348" s="84"/>
      <c r="CKC1348" s="84"/>
      <c r="CKD1348" s="84"/>
      <c r="CKE1348" s="84"/>
      <c r="CKF1348" s="84"/>
      <c r="CKG1348" s="84"/>
      <c r="CKH1348" s="84"/>
      <c r="CKI1348" s="84"/>
      <c r="CKJ1348" s="84"/>
      <c r="CKK1348" s="84"/>
      <c r="CKL1348" s="84"/>
      <c r="CKM1348" s="84"/>
      <c r="CKN1348" s="84"/>
      <c r="CKO1348" s="84"/>
      <c r="CKP1348" s="84"/>
      <c r="CKQ1348" s="84"/>
      <c r="CKR1348" s="84"/>
      <c r="CKS1348" s="84"/>
      <c r="CKT1348" s="84"/>
      <c r="CKU1348" s="84"/>
      <c r="CKV1348" s="84"/>
      <c r="CKW1348" s="84"/>
      <c r="CKX1348" s="84"/>
      <c r="CKY1348" s="84"/>
      <c r="CKZ1348" s="84"/>
      <c r="CLA1348" s="84"/>
      <c r="CLB1348" s="84"/>
      <c r="CLC1348" s="84"/>
      <c r="CLD1348" s="84"/>
      <c r="CLE1348" s="84"/>
      <c r="CLF1348" s="84"/>
      <c r="CLG1348" s="84"/>
      <c r="CLH1348" s="84"/>
      <c r="CLI1348" s="84"/>
      <c r="CLJ1348" s="84"/>
      <c r="CLK1348" s="84"/>
      <c r="CLL1348" s="84"/>
      <c r="CLM1348" s="84"/>
      <c r="CLN1348" s="84"/>
      <c r="CLO1348" s="84"/>
      <c r="CLP1348" s="84"/>
      <c r="CLQ1348" s="84"/>
      <c r="CLR1348" s="84"/>
      <c r="CLS1348" s="84"/>
      <c r="CLT1348" s="84"/>
      <c r="CLU1348" s="84"/>
      <c r="CLV1348" s="84"/>
      <c r="CLW1348" s="84"/>
      <c r="CLX1348" s="84"/>
      <c r="CLY1348" s="84"/>
      <c r="CLZ1348" s="84"/>
      <c r="CMA1348" s="84"/>
      <c r="CMB1348" s="84"/>
      <c r="CMC1348" s="84"/>
      <c r="CMD1348" s="84"/>
      <c r="CME1348" s="84"/>
      <c r="CMF1348" s="84"/>
      <c r="CMG1348" s="84"/>
      <c r="CMH1348" s="84"/>
      <c r="CMI1348" s="84"/>
      <c r="CMJ1348" s="84"/>
      <c r="CMK1348" s="84"/>
      <c r="CML1348" s="84"/>
      <c r="CMM1348" s="84"/>
      <c r="CMN1348" s="84"/>
      <c r="CMO1348" s="84"/>
      <c r="CMP1348" s="84"/>
      <c r="CMQ1348" s="84"/>
      <c r="CMR1348" s="84"/>
      <c r="CMS1348" s="84"/>
      <c r="CMT1348" s="84"/>
      <c r="CMU1348" s="84"/>
      <c r="CMV1348" s="84"/>
      <c r="CMW1348" s="84"/>
      <c r="CMX1348" s="84"/>
      <c r="CMY1348" s="84"/>
      <c r="CMZ1348" s="84"/>
      <c r="CNA1348" s="84"/>
      <c r="CNB1348" s="84"/>
      <c r="CNC1348" s="84"/>
      <c r="CND1348" s="84"/>
      <c r="CNE1348" s="84"/>
      <c r="CNF1348" s="84"/>
      <c r="CNG1348" s="84"/>
      <c r="CNH1348" s="84"/>
      <c r="CNI1348" s="84"/>
      <c r="CNJ1348" s="84"/>
      <c r="CNK1348" s="84"/>
      <c r="CNL1348" s="84"/>
      <c r="CNM1348" s="84"/>
      <c r="CNN1348" s="84"/>
      <c r="CNO1348" s="84"/>
      <c r="CNP1348" s="84"/>
      <c r="CNQ1348" s="84"/>
      <c r="CNR1348" s="84"/>
      <c r="CNS1348" s="84"/>
      <c r="CNT1348" s="84"/>
      <c r="CNU1348" s="84"/>
      <c r="CNV1348" s="84"/>
      <c r="CNW1348" s="84"/>
      <c r="CNX1348" s="84"/>
      <c r="CNY1348" s="84"/>
      <c r="CNZ1348" s="84"/>
      <c r="COA1348" s="84"/>
      <c r="COB1348" s="84"/>
      <c r="COC1348" s="84"/>
      <c r="COD1348" s="84"/>
      <c r="COE1348" s="84"/>
      <c r="COF1348" s="84"/>
      <c r="COG1348" s="84"/>
      <c r="COH1348" s="84"/>
      <c r="COI1348" s="84"/>
      <c r="COJ1348" s="84"/>
      <c r="COK1348" s="84"/>
      <c r="COL1348" s="84"/>
      <c r="COM1348" s="84"/>
      <c r="CON1348" s="84"/>
      <c r="COO1348" s="84"/>
      <c r="COP1348" s="84"/>
      <c r="COQ1348" s="84"/>
      <c r="COR1348" s="84"/>
      <c r="COS1348" s="84"/>
      <c r="COT1348" s="84"/>
      <c r="COU1348" s="84"/>
      <c r="COV1348" s="84"/>
      <c r="COW1348" s="84"/>
      <c r="COX1348" s="84"/>
      <c r="COY1348" s="84"/>
      <c r="COZ1348" s="84"/>
      <c r="CPA1348" s="84"/>
      <c r="CPB1348" s="84"/>
      <c r="CPC1348" s="84"/>
      <c r="CPD1348" s="84"/>
      <c r="CPE1348" s="84"/>
      <c r="CPF1348" s="84"/>
      <c r="CPG1348" s="84"/>
      <c r="CPH1348" s="84"/>
      <c r="CPI1348" s="84"/>
      <c r="CPJ1348" s="84"/>
      <c r="CPK1348" s="84"/>
      <c r="CPL1348" s="84"/>
      <c r="CPM1348" s="84"/>
      <c r="CPN1348" s="84"/>
      <c r="CPO1348" s="84"/>
      <c r="CPP1348" s="84"/>
      <c r="CPQ1348" s="84"/>
      <c r="CPR1348" s="84"/>
      <c r="CPS1348" s="84"/>
      <c r="CPT1348" s="84"/>
      <c r="CPU1348" s="84"/>
      <c r="CPV1348" s="84"/>
      <c r="CPW1348" s="84"/>
      <c r="CPX1348" s="84"/>
      <c r="CPY1348" s="84"/>
      <c r="CPZ1348" s="84"/>
      <c r="CQA1348" s="84"/>
      <c r="CQB1348" s="84"/>
      <c r="CQC1348" s="84"/>
      <c r="CQD1348" s="84"/>
      <c r="CQE1348" s="84"/>
      <c r="CQF1348" s="84"/>
      <c r="CQG1348" s="84"/>
      <c r="CQH1348" s="84"/>
      <c r="CQI1348" s="84"/>
      <c r="CQJ1348" s="84"/>
      <c r="CQK1348" s="84"/>
      <c r="CQL1348" s="84"/>
      <c r="CQM1348" s="84"/>
      <c r="CQN1348" s="84"/>
      <c r="CQO1348" s="84"/>
      <c r="CQP1348" s="84"/>
      <c r="CQQ1348" s="84"/>
      <c r="CQR1348" s="84"/>
      <c r="CQS1348" s="84"/>
      <c r="CQT1348" s="84"/>
      <c r="CQU1348" s="84"/>
      <c r="CQV1348" s="84"/>
      <c r="CQW1348" s="84"/>
      <c r="CQX1348" s="84"/>
      <c r="CQY1348" s="84"/>
      <c r="CQZ1348" s="84"/>
      <c r="CRA1348" s="84"/>
      <c r="CRB1348" s="84"/>
      <c r="CRC1348" s="84"/>
      <c r="CRD1348" s="84"/>
      <c r="CRE1348" s="84"/>
      <c r="CRF1348" s="84"/>
      <c r="CRG1348" s="84"/>
      <c r="CRH1348" s="84"/>
      <c r="CRI1348" s="84"/>
      <c r="CRJ1348" s="84"/>
      <c r="CRK1348" s="84"/>
      <c r="CRL1348" s="84"/>
      <c r="CRM1348" s="84"/>
      <c r="CRN1348" s="84"/>
      <c r="CRO1348" s="84"/>
      <c r="CRP1348" s="84"/>
      <c r="CRQ1348" s="84"/>
      <c r="CRR1348" s="84"/>
      <c r="CRS1348" s="84"/>
      <c r="CRT1348" s="84"/>
      <c r="CRU1348" s="84"/>
      <c r="CRV1348" s="84"/>
      <c r="CRW1348" s="84"/>
      <c r="CRX1348" s="84"/>
      <c r="CRY1348" s="84"/>
      <c r="CRZ1348" s="84"/>
      <c r="CSA1348" s="84"/>
      <c r="CSB1348" s="84"/>
      <c r="CSC1348" s="84"/>
      <c r="CSD1348" s="84"/>
      <c r="CSE1348" s="84"/>
      <c r="CSF1348" s="84"/>
      <c r="CSG1348" s="84"/>
      <c r="CSH1348" s="84"/>
      <c r="CSI1348" s="84"/>
      <c r="CSJ1348" s="84"/>
      <c r="CSK1348" s="84"/>
      <c r="CSL1348" s="84"/>
      <c r="CSM1348" s="84"/>
      <c r="CSN1348" s="84"/>
      <c r="CSO1348" s="84"/>
      <c r="CSP1348" s="84"/>
      <c r="CSQ1348" s="84"/>
      <c r="CSR1348" s="84"/>
      <c r="CSS1348" s="84"/>
      <c r="CST1348" s="84"/>
      <c r="CSU1348" s="84"/>
      <c r="CSV1348" s="84"/>
      <c r="CSW1348" s="84"/>
      <c r="CSX1348" s="84"/>
      <c r="CSY1348" s="84"/>
      <c r="CSZ1348" s="84"/>
      <c r="CTA1348" s="84"/>
      <c r="CTB1348" s="84"/>
      <c r="CTC1348" s="84"/>
      <c r="CTD1348" s="84"/>
      <c r="CTE1348" s="84"/>
      <c r="CTF1348" s="84"/>
      <c r="CTG1348" s="84"/>
      <c r="CTH1348" s="84"/>
      <c r="CTI1348" s="84"/>
      <c r="CTJ1348" s="84"/>
      <c r="CTK1348" s="84"/>
      <c r="CTL1348" s="84"/>
      <c r="CTM1348" s="84"/>
      <c r="CTN1348" s="84"/>
      <c r="CTO1348" s="84"/>
      <c r="CTP1348" s="84"/>
      <c r="CTQ1348" s="84"/>
      <c r="CTR1348" s="84"/>
      <c r="CTS1348" s="84"/>
      <c r="CTT1348" s="84"/>
      <c r="CTU1348" s="84"/>
      <c r="CTV1348" s="84"/>
      <c r="CTW1348" s="84"/>
      <c r="CTX1348" s="84"/>
      <c r="CTY1348" s="84"/>
      <c r="CTZ1348" s="84"/>
      <c r="CUA1348" s="84"/>
      <c r="CUB1348" s="84"/>
      <c r="CUC1348" s="84"/>
      <c r="CUD1348" s="84"/>
      <c r="CUE1348" s="84"/>
      <c r="CUF1348" s="84"/>
      <c r="CUG1348" s="84"/>
      <c r="CUH1348" s="84"/>
      <c r="CUI1348" s="84"/>
      <c r="CUJ1348" s="84"/>
      <c r="CUK1348" s="84"/>
      <c r="CUL1348" s="84"/>
      <c r="CUM1348" s="84"/>
      <c r="CUN1348" s="84"/>
      <c r="CUO1348" s="84"/>
      <c r="CUP1348" s="84"/>
      <c r="CUQ1348" s="84"/>
      <c r="CUR1348" s="84"/>
      <c r="CUS1348" s="84"/>
      <c r="CUT1348" s="84"/>
      <c r="CUU1348" s="84"/>
      <c r="CUV1348" s="84"/>
      <c r="CUW1348" s="84"/>
      <c r="CUX1348" s="84"/>
      <c r="CUY1348" s="84"/>
      <c r="CUZ1348" s="84"/>
      <c r="CVA1348" s="84"/>
      <c r="CVB1348" s="84"/>
      <c r="CVC1348" s="84"/>
      <c r="CVD1348" s="84"/>
      <c r="CVE1348" s="84"/>
      <c r="CVF1348" s="84"/>
      <c r="CVG1348" s="84"/>
      <c r="CVH1348" s="84"/>
      <c r="CVI1348" s="84"/>
      <c r="CVJ1348" s="84"/>
      <c r="CVK1348" s="84"/>
      <c r="CVL1348" s="84"/>
      <c r="CVM1348" s="84"/>
      <c r="CVN1348" s="84"/>
      <c r="CVO1348" s="84"/>
      <c r="CVP1348" s="84"/>
      <c r="CVQ1348" s="84"/>
      <c r="CVR1348" s="84"/>
      <c r="CVS1348" s="84"/>
      <c r="CVT1348" s="84"/>
      <c r="CVU1348" s="84"/>
      <c r="CVV1348" s="84"/>
      <c r="CVW1348" s="84"/>
      <c r="CVX1348" s="84"/>
      <c r="CVY1348" s="84"/>
      <c r="CVZ1348" s="84"/>
      <c r="CWA1348" s="84"/>
      <c r="CWB1348" s="84"/>
      <c r="CWC1348" s="84"/>
      <c r="CWD1348" s="84"/>
      <c r="CWE1348" s="84"/>
      <c r="CWF1348" s="84"/>
      <c r="CWG1348" s="84"/>
      <c r="CWH1348" s="84"/>
      <c r="CWI1348" s="84"/>
      <c r="CWJ1348" s="84"/>
      <c r="CWK1348" s="84"/>
      <c r="CWL1348" s="84"/>
      <c r="CWM1348" s="84"/>
      <c r="CWN1348" s="84"/>
      <c r="CWO1348" s="84"/>
      <c r="CWP1348" s="84"/>
      <c r="CWQ1348" s="84"/>
      <c r="CWR1348" s="84"/>
      <c r="CWS1348" s="84"/>
      <c r="CWT1348" s="84"/>
      <c r="CWU1348" s="84"/>
      <c r="CWV1348" s="84"/>
      <c r="CWW1348" s="84"/>
      <c r="CWX1348" s="84"/>
      <c r="CWY1348" s="84"/>
      <c r="CWZ1348" s="84"/>
      <c r="CXA1348" s="84"/>
      <c r="CXB1348" s="84"/>
      <c r="CXC1348" s="84"/>
      <c r="CXD1348" s="84"/>
      <c r="CXE1348" s="84"/>
      <c r="CXF1348" s="84"/>
      <c r="CXG1348" s="84"/>
      <c r="CXH1348" s="84"/>
      <c r="CXI1348" s="84"/>
      <c r="CXJ1348" s="84"/>
      <c r="CXK1348" s="84"/>
      <c r="CXL1348" s="84"/>
      <c r="CXM1348" s="84"/>
      <c r="CXN1348" s="84"/>
      <c r="CXO1348" s="84"/>
      <c r="CXP1348" s="84"/>
      <c r="CXQ1348" s="84"/>
      <c r="CXR1348" s="84"/>
      <c r="CXS1348" s="84"/>
      <c r="CXT1348" s="84"/>
      <c r="CXU1348" s="84"/>
      <c r="CXV1348" s="84"/>
      <c r="CXW1348" s="84"/>
      <c r="CXX1348" s="84"/>
      <c r="CXY1348" s="84"/>
      <c r="CXZ1348" s="84"/>
      <c r="CYA1348" s="84"/>
      <c r="CYB1348" s="84"/>
      <c r="CYC1348" s="84"/>
      <c r="CYD1348" s="84"/>
      <c r="CYE1348" s="84"/>
      <c r="CYF1348" s="84"/>
      <c r="CYG1348" s="84"/>
      <c r="CYH1348" s="84"/>
      <c r="CYI1348" s="84"/>
      <c r="CYJ1348" s="84"/>
      <c r="CYK1348" s="84"/>
      <c r="CYL1348" s="84"/>
      <c r="CYM1348" s="84"/>
      <c r="CYN1348" s="84"/>
      <c r="CYO1348" s="84"/>
      <c r="CYP1348" s="84"/>
      <c r="CYQ1348" s="84"/>
      <c r="CYR1348" s="84"/>
      <c r="CYS1348" s="84"/>
      <c r="CYT1348" s="84"/>
      <c r="CYU1348" s="84"/>
      <c r="CYV1348" s="84"/>
      <c r="CYW1348" s="84"/>
      <c r="CYX1348" s="84"/>
      <c r="CYY1348" s="84"/>
      <c r="CYZ1348" s="84"/>
      <c r="CZA1348" s="84"/>
      <c r="CZB1348" s="84"/>
      <c r="CZC1348" s="84"/>
      <c r="CZD1348" s="84"/>
      <c r="CZE1348" s="84"/>
      <c r="CZF1348" s="84"/>
      <c r="CZG1348" s="84"/>
      <c r="CZH1348" s="84"/>
      <c r="CZI1348" s="84"/>
      <c r="CZJ1348" s="84"/>
      <c r="CZK1348" s="84"/>
      <c r="CZL1348" s="84"/>
      <c r="CZM1348" s="84"/>
      <c r="CZN1348" s="84"/>
      <c r="CZO1348" s="84"/>
      <c r="CZP1348" s="84"/>
      <c r="CZQ1348" s="84"/>
      <c r="CZR1348" s="84"/>
      <c r="CZS1348" s="84"/>
      <c r="CZT1348" s="84"/>
      <c r="CZU1348" s="84"/>
      <c r="CZV1348" s="84"/>
      <c r="CZW1348" s="84"/>
      <c r="CZX1348" s="84"/>
      <c r="CZY1348" s="84"/>
      <c r="CZZ1348" s="84"/>
      <c r="DAA1348" s="84"/>
      <c r="DAB1348" s="84"/>
      <c r="DAC1348" s="84"/>
      <c r="DAD1348" s="84"/>
      <c r="DAE1348" s="84"/>
      <c r="DAF1348" s="84"/>
      <c r="DAG1348" s="84"/>
      <c r="DAH1348" s="84"/>
      <c r="DAI1348" s="84"/>
      <c r="DAJ1348" s="84"/>
      <c r="DAK1348" s="84"/>
      <c r="DAL1348" s="84"/>
      <c r="DAM1348" s="84"/>
      <c r="DAN1348" s="84"/>
      <c r="DAO1348" s="84"/>
      <c r="DAP1348" s="84"/>
      <c r="DAQ1348" s="84"/>
      <c r="DAR1348" s="84"/>
      <c r="DAS1348" s="84"/>
      <c r="DAT1348" s="84"/>
      <c r="DAU1348" s="84"/>
      <c r="DAV1348" s="84"/>
      <c r="DAW1348" s="84"/>
      <c r="DAX1348" s="84"/>
      <c r="DAY1348" s="84"/>
      <c r="DAZ1348" s="84"/>
      <c r="DBA1348" s="84"/>
      <c r="DBB1348" s="84"/>
      <c r="DBC1348" s="84"/>
      <c r="DBD1348" s="84"/>
      <c r="DBE1348" s="84"/>
      <c r="DBF1348" s="84"/>
      <c r="DBG1348" s="84"/>
      <c r="DBH1348" s="84"/>
      <c r="DBI1348" s="84"/>
      <c r="DBJ1348" s="84"/>
      <c r="DBK1348" s="84"/>
      <c r="DBL1348" s="84"/>
      <c r="DBM1348" s="84"/>
      <c r="DBN1348" s="84"/>
      <c r="DBO1348" s="84"/>
      <c r="DBP1348" s="84"/>
      <c r="DBQ1348" s="84"/>
      <c r="DBR1348" s="84"/>
      <c r="DBS1348" s="84"/>
      <c r="DBT1348" s="84"/>
      <c r="DBU1348" s="84"/>
      <c r="DBV1348" s="84"/>
      <c r="DBW1348" s="84"/>
      <c r="DBX1348" s="84"/>
      <c r="DBY1348" s="84"/>
      <c r="DBZ1348" s="84"/>
      <c r="DCA1348" s="84"/>
      <c r="DCB1348" s="84"/>
      <c r="DCC1348" s="84"/>
      <c r="DCD1348" s="84"/>
      <c r="DCE1348" s="84"/>
      <c r="DCF1348" s="84"/>
      <c r="DCG1348" s="84"/>
      <c r="DCH1348" s="84"/>
      <c r="DCI1348" s="84"/>
      <c r="DCJ1348" s="84"/>
      <c r="DCK1348" s="84"/>
      <c r="DCL1348" s="84"/>
      <c r="DCM1348" s="84"/>
      <c r="DCN1348" s="84"/>
      <c r="DCO1348" s="84"/>
      <c r="DCP1348" s="84"/>
      <c r="DCQ1348" s="84"/>
      <c r="DCR1348" s="84"/>
      <c r="DCS1348" s="84"/>
      <c r="DCT1348" s="84"/>
      <c r="DCU1348" s="84"/>
      <c r="DCV1348" s="84"/>
      <c r="DCW1348" s="84"/>
      <c r="DCX1348" s="84"/>
      <c r="DCY1348" s="84"/>
      <c r="DCZ1348" s="84"/>
      <c r="DDA1348" s="84"/>
      <c r="DDB1348" s="84"/>
      <c r="DDC1348" s="84"/>
      <c r="DDD1348" s="84"/>
      <c r="DDE1348" s="84"/>
      <c r="DDF1348" s="84"/>
      <c r="DDG1348" s="84"/>
      <c r="DDH1348" s="84"/>
      <c r="DDI1348" s="84"/>
      <c r="DDJ1348" s="84"/>
      <c r="DDK1348" s="84"/>
      <c r="DDL1348" s="84"/>
      <c r="DDM1348" s="84"/>
      <c r="DDN1348" s="84"/>
      <c r="DDO1348" s="84"/>
      <c r="DDP1348" s="84"/>
      <c r="DDQ1348" s="84"/>
      <c r="DDR1348" s="84"/>
      <c r="DDS1348" s="84"/>
      <c r="DDT1348" s="84"/>
      <c r="DDU1348" s="84"/>
      <c r="DDV1348" s="84"/>
      <c r="DDW1348" s="84"/>
      <c r="DDX1348" s="84"/>
      <c r="DDY1348" s="84"/>
      <c r="DDZ1348" s="84"/>
      <c r="DEA1348" s="84"/>
      <c r="DEB1348" s="84"/>
      <c r="DEC1348" s="84"/>
      <c r="DED1348" s="84"/>
      <c r="DEE1348" s="84"/>
      <c r="DEF1348" s="84"/>
      <c r="DEG1348" s="84"/>
      <c r="DEH1348" s="84"/>
      <c r="DEI1348" s="84"/>
      <c r="DEJ1348" s="84"/>
      <c r="DEK1348" s="84"/>
      <c r="DEL1348" s="84"/>
      <c r="DEM1348" s="84"/>
      <c r="DEN1348" s="84"/>
      <c r="DEO1348" s="84"/>
      <c r="DEP1348" s="84"/>
      <c r="DEQ1348" s="84"/>
      <c r="DER1348" s="84"/>
      <c r="DES1348" s="84"/>
      <c r="DET1348" s="84"/>
      <c r="DEU1348" s="84"/>
      <c r="DEV1348" s="84"/>
      <c r="DEW1348" s="84"/>
      <c r="DEX1348" s="84"/>
      <c r="DEY1348" s="84"/>
      <c r="DEZ1348" s="84"/>
      <c r="DFA1348" s="84"/>
      <c r="DFB1348" s="84"/>
      <c r="DFC1348" s="84"/>
      <c r="DFD1348" s="84"/>
      <c r="DFE1348" s="84"/>
      <c r="DFF1348" s="84"/>
      <c r="DFG1348" s="84"/>
      <c r="DFH1348" s="84"/>
      <c r="DFI1348" s="84"/>
      <c r="DFJ1348" s="84"/>
      <c r="DFK1348" s="84"/>
      <c r="DFL1348" s="84"/>
      <c r="DFM1348" s="84"/>
      <c r="DFN1348" s="84"/>
      <c r="DFO1348" s="84"/>
      <c r="DFP1348" s="84"/>
      <c r="DFQ1348" s="84"/>
      <c r="DFR1348" s="84"/>
      <c r="DFS1348" s="84"/>
      <c r="DFT1348" s="84"/>
      <c r="DFU1348" s="84"/>
      <c r="DFV1348" s="84"/>
      <c r="DFW1348" s="84"/>
      <c r="DFX1348" s="84"/>
      <c r="DFY1348" s="84"/>
      <c r="DFZ1348" s="84"/>
      <c r="DGA1348" s="84"/>
      <c r="DGB1348" s="84"/>
      <c r="DGC1348" s="84"/>
      <c r="DGD1348" s="84"/>
      <c r="DGE1348" s="84"/>
      <c r="DGF1348" s="84"/>
      <c r="DGG1348" s="84"/>
      <c r="DGH1348" s="84"/>
      <c r="DGI1348" s="84"/>
      <c r="DGJ1348" s="84"/>
      <c r="DGK1348" s="84"/>
      <c r="DGL1348" s="84"/>
      <c r="DGM1348" s="84"/>
      <c r="DGN1348" s="84"/>
      <c r="DGO1348" s="84"/>
      <c r="DGP1348" s="84"/>
      <c r="DGQ1348" s="84"/>
      <c r="DGR1348" s="84"/>
      <c r="DGS1348" s="84"/>
      <c r="DGT1348" s="84"/>
      <c r="DGU1348" s="84"/>
      <c r="DGV1348" s="84"/>
      <c r="DGW1348" s="84"/>
      <c r="DGX1348" s="84"/>
      <c r="DGY1348" s="84"/>
      <c r="DGZ1348" s="84"/>
      <c r="DHA1348" s="84"/>
      <c r="DHB1348" s="84"/>
      <c r="DHC1348" s="84"/>
      <c r="DHD1348" s="84"/>
      <c r="DHE1348" s="84"/>
      <c r="DHF1348" s="84"/>
      <c r="DHG1348" s="84"/>
      <c r="DHH1348" s="84"/>
      <c r="DHI1348" s="84"/>
      <c r="DHJ1348" s="84"/>
      <c r="DHK1348" s="84"/>
      <c r="DHL1348" s="84"/>
      <c r="DHM1348" s="84"/>
      <c r="DHN1348" s="84"/>
      <c r="DHO1348" s="84"/>
      <c r="DHP1348" s="84"/>
      <c r="DHQ1348" s="84"/>
      <c r="DHR1348" s="84"/>
      <c r="DHS1348" s="84"/>
      <c r="DHT1348" s="84"/>
      <c r="DHU1348" s="84"/>
      <c r="DHV1348" s="84"/>
      <c r="DHW1348" s="84"/>
      <c r="DHX1348" s="84"/>
      <c r="DHY1348" s="84"/>
      <c r="DHZ1348" s="84"/>
      <c r="DIA1348" s="84"/>
      <c r="DIB1348" s="84"/>
      <c r="DIC1348" s="84"/>
      <c r="DID1348" s="84"/>
      <c r="DIE1348" s="84"/>
      <c r="DIF1348" s="84"/>
      <c r="DIG1348" s="84"/>
      <c r="DIH1348" s="84"/>
      <c r="DII1348" s="84"/>
      <c r="DIJ1348" s="84"/>
      <c r="DIK1348" s="84"/>
      <c r="DIL1348" s="84"/>
      <c r="DIM1348" s="84"/>
      <c r="DIN1348" s="84"/>
      <c r="DIO1348" s="84"/>
      <c r="DIP1348" s="84"/>
      <c r="DIQ1348" s="84"/>
      <c r="DIR1348" s="84"/>
      <c r="DIS1348" s="84"/>
      <c r="DIT1348" s="84"/>
      <c r="DIU1348" s="84"/>
      <c r="DIV1348" s="84"/>
      <c r="DIW1348" s="84"/>
      <c r="DIX1348" s="84"/>
      <c r="DIY1348" s="84"/>
      <c r="DIZ1348" s="84"/>
      <c r="DJA1348" s="84"/>
      <c r="DJB1348" s="84"/>
      <c r="DJC1348" s="84"/>
      <c r="DJD1348" s="84"/>
      <c r="DJE1348" s="84"/>
      <c r="DJF1348" s="84"/>
      <c r="DJG1348" s="84"/>
      <c r="DJH1348" s="84"/>
      <c r="DJI1348" s="84"/>
      <c r="DJJ1348" s="84"/>
      <c r="DJK1348" s="84"/>
      <c r="DJL1348" s="84"/>
      <c r="DJM1348" s="84"/>
      <c r="DJN1348" s="84"/>
      <c r="DJO1348" s="84"/>
      <c r="DJP1348" s="84"/>
      <c r="DJQ1348" s="84"/>
      <c r="DJR1348" s="84"/>
      <c r="DJS1348" s="84"/>
      <c r="DJT1348" s="84"/>
      <c r="DJU1348" s="84"/>
      <c r="DJV1348" s="84"/>
      <c r="DJW1348" s="84"/>
      <c r="DJX1348" s="84"/>
      <c r="DJY1348" s="84"/>
      <c r="DJZ1348" s="84"/>
      <c r="DKA1348" s="84"/>
      <c r="DKB1348" s="84"/>
      <c r="DKC1348" s="84"/>
      <c r="DKD1348" s="84"/>
      <c r="DKE1348" s="84"/>
      <c r="DKF1348" s="84"/>
      <c r="DKG1348" s="84"/>
      <c r="DKH1348" s="84"/>
      <c r="DKI1348" s="84"/>
      <c r="DKJ1348" s="84"/>
      <c r="DKK1348" s="84"/>
      <c r="DKL1348" s="84"/>
      <c r="DKM1348" s="84"/>
      <c r="DKN1348" s="84"/>
      <c r="DKO1348" s="84"/>
      <c r="DKP1348" s="84"/>
      <c r="DKQ1348" s="84"/>
      <c r="DKR1348" s="84"/>
      <c r="DKS1348" s="84"/>
      <c r="DKT1348" s="84"/>
      <c r="DKU1348" s="84"/>
      <c r="DKV1348" s="84"/>
      <c r="DKW1348" s="84"/>
      <c r="DKX1348" s="84"/>
      <c r="DKY1348" s="84"/>
      <c r="DKZ1348" s="84"/>
      <c r="DLA1348" s="84"/>
      <c r="DLB1348" s="84"/>
      <c r="DLC1348" s="84"/>
      <c r="DLD1348" s="84"/>
      <c r="DLE1348" s="84"/>
      <c r="DLF1348" s="84"/>
      <c r="DLG1348" s="84"/>
      <c r="DLH1348" s="84"/>
      <c r="DLI1348" s="84"/>
      <c r="DLJ1348" s="84"/>
      <c r="DLK1348" s="84"/>
      <c r="DLL1348" s="84"/>
      <c r="DLM1348" s="84"/>
      <c r="DLN1348" s="84"/>
      <c r="DLO1348" s="84"/>
      <c r="DLP1348" s="84"/>
      <c r="DLQ1348" s="84"/>
      <c r="DLR1348" s="84"/>
      <c r="DLS1348" s="84"/>
      <c r="DLT1348" s="84"/>
      <c r="DLU1348" s="84"/>
      <c r="DLV1348" s="84"/>
      <c r="DLW1348" s="84"/>
      <c r="DLX1348" s="84"/>
      <c r="DLY1348" s="84"/>
      <c r="DLZ1348" s="84"/>
      <c r="DMA1348" s="84"/>
      <c r="DMB1348" s="84"/>
      <c r="DMC1348" s="84"/>
      <c r="DMD1348" s="84"/>
      <c r="DME1348" s="84"/>
      <c r="DMF1348" s="84"/>
      <c r="DMG1348" s="84"/>
      <c r="DMH1348" s="84"/>
      <c r="DMI1348" s="84"/>
      <c r="DMJ1348" s="84"/>
      <c r="DMK1348" s="84"/>
      <c r="DML1348" s="84"/>
      <c r="DMM1348" s="84"/>
      <c r="DMN1348" s="84"/>
      <c r="DMO1348" s="84"/>
      <c r="DMP1348" s="84"/>
      <c r="DMQ1348" s="84"/>
      <c r="DMR1348" s="84"/>
      <c r="DMS1348" s="84"/>
      <c r="DMT1348" s="84"/>
      <c r="DMU1348" s="84"/>
      <c r="DMV1348" s="84"/>
      <c r="DMW1348" s="84"/>
      <c r="DMX1348" s="84"/>
      <c r="DMY1348" s="84"/>
      <c r="DMZ1348" s="84"/>
      <c r="DNA1348" s="84"/>
      <c r="DNB1348" s="84"/>
      <c r="DNC1348" s="84"/>
      <c r="DND1348" s="84"/>
      <c r="DNE1348" s="84"/>
      <c r="DNF1348" s="84"/>
      <c r="DNG1348" s="84"/>
      <c r="DNH1348" s="84"/>
      <c r="DNI1348" s="84"/>
      <c r="DNJ1348" s="84"/>
      <c r="DNK1348" s="84"/>
      <c r="DNL1348" s="84"/>
      <c r="DNM1348" s="84"/>
      <c r="DNN1348" s="84"/>
      <c r="DNO1348" s="84"/>
      <c r="DNP1348" s="84"/>
      <c r="DNQ1348" s="84"/>
      <c r="DNR1348" s="84"/>
      <c r="DNS1348" s="84"/>
      <c r="DNT1348" s="84"/>
      <c r="DNU1348" s="84"/>
      <c r="DNV1348" s="84"/>
      <c r="DNW1348" s="84"/>
      <c r="DNX1348" s="84"/>
      <c r="DNY1348" s="84"/>
      <c r="DNZ1348" s="84"/>
      <c r="DOA1348" s="84"/>
      <c r="DOB1348" s="84"/>
      <c r="DOC1348" s="84"/>
      <c r="DOD1348" s="84"/>
      <c r="DOE1348" s="84"/>
      <c r="DOF1348" s="84"/>
      <c r="DOG1348" s="84"/>
      <c r="DOH1348" s="84"/>
      <c r="DOI1348" s="84"/>
      <c r="DOJ1348" s="84"/>
      <c r="DOK1348" s="84"/>
      <c r="DOL1348" s="84"/>
      <c r="DOM1348" s="84"/>
      <c r="DON1348" s="84"/>
      <c r="DOO1348" s="84"/>
      <c r="DOP1348" s="84"/>
      <c r="DOQ1348" s="84"/>
      <c r="DOR1348" s="84"/>
      <c r="DOS1348" s="84"/>
      <c r="DOT1348" s="84"/>
      <c r="DOU1348" s="84"/>
      <c r="DOV1348" s="84"/>
      <c r="DOW1348" s="84"/>
      <c r="DOX1348" s="84"/>
      <c r="DOY1348" s="84"/>
      <c r="DOZ1348" s="84"/>
      <c r="DPA1348" s="84"/>
      <c r="DPB1348" s="84"/>
      <c r="DPC1348" s="84"/>
      <c r="DPD1348" s="84"/>
      <c r="DPE1348" s="84"/>
      <c r="DPF1348" s="84"/>
      <c r="DPG1348" s="84"/>
      <c r="DPH1348" s="84"/>
      <c r="DPI1348" s="84"/>
      <c r="DPJ1348" s="84"/>
      <c r="DPK1348" s="84"/>
      <c r="DPL1348" s="84"/>
      <c r="DPM1348" s="84"/>
      <c r="DPN1348" s="84"/>
      <c r="DPO1348" s="84"/>
      <c r="DPP1348" s="84"/>
      <c r="DPQ1348" s="84"/>
      <c r="DPR1348" s="84"/>
      <c r="DPS1348" s="84"/>
      <c r="DPT1348" s="84"/>
      <c r="DPU1348" s="84"/>
      <c r="DPV1348" s="84"/>
      <c r="DPW1348" s="84"/>
      <c r="DPX1348" s="84"/>
      <c r="DPY1348" s="84"/>
      <c r="DPZ1348" s="84"/>
      <c r="DQA1348" s="84"/>
      <c r="DQB1348" s="84"/>
      <c r="DQC1348" s="84"/>
      <c r="DQD1348" s="84"/>
      <c r="DQE1348" s="84"/>
      <c r="DQF1348" s="84"/>
      <c r="DQG1348" s="84"/>
      <c r="DQH1348" s="84"/>
      <c r="DQI1348" s="84"/>
      <c r="DQJ1348" s="84"/>
      <c r="DQK1348" s="84"/>
      <c r="DQL1348" s="84"/>
      <c r="DQM1348" s="84"/>
      <c r="DQN1348" s="84"/>
      <c r="DQO1348" s="84"/>
      <c r="DQP1348" s="84"/>
      <c r="DQQ1348" s="84"/>
      <c r="DQR1348" s="84"/>
      <c r="DQS1348" s="84"/>
      <c r="DQT1348" s="84"/>
      <c r="DQU1348" s="84"/>
      <c r="DQV1348" s="84"/>
      <c r="DQW1348" s="84"/>
      <c r="DQX1348" s="84"/>
      <c r="DQY1348" s="84"/>
      <c r="DQZ1348" s="84"/>
      <c r="DRA1348" s="84"/>
      <c r="DRB1348" s="84"/>
      <c r="DRC1348" s="84"/>
      <c r="DRD1348" s="84"/>
      <c r="DRE1348" s="84"/>
      <c r="DRF1348" s="84"/>
      <c r="DRG1348" s="84"/>
      <c r="DRH1348" s="84"/>
      <c r="DRI1348" s="84"/>
      <c r="DRJ1348" s="84"/>
      <c r="DRK1348" s="84"/>
      <c r="DRL1348" s="84"/>
      <c r="DRM1348" s="84"/>
      <c r="DRN1348" s="84"/>
      <c r="DRO1348" s="84"/>
      <c r="DRP1348" s="84"/>
      <c r="DRQ1348" s="84"/>
      <c r="DRR1348" s="84"/>
      <c r="DRS1348" s="84"/>
      <c r="DRT1348" s="84"/>
      <c r="DRU1348" s="84"/>
      <c r="DRV1348" s="84"/>
      <c r="DRW1348" s="84"/>
      <c r="DRX1348" s="84"/>
      <c r="DRY1348" s="84"/>
      <c r="DRZ1348" s="84"/>
      <c r="DSA1348" s="84"/>
      <c r="DSB1348" s="84"/>
      <c r="DSC1348" s="84"/>
      <c r="DSD1348" s="84"/>
      <c r="DSE1348" s="84"/>
      <c r="DSF1348" s="84"/>
      <c r="DSG1348" s="84"/>
      <c r="DSH1348" s="84"/>
      <c r="DSI1348" s="84"/>
      <c r="DSJ1348" s="84"/>
      <c r="DSK1348" s="84"/>
      <c r="DSL1348" s="84"/>
      <c r="DSM1348" s="84"/>
      <c r="DSN1348" s="84"/>
      <c r="DSO1348" s="84"/>
      <c r="DSP1348" s="84"/>
      <c r="DSQ1348" s="84"/>
      <c r="DSR1348" s="84"/>
      <c r="DSS1348" s="84"/>
      <c r="DST1348" s="84"/>
      <c r="DSU1348" s="84"/>
      <c r="DSV1348" s="84"/>
      <c r="DSW1348" s="84"/>
      <c r="DSX1348" s="84"/>
      <c r="DSY1348" s="84"/>
      <c r="DSZ1348" s="84"/>
      <c r="DTA1348" s="84"/>
      <c r="DTB1348" s="84"/>
      <c r="DTC1348" s="84"/>
      <c r="DTD1348" s="84"/>
      <c r="DTE1348" s="84"/>
      <c r="DTF1348" s="84"/>
      <c r="DTG1348" s="84"/>
      <c r="DTH1348" s="84"/>
      <c r="DTI1348" s="84"/>
      <c r="DTJ1348" s="84"/>
      <c r="DTK1348" s="84"/>
      <c r="DTL1348" s="84"/>
      <c r="DTM1348" s="84"/>
      <c r="DTN1348" s="84"/>
      <c r="DTO1348" s="84"/>
      <c r="DTP1348" s="84"/>
      <c r="DTQ1348" s="84"/>
      <c r="DTR1348" s="84"/>
      <c r="DTS1348" s="84"/>
      <c r="DTT1348" s="84"/>
      <c r="DTU1348" s="84"/>
      <c r="DTV1348" s="84"/>
      <c r="DTW1348" s="84"/>
      <c r="DTX1348" s="84"/>
      <c r="DTY1348" s="84"/>
      <c r="DTZ1348" s="84"/>
      <c r="DUA1348" s="84"/>
      <c r="DUB1348" s="84"/>
      <c r="DUC1348" s="84"/>
      <c r="DUD1348" s="84"/>
      <c r="DUE1348" s="84"/>
      <c r="DUF1348" s="84"/>
      <c r="DUG1348" s="84"/>
      <c r="DUH1348" s="84"/>
      <c r="DUI1348" s="84"/>
      <c r="DUJ1348" s="84"/>
      <c r="DUK1348" s="84"/>
      <c r="DUL1348" s="84"/>
      <c r="DUM1348" s="84"/>
      <c r="DUN1348" s="84"/>
      <c r="DUO1348" s="84"/>
      <c r="DUP1348" s="84"/>
      <c r="DUQ1348" s="84"/>
      <c r="DUR1348" s="84"/>
      <c r="DUS1348" s="84"/>
      <c r="DUT1348" s="84"/>
      <c r="DUU1348" s="84"/>
      <c r="DUV1348" s="84"/>
      <c r="DUW1348" s="84"/>
      <c r="DUX1348" s="84"/>
      <c r="DUY1348" s="84"/>
      <c r="DUZ1348" s="84"/>
      <c r="DVA1348" s="84"/>
      <c r="DVB1348" s="84"/>
      <c r="DVC1348" s="84"/>
      <c r="DVD1348" s="84"/>
      <c r="DVE1348" s="84"/>
      <c r="DVF1348" s="84"/>
      <c r="DVG1348" s="84"/>
      <c r="DVH1348" s="84"/>
      <c r="DVI1348" s="84"/>
      <c r="DVJ1348" s="84"/>
      <c r="DVK1348" s="84"/>
      <c r="DVL1348" s="84"/>
      <c r="DVM1348" s="84"/>
      <c r="DVN1348" s="84"/>
      <c r="DVO1348" s="84"/>
      <c r="DVP1348" s="84"/>
      <c r="DVQ1348" s="84"/>
      <c r="DVR1348" s="84"/>
      <c r="DVS1348" s="84"/>
      <c r="DVT1348" s="84"/>
      <c r="DVU1348" s="84"/>
      <c r="DVV1348" s="84"/>
      <c r="DVW1348" s="84"/>
      <c r="DVX1348" s="84"/>
      <c r="DVY1348" s="84"/>
      <c r="DVZ1348" s="84"/>
      <c r="DWA1348" s="84"/>
      <c r="DWB1348" s="84"/>
      <c r="DWC1348" s="84"/>
      <c r="DWD1348" s="84"/>
      <c r="DWE1348" s="84"/>
      <c r="DWF1348" s="84"/>
      <c r="DWG1348" s="84"/>
      <c r="DWH1348" s="84"/>
      <c r="DWI1348" s="84"/>
      <c r="DWJ1348" s="84"/>
      <c r="DWK1348" s="84"/>
      <c r="DWL1348" s="84"/>
      <c r="DWM1348" s="84"/>
      <c r="DWN1348" s="84"/>
      <c r="DWO1348" s="84"/>
      <c r="DWP1348" s="84"/>
      <c r="DWQ1348" s="84"/>
      <c r="DWR1348" s="84"/>
      <c r="DWS1348" s="84"/>
      <c r="DWT1348" s="84"/>
      <c r="DWU1348" s="84"/>
      <c r="DWV1348" s="84"/>
      <c r="DWW1348" s="84"/>
      <c r="DWX1348" s="84"/>
      <c r="DWY1348" s="84"/>
      <c r="DWZ1348" s="84"/>
      <c r="DXA1348" s="84"/>
      <c r="DXB1348" s="84"/>
      <c r="DXC1348" s="84"/>
      <c r="DXD1348" s="84"/>
      <c r="DXE1348" s="84"/>
      <c r="DXF1348" s="84"/>
      <c r="DXG1348" s="84"/>
      <c r="DXH1348" s="84"/>
      <c r="DXI1348" s="84"/>
      <c r="DXJ1348" s="84"/>
      <c r="DXK1348" s="84"/>
      <c r="DXL1348" s="84"/>
      <c r="DXM1348" s="84"/>
      <c r="DXN1348" s="84"/>
      <c r="DXO1348" s="84"/>
      <c r="DXP1348" s="84"/>
      <c r="DXQ1348" s="84"/>
      <c r="DXR1348" s="84"/>
      <c r="DXS1348" s="84"/>
      <c r="DXT1348" s="84"/>
      <c r="DXU1348" s="84"/>
      <c r="DXV1348" s="84"/>
      <c r="DXW1348" s="84"/>
      <c r="DXX1348" s="84"/>
      <c r="DXY1348" s="84"/>
      <c r="DXZ1348" s="84"/>
      <c r="DYA1348" s="84"/>
      <c r="DYB1348" s="84"/>
      <c r="DYC1348" s="84"/>
      <c r="DYD1348" s="84"/>
      <c r="DYE1348" s="84"/>
      <c r="DYF1348" s="84"/>
      <c r="DYG1348" s="84"/>
      <c r="DYH1348" s="84"/>
      <c r="DYI1348" s="84"/>
      <c r="DYJ1348" s="84"/>
      <c r="DYK1348" s="84"/>
      <c r="DYL1348" s="84"/>
      <c r="DYM1348" s="84"/>
      <c r="DYN1348" s="84"/>
      <c r="DYO1348" s="84"/>
      <c r="DYP1348" s="84"/>
      <c r="DYQ1348" s="84"/>
      <c r="DYR1348" s="84"/>
      <c r="DYS1348" s="84"/>
      <c r="DYT1348" s="84"/>
      <c r="DYU1348" s="84"/>
      <c r="DYV1348" s="84"/>
      <c r="DYW1348" s="84"/>
      <c r="DYX1348" s="84"/>
      <c r="DYY1348" s="84"/>
      <c r="DYZ1348" s="84"/>
      <c r="DZA1348" s="84"/>
      <c r="DZB1348" s="84"/>
      <c r="DZC1348" s="84"/>
      <c r="DZD1348" s="84"/>
      <c r="DZE1348" s="84"/>
      <c r="DZF1348" s="84"/>
      <c r="DZG1348" s="84"/>
      <c r="DZH1348" s="84"/>
      <c r="DZI1348" s="84"/>
      <c r="DZJ1348" s="84"/>
      <c r="DZK1348" s="84"/>
      <c r="DZL1348" s="84"/>
      <c r="DZM1348" s="84"/>
      <c r="DZN1348" s="84"/>
      <c r="DZO1348" s="84"/>
      <c r="DZP1348" s="84"/>
      <c r="DZQ1348" s="84"/>
      <c r="DZR1348" s="84"/>
      <c r="DZS1348" s="84"/>
      <c r="DZT1348" s="84"/>
      <c r="DZU1348" s="84"/>
      <c r="DZV1348" s="84"/>
      <c r="DZW1348" s="84"/>
      <c r="DZX1348" s="84"/>
      <c r="DZY1348" s="84"/>
      <c r="DZZ1348" s="84"/>
      <c r="EAA1348" s="84"/>
      <c r="EAB1348" s="84"/>
      <c r="EAC1348" s="84"/>
      <c r="EAD1348" s="84"/>
      <c r="EAE1348" s="84"/>
      <c r="EAF1348" s="84"/>
      <c r="EAG1348" s="84"/>
      <c r="EAH1348" s="84"/>
      <c r="EAI1348" s="84"/>
      <c r="EAJ1348" s="84"/>
      <c r="EAK1348" s="84"/>
      <c r="EAL1348" s="84"/>
      <c r="EAM1348" s="84"/>
      <c r="EAN1348" s="84"/>
      <c r="EAO1348" s="84"/>
      <c r="EAP1348" s="84"/>
      <c r="EAQ1348" s="84"/>
      <c r="EAR1348" s="84"/>
      <c r="EAS1348" s="84"/>
      <c r="EAT1348" s="84"/>
      <c r="EAU1348" s="84"/>
      <c r="EAV1348" s="84"/>
      <c r="EAW1348" s="84"/>
      <c r="EAX1348" s="84"/>
      <c r="EAY1348" s="84"/>
      <c r="EAZ1348" s="84"/>
      <c r="EBA1348" s="84"/>
      <c r="EBB1348" s="84"/>
      <c r="EBC1348" s="84"/>
      <c r="EBD1348" s="84"/>
      <c r="EBE1348" s="84"/>
      <c r="EBF1348" s="84"/>
      <c r="EBG1348" s="84"/>
      <c r="EBH1348" s="84"/>
      <c r="EBI1348" s="84"/>
      <c r="EBJ1348" s="84"/>
      <c r="EBK1348" s="84"/>
      <c r="EBL1348" s="84"/>
      <c r="EBM1348" s="84"/>
      <c r="EBN1348" s="84"/>
      <c r="EBO1348" s="84"/>
      <c r="EBP1348" s="84"/>
      <c r="EBQ1348" s="84"/>
      <c r="EBR1348" s="84"/>
      <c r="EBS1348" s="84"/>
      <c r="EBT1348" s="84"/>
      <c r="EBU1348" s="84"/>
      <c r="EBV1348" s="84"/>
      <c r="EBW1348" s="84"/>
      <c r="EBX1348" s="84"/>
      <c r="EBY1348" s="84"/>
      <c r="EBZ1348" s="84"/>
      <c r="ECA1348" s="84"/>
      <c r="ECB1348" s="84"/>
      <c r="ECC1348" s="84"/>
      <c r="ECD1348" s="84"/>
      <c r="ECE1348" s="84"/>
      <c r="ECF1348" s="84"/>
      <c r="ECG1348" s="84"/>
      <c r="ECH1348" s="84"/>
      <c r="ECI1348" s="84"/>
      <c r="ECJ1348" s="84"/>
      <c r="ECK1348" s="84"/>
      <c r="ECL1348" s="84"/>
      <c r="ECM1348" s="84"/>
      <c r="ECN1348" s="84"/>
      <c r="ECO1348" s="84"/>
      <c r="ECP1348" s="84"/>
      <c r="ECQ1348" s="84"/>
      <c r="ECR1348" s="84"/>
      <c r="ECS1348" s="84"/>
      <c r="ECT1348" s="84"/>
      <c r="ECU1348" s="84"/>
      <c r="ECV1348" s="84"/>
      <c r="ECW1348" s="84"/>
      <c r="ECX1348" s="84"/>
      <c r="ECY1348" s="84"/>
      <c r="ECZ1348" s="84"/>
      <c r="EDA1348" s="84"/>
      <c r="EDB1348" s="84"/>
      <c r="EDC1348" s="84"/>
      <c r="EDD1348" s="84"/>
      <c r="EDE1348" s="84"/>
      <c r="EDF1348" s="84"/>
      <c r="EDG1348" s="84"/>
      <c r="EDH1348" s="84"/>
      <c r="EDI1348" s="84"/>
      <c r="EDJ1348" s="84"/>
      <c r="EDK1348" s="84"/>
      <c r="EDL1348" s="84"/>
      <c r="EDM1348" s="84"/>
      <c r="EDN1348" s="84"/>
      <c r="EDO1348" s="84"/>
      <c r="EDP1348" s="84"/>
      <c r="EDQ1348" s="84"/>
      <c r="EDR1348" s="84"/>
      <c r="EDS1348" s="84"/>
      <c r="EDT1348" s="84"/>
      <c r="EDU1348" s="84"/>
      <c r="EDV1348" s="84"/>
      <c r="EDW1348" s="84"/>
      <c r="EDX1348" s="84"/>
      <c r="EDY1348" s="84"/>
      <c r="EDZ1348" s="84"/>
      <c r="EEA1348" s="84"/>
      <c r="EEB1348" s="84"/>
      <c r="EEC1348" s="84"/>
      <c r="EED1348" s="84"/>
      <c r="EEE1348" s="84"/>
      <c r="EEF1348" s="84"/>
      <c r="EEG1348" s="84"/>
      <c r="EEH1348" s="84"/>
      <c r="EEI1348" s="84"/>
      <c r="EEJ1348" s="84"/>
      <c r="EEK1348" s="84"/>
      <c r="EEL1348" s="84"/>
      <c r="EEM1348" s="84"/>
      <c r="EEN1348" s="84"/>
      <c r="EEO1348" s="84"/>
      <c r="EEP1348" s="84"/>
      <c r="EEQ1348" s="84"/>
      <c r="EER1348" s="84"/>
      <c r="EES1348" s="84"/>
      <c r="EET1348" s="84"/>
      <c r="EEU1348" s="84"/>
      <c r="EEV1348" s="84"/>
      <c r="EEW1348" s="84"/>
      <c r="EEX1348" s="84"/>
      <c r="EEY1348" s="84"/>
      <c r="EEZ1348" s="84"/>
      <c r="EFA1348" s="84"/>
      <c r="EFB1348" s="84"/>
      <c r="EFC1348" s="84"/>
      <c r="EFD1348" s="84"/>
      <c r="EFE1348" s="84"/>
      <c r="EFF1348" s="84"/>
      <c r="EFG1348" s="84"/>
      <c r="EFH1348" s="84"/>
      <c r="EFI1348" s="84"/>
      <c r="EFJ1348" s="84"/>
      <c r="EFK1348" s="84"/>
      <c r="EFL1348" s="84"/>
      <c r="EFM1348" s="84"/>
      <c r="EFN1348" s="84"/>
      <c r="EFO1348" s="84"/>
      <c r="EFP1348" s="84"/>
      <c r="EFQ1348" s="84"/>
      <c r="EFR1348" s="84"/>
      <c r="EFS1348" s="84"/>
      <c r="EFT1348" s="84"/>
      <c r="EFU1348" s="84"/>
      <c r="EFV1348" s="84"/>
      <c r="EFW1348" s="84"/>
      <c r="EFX1348" s="84"/>
      <c r="EFY1348" s="84"/>
      <c r="EFZ1348" s="84"/>
      <c r="EGA1348" s="84"/>
      <c r="EGB1348" s="84"/>
      <c r="EGC1348" s="84"/>
      <c r="EGD1348" s="84"/>
      <c r="EGE1348" s="84"/>
      <c r="EGF1348" s="84"/>
      <c r="EGG1348" s="84"/>
      <c r="EGH1348" s="84"/>
      <c r="EGI1348" s="84"/>
      <c r="EGJ1348" s="84"/>
      <c r="EGK1348" s="84"/>
      <c r="EGL1348" s="84"/>
      <c r="EGM1348" s="84"/>
      <c r="EGN1348" s="84"/>
      <c r="EGO1348" s="84"/>
      <c r="EGP1348" s="84"/>
      <c r="EGQ1348" s="84"/>
      <c r="EGR1348" s="84"/>
      <c r="EGS1348" s="84"/>
      <c r="EGT1348" s="84"/>
      <c r="EGU1348" s="84"/>
      <c r="EGV1348" s="84"/>
      <c r="EGW1348" s="84"/>
      <c r="EGX1348" s="84"/>
      <c r="EGY1348" s="84"/>
      <c r="EGZ1348" s="84"/>
      <c r="EHA1348" s="84"/>
      <c r="EHB1348" s="84"/>
      <c r="EHC1348" s="84"/>
      <c r="EHD1348" s="84"/>
      <c r="EHE1348" s="84"/>
      <c r="EHF1348" s="84"/>
      <c r="EHG1348" s="84"/>
      <c r="EHH1348" s="84"/>
      <c r="EHI1348" s="84"/>
      <c r="EHJ1348" s="84"/>
      <c r="EHK1348" s="84"/>
      <c r="EHL1348" s="84"/>
      <c r="EHM1348" s="84"/>
      <c r="EHN1348" s="84"/>
      <c r="EHO1348" s="84"/>
      <c r="EHP1348" s="84"/>
      <c r="EHQ1348" s="84"/>
      <c r="EHR1348" s="84"/>
      <c r="EHS1348" s="84"/>
      <c r="EHT1348" s="84"/>
      <c r="EHU1348" s="84"/>
      <c r="EHV1348" s="84"/>
      <c r="EHW1348" s="84"/>
      <c r="EHX1348" s="84"/>
      <c r="EHY1348" s="84"/>
      <c r="EHZ1348" s="84"/>
      <c r="EIA1348" s="84"/>
      <c r="EIB1348" s="84"/>
      <c r="EIC1348" s="84"/>
      <c r="EID1348" s="84"/>
      <c r="EIE1348" s="84"/>
      <c r="EIF1348" s="84"/>
      <c r="EIG1348" s="84"/>
      <c r="EIH1348" s="84"/>
      <c r="EII1348" s="84"/>
      <c r="EIJ1348" s="84"/>
      <c r="EIK1348" s="84"/>
      <c r="EIL1348" s="84"/>
      <c r="EIM1348" s="84"/>
      <c r="EIN1348" s="84"/>
      <c r="EIO1348" s="84"/>
      <c r="EIP1348" s="84"/>
      <c r="EIQ1348" s="84"/>
      <c r="EIR1348" s="84"/>
      <c r="EIS1348" s="84"/>
      <c r="EIT1348" s="84"/>
      <c r="EIU1348" s="84"/>
      <c r="EIV1348" s="84"/>
      <c r="EIW1348" s="84"/>
      <c r="EIX1348" s="84"/>
      <c r="EIY1348" s="84"/>
      <c r="EIZ1348" s="84"/>
      <c r="EJA1348" s="84"/>
      <c r="EJB1348" s="84"/>
      <c r="EJC1348" s="84"/>
      <c r="EJD1348" s="84"/>
      <c r="EJE1348" s="84"/>
      <c r="EJF1348" s="84"/>
      <c r="EJG1348" s="84"/>
      <c r="EJH1348" s="84"/>
      <c r="EJI1348" s="84"/>
      <c r="EJJ1348" s="84"/>
      <c r="EJK1348" s="84"/>
      <c r="EJL1348" s="84"/>
      <c r="EJM1348" s="84"/>
      <c r="EJN1348" s="84"/>
      <c r="EJO1348" s="84"/>
      <c r="EJP1348" s="84"/>
      <c r="EJQ1348" s="84"/>
      <c r="EJR1348" s="84"/>
      <c r="EJS1348" s="84"/>
      <c r="EJT1348" s="84"/>
      <c r="EJU1348" s="84"/>
      <c r="EJV1348" s="84"/>
      <c r="EJW1348" s="84"/>
      <c r="EJX1348" s="84"/>
      <c r="EJY1348" s="84"/>
      <c r="EJZ1348" s="84"/>
      <c r="EKA1348" s="84"/>
      <c r="EKB1348" s="84"/>
      <c r="EKC1348" s="84"/>
      <c r="EKD1348" s="84"/>
      <c r="EKE1348" s="84"/>
      <c r="EKF1348" s="84"/>
      <c r="EKG1348" s="84"/>
      <c r="EKH1348" s="84"/>
      <c r="EKI1348" s="84"/>
      <c r="EKJ1348" s="84"/>
      <c r="EKK1348" s="84"/>
      <c r="EKL1348" s="84"/>
      <c r="EKM1348" s="84"/>
      <c r="EKN1348" s="84"/>
      <c r="EKO1348" s="84"/>
      <c r="EKP1348" s="84"/>
      <c r="EKQ1348" s="84"/>
      <c r="EKR1348" s="84"/>
      <c r="EKS1348" s="84"/>
      <c r="EKT1348" s="84"/>
      <c r="EKU1348" s="84"/>
      <c r="EKV1348" s="84"/>
      <c r="EKW1348" s="84"/>
      <c r="EKX1348" s="84"/>
      <c r="EKY1348" s="84"/>
      <c r="EKZ1348" s="84"/>
      <c r="ELA1348" s="84"/>
      <c r="ELB1348" s="84"/>
      <c r="ELC1348" s="84"/>
      <c r="ELD1348" s="84"/>
      <c r="ELE1348" s="84"/>
      <c r="ELF1348" s="84"/>
      <c r="ELG1348" s="84"/>
      <c r="ELH1348" s="84"/>
      <c r="ELI1348" s="84"/>
      <c r="ELJ1348" s="84"/>
      <c r="ELK1348" s="84"/>
      <c r="ELL1348" s="84"/>
      <c r="ELM1348" s="84"/>
      <c r="ELN1348" s="84"/>
      <c r="ELO1348" s="84"/>
      <c r="ELP1348" s="84"/>
      <c r="ELQ1348" s="84"/>
      <c r="ELR1348" s="84"/>
      <c r="ELS1348" s="84"/>
      <c r="ELT1348" s="84"/>
      <c r="ELU1348" s="84"/>
      <c r="ELV1348" s="84"/>
      <c r="ELW1348" s="84"/>
      <c r="ELX1348" s="84"/>
      <c r="ELY1348" s="84"/>
      <c r="ELZ1348" s="84"/>
      <c r="EMA1348" s="84"/>
      <c r="EMB1348" s="84"/>
      <c r="EMC1348" s="84"/>
      <c r="EMD1348" s="84"/>
      <c r="EME1348" s="84"/>
      <c r="EMF1348" s="84"/>
      <c r="EMG1348" s="84"/>
      <c r="EMH1348" s="84"/>
      <c r="EMI1348" s="84"/>
      <c r="EMJ1348" s="84"/>
      <c r="EMK1348" s="84"/>
      <c r="EML1348" s="84"/>
      <c r="EMM1348" s="84"/>
      <c r="EMN1348" s="84"/>
      <c r="EMO1348" s="84"/>
      <c r="EMP1348" s="84"/>
      <c r="EMQ1348" s="84"/>
      <c r="EMR1348" s="84"/>
      <c r="EMS1348" s="84"/>
      <c r="EMT1348" s="84"/>
      <c r="EMU1348" s="84"/>
      <c r="EMV1348" s="84"/>
      <c r="EMW1348" s="84"/>
      <c r="EMX1348" s="84"/>
      <c r="EMY1348" s="84"/>
      <c r="EMZ1348" s="84"/>
      <c r="ENA1348" s="84"/>
      <c r="ENB1348" s="84"/>
      <c r="ENC1348" s="84"/>
      <c r="END1348" s="84"/>
      <c r="ENE1348" s="84"/>
      <c r="ENF1348" s="84"/>
      <c r="ENG1348" s="84"/>
      <c r="ENH1348" s="84"/>
      <c r="ENI1348" s="84"/>
      <c r="ENJ1348" s="84"/>
      <c r="ENK1348" s="84"/>
      <c r="ENL1348" s="84"/>
      <c r="ENM1348" s="84"/>
      <c r="ENN1348" s="84"/>
      <c r="ENO1348" s="84"/>
      <c r="ENP1348" s="84"/>
      <c r="ENQ1348" s="84"/>
      <c r="ENR1348" s="84"/>
      <c r="ENS1348" s="84"/>
      <c r="ENT1348" s="84"/>
      <c r="ENU1348" s="84"/>
      <c r="ENV1348" s="84"/>
      <c r="ENW1348" s="84"/>
      <c r="ENX1348" s="84"/>
      <c r="ENY1348" s="84"/>
      <c r="ENZ1348" s="84"/>
      <c r="EOA1348" s="84"/>
      <c r="EOB1348" s="84"/>
      <c r="EOC1348" s="84"/>
      <c r="EOD1348" s="84"/>
      <c r="EOE1348" s="84"/>
      <c r="EOF1348" s="84"/>
      <c r="EOG1348" s="84"/>
      <c r="EOH1348" s="84"/>
      <c r="EOI1348" s="84"/>
      <c r="EOJ1348" s="84"/>
      <c r="EOK1348" s="84"/>
      <c r="EOL1348" s="84"/>
      <c r="EOM1348" s="84"/>
      <c r="EON1348" s="84"/>
      <c r="EOO1348" s="84"/>
      <c r="EOP1348" s="84"/>
      <c r="EOQ1348" s="84"/>
      <c r="EOR1348" s="84"/>
      <c r="EOS1348" s="84"/>
      <c r="EOT1348" s="84"/>
      <c r="EOU1348" s="84"/>
      <c r="EOV1348" s="84"/>
      <c r="EOW1348" s="84"/>
      <c r="EOX1348" s="84"/>
      <c r="EOY1348" s="84"/>
      <c r="EOZ1348" s="84"/>
      <c r="EPA1348" s="84"/>
      <c r="EPB1348" s="84"/>
      <c r="EPC1348" s="84"/>
      <c r="EPD1348" s="84"/>
      <c r="EPE1348" s="84"/>
      <c r="EPF1348" s="84"/>
      <c r="EPG1348" s="84"/>
      <c r="EPH1348" s="84"/>
      <c r="EPI1348" s="84"/>
      <c r="EPJ1348" s="84"/>
      <c r="EPK1348" s="84"/>
      <c r="EPL1348" s="84"/>
      <c r="EPM1348" s="84"/>
      <c r="EPN1348" s="84"/>
      <c r="EPO1348" s="84"/>
      <c r="EPP1348" s="84"/>
      <c r="EPQ1348" s="84"/>
      <c r="EPR1348" s="84"/>
      <c r="EPS1348" s="84"/>
      <c r="EPT1348" s="84"/>
      <c r="EPU1348" s="84"/>
      <c r="EPV1348" s="84"/>
      <c r="EPW1348" s="84"/>
      <c r="EPX1348" s="84"/>
      <c r="EPY1348" s="84"/>
      <c r="EPZ1348" s="84"/>
      <c r="EQA1348" s="84"/>
      <c r="EQB1348" s="84"/>
      <c r="EQC1348" s="84"/>
      <c r="EQD1348" s="84"/>
      <c r="EQE1348" s="84"/>
      <c r="EQF1348" s="84"/>
      <c r="EQG1348" s="84"/>
      <c r="EQH1348" s="84"/>
      <c r="EQI1348" s="84"/>
      <c r="EQJ1348" s="84"/>
      <c r="EQK1348" s="84"/>
      <c r="EQL1348" s="84"/>
      <c r="EQM1348" s="84"/>
      <c r="EQN1348" s="84"/>
      <c r="EQO1348" s="84"/>
      <c r="EQP1348" s="84"/>
      <c r="EQQ1348" s="84"/>
      <c r="EQR1348" s="84"/>
      <c r="EQS1348" s="84"/>
      <c r="EQT1348" s="84"/>
      <c r="EQU1348" s="84"/>
      <c r="EQV1348" s="84"/>
      <c r="EQW1348" s="84"/>
      <c r="EQX1348" s="84"/>
      <c r="EQY1348" s="84"/>
      <c r="EQZ1348" s="84"/>
      <c r="ERA1348" s="84"/>
      <c r="ERB1348" s="84"/>
      <c r="ERC1348" s="84"/>
      <c r="ERD1348" s="84"/>
      <c r="ERE1348" s="84"/>
      <c r="ERF1348" s="84"/>
      <c r="ERG1348" s="84"/>
      <c r="ERH1348" s="84"/>
      <c r="ERI1348" s="84"/>
      <c r="ERJ1348" s="84"/>
      <c r="ERK1348" s="84"/>
      <c r="ERL1348" s="84"/>
      <c r="ERM1348" s="84"/>
      <c r="ERN1348" s="84"/>
      <c r="ERO1348" s="84"/>
      <c r="ERP1348" s="84"/>
      <c r="ERQ1348" s="84"/>
      <c r="ERR1348" s="84"/>
      <c r="ERS1348" s="84"/>
      <c r="ERT1348" s="84"/>
      <c r="ERU1348" s="84"/>
      <c r="ERV1348" s="84"/>
      <c r="ERW1348" s="84"/>
      <c r="ERX1348" s="84"/>
      <c r="ERY1348" s="84"/>
      <c r="ERZ1348" s="84"/>
      <c r="ESA1348" s="84"/>
      <c r="ESB1348" s="84"/>
      <c r="ESC1348" s="84"/>
      <c r="ESD1348" s="84"/>
      <c r="ESE1348" s="84"/>
      <c r="ESF1348" s="84"/>
      <c r="ESG1348" s="84"/>
      <c r="ESH1348" s="84"/>
      <c r="ESI1348" s="84"/>
      <c r="ESJ1348" s="84"/>
      <c r="ESK1348" s="84"/>
      <c r="ESL1348" s="84"/>
      <c r="ESM1348" s="84"/>
      <c r="ESN1348" s="84"/>
      <c r="ESO1348" s="84"/>
      <c r="ESP1348" s="84"/>
      <c r="ESQ1348" s="84"/>
      <c r="ESR1348" s="84"/>
      <c r="ESS1348" s="84"/>
      <c r="EST1348" s="84"/>
      <c r="ESU1348" s="84"/>
      <c r="ESV1348" s="84"/>
      <c r="ESW1348" s="84"/>
      <c r="ESX1348" s="84"/>
      <c r="ESY1348" s="84"/>
      <c r="ESZ1348" s="84"/>
      <c r="ETA1348" s="84"/>
      <c r="ETB1348" s="84"/>
      <c r="ETC1348" s="84"/>
      <c r="ETD1348" s="84"/>
      <c r="ETE1348" s="84"/>
      <c r="ETF1348" s="84"/>
      <c r="ETG1348" s="84"/>
      <c r="ETH1348" s="84"/>
      <c r="ETI1348" s="84"/>
      <c r="ETJ1348" s="84"/>
      <c r="ETK1348" s="84"/>
      <c r="ETL1348" s="84"/>
      <c r="ETM1348" s="84"/>
      <c r="ETN1348" s="84"/>
      <c r="ETO1348" s="84"/>
      <c r="ETP1348" s="84"/>
      <c r="ETQ1348" s="84"/>
      <c r="ETR1348" s="84"/>
      <c r="ETS1348" s="84"/>
      <c r="ETT1348" s="84"/>
      <c r="ETU1348" s="84"/>
      <c r="ETV1348" s="84"/>
      <c r="ETW1348" s="84"/>
      <c r="ETX1348" s="84"/>
      <c r="ETY1348" s="84"/>
      <c r="ETZ1348" s="84"/>
      <c r="EUA1348" s="84"/>
      <c r="EUB1348" s="84"/>
      <c r="EUC1348" s="84"/>
      <c r="EUD1348" s="84"/>
      <c r="EUE1348" s="84"/>
      <c r="EUF1348" s="84"/>
      <c r="EUG1348" s="84"/>
      <c r="EUH1348" s="84"/>
      <c r="EUI1348" s="84"/>
      <c r="EUJ1348" s="84"/>
      <c r="EUK1348" s="84"/>
      <c r="EUL1348" s="84"/>
      <c r="EUM1348" s="84"/>
      <c r="EUN1348" s="84"/>
      <c r="EUO1348" s="84"/>
      <c r="EUP1348" s="84"/>
      <c r="EUQ1348" s="84"/>
      <c r="EUR1348" s="84"/>
      <c r="EUS1348" s="84"/>
      <c r="EUT1348" s="84"/>
      <c r="EUU1348" s="84"/>
      <c r="EUV1348" s="84"/>
      <c r="EUW1348" s="84"/>
      <c r="EUX1348" s="84"/>
      <c r="EUY1348" s="84"/>
      <c r="EUZ1348" s="84"/>
      <c r="EVA1348" s="84"/>
      <c r="EVB1348" s="84"/>
      <c r="EVC1348" s="84"/>
      <c r="EVD1348" s="84"/>
      <c r="EVE1348" s="84"/>
      <c r="EVF1348" s="84"/>
      <c r="EVG1348" s="84"/>
      <c r="EVH1348" s="84"/>
      <c r="EVI1348" s="84"/>
      <c r="EVJ1348" s="84"/>
      <c r="EVK1348" s="84"/>
      <c r="EVL1348" s="84"/>
      <c r="EVM1348" s="84"/>
      <c r="EVN1348" s="84"/>
      <c r="EVO1348" s="84"/>
      <c r="EVP1348" s="84"/>
      <c r="EVQ1348" s="84"/>
      <c r="EVR1348" s="84"/>
      <c r="EVS1348" s="84"/>
      <c r="EVT1348" s="84"/>
      <c r="EVU1348" s="84"/>
      <c r="EVV1348" s="84"/>
      <c r="EVW1348" s="84"/>
      <c r="EVX1348" s="84"/>
      <c r="EVY1348" s="84"/>
      <c r="EVZ1348" s="84"/>
      <c r="EWA1348" s="84"/>
      <c r="EWB1348" s="84"/>
      <c r="EWC1348" s="84"/>
      <c r="EWD1348" s="84"/>
      <c r="EWE1348" s="84"/>
      <c r="EWF1348" s="84"/>
      <c r="EWG1348" s="84"/>
      <c r="EWH1348" s="84"/>
      <c r="EWI1348" s="84"/>
      <c r="EWJ1348" s="84"/>
      <c r="EWK1348" s="84"/>
      <c r="EWL1348" s="84"/>
      <c r="EWM1348" s="84"/>
      <c r="EWN1348" s="84"/>
      <c r="EWO1348" s="84"/>
      <c r="EWP1348" s="84"/>
      <c r="EWQ1348" s="84"/>
      <c r="EWR1348" s="84"/>
      <c r="EWS1348" s="84"/>
      <c r="EWT1348" s="84"/>
      <c r="EWU1348" s="84"/>
      <c r="EWV1348" s="84"/>
      <c r="EWW1348" s="84"/>
      <c r="EWX1348" s="84"/>
      <c r="EWY1348" s="84"/>
      <c r="EWZ1348" s="84"/>
      <c r="EXA1348" s="84"/>
      <c r="EXB1348" s="84"/>
      <c r="EXC1348" s="84"/>
      <c r="EXD1348" s="84"/>
      <c r="EXE1348" s="84"/>
      <c r="EXF1348" s="84"/>
      <c r="EXG1348" s="84"/>
      <c r="EXH1348" s="84"/>
      <c r="EXI1348" s="84"/>
      <c r="EXJ1348" s="84"/>
      <c r="EXK1348" s="84"/>
      <c r="EXL1348" s="84"/>
      <c r="EXM1348" s="84"/>
      <c r="EXN1348" s="84"/>
      <c r="EXO1348" s="84"/>
      <c r="EXP1348" s="84"/>
      <c r="EXQ1348" s="84"/>
      <c r="EXR1348" s="84"/>
      <c r="EXS1348" s="84"/>
      <c r="EXT1348" s="84"/>
      <c r="EXU1348" s="84"/>
      <c r="EXV1348" s="84"/>
      <c r="EXW1348" s="84"/>
      <c r="EXX1348" s="84"/>
      <c r="EXY1348" s="84"/>
      <c r="EXZ1348" s="84"/>
      <c r="EYA1348" s="84"/>
      <c r="EYB1348" s="84"/>
      <c r="EYC1348" s="84"/>
      <c r="EYD1348" s="84"/>
      <c r="EYE1348" s="84"/>
      <c r="EYF1348" s="84"/>
      <c r="EYG1348" s="84"/>
      <c r="EYH1348" s="84"/>
      <c r="EYI1348" s="84"/>
      <c r="EYJ1348" s="84"/>
      <c r="EYK1348" s="84"/>
      <c r="EYL1348" s="84"/>
      <c r="EYM1348" s="84"/>
      <c r="EYN1348" s="84"/>
      <c r="EYO1348" s="84"/>
      <c r="EYP1348" s="84"/>
      <c r="EYQ1348" s="84"/>
      <c r="EYR1348" s="84"/>
      <c r="EYS1348" s="84"/>
      <c r="EYT1348" s="84"/>
      <c r="EYU1348" s="84"/>
      <c r="EYV1348" s="84"/>
      <c r="EYW1348" s="84"/>
      <c r="EYX1348" s="84"/>
      <c r="EYY1348" s="84"/>
      <c r="EYZ1348" s="84"/>
      <c r="EZA1348" s="84"/>
      <c r="EZB1348" s="84"/>
      <c r="EZC1348" s="84"/>
      <c r="EZD1348" s="84"/>
      <c r="EZE1348" s="84"/>
      <c r="EZF1348" s="84"/>
      <c r="EZG1348" s="84"/>
      <c r="EZH1348" s="84"/>
      <c r="EZI1348" s="84"/>
      <c r="EZJ1348" s="84"/>
      <c r="EZK1348" s="84"/>
      <c r="EZL1348" s="84"/>
      <c r="EZM1348" s="84"/>
      <c r="EZN1348" s="84"/>
      <c r="EZO1348" s="84"/>
      <c r="EZP1348" s="84"/>
      <c r="EZQ1348" s="84"/>
      <c r="EZR1348" s="84"/>
      <c r="EZS1348" s="84"/>
      <c r="EZT1348" s="84"/>
      <c r="EZU1348" s="84"/>
      <c r="EZV1348" s="84"/>
      <c r="EZW1348" s="84"/>
      <c r="EZX1348" s="84"/>
      <c r="EZY1348" s="84"/>
      <c r="EZZ1348" s="84"/>
      <c r="FAA1348" s="84"/>
      <c r="FAB1348" s="84"/>
      <c r="FAC1348" s="84"/>
      <c r="FAD1348" s="84"/>
      <c r="FAE1348" s="84"/>
      <c r="FAF1348" s="84"/>
      <c r="FAG1348" s="84"/>
      <c r="FAH1348" s="84"/>
      <c r="FAI1348" s="84"/>
      <c r="FAJ1348" s="84"/>
      <c r="FAK1348" s="84"/>
      <c r="FAL1348" s="84"/>
      <c r="FAM1348" s="84"/>
      <c r="FAN1348" s="84"/>
      <c r="FAO1348" s="84"/>
      <c r="FAP1348" s="84"/>
      <c r="FAQ1348" s="84"/>
      <c r="FAR1348" s="84"/>
      <c r="FAS1348" s="84"/>
      <c r="FAT1348" s="84"/>
      <c r="FAU1348" s="84"/>
      <c r="FAV1348" s="84"/>
      <c r="FAW1348" s="84"/>
      <c r="FAX1348" s="84"/>
      <c r="FAY1348" s="84"/>
      <c r="FAZ1348" s="84"/>
      <c r="FBA1348" s="84"/>
      <c r="FBB1348" s="84"/>
      <c r="FBC1348" s="84"/>
      <c r="FBD1348" s="84"/>
      <c r="FBE1348" s="84"/>
      <c r="FBF1348" s="84"/>
      <c r="FBG1348" s="84"/>
      <c r="FBH1348" s="84"/>
      <c r="FBI1348" s="84"/>
      <c r="FBJ1348" s="84"/>
      <c r="FBK1348" s="84"/>
      <c r="FBL1348" s="84"/>
      <c r="FBM1348" s="84"/>
      <c r="FBN1348" s="84"/>
      <c r="FBO1348" s="84"/>
      <c r="FBP1348" s="84"/>
      <c r="FBQ1348" s="84"/>
      <c r="FBR1348" s="84"/>
      <c r="FBS1348" s="84"/>
      <c r="FBT1348" s="84"/>
      <c r="FBU1348" s="84"/>
      <c r="FBV1348" s="84"/>
      <c r="FBW1348" s="84"/>
      <c r="FBX1348" s="84"/>
      <c r="FBY1348" s="84"/>
      <c r="FBZ1348" s="84"/>
      <c r="FCA1348" s="84"/>
      <c r="FCB1348" s="84"/>
      <c r="FCC1348" s="84"/>
      <c r="FCD1348" s="84"/>
      <c r="FCE1348" s="84"/>
      <c r="FCF1348" s="84"/>
      <c r="FCG1348" s="84"/>
      <c r="FCH1348" s="84"/>
      <c r="FCI1348" s="84"/>
      <c r="FCJ1348" s="84"/>
      <c r="FCK1348" s="84"/>
      <c r="FCL1348" s="84"/>
      <c r="FCM1348" s="84"/>
      <c r="FCN1348" s="84"/>
      <c r="FCO1348" s="84"/>
      <c r="FCP1348" s="84"/>
      <c r="FCQ1348" s="84"/>
      <c r="FCR1348" s="84"/>
      <c r="FCS1348" s="84"/>
      <c r="FCT1348" s="84"/>
      <c r="FCU1348" s="84"/>
      <c r="FCV1348" s="84"/>
      <c r="FCW1348" s="84"/>
      <c r="FCX1348" s="84"/>
      <c r="FCY1348" s="84"/>
      <c r="FCZ1348" s="84"/>
      <c r="FDA1348" s="84"/>
      <c r="FDB1348" s="84"/>
      <c r="FDC1348" s="84"/>
      <c r="FDD1348" s="84"/>
      <c r="FDE1348" s="84"/>
      <c r="FDF1348" s="84"/>
      <c r="FDG1348" s="84"/>
      <c r="FDH1348" s="84"/>
      <c r="FDI1348" s="84"/>
      <c r="FDJ1348" s="84"/>
      <c r="FDK1348" s="84"/>
      <c r="FDL1348" s="84"/>
      <c r="FDM1348" s="84"/>
      <c r="FDN1348" s="84"/>
      <c r="FDO1348" s="84"/>
      <c r="FDP1348" s="84"/>
      <c r="FDQ1348" s="84"/>
      <c r="FDR1348" s="84"/>
      <c r="FDS1348" s="84"/>
      <c r="FDT1348" s="84"/>
      <c r="FDU1348" s="84"/>
      <c r="FDV1348" s="84"/>
      <c r="FDW1348" s="84"/>
      <c r="FDX1348" s="84"/>
      <c r="FDY1348" s="84"/>
      <c r="FDZ1348" s="84"/>
      <c r="FEA1348" s="84"/>
      <c r="FEB1348" s="84"/>
      <c r="FEC1348" s="84"/>
      <c r="FED1348" s="84"/>
      <c r="FEE1348" s="84"/>
      <c r="FEF1348" s="84"/>
      <c r="FEG1348" s="84"/>
      <c r="FEH1348" s="84"/>
      <c r="FEI1348" s="84"/>
      <c r="FEJ1348" s="84"/>
      <c r="FEK1348" s="84"/>
      <c r="FEL1348" s="84"/>
      <c r="FEM1348" s="84"/>
      <c r="FEN1348" s="84"/>
      <c r="FEO1348" s="84"/>
      <c r="FEP1348" s="84"/>
      <c r="FEQ1348" s="84"/>
      <c r="FER1348" s="84"/>
      <c r="FES1348" s="84"/>
      <c r="FET1348" s="84"/>
      <c r="FEU1348" s="84"/>
      <c r="FEV1348" s="84"/>
      <c r="FEW1348" s="84"/>
      <c r="FEX1348" s="84"/>
      <c r="FEY1348" s="84"/>
      <c r="FEZ1348" s="84"/>
      <c r="FFA1348" s="84"/>
      <c r="FFB1348" s="84"/>
      <c r="FFC1348" s="84"/>
      <c r="FFD1348" s="84"/>
      <c r="FFE1348" s="84"/>
      <c r="FFF1348" s="84"/>
      <c r="FFG1348" s="84"/>
      <c r="FFH1348" s="84"/>
      <c r="FFI1348" s="84"/>
      <c r="FFJ1348" s="84"/>
      <c r="FFK1348" s="84"/>
      <c r="FFL1348" s="84"/>
      <c r="FFM1348" s="84"/>
      <c r="FFN1348" s="84"/>
      <c r="FFO1348" s="84"/>
      <c r="FFP1348" s="84"/>
      <c r="FFQ1348" s="84"/>
      <c r="FFR1348" s="84"/>
      <c r="FFS1348" s="84"/>
      <c r="FFT1348" s="84"/>
      <c r="FFU1348" s="84"/>
      <c r="FFV1348" s="84"/>
      <c r="FFW1348" s="84"/>
      <c r="FFX1348" s="84"/>
      <c r="FFY1348" s="84"/>
      <c r="FFZ1348" s="84"/>
      <c r="FGA1348" s="84"/>
      <c r="FGB1348" s="84"/>
      <c r="FGC1348" s="84"/>
      <c r="FGD1348" s="84"/>
      <c r="FGE1348" s="84"/>
      <c r="FGF1348" s="84"/>
      <c r="FGG1348" s="84"/>
      <c r="FGH1348" s="84"/>
      <c r="FGI1348" s="84"/>
      <c r="FGJ1348" s="84"/>
      <c r="FGK1348" s="84"/>
      <c r="FGL1348" s="84"/>
      <c r="FGM1348" s="84"/>
      <c r="FGN1348" s="84"/>
      <c r="FGO1348" s="84"/>
      <c r="FGP1348" s="84"/>
      <c r="FGQ1348" s="84"/>
      <c r="FGR1348" s="84"/>
      <c r="FGS1348" s="84"/>
      <c r="FGT1348" s="84"/>
      <c r="FGU1348" s="84"/>
      <c r="FGV1348" s="84"/>
      <c r="FGW1348" s="84"/>
      <c r="FGX1348" s="84"/>
      <c r="FGY1348" s="84"/>
      <c r="FGZ1348" s="84"/>
      <c r="FHA1348" s="84"/>
      <c r="FHB1348" s="84"/>
      <c r="FHC1348" s="84"/>
      <c r="FHD1348" s="84"/>
      <c r="FHE1348" s="84"/>
      <c r="FHF1348" s="84"/>
      <c r="FHG1348" s="84"/>
      <c r="FHH1348" s="84"/>
      <c r="FHI1348" s="84"/>
      <c r="FHJ1348" s="84"/>
      <c r="FHK1348" s="84"/>
      <c r="FHL1348" s="84"/>
      <c r="FHM1348" s="84"/>
      <c r="FHN1348" s="84"/>
      <c r="FHO1348" s="84"/>
      <c r="FHP1348" s="84"/>
      <c r="FHQ1348" s="84"/>
      <c r="FHR1348" s="84"/>
      <c r="FHS1348" s="84"/>
      <c r="FHT1348" s="84"/>
      <c r="FHU1348" s="84"/>
      <c r="FHV1348" s="84"/>
      <c r="FHW1348" s="84"/>
      <c r="FHX1348" s="84"/>
      <c r="FHY1348" s="84"/>
      <c r="FHZ1348" s="84"/>
      <c r="FIA1348" s="84"/>
      <c r="FIB1348" s="84"/>
      <c r="FIC1348" s="84"/>
      <c r="FID1348" s="84"/>
      <c r="FIE1348" s="84"/>
      <c r="FIF1348" s="84"/>
      <c r="FIG1348" s="84"/>
      <c r="FIH1348" s="84"/>
      <c r="FII1348" s="84"/>
      <c r="FIJ1348" s="84"/>
      <c r="FIK1348" s="84"/>
      <c r="FIL1348" s="84"/>
      <c r="FIM1348" s="84"/>
      <c r="FIN1348" s="84"/>
      <c r="FIO1348" s="84"/>
      <c r="FIP1348" s="84"/>
      <c r="FIQ1348" s="84"/>
      <c r="FIR1348" s="84"/>
      <c r="FIS1348" s="84"/>
      <c r="FIT1348" s="84"/>
      <c r="FIU1348" s="84"/>
      <c r="FIV1348" s="84"/>
      <c r="FIW1348" s="84"/>
      <c r="FIX1348" s="84"/>
      <c r="FIY1348" s="84"/>
      <c r="FIZ1348" s="84"/>
      <c r="FJA1348" s="84"/>
      <c r="FJB1348" s="84"/>
      <c r="FJC1348" s="84"/>
      <c r="FJD1348" s="84"/>
      <c r="FJE1348" s="84"/>
      <c r="FJF1348" s="84"/>
      <c r="FJG1348" s="84"/>
      <c r="FJH1348" s="84"/>
      <c r="FJI1348" s="84"/>
      <c r="FJJ1348" s="84"/>
      <c r="FJK1348" s="84"/>
      <c r="FJL1348" s="84"/>
      <c r="FJM1348" s="84"/>
      <c r="FJN1348" s="84"/>
      <c r="FJO1348" s="84"/>
      <c r="FJP1348" s="84"/>
      <c r="FJQ1348" s="84"/>
      <c r="FJR1348" s="84"/>
      <c r="FJS1348" s="84"/>
      <c r="FJT1348" s="84"/>
      <c r="FJU1348" s="84"/>
      <c r="FJV1348" s="84"/>
      <c r="FJW1348" s="84"/>
      <c r="FJX1348" s="84"/>
      <c r="FJY1348" s="84"/>
      <c r="FJZ1348" s="84"/>
      <c r="FKA1348" s="84"/>
      <c r="FKB1348" s="84"/>
      <c r="FKC1348" s="84"/>
      <c r="FKD1348" s="84"/>
      <c r="FKE1348" s="84"/>
      <c r="FKF1348" s="84"/>
      <c r="FKG1348" s="84"/>
      <c r="FKH1348" s="84"/>
      <c r="FKI1348" s="84"/>
      <c r="FKJ1348" s="84"/>
      <c r="FKK1348" s="84"/>
      <c r="FKL1348" s="84"/>
      <c r="FKM1348" s="84"/>
      <c r="FKN1348" s="84"/>
      <c r="FKO1348" s="84"/>
      <c r="FKP1348" s="84"/>
      <c r="FKQ1348" s="84"/>
      <c r="FKR1348" s="84"/>
      <c r="FKS1348" s="84"/>
      <c r="FKT1348" s="84"/>
      <c r="FKU1348" s="84"/>
      <c r="FKV1348" s="84"/>
      <c r="FKW1348" s="84"/>
      <c r="FKX1348" s="84"/>
      <c r="FKY1348" s="84"/>
      <c r="FKZ1348" s="84"/>
      <c r="FLA1348" s="84"/>
      <c r="FLB1348" s="84"/>
      <c r="FLC1348" s="84"/>
      <c r="FLD1348" s="84"/>
      <c r="FLE1348" s="84"/>
      <c r="FLF1348" s="84"/>
      <c r="FLG1348" s="84"/>
      <c r="FLH1348" s="84"/>
      <c r="FLI1348" s="84"/>
      <c r="FLJ1348" s="84"/>
      <c r="FLK1348" s="84"/>
      <c r="FLL1348" s="84"/>
      <c r="FLM1348" s="84"/>
      <c r="FLN1348" s="84"/>
      <c r="FLO1348" s="84"/>
      <c r="FLP1348" s="84"/>
      <c r="FLQ1348" s="84"/>
      <c r="FLR1348" s="84"/>
      <c r="FLS1348" s="84"/>
      <c r="FLT1348" s="84"/>
      <c r="FLU1348" s="84"/>
      <c r="FLV1348" s="84"/>
      <c r="FLW1348" s="84"/>
      <c r="FLX1348" s="84"/>
      <c r="FLY1348" s="84"/>
      <c r="FLZ1348" s="84"/>
      <c r="FMA1348" s="84"/>
      <c r="FMB1348" s="84"/>
      <c r="FMC1348" s="84"/>
      <c r="FMD1348" s="84"/>
      <c r="FME1348" s="84"/>
      <c r="FMF1348" s="84"/>
      <c r="FMG1348" s="84"/>
      <c r="FMH1348" s="84"/>
      <c r="FMI1348" s="84"/>
      <c r="FMJ1348" s="84"/>
      <c r="FMK1348" s="84"/>
      <c r="FML1348" s="84"/>
      <c r="FMM1348" s="84"/>
      <c r="FMN1348" s="84"/>
      <c r="FMO1348" s="84"/>
      <c r="FMP1348" s="84"/>
      <c r="FMQ1348" s="84"/>
      <c r="FMR1348" s="84"/>
      <c r="FMS1348" s="84"/>
      <c r="FMT1348" s="84"/>
      <c r="FMU1348" s="84"/>
      <c r="FMV1348" s="84"/>
      <c r="FMW1348" s="84"/>
      <c r="FMX1348" s="84"/>
      <c r="FMY1348" s="84"/>
      <c r="FMZ1348" s="84"/>
      <c r="FNA1348" s="84"/>
      <c r="FNB1348" s="84"/>
      <c r="FNC1348" s="84"/>
      <c r="FND1348" s="84"/>
      <c r="FNE1348" s="84"/>
      <c r="FNF1348" s="84"/>
      <c r="FNG1348" s="84"/>
      <c r="FNH1348" s="84"/>
      <c r="FNI1348" s="84"/>
      <c r="FNJ1348" s="84"/>
      <c r="FNK1348" s="84"/>
      <c r="FNL1348" s="84"/>
      <c r="FNM1348" s="84"/>
      <c r="FNN1348" s="84"/>
      <c r="FNO1348" s="84"/>
      <c r="FNP1348" s="84"/>
      <c r="FNQ1348" s="84"/>
      <c r="FNR1348" s="84"/>
      <c r="FNS1348" s="84"/>
      <c r="FNT1348" s="84"/>
      <c r="FNU1348" s="84"/>
      <c r="FNV1348" s="84"/>
      <c r="FNW1348" s="84"/>
      <c r="FNX1348" s="84"/>
      <c r="FNY1348" s="84"/>
      <c r="FNZ1348" s="84"/>
      <c r="FOA1348" s="84"/>
      <c r="FOB1348" s="84"/>
      <c r="FOC1348" s="84"/>
      <c r="FOD1348" s="84"/>
      <c r="FOE1348" s="84"/>
      <c r="FOF1348" s="84"/>
      <c r="FOG1348" s="84"/>
      <c r="FOH1348" s="84"/>
      <c r="FOI1348" s="84"/>
      <c r="FOJ1348" s="84"/>
      <c r="FOK1348" s="84"/>
      <c r="FOL1348" s="84"/>
      <c r="FOM1348" s="84"/>
      <c r="FON1348" s="84"/>
      <c r="FOO1348" s="84"/>
      <c r="FOP1348" s="84"/>
      <c r="FOQ1348" s="84"/>
      <c r="FOR1348" s="84"/>
      <c r="FOS1348" s="84"/>
      <c r="FOT1348" s="84"/>
      <c r="FOU1348" s="84"/>
      <c r="FOV1348" s="84"/>
      <c r="FOW1348" s="84"/>
      <c r="FOX1348" s="84"/>
      <c r="FOY1348" s="84"/>
      <c r="FOZ1348" s="84"/>
      <c r="FPA1348" s="84"/>
      <c r="FPB1348" s="84"/>
      <c r="FPC1348" s="84"/>
      <c r="FPD1348" s="84"/>
      <c r="FPE1348" s="84"/>
      <c r="FPF1348" s="84"/>
      <c r="FPG1348" s="84"/>
      <c r="FPH1348" s="84"/>
      <c r="FPI1348" s="84"/>
      <c r="FPJ1348" s="84"/>
      <c r="FPK1348" s="84"/>
      <c r="FPL1348" s="84"/>
      <c r="FPM1348" s="84"/>
      <c r="FPN1348" s="84"/>
      <c r="FPO1348" s="84"/>
      <c r="FPP1348" s="84"/>
      <c r="FPQ1348" s="84"/>
      <c r="FPR1348" s="84"/>
      <c r="FPS1348" s="84"/>
      <c r="FPT1348" s="84"/>
      <c r="FPU1348" s="84"/>
      <c r="FPV1348" s="84"/>
      <c r="FPW1348" s="84"/>
      <c r="FPX1348" s="84"/>
      <c r="FPY1348" s="84"/>
      <c r="FPZ1348" s="84"/>
      <c r="FQA1348" s="84"/>
      <c r="FQB1348" s="84"/>
      <c r="FQC1348" s="84"/>
      <c r="FQD1348" s="84"/>
      <c r="FQE1348" s="84"/>
      <c r="FQF1348" s="84"/>
      <c r="FQG1348" s="84"/>
      <c r="FQH1348" s="84"/>
      <c r="FQI1348" s="84"/>
      <c r="FQJ1348" s="84"/>
      <c r="FQK1348" s="84"/>
      <c r="FQL1348" s="84"/>
      <c r="FQM1348" s="84"/>
      <c r="FQN1348" s="84"/>
      <c r="FQO1348" s="84"/>
      <c r="FQP1348" s="84"/>
      <c r="FQQ1348" s="84"/>
      <c r="FQR1348" s="84"/>
      <c r="FQS1348" s="84"/>
      <c r="FQT1348" s="84"/>
      <c r="FQU1348" s="84"/>
      <c r="FQV1348" s="84"/>
      <c r="FQW1348" s="84"/>
      <c r="FQX1348" s="84"/>
      <c r="FQY1348" s="84"/>
      <c r="FQZ1348" s="84"/>
      <c r="FRA1348" s="84"/>
      <c r="FRB1348" s="84"/>
      <c r="FRC1348" s="84"/>
      <c r="FRD1348" s="84"/>
      <c r="FRE1348" s="84"/>
      <c r="FRF1348" s="84"/>
      <c r="FRG1348" s="84"/>
      <c r="FRH1348" s="84"/>
      <c r="FRI1348" s="84"/>
      <c r="FRJ1348" s="84"/>
      <c r="FRK1348" s="84"/>
      <c r="FRL1348" s="84"/>
      <c r="FRM1348" s="84"/>
      <c r="FRN1348" s="84"/>
      <c r="FRO1348" s="84"/>
      <c r="FRP1348" s="84"/>
      <c r="FRQ1348" s="84"/>
      <c r="FRR1348" s="84"/>
      <c r="FRS1348" s="84"/>
      <c r="FRT1348" s="84"/>
      <c r="FRU1348" s="84"/>
      <c r="FRV1348" s="84"/>
      <c r="FRW1348" s="84"/>
      <c r="FRX1348" s="84"/>
      <c r="FRY1348" s="84"/>
      <c r="FRZ1348" s="84"/>
      <c r="FSA1348" s="84"/>
      <c r="FSB1348" s="84"/>
      <c r="FSC1348" s="84"/>
      <c r="FSD1348" s="84"/>
      <c r="FSE1348" s="84"/>
      <c r="FSF1348" s="84"/>
      <c r="FSG1348" s="84"/>
      <c r="FSH1348" s="84"/>
      <c r="FSI1348" s="84"/>
      <c r="FSJ1348" s="84"/>
      <c r="FSK1348" s="84"/>
      <c r="FSL1348" s="84"/>
      <c r="FSM1348" s="84"/>
      <c r="FSN1348" s="84"/>
      <c r="FSO1348" s="84"/>
      <c r="FSP1348" s="84"/>
      <c r="FSQ1348" s="84"/>
      <c r="FSR1348" s="84"/>
      <c r="FSS1348" s="84"/>
      <c r="FST1348" s="84"/>
      <c r="FSU1348" s="84"/>
      <c r="FSV1348" s="84"/>
      <c r="FSW1348" s="84"/>
      <c r="FSX1348" s="84"/>
      <c r="FSY1348" s="84"/>
      <c r="FSZ1348" s="84"/>
      <c r="FTA1348" s="84"/>
      <c r="FTB1348" s="84"/>
      <c r="FTC1348" s="84"/>
      <c r="FTD1348" s="84"/>
      <c r="FTE1348" s="84"/>
      <c r="FTF1348" s="84"/>
      <c r="FTG1348" s="84"/>
      <c r="FTH1348" s="84"/>
      <c r="FTI1348" s="84"/>
      <c r="FTJ1348" s="84"/>
      <c r="FTK1348" s="84"/>
      <c r="FTL1348" s="84"/>
      <c r="FTM1348" s="84"/>
      <c r="FTN1348" s="84"/>
      <c r="FTO1348" s="84"/>
      <c r="FTP1348" s="84"/>
      <c r="FTQ1348" s="84"/>
      <c r="FTR1348" s="84"/>
      <c r="FTS1348" s="84"/>
      <c r="FTT1348" s="84"/>
      <c r="FTU1348" s="84"/>
      <c r="FTV1348" s="84"/>
      <c r="FTW1348" s="84"/>
      <c r="FTX1348" s="84"/>
      <c r="FTY1348" s="84"/>
      <c r="FTZ1348" s="84"/>
      <c r="FUA1348" s="84"/>
      <c r="FUB1348" s="84"/>
      <c r="FUC1348" s="84"/>
      <c r="FUD1348" s="84"/>
      <c r="FUE1348" s="84"/>
      <c r="FUF1348" s="84"/>
      <c r="FUG1348" s="84"/>
      <c r="FUH1348" s="84"/>
      <c r="FUI1348" s="84"/>
      <c r="FUJ1348" s="84"/>
      <c r="FUK1348" s="84"/>
      <c r="FUL1348" s="84"/>
      <c r="FUM1348" s="84"/>
      <c r="FUN1348" s="84"/>
      <c r="FUO1348" s="84"/>
      <c r="FUP1348" s="84"/>
      <c r="FUQ1348" s="84"/>
      <c r="FUR1348" s="84"/>
      <c r="FUS1348" s="84"/>
      <c r="FUT1348" s="84"/>
      <c r="FUU1348" s="84"/>
      <c r="FUV1348" s="84"/>
      <c r="FUW1348" s="84"/>
      <c r="FUX1348" s="84"/>
      <c r="FUY1348" s="84"/>
      <c r="FUZ1348" s="84"/>
      <c r="FVA1348" s="84"/>
      <c r="FVB1348" s="84"/>
      <c r="FVC1348" s="84"/>
      <c r="FVD1348" s="84"/>
      <c r="FVE1348" s="84"/>
      <c r="FVF1348" s="84"/>
      <c r="FVG1348" s="84"/>
      <c r="FVH1348" s="84"/>
      <c r="FVI1348" s="84"/>
      <c r="FVJ1348" s="84"/>
      <c r="FVK1348" s="84"/>
      <c r="FVL1348" s="84"/>
      <c r="FVM1348" s="84"/>
      <c r="FVN1348" s="84"/>
      <c r="FVO1348" s="84"/>
      <c r="FVP1348" s="84"/>
      <c r="FVQ1348" s="84"/>
      <c r="FVR1348" s="84"/>
      <c r="FVS1348" s="84"/>
      <c r="FVT1348" s="84"/>
      <c r="FVU1348" s="84"/>
      <c r="FVV1348" s="84"/>
      <c r="FVW1348" s="84"/>
      <c r="FVX1348" s="84"/>
      <c r="FVY1348" s="84"/>
      <c r="FVZ1348" s="84"/>
      <c r="FWA1348" s="84"/>
      <c r="FWB1348" s="84"/>
      <c r="FWC1348" s="84"/>
      <c r="FWD1348" s="84"/>
      <c r="FWE1348" s="84"/>
      <c r="FWF1348" s="84"/>
      <c r="FWG1348" s="84"/>
      <c r="FWH1348" s="84"/>
      <c r="FWI1348" s="84"/>
      <c r="FWJ1348" s="84"/>
      <c r="FWK1348" s="84"/>
      <c r="FWL1348" s="84"/>
      <c r="FWM1348" s="84"/>
      <c r="FWN1348" s="84"/>
      <c r="FWO1348" s="84"/>
      <c r="FWP1348" s="84"/>
      <c r="FWQ1348" s="84"/>
      <c r="FWR1348" s="84"/>
      <c r="FWS1348" s="84"/>
      <c r="FWT1348" s="84"/>
      <c r="FWU1348" s="84"/>
      <c r="FWV1348" s="84"/>
      <c r="FWW1348" s="84"/>
      <c r="FWX1348" s="84"/>
      <c r="FWY1348" s="84"/>
      <c r="FWZ1348" s="84"/>
      <c r="FXA1348" s="84"/>
      <c r="FXB1348" s="84"/>
      <c r="FXC1348" s="84"/>
      <c r="FXD1348" s="84"/>
      <c r="FXE1348" s="84"/>
      <c r="FXF1348" s="84"/>
      <c r="FXG1348" s="84"/>
      <c r="FXH1348" s="84"/>
      <c r="FXI1348" s="84"/>
      <c r="FXJ1348" s="84"/>
      <c r="FXK1348" s="84"/>
      <c r="FXL1348" s="84"/>
      <c r="FXM1348" s="84"/>
      <c r="FXN1348" s="84"/>
      <c r="FXO1348" s="84"/>
      <c r="FXP1348" s="84"/>
      <c r="FXQ1348" s="84"/>
      <c r="FXR1348" s="84"/>
      <c r="FXS1348" s="84"/>
      <c r="FXT1348" s="84"/>
      <c r="FXU1348" s="84"/>
      <c r="FXV1348" s="84"/>
      <c r="FXW1348" s="84"/>
      <c r="FXX1348" s="84"/>
      <c r="FXY1348" s="84"/>
      <c r="FXZ1348" s="84"/>
      <c r="FYA1348" s="84"/>
      <c r="FYB1348" s="84"/>
      <c r="FYC1348" s="84"/>
      <c r="FYD1348" s="84"/>
      <c r="FYE1348" s="84"/>
      <c r="FYF1348" s="84"/>
      <c r="FYG1348" s="84"/>
      <c r="FYH1348" s="84"/>
      <c r="FYI1348" s="84"/>
      <c r="FYJ1348" s="84"/>
      <c r="FYK1348" s="84"/>
      <c r="FYL1348" s="84"/>
      <c r="FYM1348" s="84"/>
      <c r="FYN1348" s="84"/>
      <c r="FYO1348" s="84"/>
      <c r="FYP1348" s="84"/>
      <c r="FYQ1348" s="84"/>
      <c r="FYR1348" s="84"/>
      <c r="FYS1348" s="84"/>
      <c r="FYT1348" s="84"/>
      <c r="FYU1348" s="84"/>
      <c r="FYV1348" s="84"/>
      <c r="FYW1348" s="84"/>
      <c r="FYX1348" s="84"/>
      <c r="FYY1348" s="84"/>
      <c r="FYZ1348" s="84"/>
      <c r="FZA1348" s="84"/>
      <c r="FZB1348" s="84"/>
      <c r="FZC1348" s="84"/>
      <c r="FZD1348" s="84"/>
      <c r="FZE1348" s="84"/>
      <c r="FZF1348" s="84"/>
      <c r="FZG1348" s="84"/>
      <c r="FZH1348" s="84"/>
      <c r="FZI1348" s="84"/>
      <c r="FZJ1348" s="84"/>
      <c r="FZK1348" s="84"/>
      <c r="FZL1348" s="84"/>
      <c r="FZM1348" s="84"/>
      <c r="FZN1348" s="84"/>
      <c r="FZO1348" s="84"/>
      <c r="FZP1348" s="84"/>
      <c r="FZQ1348" s="84"/>
      <c r="FZR1348" s="84"/>
      <c r="FZS1348" s="84"/>
      <c r="FZT1348" s="84"/>
      <c r="FZU1348" s="84"/>
      <c r="FZV1348" s="84"/>
      <c r="FZW1348" s="84"/>
      <c r="FZX1348" s="84"/>
      <c r="FZY1348" s="84"/>
      <c r="FZZ1348" s="84"/>
      <c r="GAA1348" s="84"/>
      <c r="GAB1348" s="84"/>
      <c r="GAC1348" s="84"/>
      <c r="GAD1348" s="84"/>
      <c r="GAE1348" s="84"/>
      <c r="GAF1348" s="84"/>
      <c r="GAG1348" s="84"/>
      <c r="GAH1348" s="84"/>
      <c r="GAI1348" s="84"/>
      <c r="GAJ1348" s="84"/>
      <c r="GAK1348" s="84"/>
      <c r="GAL1348" s="84"/>
      <c r="GAM1348" s="84"/>
      <c r="GAN1348" s="84"/>
      <c r="GAO1348" s="84"/>
      <c r="GAP1348" s="84"/>
      <c r="GAQ1348" s="84"/>
      <c r="GAR1348" s="84"/>
      <c r="GAS1348" s="84"/>
      <c r="GAT1348" s="84"/>
      <c r="GAU1348" s="84"/>
      <c r="GAV1348" s="84"/>
      <c r="GAW1348" s="84"/>
      <c r="GAX1348" s="84"/>
      <c r="GAY1348" s="84"/>
      <c r="GAZ1348" s="84"/>
      <c r="GBA1348" s="84"/>
      <c r="GBB1348" s="84"/>
      <c r="GBC1348" s="84"/>
      <c r="GBD1348" s="84"/>
      <c r="GBE1348" s="84"/>
      <c r="GBF1348" s="84"/>
      <c r="GBG1348" s="84"/>
      <c r="GBH1348" s="84"/>
      <c r="GBI1348" s="84"/>
      <c r="GBJ1348" s="84"/>
      <c r="GBK1348" s="84"/>
      <c r="GBL1348" s="84"/>
      <c r="GBM1348" s="84"/>
      <c r="GBN1348" s="84"/>
      <c r="GBO1348" s="84"/>
      <c r="GBP1348" s="84"/>
      <c r="GBQ1348" s="84"/>
      <c r="GBR1348" s="84"/>
      <c r="GBS1348" s="84"/>
      <c r="GBT1348" s="84"/>
      <c r="GBU1348" s="84"/>
      <c r="GBV1348" s="84"/>
      <c r="GBW1348" s="84"/>
      <c r="GBX1348" s="84"/>
      <c r="GBY1348" s="84"/>
      <c r="GBZ1348" s="84"/>
      <c r="GCA1348" s="84"/>
      <c r="GCB1348" s="84"/>
      <c r="GCC1348" s="84"/>
      <c r="GCD1348" s="84"/>
      <c r="GCE1348" s="84"/>
      <c r="GCF1348" s="84"/>
      <c r="GCG1348" s="84"/>
      <c r="GCH1348" s="84"/>
      <c r="GCI1348" s="84"/>
      <c r="GCJ1348" s="84"/>
      <c r="GCK1348" s="84"/>
      <c r="GCL1348" s="84"/>
      <c r="GCM1348" s="84"/>
      <c r="GCN1348" s="84"/>
      <c r="GCO1348" s="84"/>
      <c r="GCP1348" s="84"/>
      <c r="GCQ1348" s="84"/>
      <c r="GCR1348" s="84"/>
      <c r="GCS1348" s="84"/>
      <c r="GCT1348" s="84"/>
      <c r="GCU1348" s="84"/>
      <c r="GCV1348" s="84"/>
      <c r="GCW1348" s="84"/>
      <c r="GCX1348" s="84"/>
      <c r="GCY1348" s="84"/>
      <c r="GCZ1348" s="84"/>
      <c r="GDA1348" s="84"/>
      <c r="GDB1348" s="84"/>
      <c r="GDC1348" s="84"/>
      <c r="GDD1348" s="84"/>
      <c r="GDE1348" s="84"/>
      <c r="GDF1348" s="84"/>
      <c r="GDG1348" s="84"/>
      <c r="GDH1348" s="84"/>
      <c r="GDI1348" s="84"/>
      <c r="GDJ1348" s="84"/>
      <c r="GDK1348" s="84"/>
      <c r="GDL1348" s="84"/>
      <c r="GDM1348" s="84"/>
      <c r="GDN1348" s="84"/>
      <c r="GDO1348" s="84"/>
      <c r="GDP1348" s="84"/>
      <c r="GDQ1348" s="84"/>
      <c r="GDR1348" s="84"/>
      <c r="GDS1348" s="84"/>
      <c r="GDT1348" s="84"/>
      <c r="GDU1348" s="84"/>
      <c r="GDV1348" s="84"/>
      <c r="GDW1348" s="84"/>
      <c r="GDX1348" s="84"/>
      <c r="GDY1348" s="84"/>
      <c r="GDZ1348" s="84"/>
      <c r="GEA1348" s="84"/>
      <c r="GEB1348" s="84"/>
      <c r="GEC1348" s="84"/>
      <c r="GED1348" s="84"/>
      <c r="GEE1348" s="84"/>
      <c r="GEF1348" s="84"/>
      <c r="GEG1348" s="84"/>
      <c r="GEH1348" s="84"/>
      <c r="GEI1348" s="84"/>
      <c r="GEJ1348" s="84"/>
      <c r="GEK1348" s="84"/>
      <c r="GEL1348" s="84"/>
      <c r="GEM1348" s="84"/>
      <c r="GEN1348" s="84"/>
      <c r="GEO1348" s="84"/>
      <c r="GEP1348" s="84"/>
      <c r="GEQ1348" s="84"/>
      <c r="GER1348" s="84"/>
      <c r="GES1348" s="84"/>
      <c r="GET1348" s="84"/>
      <c r="GEU1348" s="84"/>
      <c r="GEV1348" s="84"/>
      <c r="GEW1348" s="84"/>
      <c r="GEX1348" s="84"/>
      <c r="GEY1348" s="84"/>
      <c r="GEZ1348" s="84"/>
      <c r="GFA1348" s="84"/>
      <c r="GFB1348" s="84"/>
      <c r="GFC1348" s="84"/>
      <c r="GFD1348" s="84"/>
      <c r="GFE1348" s="84"/>
      <c r="GFF1348" s="84"/>
      <c r="GFG1348" s="84"/>
      <c r="GFH1348" s="84"/>
      <c r="GFI1348" s="84"/>
      <c r="GFJ1348" s="84"/>
      <c r="GFK1348" s="84"/>
      <c r="GFL1348" s="84"/>
      <c r="GFM1348" s="84"/>
      <c r="GFN1348" s="84"/>
      <c r="GFO1348" s="84"/>
      <c r="GFP1348" s="84"/>
      <c r="GFQ1348" s="84"/>
      <c r="GFR1348" s="84"/>
      <c r="GFS1348" s="84"/>
      <c r="GFT1348" s="84"/>
      <c r="GFU1348" s="84"/>
      <c r="GFV1348" s="84"/>
      <c r="GFW1348" s="84"/>
      <c r="GFX1348" s="84"/>
      <c r="GFY1348" s="84"/>
      <c r="GFZ1348" s="84"/>
      <c r="GGA1348" s="84"/>
      <c r="GGB1348" s="84"/>
      <c r="GGC1348" s="84"/>
      <c r="GGD1348" s="84"/>
      <c r="GGE1348" s="84"/>
      <c r="GGF1348" s="84"/>
      <c r="GGG1348" s="84"/>
      <c r="GGH1348" s="84"/>
      <c r="GGI1348" s="84"/>
      <c r="GGJ1348" s="84"/>
      <c r="GGK1348" s="84"/>
      <c r="GGL1348" s="84"/>
      <c r="GGM1348" s="84"/>
      <c r="GGN1348" s="84"/>
      <c r="GGO1348" s="84"/>
      <c r="GGP1348" s="84"/>
      <c r="GGQ1348" s="84"/>
      <c r="GGR1348" s="84"/>
      <c r="GGS1348" s="84"/>
      <c r="GGT1348" s="84"/>
      <c r="GGU1348" s="84"/>
      <c r="GGV1348" s="84"/>
      <c r="GGW1348" s="84"/>
      <c r="GGX1348" s="84"/>
      <c r="GGY1348" s="84"/>
      <c r="GGZ1348" s="84"/>
      <c r="GHA1348" s="84"/>
      <c r="GHB1348" s="84"/>
      <c r="GHC1348" s="84"/>
      <c r="GHD1348" s="84"/>
      <c r="GHE1348" s="84"/>
      <c r="GHF1348" s="84"/>
      <c r="GHG1348" s="84"/>
      <c r="GHH1348" s="84"/>
      <c r="GHI1348" s="84"/>
      <c r="GHJ1348" s="84"/>
      <c r="GHK1348" s="84"/>
      <c r="GHL1348" s="84"/>
      <c r="GHM1348" s="84"/>
      <c r="GHN1348" s="84"/>
      <c r="GHO1348" s="84"/>
      <c r="GHP1348" s="84"/>
      <c r="GHQ1348" s="84"/>
      <c r="GHR1348" s="84"/>
      <c r="GHS1348" s="84"/>
      <c r="GHT1348" s="84"/>
      <c r="GHU1348" s="84"/>
      <c r="GHV1348" s="84"/>
      <c r="GHW1348" s="84"/>
      <c r="GHX1348" s="84"/>
      <c r="GHY1348" s="84"/>
      <c r="GHZ1348" s="84"/>
      <c r="GIA1348" s="84"/>
      <c r="GIB1348" s="84"/>
      <c r="GIC1348" s="84"/>
      <c r="GID1348" s="84"/>
      <c r="GIE1348" s="84"/>
      <c r="GIF1348" s="84"/>
      <c r="GIG1348" s="84"/>
      <c r="GIH1348" s="84"/>
      <c r="GII1348" s="84"/>
      <c r="GIJ1348" s="84"/>
      <c r="GIK1348" s="84"/>
      <c r="GIL1348" s="84"/>
      <c r="GIM1348" s="84"/>
      <c r="GIN1348" s="84"/>
      <c r="GIO1348" s="84"/>
      <c r="GIP1348" s="84"/>
      <c r="GIQ1348" s="84"/>
      <c r="GIR1348" s="84"/>
      <c r="GIS1348" s="84"/>
      <c r="GIT1348" s="84"/>
      <c r="GIU1348" s="84"/>
      <c r="GIV1348" s="84"/>
      <c r="GIW1348" s="84"/>
      <c r="GIX1348" s="84"/>
      <c r="GIY1348" s="84"/>
      <c r="GIZ1348" s="84"/>
      <c r="GJA1348" s="84"/>
      <c r="GJB1348" s="84"/>
      <c r="GJC1348" s="84"/>
      <c r="GJD1348" s="84"/>
      <c r="GJE1348" s="84"/>
      <c r="GJF1348" s="84"/>
      <c r="GJG1348" s="84"/>
      <c r="GJH1348" s="84"/>
      <c r="GJI1348" s="84"/>
      <c r="GJJ1348" s="84"/>
      <c r="GJK1348" s="84"/>
      <c r="GJL1348" s="84"/>
      <c r="GJM1348" s="84"/>
      <c r="GJN1348" s="84"/>
      <c r="GJO1348" s="84"/>
      <c r="GJP1348" s="84"/>
      <c r="GJQ1348" s="84"/>
      <c r="GJR1348" s="84"/>
      <c r="GJS1348" s="84"/>
      <c r="GJT1348" s="84"/>
      <c r="GJU1348" s="84"/>
      <c r="GJV1348" s="84"/>
      <c r="GJW1348" s="84"/>
      <c r="GJX1348" s="84"/>
      <c r="GJY1348" s="84"/>
      <c r="GJZ1348" s="84"/>
      <c r="GKA1348" s="84"/>
      <c r="GKB1348" s="84"/>
      <c r="GKC1348" s="84"/>
      <c r="GKD1348" s="84"/>
      <c r="GKE1348" s="84"/>
      <c r="GKF1348" s="84"/>
      <c r="GKG1348" s="84"/>
      <c r="GKH1348" s="84"/>
      <c r="GKI1348" s="84"/>
      <c r="GKJ1348" s="84"/>
      <c r="GKK1348" s="84"/>
      <c r="GKL1348" s="84"/>
      <c r="GKM1348" s="84"/>
      <c r="GKN1348" s="84"/>
      <c r="GKO1348" s="84"/>
      <c r="GKP1348" s="84"/>
      <c r="GKQ1348" s="84"/>
      <c r="GKR1348" s="84"/>
      <c r="GKS1348" s="84"/>
      <c r="GKT1348" s="84"/>
      <c r="GKU1348" s="84"/>
      <c r="GKV1348" s="84"/>
      <c r="GKW1348" s="84"/>
      <c r="GKX1348" s="84"/>
      <c r="GKY1348" s="84"/>
      <c r="GKZ1348" s="84"/>
      <c r="GLA1348" s="84"/>
      <c r="GLB1348" s="84"/>
      <c r="GLC1348" s="84"/>
      <c r="GLD1348" s="84"/>
      <c r="GLE1348" s="84"/>
      <c r="GLF1348" s="84"/>
      <c r="GLG1348" s="84"/>
      <c r="GLH1348" s="84"/>
      <c r="GLI1348" s="84"/>
      <c r="GLJ1348" s="84"/>
      <c r="GLK1348" s="84"/>
      <c r="GLL1348" s="84"/>
      <c r="GLM1348" s="84"/>
      <c r="GLN1348" s="84"/>
      <c r="GLO1348" s="84"/>
      <c r="GLP1348" s="84"/>
      <c r="GLQ1348" s="84"/>
      <c r="GLR1348" s="84"/>
      <c r="GLS1348" s="84"/>
      <c r="GLT1348" s="84"/>
      <c r="GLU1348" s="84"/>
      <c r="GLV1348" s="84"/>
      <c r="GLW1348" s="84"/>
      <c r="GLX1348" s="84"/>
      <c r="GLY1348" s="84"/>
      <c r="GLZ1348" s="84"/>
      <c r="GMA1348" s="84"/>
      <c r="GMB1348" s="84"/>
      <c r="GMC1348" s="84"/>
      <c r="GMD1348" s="84"/>
      <c r="GME1348" s="84"/>
      <c r="GMF1348" s="84"/>
      <c r="GMG1348" s="84"/>
      <c r="GMH1348" s="84"/>
      <c r="GMI1348" s="84"/>
      <c r="GMJ1348" s="84"/>
      <c r="GMK1348" s="84"/>
      <c r="GML1348" s="84"/>
      <c r="GMM1348" s="84"/>
      <c r="GMN1348" s="84"/>
      <c r="GMO1348" s="84"/>
      <c r="GMP1348" s="84"/>
      <c r="GMQ1348" s="84"/>
      <c r="GMR1348" s="84"/>
      <c r="GMS1348" s="84"/>
      <c r="GMT1348" s="84"/>
      <c r="GMU1348" s="84"/>
      <c r="GMV1348" s="84"/>
      <c r="GMW1348" s="84"/>
      <c r="GMX1348" s="84"/>
      <c r="GMY1348" s="84"/>
      <c r="GMZ1348" s="84"/>
      <c r="GNA1348" s="84"/>
      <c r="GNB1348" s="84"/>
      <c r="GNC1348" s="84"/>
      <c r="GND1348" s="84"/>
      <c r="GNE1348" s="84"/>
      <c r="GNF1348" s="84"/>
      <c r="GNG1348" s="84"/>
      <c r="GNH1348" s="84"/>
      <c r="GNI1348" s="84"/>
      <c r="GNJ1348" s="84"/>
      <c r="GNK1348" s="84"/>
      <c r="GNL1348" s="84"/>
      <c r="GNM1348" s="84"/>
      <c r="GNN1348" s="84"/>
      <c r="GNO1348" s="84"/>
      <c r="GNP1348" s="84"/>
      <c r="GNQ1348" s="84"/>
      <c r="GNR1348" s="84"/>
      <c r="GNS1348" s="84"/>
      <c r="GNT1348" s="84"/>
      <c r="GNU1348" s="84"/>
      <c r="GNV1348" s="84"/>
      <c r="GNW1348" s="84"/>
      <c r="GNX1348" s="84"/>
      <c r="GNY1348" s="84"/>
      <c r="GNZ1348" s="84"/>
      <c r="GOA1348" s="84"/>
      <c r="GOB1348" s="84"/>
      <c r="GOC1348" s="84"/>
      <c r="GOD1348" s="84"/>
      <c r="GOE1348" s="84"/>
      <c r="GOF1348" s="84"/>
      <c r="GOG1348" s="84"/>
      <c r="GOH1348" s="84"/>
      <c r="GOI1348" s="84"/>
      <c r="GOJ1348" s="84"/>
      <c r="GOK1348" s="84"/>
      <c r="GOL1348" s="84"/>
      <c r="GOM1348" s="84"/>
      <c r="GON1348" s="84"/>
      <c r="GOO1348" s="84"/>
      <c r="GOP1348" s="84"/>
      <c r="GOQ1348" s="84"/>
      <c r="GOR1348" s="84"/>
      <c r="GOS1348" s="84"/>
      <c r="GOT1348" s="84"/>
      <c r="GOU1348" s="84"/>
      <c r="GOV1348" s="84"/>
      <c r="GOW1348" s="84"/>
      <c r="GOX1348" s="84"/>
      <c r="GOY1348" s="84"/>
      <c r="GOZ1348" s="84"/>
      <c r="GPA1348" s="84"/>
      <c r="GPB1348" s="84"/>
      <c r="GPC1348" s="84"/>
      <c r="GPD1348" s="84"/>
      <c r="GPE1348" s="84"/>
      <c r="GPF1348" s="84"/>
      <c r="GPG1348" s="84"/>
      <c r="GPH1348" s="84"/>
      <c r="GPI1348" s="84"/>
      <c r="GPJ1348" s="84"/>
      <c r="GPK1348" s="84"/>
      <c r="GPL1348" s="84"/>
      <c r="GPM1348" s="84"/>
      <c r="GPN1348" s="84"/>
      <c r="GPO1348" s="84"/>
      <c r="GPP1348" s="84"/>
      <c r="GPQ1348" s="84"/>
      <c r="GPR1348" s="84"/>
      <c r="GPS1348" s="84"/>
      <c r="GPT1348" s="84"/>
      <c r="GPU1348" s="84"/>
      <c r="GPV1348" s="84"/>
      <c r="GPW1348" s="84"/>
      <c r="GPX1348" s="84"/>
      <c r="GPY1348" s="84"/>
      <c r="GPZ1348" s="84"/>
      <c r="GQA1348" s="84"/>
      <c r="GQB1348" s="84"/>
      <c r="GQC1348" s="84"/>
      <c r="GQD1348" s="84"/>
      <c r="GQE1348" s="84"/>
      <c r="GQF1348" s="84"/>
      <c r="GQG1348" s="84"/>
      <c r="GQH1348" s="84"/>
      <c r="GQI1348" s="84"/>
      <c r="GQJ1348" s="84"/>
      <c r="GQK1348" s="84"/>
      <c r="GQL1348" s="84"/>
      <c r="GQM1348" s="84"/>
      <c r="GQN1348" s="84"/>
      <c r="GQO1348" s="84"/>
      <c r="GQP1348" s="84"/>
      <c r="GQQ1348" s="84"/>
      <c r="GQR1348" s="84"/>
      <c r="GQS1348" s="84"/>
      <c r="GQT1348" s="84"/>
      <c r="GQU1348" s="84"/>
      <c r="GQV1348" s="84"/>
      <c r="GQW1348" s="84"/>
      <c r="GQX1348" s="84"/>
      <c r="GQY1348" s="84"/>
      <c r="GQZ1348" s="84"/>
      <c r="GRA1348" s="84"/>
      <c r="GRB1348" s="84"/>
      <c r="GRC1348" s="84"/>
      <c r="GRD1348" s="84"/>
      <c r="GRE1348" s="84"/>
      <c r="GRF1348" s="84"/>
      <c r="GRG1348" s="84"/>
      <c r="GRH1348" s="84"/>
      <c r="GRI1348" s="84"/>
      <c r="GRJ1348" s="84"/>
      <c r="GRK1348" s="84"/>
      <c r="GRL1348" s="84"/>
      <c r="GRM1348" s="84"/>
      <c r="GRN1348" s="84"/>
      <c r="GRO1348" s="84"/>
      <c r="GRP1348" s="84"/>
      <c r="GRQ1348" s="84"/>
      <c r="GRR1348" s="84"/>
      <c r="GRS1348" s="84"/>
      <c r="GRT1348" s="84"/>
      <c r="GRU1348" s="84"/>
      <c r="GRV1348" s="84"/>
      <c r="GRW1348" s="84"/>
      <c r="GRX1348" s="84"/>
      <c r="GRY1348" s="84"/>
      <c r="GRZ1348" s="84"/>
      <c r="GSA1348" s="84"/>
      <c r="GSB1348" s="84"/>
      <c r="GSC1348" s="84"/>
      <c r="GSD1348" s="84"/>
      <c r="GSE1348" s="84"/>
      <c r="GSF1348" s="84"/>
      <c r="GSG1348" s="84"/>
      <c r="GSH1348" s="84"/>
      <c r="GSI1348" s="84"/>
      <c r="GSJ1348" s="84"/>
      <c r="GSK1348" s="84"/>
      <c r="GSL1348" s="84"/>
      <c r="GSM1348" s="84"/>
      <c r="GSN1348" s="84"/>
      <c r="GSO1348" s="84"/>
      <c r="GSP1348" s="84"/>
      <c r="GSQ1348" s="84"/>
      <c r="GSR1348" s="84"/>
      <c r="GSS1348" s="84"/>
      <c r="GST1348" s="84"/>
      <c r="GSU1348" s="84"/>
      <c r="GSV1348" s="84"/>
      <c r="GSW1348" s="84"/>
      <c r="GSX1348" s="84"/>
      <c r="GSY1348" s="84"/>
      <c r="GSZ1348" s="84"/>
      <c r="GTA1348" s="84"/>
      <c r="GTB1348" s="84"/>
      <c r="GTC1348" s="84"/>
      <c r="GTD1348" s="84"/>
      <c r="GTE1348" s="84"/>
      <c r="GTF1348" s="84"/>
      <c r="GTG1348" s="84"/>
      <c r="GTH1348" s="84"/>
      <c r="GTI1348" s="84"/>
      <c r="GTJ1348" s="84"/>
      <c r="GTK1348" s="84"/>
      <c r="GTL1348" s="84"/>
      <c r="GTM1348" s="84"/>
      <c r="GTN1348" s="84"/>
      <c r="GTO1348" s="84"/>
      <c r="GTP1348" s="84"/>
      <c r="GTQ1348" s="84"/>
      <c r="GTR1348" s="84"/>
      <c r="GTS1348" s="84"/>
      <c r="GTT1348" s="84"/>
      <c r="GTU1348" s="84"/>
      <c r="GTV1348" s="84"/>
      <c r="GTW1348" s="84"/>
      <c r="GTX1348" s="84"/>
      <c r="GTY1348" s="84"/>
      <c r="GTZ1348" s="84"/>
      <c r="GUA1348" s="84"/>
      <c r="GUB1348" s="84"/>
      <c r="GUC1348" s="84"/>
      <c r="GUD1348" s="84"/>
      <c r="GUE1348" s="84"/>
      <c r="GUF1348" s="84"/>
      <c r="GUG1348" s="84"/>
      <c r="GUH1348" s="84"/>
      <c r="GUI1348" s="84"/>
      <c r="GUJ1348" s="84"/>
      <c r="GUK1348" s="84"/>
      <c r="GUL1348" s="84"/>
      <c r="GUM1348" s="84"/>
      <c r="GUN1348" s="84"/>
      <c r="GUO1348" s="84"/>
      <c r="GUP1348" s="84"/>
      <c r="GUQ1348" s="84"/>
      <c r="GUR1348" s="84"/>
      <c r="GUS1348" s="84"/>
      <c r="GUT1348" s="84"/>
      <c r="GUU1348" s="84"/>
      <c r="GUV1348" s="84"/>
      <c r="GUW1348" s="84"/>
      <c r="GUX1348" s="84"/>
      <c r="GUY1348" s="84"/>
      <c r="GUZ1348" s="84"/>
      <c r="GVA1348" s="84"/>
      <c r="GVB1348" s="84"/>
      <c r="GVC1348" s="84"/>
      <c r="GVD1348" s="84"/>
      <c r="GVE1348" s="84"/>
      <c r="GVF1348" s="84"/>
      <c r="GVG1348" s="84"/>
      <c r="GVH1348" s="84"/>
      <c r="GVI1348" s="84"/>
      <c r="GVJ1348" s="84"/>
      <c r="GVK1348" s="84"/>
      <c r="GVL1348" s="84"/>
      <c r="GVM1348" s="84"/>
      <c r="GVN1348" s="84"/>
      <c r="GVO1348" s="84"/>
      <c r="GVP1348" s="84"/>
      <c r="GVQ1348" s="84"/>
      <c r="GVR1348" s="84"/>
      <c r="GVS1348" s="84"/>
      <c r="GVT1348" s="84"/>
      <c r="GVU1348" s="84"/>
      <c r="GVV1348" s="84"/>
      <c r="GVW1348" s="84"/>
      <c r="GVX1348" s="84"/>
      <c r="GVY1348" s="84"/>
      <c r="GVZ1348" s="84"/>
      <c r="GWA1348" s="84"/>
      <c r="GWB1348" s="84"/>
      <c r="GWC1348" s="84"/>
      <c r="GWD1348" s="84"/>
      <c r="GWE1348" s="84"/>
      <c r="GWF1348" s="84"/>
      <c r="GWG1348" s="84"/>
      <c r="GWH1348" s="84"/>
      <c r="GWI1348" s="84"/>
      <c r="GWJ1348" s="84"/>
      <c r="GWK1348" s="84"/>
      <c r="GWL1348" s="84"/>
      <c r="GWM1348" s="84"/>
      <c r="GWN1348" s="84"/>
      <c r="GWO1348" s="84"/>
      <c r="GWP1348" s="84"/>
      <c r="GWQ1348" s="84"/>
      <c r="GWR1348" s="84"/>
      <c r="GWS1348" s="84"/>
      <c r="GWT1348" s="84"/>
      <c r="GWU1348" s="84"/>
      <c r="GWV1348" s="84"/>
      <c r="GWW1348" s="84"/>
      <c r="GWX1348" s="84"/>
      <c r="GWY1348" s="84"/>
      <c r="GWZ1348" s="84"/>
      <c r="GXA1348" s="84"/>
      <c r="GXB1348" s="84"/>
      <c r="GXC1348" s="84"/>
      <c r="GXD1348" s="84"/>
      <c r="GXE1348" s="84"/>
      <c r="GXF1348" s="84"/>
      <c r="GXG1348" s="84"/>
      <c r="GXH1348" s="84"/>
      <c r="GXI1348" s="84"/>
      <c r="GXJ1348" s="84"/>
      <c r="GXK1348" s="84"/>
      <c r="GXL1348" s="84"/>
      <c r="GXM1348" s="84"/>
      <c r="GXN1348" s="84"/>
      <c r="GXO1348" s="84"/>
      <c r="GXP1348" s="84"/>
      <c r="GXQ1348" s="84"/>
      <c r="GXR1348" s="84"/>
      <c r="GXS1348" s="84"/>
      <c r="GXT1348" s="84"/>
      <c r="GXU1348" s="84"/>
      <c r="GXV1348" s="84"/>
      <c r="GXW1348" s="84"/>
      <c r="GXX1348" s="84"/>
      <c r="GXY1348" s="84"/>
      <c r="GXZ1348" s="84"/>
      <c r="GYA1348" s="84"/>
      <c r="GYB1348" s="84"/>
      <c r="GYC1348" s="84"/>
      <c r="GYD1348" s="84"/>
      <c r="GYE1348" s="84"/>
      <c r="GYF1348" s="84"/>
      <c r="GYG1348" s="84"/>
      <c r="GYH1348" s="84"/>
      <c r="GYI1348" s="84"/>
      <c r="GYJ1348" s="84"/>
      <c r="GYK1348" s="84"/>
      <c r="GYL1348" s="84"/>
      <c r="GYM1348" s="84"/>
      <c r="GYN1348" s="84"/>
      <c r="GYO1348" s="84"/>
      <c r="GYP1348" s="84"/>
      <c r="GYQ1348" s="84"/>
      <c r="GYR1348" s="84"/>
      <c r="GYS1348" s="84"/>
      <c r="GYT1348" s="84"/>
      <c r="GYU1348" s="84"/>
      <c r="GYV1348" s="84"/>
      <c r="GYW1348" s="84"/>
      <c r="GYX1348" s="84"/>
      <c r="GYY1348" s="84"/>
      <c r="GYZ1348" s="84"/>
      <c r="GZA1348" s="84"/>
      <c r="GZB1348" s="84"/>
      <c r="GZC1348" s="84"/>
      <c r="GZD1348" s="84"/>
      <c r="GZE1348" s="84"/>
      <c r="GZF1348" s="84"/>
      <c r="GZG1348" s="84"/>
      <c r="GZH1348" s="84"/>
      <c r="GZI1348" s="84"/>
      <c r="GZJ1348" s="84"/>
      <c r="GZK1348" s="84"/>
      <c r="GZL1348" s="84"/>
      <c r="GZM1348" s="84"/>
      <c r="GZN1348" s="84"/>
      <c r="GZO1348" s="84"/>
      <c r="GZP1348" s="84"/>
      <c r="GZQ1348" s="84"/>
      <c r="GZR1348" s="84"/>
      <c r="GZS1348" s="84"/>
      <c r="GZT1348" s="84"/>
      <c r="GZU1348" s="84"/>
      <c r="GZV1348" s="84"/>
      <c r="GZW1348" s="84"/>
      <c r="GZX1348" s="84"/>
      <c r="GZY1348" s="84"/>
      <c r="GZZ1348" s="84"/>
      <c r="HAA1348" s="84"/>
      <c r="HAB1348" s="84"/>
      <c r="HAC1348" s="84"/>
      <c r="HAD1348" s="84"/>
      <c r="HAE1348" s="84"/>
      <c r="HAF1348" s="84"/>
      <c r="HAG1348" s="84"/>
      <c r="HAH1348" s="84"/>
      <c r="HAI1348" s="84"/>
      <c r="HAJ1348" s="84"/>
      <c r="HAK1348" s="84"/>
      <c r="HAL1348" s="84"/>
      <c r="HAM1348" s="84"/>
      <c r="HAN1348" s="84"/>
      <c r="HAO1348" s="84"/>
      <c r="HAP1348" s="84"/>
      <c r="HAQ1348" s="84"/>
      <c r="HAR1348" s="84"/>
      <c r="HAS1348" s="84"/>
      <c r="HAT1348" s="84"/>
      <c r="HAU1348" s="84"/>
      <c r="HAV1348" s="84"/>
      <c r="HAW1348" s="84"/>
      <c r="HAX1348" s="84"/>
      <c r="HAY1348" s="84"/>
      <c r="HAZ1348" s="84"/>
      <c r="HBA1348" s="84"/>
      <c r="HBB1348" s="84"/>
      <c r="HBC1348" s="84"/>
      <c r="HBD1348" s="84"/>
      <c r="HBE1348" s="84"/>
      <c r="HBF1348" s="84"/>
      <c r="HBG1348" s="84"/>
      <c r="HBH1348" s="84"/>
      <c r="HBI1348" s="84"/>
      <c r="HBJ1348" s="84"/>
      <c r="HBK1348" s="84"/>
      <c r="HBL1348" s="84"/>
      <c r="HBM1348" s="84"/>
      <c r="HBN1348" s="84"/>
      <c r="HBO1348" s="84"/>
      <c r="HBP1348" s="84"/>
      <c r="HBQ1348" s="84"/>
      <c r="HBR1348" s="84"/>
      <c r="HBS1348" s="84"/>
      <c r="HBT1348" s="84"/>
      <c r="HBU1348" s="84"/>
      <c r="HBV1348" s="84"/>
      <c r="HBW1348" s="84"/>
      <c r="HBX1348" s="84"/>
      <c r="HBY1348" s="84"/>
      <c r="HBZ1348" s="84"/>
      <c r="HCA1348" s="84"/>
      <c r="HCB1348" s="84"/>
      <c r="HCC1348" s="84"/>
      <c r="HCD1348" s="84"/>
      <c r="HCE1348" s="84"/>
      <c r="HCF1348" s="84"/>
      <c r="HCG1348" s="84"/>
      <c r="HCH1348" s="84"/>
      <c r="HCI1348" s="84"/>
      <c r="HCJ1348" s="84"/>
      <c r="HCK1348" s="84"/>
      <c r="HCL1348" s="84"/>
      <c r="HCM1348" s="84"/>
      <c r="HCN1348" s="84"/>
      <c r="HCO1348" s="84"/>
      <c r="HCP1348" s="84"/>
      <c r="HCQ1348" s="84"/>
      <c r="HCR1348" s="84"/>
      <c r="HCS1348" s="84"/>
      <c r="HCT1348" s="84"/>
      <c r="HCU1348" s="84"/>
      <c r="HCV1348" s="84"/>
      <c r="HCW1348" s="84"/>
      <c r="HCX1348" s="84"/>
      <c r="HCY1348" s="84"/>
      <c r="HCZ1348" s="84"/>
      <c r="HDA1348" s="84"/>
      <c r="HDB1348" s="84"/>
      <c r="HDC1348" s="84"/>
      <c r="HDD1348" s="84"/>
      <c r="HDE1348" s="84"/>
      <c r="HDF1348" s="84"/>
      <c r="HDG1348" s="84"/>
      <c r="HDH1348" s="84"/>
      <c r="HDI1348" s="84"/>
      <c r="HDJ1348" s="84"/>
      <c r="HDK1348" s="84"/>
      <c r="HDL1348" s="84"/>
      <c r="HDM1348" s="84"/>
      <c r="HDN1348" s="84"/>
      <c r="HDO1348" s="84"/>
      <c r="HDP1348" s="84"/>
      <c r="HDQ1348" s="84"/>
      <c r="HDR1348" s="84"/>
      <c r="HDS1348" s="84"/>
      <c r="HDT1348" s="84"/>
      <c r="HDU1348" s="84"/>
      <c r="HDV1348" s="84"/>
      <c r="HDW1348" s="84"/>
      <c r="HDX1348" s="84"/>
      <c r="HDY1348" s="84"/>
      <c r="HDZ1348" s="84"/>
      <c r="HEA1348" s="84"/>
      <c r="HEB1348" s="84"/>
      <c r="HEC1348" s="84"/>
      <c r="HED1348" s="84"/>
      <c r="HEE1348" s="84"/>
      <c r="HEF1348" s="84"/>
      <c r="HEG1348" s="84"/>
      <c r="HEH1348" s="84"/>
      <c r="HEI1348" s="84"/>
      <c r="HEJ1348" s="84"/>
      <c r="HEK1348" s="84"/>
      <c r="HEL1348" s="84"/>
      <c r="HEM1348" s="84"/>
      <c r="HEN1348" s="84"/>
      <c r="HEO1348" s="84"/>
      <c r="HEP1348" s="84"/>
      <c r="HEQ1348" s="84"/>
      <c r="HER1348" s="84"/>
      <c r="HES1348" s="84"/>
      <c r="HET1348" s="84"/>
      <c r="HEU1348" s="84"/>
      <c r="HEV1348" s="84"/>
      <c r="HEW1348" s="84"/>
      <c r="HEX1348" s="84"/>
      <c r="HEY1348" s="84"/>
      <c r="HEZ1348" s="84"/>
      <c r="HFA1348" s="84"/>
      <c r="HFB1348" s="84"/>
      <c r="HFC1348" s="84"/>
      <c r="HFD1348" s="84"/>
      <c r="HFE1348" s="84"/>
      <c r="HFF1348" s="84"/>
      <c r="HFG1348" s="84"/>
      <c r="HFH1348" s="84"/>
      <c r="HFI1348" s="84"/>
      <c r="HFJ1348" s="84"/>
      <c r="HFK1348" s="84"/>
      <c r="HFL1348" s="84"/>
      <c r="HFM1348" s="84"/>
      <c r="HFN1348" s="84"/>
      <c r="HFO1348" s="84"/>
      <c r="HFP1348" s="84"/>
      <c r="HFQ1348" s="84"/>
      <c r="HFR1348" s="84"/>
      <c r="HFS1348" s="84"/>
      <c r="HFT1348" s="84"/>
      <c r="HFU1348" s="84"/>
      <c r="HFV1348" s="84"/>
      <c r="HFW1348" s="84"/>
      <c r="HFX1348" s="84"/>
      <c r="HFY1348" s="84"/>
      <c r="HFZ1348" s="84"/>
      <c r="HGA1348" s="84"/>
      <c r="HGB1348" s="84"/>
      <c r="HGC1348" s="84"/>
      <c r="HGD1348" s="84"/>
      <c r="HGE1348" s="84"/>
      <c r="HGF1348" s="84"/>
      <c r="HGG1348" s="84"/>
      <c r="HGH1348" s="84"/>
      <c r="HGI1348" s="84"/>
      <c r="HGJ1348" s="84"/>
      <c r="HGK1348" s="84"/>
      <c r="HGL1348" s="84"/>
      <c r="HGM1348" s="84"/>
      <c r="HGN1348" s="84"/>
      <c r="HGO1348" s="84"/>
      <c r="HGP1348" s="84"/>
      <c r="HGQ1348" s="84"/>
      <c r="HGR1348" s="84"/>
      <c r="HGS1348" s="84"/>
      <c r="HGT1348" s="84"/>
      <c r="HGU1348" s="84"/>
      <c r="HGV1348" s="84"/>
      <c r="HGW1348" s="84"/>
      <c r="HGX1348" s="84"/>
      <c r="HGY1348" s="84"/>
      <c r="HGZ1348" s="84"/>
      <c r="HHA1348" s="84"/>
      <c r="HHB1348" s="84"/>
      <c r="HHC1348" s="84"/>
      <c r="HHD1348" s="84"/>
      <c r="HHE1348" s="84"/>
      <c r="HHF1348" s="84"/>
      <c r="HHG1348" s="84"/>
      <c r="HHH1348" s="84"/>
      <c r="HHI1348" s="84"/>
      <c r="HHJ1348" s="84"/>
      <c r="HHK1348" s="84"/>
      <c r="HHL1348" s="84"/>
      <c r="HHM1348" s="84"/>
      <c r="HHN1348" s="84"/>
      <c r="HHO1348" s="84"/>
      <c r="HHP1348" s="84"/>
      <c r="HHQ1348" s="84"/>
      <c r="HHR1348" s="84"/>
      <c r="HHS1348" s="84"/>
      <c r="HHT1348" s="84"/>
      <c r="HHU1348" s="84"/>
      <c r="HHV1348" s="84"/>
      <c r="HHW1348" s="84"/>
      <c r="HHX1348" s="84"/>
      <c r="HHY1348" s="84"/>
      <c r="HHZ1348" s="84"/>
      <c r="HIA1348" s="84"/>
      <c r="HIB1348" s="84"/>
      <c r="HIC1348" s="84"/>
      <c r="HID1348" s="84"/>
      <c r="HIE1348" s="84"/>
      <c r="HIF1348" s="84"/>
      <c r="HIG1348" s="84"/>
      <c r="HIH1348" s="84"/>
      <c r="HII1348" s="84"/>
      <c r="HIJ1348" s="84"/>
      <c r="HIK1348" s="84"/>
      <c r="HIL1348" s="84"/>
      <c r="HIM1348" s="84"/>
      <c r="HIN1348" s="84"/>
      <c r="HIO1348" s="84"/>
      <c r="HIP1348" s="84"/>
      <c r="HIQ1348" s="84"/>
      <c r="HIR1348" s="84"/>
      <c r="HIS1348" s="84"/>
      <c r="HIT1348" s="84"/>
      <c r="HIU1348" s="84"/>
      <c r="HIV1348" s="84"/>
      <c r="HIW1348" s="84"/>
      <c r="HIX1348" s="84"/>
      <c r="HIY1348" s="84"/>
      <c r="HIZ1348" s="84"/>
      <c r="HJA1348" s="84"/>
      <c r="HJB1348" s="84"/>
      <c r="HJC1348" s="84"/>
      <c r="HJD1348" s="84"/>
      <c r="HJE1348" s="84"/>
      <c r="HJF1348" s="84"/>
      <c r="HJG1348" s="84"/>
      <c r="HJH1348" s="84"/>
      <c r="HJI1348" s="84"/>
      <c r="HJJ1348" s="84"/>
      <c r="HJK1348" s="84"/>
      <c r="HJL1348" s="84"/>
      <c r="HJM1348" s="84"/>
      <c r="HJN1348" s="84"/>
      <c r="HJO1348" s="84"/>
      <c r="HJP1348" s="84"/>
      <c r="HJQ1348" s="84"/>
      <c r="HJR1348" s="84"/>
      <c r="HJS1348" s="84"/>
      <c r="HJT1348" s="84"/>
      <c r="HJU1348" s="84"/>
      <c r="HJV1348" s="84"/>
      <c r="HJW1348" s="84"/>
      <c r="HJX1348" s="84"/>
      <c r="HJY1348" s="84"/>
      <c r="HJZ1348" s="84"/>
      <c r="HKA1348" s="84"/>
      <c r="HKB1348" s="84"/>
      <c r="HKC1348" s="84"/>
      <c r="HKD1348" s="84"/>
      <c r="HKE1348" s="84"/>
      <c r="HKF1348" s="84"/>
      <c r="HKG1348" s="84"/>
      <c r="HKH1348" s="84"/>
      <c r="HKI1348" s="84"/>
      <c r="HKJ1348" s="84"/>
      <c r="HKK1348" s="84"/>
      <c r="HKL1348" s="84"/>
      <c r="HKM1348" s="84"/>
      <c r="HKN1348" s="84"/>
      <c r="HKO1348" s="84"/>
      <c r="HKP1348" s="84"/>
      <c r="HKQ1348" s="84"/>
      <c r="HKR1348" s="84"/>
      <c r="HKS1348" s="84"/>
      <c r="HKT1348" s="84"/>
      <c r="HKU1348" s="84"/>
      <c r="HKV1348" s="84"/>
      <c r="HKW1348" s="84"/>
      <c r="HKX1348" s="84"/>
      <c r="HKY1348" s="84"/>
      <c r="HKZ1348" s="84"/>
      <c r="HLA1348" s="84"/>
      <c r="HLB1348" s="84"/>
      <c r="HLC1348" s="84"/>
      <c r="HLD1348" s="84"/>
      <c r="HLE1348" s="84"/>
      <c r="HLF1348" s="84"/>
      <c r="HLG1348" s="84"/>
      <c r="HLH1348" s="84"/>
      <c r="HLI1348" s="84"/>
      <c r="HLJ1348" s="84"/>
      <c r="HLK1348" s="84"/>
      <c r="HLL1348" s="84"/>
      <c r="HLM1348" s="84"/>
      <c r="HLN1348" s="84"/>
      <c r="HLO1348" s="84"/>
      <c r="HLP1348" s="84"/>
      <c r="HLQ1348" s="84"/>
      <c r="HLR1348" s="84"/>
      <c r="HLS1348" s="84"/>
      <c r="HLT1348" s="84"/>
      <c r="HLU1348" s="84"/>
      <c r="HLV1348" s="84"/>
      <c r="HLW1348" s="84"/>
      <c r="HLX1348" s="84"/>
      <c r="HLY1348" s="84"/>
      <c r="HLZ1348" s="84"/>
      <c r="HMA1348" s="84"/>
      <c r="HMB1348" s="84"/>
      <c r="HMC1348" s="84"/>
      <c r="HMD1348" s="84"/>
      <c r="HME1348" s="84"/>
      <c r="HMF1348" s="84"/>
      <c r="HMG1348" s="84"/>
      <c r="HMH1348" s="84"/>
      <c r="HMI1348" s="84"/>
      <c r="HMJ1348" s="84"/>
      <c r="HMK1348" s="84"/>
      <c r="HML1348" s="84"/>
      <c r="HMM1348" s="84"/>
      <c r="HMN1348" s="84"/>
      <c r="HMO1348" s="84"/>
      <c r="HMP1348" s="84"/>
      <c r="HMQ1348" s="84"/>
      <c r="HMR1348" s="84"/>
      <c r="HMS1348" s="84"/>
      <c r="HMT1348" s="84"/>
      <c r="HMU1348" s="84"/>
      <c r="HMV1348" s="84"/>
      <c r="HMW1348" s="84"/>
      <c r="HMX1348" s="84"/>
      <c r="HMY1348" s="84"/>
      <c r="HMZ1348" s="84"/>
      <c r="HNA1348" s="84"/>
      <c r="HNB1348" s="84"/>
      <c r="HNC1348" s="84"/>
      <c r="HND1348" s="84"/>
      <c r="HNE1348" s="84"/>
      <c r="HNF1348" s="84"/>
      <c r="HNG1348" s="84"/>
      <c r="HNH1348" s="84"/>
      <c r="HNI1348" s="84"/>
      <c r="HNJ1348" s="84"/>
      <c r="HNK1348" s="84"/>
      <c r="HNL1348" s="84"/>
      <c r="HNM1348" s="84"/>
      <c r="HNN1348" s="84"/>
      <c r="HNO1348" s="84"/>
      <c r="HNP1348" s="84"/>
      <c r="HNQ1348" s="84"/>
      <c r="HNR1348" s="84"/>
      <c r="HNS1348" s="84"/>
      <c r="HNT1348" s="84"/>
      <c r="HNU1348" s="84"/>
      <c r="HNV1348" s="84"/>
      <c r="HNW1348" s="84"/>
      <c r="HNX1348" s="84"/>
      <c r="HNY1348" s="84"/>
      <c r="HNZ1348" s="84"/>
      <c r="HOA1348" s="84"/>
      <c r="HOB1348" s="84"/>
      <c r="HOC1348" s="84"/>
      <c r="HOD1348" s="84"/>
      <c r="HOE1348" s="84"/>
      <c r="HOF1348" s="84"/>
      <c r="HOG1348" s="84"/>
      <c r="HOH1348" s="84"/>
      <c r="HOI1348" s="84"/>
      <c r="HOJ1348" s="84"/>
      <c r="HOK1348" s="84"/>
      <c r="HOL1348" s="84"/>
      <c r="HOM1348" s="84"/>
      <c r="HON1348" s="84"/>
      <c r="HOO1348" s="84"/>
      <c r="HOP1348" s="84"/>
      <c r="HOQ1348" s="84"/>
      <c r="HOR1348" s="84"/>
      <c r="HOS1348" s="84"/>
      <c r="HOT1348" s="84"/>
      <c r="HOU1348" s="84"/>
      <c r="HOV1348" s="84"/>
      <c r="HOW1348" s="84"/>
      <c r="HOX1348" s="84"/>
      <c r="HOY1348" s="84"/>
      <c r="HOZ1348" s="84"/>
      <c r="HPA1348" s="84"/>
      <c r="HPB1348" s="84"/>
      <c r="HPC1348" s="84"/>
      <c r="HPD1348" s="84"/>
      <c r="HPE1348" s="84"/>
      <c r="HPF1348" s="84"/>
      <c r="HPG1348" s="84"/>
      <c r="HPH1348" s="84"/>
      <c r="HPI1348" s="84"/>
      <c r="HPJ1348" s="84"/>
      <c r="HPK1348" s="84"/>
      <c r="HPL1348" s="84"/>
      <c r="HPM1348" s="84"/>
      <c r="HPN1348" s="84"/>
      <c r="HPO1348" s="84"/>
      <c r="HPP1348" s="84"/>
      <c r="HPQ1348" s="84"/>
      <c r="HPR1348" s="84"/>
      <c r="HPS1348" s="84"/>
      <c r="HPT1348" s="84"/>
      <c r="HPU1348" s="84"/>
      <c r="HPV1348" s="84"/>
      <c r="HPW1348" s="84"/>
      <c r="HPX1348" s="84"/>
      <c r="HPY1348" s="84"/>
      <c r="HPZ1348" s="84"/>
      <c r="HQA1348" s="84"/>
      <c r="HQB1348" s="84"/>
      <c r="HQC1348" s="84"/>
      <c r="HQD1348" s="84"/>
      <c r="HQE1348" s="84"/>
      <c r="HQF1348" s="84"/>
      <c r="HQG1348" s="84"/>
      <c r="HQH1348" s="84"/>
      <c r="HQI1348" s="84"/>
      <c r="HQJ1348" s="84"/>
      <c r="HQK1348" s="84"/>
      <c r="HQL1348" s="84"/>
      <c r="HQM1348" s="84"/>
      <c r="HQN1348" s="84"/>
      <c r="HQO1348" s="84"/>
      <c r="HQP1348" s="84"/>
      <c r="HQQ1348" s="84"/>
      <c r="HQR1348" s="84"/>
      <c r="HQS1348" s="84"/>
      <c r="HQT1348" s="84"/>
      <c r="HQU1348" s="84"/>
      <c r="HQV1348" s="84"/>
      <c r="HQW1348" s="84"/>
      <c r="HQX1348" s="84"/>
      <c r="HQY1348" s="84"/>
      <c r="HQZ1348" s="84"/>
      <c r="HRA1348" s="84"/>
      <c r="HRB1348" s="84"/>
      <c r="HRC1348" s="84"/>
      <c r="HRD1348" s="84"/>
      <c r="HRE1348" s="84"/>
      <c r="HRF1348" s="84"/>
      <c r="HRG1348" s="84"/>
      <c r="HRH1348" s="84"/>
      <c r="HRI1348" s="84"/>
      <c r="HRJ1348" s="84"/>
      <c r="HRK1348" s="84"/>
      <c r="HRL1348" s="84"/>
      <c r="HRM1348" s="84"/>
      <c r="HRN1348" s="84"/>
      <c r="HRO1348" s="84"/>
      <c r="HRP1348" s="84"/>
      <c r="HRQ1348" s="84"/>
      <c r="HRR1348" s="84"/>
      <c r="HRS1348" s="84"/>
      <c r="HRT1348" s="84"/>
      <c r="HRU1348" s="84"/>
      <c r="HRV1348" s="84"/>
      <c r="HRW1348" s="84"/>
      <c r="HRX1348" s="84"/>
      <c r="HRY1348" s="84"/>
      <c r="HRZ1348" s="84"/>
      <c r="HSA1348" s="84"/>
      <c r="HSB1348" s="84"/>
      <c r="HSC1348" s="84"/>
      <c r="HSD1348" s="84"/>
      <c r="HSE1348" s="84"/>
      <c r="HSF1348" s="84"/>
      <c r="HSG1348" s="84"/>
      <c r="HSH1348" s="84"/>
      <c r="HSI1348" s="84"/>
      <c r="HSJ1348" s="84"/>
      <c r="HSK1348" s="84"/>
      <c r="HSL1348" s="84"/>
      <c r="HSM1348" s="84"/>
      <c r="HSN1348" s="84"/>
      <c r="HSO1348" s="84"/>
      <c r="HSP1348" s="84"/>
      <c r="HSQ1348" s="84"/>
      <c r="HSR1348" s="84"/>
      <c r="HSS1348" s="84"/>
      <c r="HST1348" s="84"/>
      <c r="HSU1348" s="84"/>
      <c r="HSV1348" s="84"/>
      <c r="HSW1348" s="84"/>
      <c r="HSX1348" s="84"/>
      <c r="HSY1348" s="84"/>
      <c r="HSZ1348" s="84"/>
      <c r="HTA1348" s="84"/>
      <c r="HTB1348" s="84"/>
      <c r="HTC1348" s="84"/>
      <c r="HTD1348" s="84"/>
      <c r="HTE1348" s="84"/>
      <c r="HTF1348" s="84"/>
      <c r="HTG1348" s="84"/>
      <c r="HTH1348" s="84"/>
      <c r="HTI1348" s="84"/>
      <c r="HTJ1348" s="84"/>
      <c r="HTK1348" s="84"/>
      <c r="HTL1348" s="84"/>
      <c r="HTM1348" s="84"/>
      <c r="HTN1348" s="84"/>
      <c r="HTO1348" s="84"/>
      <c r="HTP1348" s="84"/>
      <c r="HTQ1348" s="84"/>
      <c r="HTR1348" s="84"/>
      <c r="HTS1348" s="84"/>
      <c r="HTT1348" s="84"/>
      <c r="HTU1348" s="84"/>
      <c r="HTV1348" s="84"/>
      <c r="HTW1348" s="84"/>
      <c r="HTX1348" s="84"/>
      <c r="HTY1348" s="84"/>
      <c r="HTZ1348" s="84"/>
      <c r="HUA1348" s="84"/>
      <c r="HUB1348" s="84"/>
      <c r="HUC1348" s="84"/>
      <c r="HUD1348" s="84"/>
      <c r="HUE1348" s="84"/>
      <c r="HUF1348" s="84"/>
      <c r="HUG1348" s="84"/>
      <c r="HUH1348" s="84"/>
      <c r="HUI1348" s="84"/>
      <c r="HUJ1348" s="84"/>
      <c r="HUK1348" s="84"/>
      <c r="HUL1348" s="84"/>
      <c r="HUM1348" s="84"/>
      <c r="HUN1348" s="84"/>
      <c r="HUO1348" s="84"/>
      <c r="HUP1348" s="84"/>
      <c r="HUQ1348" s="84"/>
      <c r="HUR1348" s="84"/>
      <c r="HUS1348" s="84"/>
      <c r="HUT1348" s="84"/>
      <c r="HUU1348" s="84"/>
      <c r="HUV1348" s="84"/>
      <c r="HUW1348" s="84"/>
      <c r="HUX1348" s="84"/>
      <c r="HUY1348" s="84"/>
      <c r="HUZ1348" s="84"/>
      <c r="HVA1348" s="84"/>
      <c r="HVB1348" s="84"/>
      <c r="HVC1348" s="84"/>
      <c r="HVD1348" s="84"/>
      <c r="HVE1348" s="84"/>
      <c r="HVF1348" s="84"/>
      <c r="HVG1348" s="84"/>
      <c r="HVH1348" s="84"/>
      <c r="HVI1348" s="84"/>
      <c r="HVJ1348" s="84"/>
      <c r="HVK1348" s="84"/>
      <c r="HVL1348" s="84"/>
      <c r="HVM1348" s="84"/>
      <c r="HVN1348" s="84"/>
      <c r="HVO1348" s="84"/>
      <c r="HVP1348" s="84"/>
      <c r="HVQ1348" s="84"/>
      <c r="HVR1348" s="84"/>
      <c r="HVS1348" s="84"/>
      <c r="HVT1348" s="84"/>
      <c r="HVU1348" s="84"/>
      <c r="HVV1348" s="84"/>
      <c r="HVW1348" s="84"/>
      <c r="HVX1348" s="84"/>
      <c r="HVY1348" s="84"/>
      <c r="HVZ1348" s="84"/>
      <c r="HWA1348" s="84"/>
      <c r="HWB1348" s="84"/>
      <c r="HWC1348" s="84"/>
      <c r="HWD1348" s="84"/>
      <c r="HWE1348" s="84"/>
      <c r="HWF1348" s="84"/>
      <c r="HWG1348" s="84"/>
      <c r="HWH1348" s="84"/>
      <c r="HWI1348" s="84"/>
      <c r="HWJ1348" s="84"/>
      <c r="HWK1348" s="84"/>
      <c r="HWL1348" s="84"/>
      <c r="HWM1348" s="84"/>
      <c r="HWN1348" s="84"/>
      <c r="HWO1348" s="84"/>
      <c r="HWP1348" s="84"/>
      <c r="HWQ1348" s="84"/>
      <c r="HWR1348" s="84"/>
      <c r="HWS1348" s="84"/>
      <c r="HWT1348" s="84"/>
      <c r="HWU1348" s="84"/>
      <c r="HWV1348" s="84"/>
      <c r="HWW1348" s="84"/>
      <c r="HWX1348" s="84"/>
      <c r="HWY1348" s="84"/>
      <c r="HWZ1348" s="84"/>
      <c r="HXA1348" s="84"/>
      <c r="HXB1348" s="84"/>
      <c r="HXC1348" s="84"/>
      <c r="HXD1348" s="84"/>
      <c r="HXE1348" s="84"/>
      <c r="HXF1348" s="84"/>
      <c r="HXG1348" s="84"/>
      <c r="HXH1348" s="84"/>
      <c r="HXI1348" s="84"/>
      <c r="HXJ1348" s="84"/>
      <c r="HXK1348" s="84"/>
      <c r="HXL1348" s="84"/>
      <c r="HXM1348" s="84"/>
      <c r="HXN1348" s="84"/>
      <c r="HXO1348" s="84"/>
      <c r="HXP1348" s="84"/>
      <c r="HXQ1348" s="84"/>
      <c r="HXR1348" s="84"/>
      <c r="HXS1348" s="84"/>
      <c r="HXT1348" s="84"/>
      <c r="HXU1348" s="84"/>
      <c r="HXV1348" s="84"/>
      <c r="HXW1348" s="84"/>
      <c r="HXX1348" s="84"/>
      <c r="HXY1348" s="84"/>
      <c r="HXZ1348" s="84"/>
      <c r="HYA1348" s="84"/>
      <c r="HYB1348" s="84"/>
      <c r="HYC1348" s="84"/>
      <c r="HYD1348" s="84"/>
      <c r="HYE1348" s="84"/>
      <c r="HYF1348" s="84"/>
      <c r="HYG1348" s="84"/>
      <c r="HYH1348" s="84"/>
      <c r="HYI1348" s="84"/>
      <c r="HYJ1348" s="84"/>
      <c r="HYK1348" s="84"/>
      <c r="HYL1348" s="84"/>
      <c r="HYM1348" s="84"/>
      <c r="HYN1348" s="84"/>
      <c r="HYO1348" s="84"/>
      <c r="HYP1348" s="84"/>
      <c r="HYQ1348" s="84"/>
      <c r="HYR1348" s="84"/>
      <c r="HYS1348" s="84"/>
      <c r="HYT1348" s="84"/>
      <c r="HYU1348" s="84"/>
      <c r="HYV1348" s="84"/>
      <c r="HYW1348" s="84"/>
      <c r="HYX1348" s="84"/>
      <c r="HYY1348" s="84"/>
      <c r="HYZ1348" s="84"/>
      <c r="HZA1348" s="84"/>
      <c r="HZB1348" s="84"/>
      <c r="HZC1348" s="84"/>
      <c r="HZD1348" s="84"/>
      <c r="HZE1348" s="84"/>
      <c r="HZF1348" s="84"/>
      <c r="HZG1348" s="84"/>
      <c r="HZH1348" s="84"/>
      <c r="HZI1348" s="84"/>
      <c r="HZJ1348" s="84"/>
      <c r="HZK1348" s="84"/>
      <c r="HZL1348" s="84"/>
      <c r="HZM1348" s="84"/>
      <c r="HZN1348" s="84"/>
      <c r="HZO1348" s="84"/>
      <c r="HZP1348" s="84"/>
      <c r="HZQ1348" s="84"/>
      <c r="HZR1348" s="84"/>
      <c r="HZS1348" s="84"/>
      <c r="HZT1348" s="84"/>
      <c r="HZU1348" s="84"/>
      <c r="HZV1348" s="84"/>
      <c r="HZW1348" s="84"/>
      <c r="HZX1348" s="84"/>
      <c r="HZY1348" s="84"/>
      <c r="HZZ1348" s="84"/>
      <c r="IAA1348" s="84"/>
      <c r="IAB1348" s="84"/>
      <c r="IAC1348" s="84"/>
      <c r="IAD1348" s="84"/>
      <c r="IAE1348" s="84"/>
      <c r="IAF1348" s="84"/>
      <c r="IAG1348" s="84"/>
      <c r="IAH1348" s="84"/>
      <c r="IAI1348" s="84"/>
      <c r="IAJ1348" s="84"/>
      <c r="IAK1348" s="84"/>
      <c r="IAL1348" s="84"/>
      <c r="IAM1348" s="84"/>
      <c r="IAN1348" s="84"/>
      <c r="IAO1348" s="84"/>
      <c r="IAP1348" s="84"/>
      <c r="IAQ1348" s="84"/>
      <c r="IAR1348" s="84"/>
      <c r="IAS1348" s="84"/>
      <c r="IAT1348" s="84"/>
      <c r="IAU1348" s="84"/>
      <c r="IAV1348" s="84"/>
      <c r="IAW1348" s="84"/>
      <c r="IAX1348" s="84"/>
      <c r="IAY1348" s="84"/>
      <c r="IAZ1348" s="84"/>
      <c r="IBA1348" s="84"/>
      <c r="IBB1348" s="84"/>
      <c r="IBC1348" s="84"/>
      <c r="IBD1348" s="84"/>
      <c r="IBE1348" s="84"/>
      <c r="IBF1348" s="84"/>
      <c r="IBG1348" s="84"/>
      <c r="IBH1348" s="84"/>
      <c r="IBI1348" s="84"/>
      <c r="IBJ1348" s="84"/>
      <c r="IBK1348" s="84"/>
      <c r="IBL1348" s="84"/>
      <c r="IBM1348" s="84"/>
      <c r="IBN1348" s="84"/>
      <c r="IBO1348" s="84"/>
      <c r="IBP1348" s="84"/>
      <c r="IBQ1348" s="84"/>
      <c r="IBR1348" s="84"/>
      <c r="IBS1348" s="84"/>
      <c r="IBT1348" s="84"/>
      <c r="IBU1348" s="84"/>
      <c r="IBV1348" s="84"/>
      <c r="IBW1348" s="84"/>
      <c r="IBX1348" s="84"/>
      <c r="IBY1348" s="84"/>
      <c r="IBZ1348" s="84"/>
      <c r="ICA1348" s="84"/>
      <c r="ICB1348" s="84"/>
      <c r="ICC1348" s="84"/>
      <c r="ICD1348" s="84"/>
      <c r="ICE1348" s="84"/>
      <c r="ICF1348" s="84"/>
      <c r="ICG1348" s="84"/>
      <c r="ICH1348" s="84"/>
      <c r="ICI1348" s="84"/>
      <c r="ICJ1348" s="84"/>
      <c r="ICK1348" s="84"/>
      <c r="ICL1348" s="84"/>
      <c r="ICM1348" s="84"/>
      <c r="ICN1348" s="84"/>
      <c r="ICO1348" s="84"/>
      <c r="ICP1348" s="84"/>
      <c r="ICQ1348" s="84"/>
      <c r="ICR1348" s="84"/>
      <c r="ICS1348" s="84"/>
      <c r="ICT1348" s="84"/>
      <c r="ICU1348" s="84"/>
      <c r="ICV1348" s="84"/>
      <c r="ICW1348" s="84"/>
      <c r="ICX1348" s="84"/>
      <c r="ICY1348" s="84"/>
      <c r="ICZ1348" s="84"/>
      <c r="IDA1348" s="84"/>
      <c r="IDB1348" s="84"/>
      <c r="IDC1348" s="84"/>
      <c r="IDD1348" s="84"/>
      <c r="IDE1348" s="84"/>
      <c r="IDF1348" s="84"/>
      <c r="IDG1348" s="84"/>
      <c r="IDH1348" s="84"/>
      <c r="IDI1348" s="84"/>
      <c r="IDJ1348" s="84"/>
      <c r="IDK1348" s="84"/>
      <c r="IDL1348" s="84"/>
      <c r="IDM1348" s="84"/>
      <c r="IDN1348" s="84"/>
      <c r="IDO1348" s="84"/>
      <c r="IDP1348" s="84"/>
      <c r="IDQ1348" s="84"/>
      <c r="IDR1348" s="84"/>
      <c r="IDS1348" s="84"/>
      <c r="IDT1348" s="84"/>
      <c r="IDU1348" s="84"/>
      <c r="IDV1348" s="84"/>
      <c r="IDW1348" s="84"/>
      <c r="IDX1348" s="84"/>
      <c r="IDY1348" s="84"/>
      <c r="IDZ1348" s="84"/>
      <c r="IEA1348" s="84"/>
      <c r="IEB1348" s="84"/>
      <c r="IEC1348" s="84"/>
      <c r="IED1348" s="84"/>
      <c r="IEE1348" s="84"/>
      <c r="IEF1348" s="84"/>
      <c r="IEG1348" s="84"/>
      <c r="IEH1348" s="84"/>
      <c r="IEI1348" s="84"/>
      <c r="IEJ1348" s="84"/>
      <c r="IEK1348" s="84"/>
      <c r="IEL1348" s="84"/>
      <c r="IEM1348" s="84"/>
      <c r="IEN1348" s="84"/>
      <c r="IEO1348" s="84"/>
      <c r="IEP1348" s="84"/>
      <c r="IEQ1348" s="84"/>
      <c r="IER1348" s="84"/>
      <c r="IES1348" s="84"/>
      <c r="IET1348" s="84"/>
      <c r="IEU1348" s="84"/>
      <c r="IEV1348" s="84"/>
      <c r="IEW1348" s="84"/>
      <c r="IEX1348" s="84"/>
      <c r="IEY1348" s="84"/>
      <c r="IEZ1348" s="84"/>
      <c r="IFA1348" s="84"/>
      <c r="IFB1348" s="84"/>
      <c r="IFC1348" s="84"/>
      <c r="IFD1348" s="84"/>
      <c r="IFE1348" s="84"/>
      <c r="IFF1348" s="84"/>
      <c r="IFG1348" s="84"/>
      <c r="IFH1348" s="84"/>
      <c r="IFI1348" s="84"/>
      <c r="IFJ1348" s="84"/>
      <c r="IFK1348" s="84"/>
      <c r="IFL1348" s="84"/>
      <c r="IFM1348" s="84"/>
      <c r="IFN1348" s="84"/>
      <c r="IFO1348" s="84"/>
      <c r="IFP1348" s="84"/>
      <c r="IFQ1348" s="84"/>
      <c r="IFR1348" s="84"/>
      <c r="IFS1348" s="84"/>
      <c r="IFT1348" s="84"/>
      <c r="IFU1348" s="84"/>
      <c r="IFV1348" s="84"/>
      <c r="IFW1348" s="84"/>
      <c r="IFX1348" s="84"/>
      <c r="IFY1348" s="84"/>
      <c r="IFZ1348" s="84"/>
      <c r="IGA1348" s="84"/>
      <c r="IGB1348" s="84"/>
      <c r="IGC1348" s="84"/>
      <c r="IGD1348" s="84"/>
      <c r="IGE1348" s="84"/>
      <c r="IGF1348" s="84"/>
      <c r="IGG1348" s="84"/>
      <c r="IGH1348" s="84"/>
      <c r="IGI1348" s="84"/>
      <c r="IGJ1348" s="84"/>
      <c r="IGK1348" s="84"/>
      <c r="IGL1348" s="84"/>
      <c r="IGM1348" s="84"/>
      <c r="IGN1348" s="84"/>
      <c r="IGO1348" s="84"/>
      <c r="IGP1348" s="84"/>
      <c r="IGQ1348" s="84"/>
      <c r="IGR1348" s="84"/>
      <c r="IGS1348" s="84"/>
      <c r="IGT1348" s="84"/>
      <c r="IGU1348" s="84"/>
      <c r="IGV1348" s="84"/>
      <c r="IGW1348" s="84"/>
      <c r="IGX1348" s="84"/>
      <c r="IGY1348" s="84"/>
      <c r="IGZ1348" s="84"/>
      <c r="IHA1348" s="84"/>
      <c r="IHB1348" s="84"/>
      <c r="IHC1348" s="84"/>
      <c r="IHD1348" s="84"/>
      <c r="IHE1348" s="84"/>
      <c r="IHF1348" s="84"/>
      <c r="IHG1348" s="84"/>
      <c r="IHH1348" s="84"/>
      <c r="IHI1348" s="84"/>
      <c r="IHJ1348" s="84"/>
      <c r="IHK1348" s="84"/>
      <c r="IHL1348" s="84"/>
      <c r="IHM1348" s="84"/>
      <c r="IHN1348" s="84"/>
      <c r="IHO1348" s="84"/>
      <c r="IHP1348" s="84"/>
      <c r="IHQ1348" s="84"/>
      <c r="IHR1348" s="84"/>
      <c r="IHS1348" s="84"/>
      <c r="IHT1348" s="84"/>
      <c r="IHU1348" s="84"/>
      <c r="IHV1348" s="84"/>
      <c r="IHW1348" s="84"/>
      <c r="IHX1348" s="84"/>
      <c r="IHY1348" s="84"/>
      <c r="IHZ1348" s="84"/>
      <c r="IIA1348" s="84"/>
      <c r="IIB1348" s="84"/>
      <c r="IIC1348" s="84"/>
      <c r="IID1348" s="84"/>
      <c r="IIE1348" s="84"/>
      <c r="IIF1348" s="84"/>
      <c r="IIG1348" s="84"/>
      <c r="IIH1348" s="84"/>
      <c r="III1348" s="84"/>
      <c r="IIJ1348" s="84"/>
      <c r="IIK1348" s="84"/>
      <c r="IIL1348" s="84"/>
      <c r="IIM1348" s="84"/>
      <c r="IIN1348" s="84"/>
      <c r="IIO1348" s="84"/>
      <c r="IIP1348" s="84"/>
      <c r="IIQ1348" s="84"/>
      <c r="IIR1348" s="84"/>
      <c r="IIS1348" s="84"/>
      <c r="IIT1348" s="84"/>
      <c r="IIU1348" s="84"/>
      <c r="IIV1348" s="84"/>
      <c r="IIW1348" s="84"/>
      <c r="IIX1348" s="84"/>
      <c r="IIY1348" s="84"/>
      <c r="IIZ1348" s="84"/>
      <c r="IJA1348" s="84"/>
      <c r="IJB1348" s="84"/>
      <c r="IJC1348" s="84"/>
      <c r="IJD1348" s="84"/>
      <c r="IJE1348" s="84"/>
      <c r="IJF1348" s="84"/>
      <c r="IJG1348" s="84"/>
      <c r="IJH1348" s="84"/>
      <c r="IJI1348" s="84"/>
      <c r="IJJ1348" s="84"/>
      <c r="IJK1348" s="84"/>
      <c r="IJL1348" s="84"/>
      <c r="IJM1348" s="84"/>
      <c r="IJN1348" s="84"/>
      <c r="IJO1348" s="84"/>
      <c r="IJP1348" s="84"/>
      <c r="IJQ1348" s="84"/>
      <c r="IJR1348" s="84"/>
      <c r="IJS1348" s="84"/>
      <c r="IJT1348" s="84"/>
      <c r="IJU1348" s="84"/>
      <c r="IJV1348" s="84"/>
      <c r="IJW1348" s="84"/>
      <c r="IJX1348" s="84"/>
      <c r="IJY1348" s="84"/>
      <c r="IJZ1348" s="84"/>
      <c r="IKA1348" s="84"/>
      <c r="IKB1348" s="84"/>
      <c r="IKC1348" s="84"/>
      <c r="IKD1348" s="84"/>
      <c r="IKE1348" s="84"/>
      <c r="IKF1348" s="84"/>
      <c r="IKG1348" s="84"/>
      <c r="IKH1348" s="84"/>
      <c r="IKI1348" s="84"/>
      <c r="IKJ1348" s="84"/>
      <c r="IKK1348" s="84"/>
      <c r="IKL1348" s="84"/>
      <c r="IKM1348" s="84"/>
      <c r="IKN1348" s="84"/>
      <c r="IKO1348" s="84"/>
      <c r="IKP1348" s="84"/>
      <c r="IKQ1348" s="84"/>
      <c r="IKR1348" s="84"/>
      <c r="IKS1348" s="84"/>
      <c r="IKT1348" s="84"/>
      <c r="IKU1348" s="84"/>
      <c r="IKV1348" s="84"/>
      <c r="IKW1348" s="84"/>
      <c r="IKX1348" s="84"/>
      <c r="IKY1348" s="84"/>
      <c r="IKZ1348" s="84"/>
      <c r="ILA1348" s="84"/>
      <c r="ILB1348" s="84"/>
      <c r="ILC1348" s="84"/>
      <c r="ILD1348" s="84"/>
      <c r="ILE1348" s="84"/>
      <c r="ILF1348" s="84"/>
      <c r="ILG1348" s="84"/>
      <c r="ILH1348" s="84"/>
      <c r="ILI1348" s="84"/>
      <c r="ILJ1348" s="84"/>
      <c r="ILK1348" s="84"/>
      <c r="ILL1348" s="84"/>
      <c r="ILM1348" s="84"/>
      <c r="ILN1348" s="84"/>
      <c r="ILO1348" s="84"/>
      <c r="ILP1348" s="84"/>
      <c r="ILQ1348" s="84"/>
      <c r="ILR1348" s="84"/>
      <c r="ILS1348" s="84"/>
      <c r="ILT1348" s="84"/>
      <c r="ILU1348" s="84"/>
      <c r="ILV1348" s="84"/>
      <c r="ILW1348" s="84"/>
      <c r="ILX1348" s="84"/>
      <c r="ILY1348" s="84"/>
      <c r="ILZ1348" s="84"/>
      <c r="IMA1348" s="84"/>
      <c r="IMB1348" s="84"/>
      <c r="IMC1348" s="84"/>
      <c r="IMD1348" s="84"/>
      <c r="IME1348" s="84"/>
      <c r="IMF1348" s="84"/>
      <c r="IMG1348" s="84"/>
      <c r="IMH1348" s="84"/>
      <c r="IMI1348" s="84"/>
      <c r="IMJ1348" s="84"/>
      <c r="IMK1348" s="84"/>
      <c r="IML1348" s="84"/>
      <c r="IMM1348" s="84"/>
      <c r="IMN1348" s="84"/>
      <c r="IMO1348" s="84"/>
      <c r="IMP1348" s="84"/>
      <c r="IMQ1348" s="84"/>
      <c r="IMR1348" s="84"/>
      <c r="IMS1348" s="84"/>
      <c r="IMT1348" s="84"/>
      <c r="IMU1348" s="84"/>
      <c r="IMV1348" s="84"/>
      <c r="IMW1348" s="84"/>
      <c r="IMX1348" s="84"/>
      <c r="IMY1348" s="84"/>
      <c r="IMZ1348" s="84"/>
      <c r="INA1348" s="84"/>
      <c r="INB1348" s="84"/>
      <c r="INC1348" s="84"/>
      <c r="IND1348" s="84"/>
      <c r="INE1348" s="84"/>
      <c r="INF1348" s="84"/>
      <c r="ING1348" s="84"/>
      <c r="INH1348" s="84"/>
      <c r="INI1348" s="84"/>
      <c r="INJ1348" s="84"/>
      <c r="INK1348" s="84"/>
      <c r="INL1348" s="84"/>
      <c r="INM1348" s="84"/>
      <c r="INN1348" s="84"/>
      <c r="INO1348" s="84"/>
      <c r="INP1348" s="84"/>
      <c r="INQ1348" s="84"/>
      <c r="INR1348" s="84"/>
      <c r="INS1348" s="84"/>
      <c r="INT1348" s="84"/>
      <c r="INU1348" s="84"/>
      <c r="INV1348" s="84"/>
      <c r="INW1348" s="84"/>
      <c r="INX1348" s="84"/>
      <c r="INY1348" s="84"/>
      <c r="INZ1348" s="84"/>
      <c r="IOA1348" s="84"/>
      <c r="IOB1348" s="84"/>
      <c r="IOC1348" s="84"/>
      <c r="IOD1348" s="84"/>
      <c r="IOE1348" s="84"/>
      <c r="IOF1348" s="84"/>
      <c r="IOG1348" s="84"/>
      <c r="IOH1348" s="84"/>
      <c r="IOI1348" s="84"/>
      <c r="IOJ1348" s="84"/>
      <c r="IOK1348" s="84"/>
      <c r="IOL1348" s="84"/>
      <c r="IOM1348" s="84"/>
      <c r="ION1348" s="84"/>
      <c r="IOO1348" s="84"/>
      <c r="IOP1348" s="84"/>
      <c r="IOQ1348" s="84"/>
      <c r="IOR1348" s="84"/>
      <c r="IOS1348" s="84"/>
      <c r="IOT1348" s="84"/>
      <c r="IOU1348" s="84"/>
      <c r="IOV1348" s="84"/>
      <c r="IOW1348" s="84"/>
      <c r="IOX1348" s="84"/>
      <c r="IOY1348" s="84"/>
      <c r="IOZ1348" s="84"/>
      <c r="IPA1348" s="84"/>
      <c r="IPB1348" s="84"/>
      <c r="IPC1348" s="84"/>
      <c r="IPD1348" s="84"/>
      <c r="IPE1348" s="84"/>
      <c r="IPF1348" s="84"/>
      <c r="IPG1348" s="84"/>
      <c r="IPH1348" s="84"/>
      <c r="IPI1348" s="84"/>
      <c r="IPJ1348" s="84"/>
      <c r="IPK1348" s="84"/>
      <c r="IPL1348" s="84"/>
      <c r="IPM1348" s="84"/>
      <c r="IPN1348" s="84"/>
      <c r="IPO1348" s="84"/>
      <c r="IPP1348" s="84"/>
      <c r="IPQ1348" s="84"/>
      <c r="IPR1348" s="84"/>
      <c r="IPS1348" s="84"/>
      <c r="IPT1348" s="84"/>
      <c r="IPU1348" s="84"/>
      <c r="IPV1348" s="84"/>
      <c r="IPW1348" s="84"/>
      <c r="IPX1348" s="84"/>
      <c r="IPY1348" s="84"/>
      <c r="IPZ1348" s="84"/>
      <c r="IQA1348" s="84"/>
      <c r="IQB1348" s="84"/>
      <c r="IQC1348" s="84"/>
      <c r="IQD1348" s="84"/>
      <c r="IQE1348" s="84"/>
      <c r="IQF1348" s="84"/>
      <c r="IQG1348" s="84"/>
      <c r="IQH1348" s="84"/>
      <c r="IQI1348" s="84"/>
      <c r="IQJ1348" s="84"/>
      <c r="IQK1348" s="84"/>
      <c r="IQL1348" s="84"/>
      <c r="IQM1348" s="84"/>
      <c r="IQN1348" s="84"/>
      <c r="IQO1348" s="84"/>
      <c r="IQP1348" s="84"/>
      <c r="IQQ1348" s="84"/>
      <c r="IQR1348" s="84"/>
      <c r="IQS1348" s="84"/>
      <c r="IQT1348" s="84"/>
      <c r="IQU1348" s="84"/>
      <c r="IQV1348" s="84"/>
      <c r="IQW1348" s="84"/>
      <c r="IQX1348" s="84"/>
      <c r="IQY1348" s="84"/>
      <c r="IQZ1348" s="84"/>
      <c r="IRA1348" s="84"/>
      <c r="IRB1348" s="84"/>
      <c r="IRC1348" s="84"/>
      <c r="IRD1348" s="84"/>
      <c r="IRE1348" s="84"/>
      <c r="IRF1348" s="84"/>
      <c r="IRG1348" s="84"/>
      <c r="IRH1348" s="84"/>
      <c r="IRI1348" s="84"/>
      <c r="IRJ1348" s="84"/>
      <c r="IRK1348" s="84"/>
      <c r="IRL1348" s="84"/>
      <c r="IRM1348" s="84"/>
      <c r="IRN1348" s="84"/>
      <c r="IRO1348" s="84"/>
      <c r="IRP1348" s="84"/>
      <c r="IRQ1348" s="84"/>
      <c r="IRR1348" s="84"/>
      <c r="IRS1348" s="84"/>
      <c r="IRT1348" s="84"/>
      <c r="IRU1348" s="84"/>
      <c r="IRV1348" s="84"/>
      <c r="IRW1348" s="84"/>
      <c r="IRX1348" s="84"/>
      <c r="IRY1348" s="84"/>
      <c r="IRZ1348" s="84"/>
      <c r="ISA1348" s="84"/>
      <c r="ISB1348" s="84"/>
      <c r="ISC1348" s="84"/>
      <c r="ISD1348" s="84"/>
      <c r="ISE1348" s="84"/>
      <c r="ISF1348" s="84"/>
      <c r="ISG1348" s="84"/>
      <c r="ISH1348" s="84"/>
      <c r="ISI1348" s="84"/>
      <c r="ISJ1348" s="84"/>
      <c r="ISK1348" s="84"/>
      <c r="ISL1348" s="84"/>
      <c r="ISM1348" s="84"/>
      <c r="ISN1348" s="84"/>
      <c r="ISO1348" s="84"/>
      <c r="ISP1348" s="84"/>
      <c r="ISQ1348" s="84"/>
      <c r="ISR1348" s="84"/>
      <c r="ISS1348" s="84"/>
      <c r="IST1348" s="84"/>
      <c r="ISU1348" s="84"/>
      <c r="ISV1348" s="84"/>
      <c r="ISW1348" s="84"/>
      <c r="ISX1348" s="84"/>
      <c r="ISY1348" s="84"/>
      <c r="ISZ1348" s="84"/>
      <c r="ITA1348" s="84"/>
      <c r="ITB1348" s="84"/>
      <c r="ITC1348" s="84"/>
      <c r="ITD1348" s="84"/>
      <c r="ITE1348" s="84"/>
      <c r="ITF1348" s="84"/>
      <c r="ITG1348" s="84"/>
      <c r="ITH1348" s="84"/>
      <c r="ITI1348" s="84"/>
      <c r="ITJ1348" s="84"/>
      <c r="ITK1348" s="84"/>
      <c r="ITL1348" s="84"/>
      <c r="ITM1348" s="84"/>
      <c r="ITN1348" s="84"/>
      <c r="ITO1348" s="84"/>
      <c r="ITP1348" s="84"/>
      <c r="ITQ1348" s="84"/>
      <c r="ITR1348" s="84"/>
      <c r="ITS1348" s="84"/>
      <c r="ITT1348" s="84"/>
      <c r="ITU1348" s="84"/>
      <c r="ITV1348" s="84"/>
      <c r="ITW1348" s="84"/>
      <c r="ITX1348" s="84"/>
      <c r="ITY1348" s="84"/>
      <c r="ITZ1348" s="84"/>
      <c r="IUA1348" s="84"/>
      <c r="IUB1348" s="84"/>
      <c r="IUC1348" s="84"/>
      <c r="IUD1348" s="84"/>
      <c r="IUE1348" s="84"/>
      <c r="IUF1348" s="84"/>
      <c r="IUG1348" s="84"/>
      <c r="IUH1348" s="84"/>
      <c r="IUI1348" s="84"/>
      <c r="IUJ1348" s="84"/>
      <c r="IUK1348" s="84"/>
      <c r="IUL1348" s="84"/>
      <c r="IUM1348" s="84"/>
      <c r="IUN1348" s="84"/>
      <c r="IUO1348" s="84"/>
      <c r="IUP1348" s="84"/>
      <c r="IUQ1348" s="84"/>
      <c r="IUR1348" s="84"/>
      <c r="IUS1348" s="84"/>
      <c r="IUT1348" s="84"/>
      <c r="IUU1348" s="84"/>
      <c r="IUV1348" s="84"/>
      <c r="IUW1348" s="84"/>
      <c r="IUX1348" s="84"/>
      <c r="IUY1348" s="84"/>
      <c r="IUZ1348" s="84"/>
      <c r="IVA1348" s="84"/>
      <c r="IVB1348" s="84"/>
      <c r="IVC1348" s="84"/>
      <c r="IVD1348" s="84"/>
      <c r="IVE1348" s="84"/>
      <c r="IVF1348" s="84"/>
      <c r="IVG1348" s="84"/>
      <c r="IVH1348" s="84"/>
      <c r="IVI1348" s="84"/>
      <c r="IVJ1348" s="84"/>
      <c r="IVK1348" s="84"/>
      <c r="IVL1348" s="84"/>
      <c r="IVM1348" s="84"/>
      <c r="IVN1348" s="84"/>
      <c r="IVO1348" s="84"/>
      <c r="IVP1348" s="84"/>
      <c r="IVQ1348" s="84"/>
      <c r="IVR1348" s="84"/>
      <c r="IVS1348" s="84"/>
      <c r="IVT1348" s="84"/>
      <c r="IVU1348" s="84"/>
      <c r="IVV1348" s="84"/>
      <c r="IVW1348" s="84"/>
      <c r="IVX1348" s="84"/>
      <c r="IVY1348" s="84"/>
      <c r="IVZ1348" s="84"/>
      <c r="IWA1348" s="84"/>
      <c r="IWB1348" s="84"/>
      <c r="IWC1348" s="84"/>
      <c r="IWD1348" s="84"/>
      <c r="IWE1348" s="84"/>
      <c r="IWF1348" s="84"/>
      <c r="IWG1348" s="84"/>
      <c r="IWH1348" s="84"/>
      <c r="IWI1348" s="84"/>
      <c r="IWJ1348" s="84"/>
      <c r="IWK1348" s="84"/>
      <c r="IWL1348" s="84"/>
      <c r="IWM1348" s="84"/>
      <c r="IWN1348" s="84"/>
      <c r="IWO1348" s="84"/>
      <c r="IWP1348" s="84"/>
      <c r="IWQ1348" s="84"/>
      <c r="IWR1348" s="84"/>
      <c r="IWS1348" s="84"/>
      <c r="IWT1348" s="84"/>
      <c r="IWU1348" s="84"/>
      <c r="IWV1348" s="84"/>
      <c r="IWW1348" s="84"/>
      <c r="IWX1348" s="84"/>
      <c r="IWY1348" s="84"/>
      <c r="IWZ1348" s="84"/>
      <c r="IXA1348" s="84"/>
      <c r="IXB1348" s="84"/>
      <c r="IXC1348" s="84"/>
      <c r="IXD1348" s="84"/>
      <c r="IXE1348" s="84"/>
      <c r="IXF1348" s="84"/>
      <c r="IXG1348" s="84"/>
      <c r="IXH1348" s="84"/>
      <c r="IXI1348" s="84"/>
      <c r="IXJ1348" s="84"/>
      <c r="IXK1348" s="84"/>
      <c r="IXL1348" s="84"/>
      <c r="IXM1348" s="84"/>
      <c r="IXN1348" s="84"/>
      <c r="IXO1348" s="84"/>
      <c r="IXP1348" s="84"/>
      <c r="IXQ1348" s="84"/>
      <c r="IXR1348" s="84"/>
      <c r="IXS1348" s="84"/>
      <c r="IXT1348" s="84"/>
      <c r="IXU1348" s="84"/>
      <c r="IXV1348" s="84"/>
      <c r="IXW1348" s="84"/>
      <c r="IXX1348" s="84"/>
      <c r="IXY1348" s="84"/>
      <c r="IXZ1348" s="84"/>
      <c r="IYA1348" s="84"/>
      <c r="IYB1348" s="84"/>
      <c r="IYC1348" s="84"/>
      <c r="IYD1348" s="84"/>
      <c r="IYE1348" s="84"/>
      <c r="IYF1348" s="84"/>
      <c r="IYG1348" s="84"/>
      <c r="IYH1348" s="84"/>
      <c r="IYI1348" s="84"/>
      <c r="IYJ1348" s="84"/>
      <c r="IYK1348" s="84"/>
      <c r="IYL1348" s="84"/>
      <c r="IYM1348" s="84"/>
      <c r="IYN1348" s="84"/>
      <c r="IYO1348" s="84"/>
      <c r="IYP1348" s="84"/>
      <c r="IYQ1348" s="84"/>
      <c r="IYR1348" s="84"/>
      <c r="IYS1348" s="84"/>
      <c r="IYT1348" s="84"/>
      <c r="IYU1348" s="84"/>
      <c r="IYV1348" s="84"/>
      <c r="IYW1348" s="84"/>
      <c r="IYX1348" s="84"/>
      <c r="IYY1348" s="84"/>
      <c r="IYZ1348" s="84"/>
      <c r="IZA1348" s="84"/>
      <c r="IZB1348" s="84"/>
      <c r="IZC1348" s="84"/>
      <c r="IZD1348" s="84"/>
      <c r="IZE1348" s="84"/>
      <c r="IZF1348" s="84"/>
      <c r="IZG1348" s="84"/>
      <c r="IZH1348" s="84"/>
      <c r="IZI1348" s="84"/>
      <c r="IZJ1348" s="84"/>
      <c r="IZK1348" s="84"/>
      <c r="IZL1348" s="84"/>
      <c r="IZM1348" s="84"/>
      <c r="IZN1348" s="84"/>
      <c r="IZO1348" s="84"/>
      <c r="IZP1348" s="84"/>
      <c r="IZQ1348" s="84"/>
      <c r="IZR1348" s="84"/>
      <c r="IZS1348" s="84"/>
      <c r="IZT1348" s="84"/>
      <c r="IZU1348" s="84"/>
      <c r="IZV1348" s="84"/>
      <c r="IZW1348" s="84"/>
      <c r="IZX1348" s="84"/>
      <c r="IZY1348" s="84"/>
      <c r="IZZ1348" s="84"/>
      <c r="JAA1348" s="84"/>
      <c r="JAB1348" s="84"/>
      <c r="JAC1348" s="84"/>
      <c r="JAD1348" s="84"/>
      <c r="JAE1348" s="84"/>
      <c r="JAF1348" s="84"/>
      <c r="JAG1348" s="84"/>
      <c r="JAH1348" s="84"/>
      <c r="JAI1348" s="84"/>
      <c r="JAJ1348" s="84"/>
      <c r="JAK1348" s="84"/>
      <c r="JAL1348" s="84"/>
      <c r="JAM1348" s="84"/>
      <c r="JAN1348" s="84"/>
      <c r="JAO1348" s="84"/>
      <c r="JAP1348" s="84"/>
      <c r="JAQ1348" s="84"/>
      <c r="JAR1348" s="84"/>
      <c r="JAS1348" s="84"/>
      <c r="JAT1348" s="84"/>
      <c r="JAU1348" s="84"/>
      <c r="JAV1348" s="84"/>
      <c r="JAW1348" s="84"/>
      <c r="JAX1348" s="84"/>
      <c r="JAY1348" s="84"/>
      <c r="JAZ1348" s="84"/>
      <c r="JBA1348" s="84"/>
      <c r="JBB1348" s="84"/>
      <c r="JBC1348" s="84"/>
      <c r="JBD1348" s="84"/>
      <c r="JBE1348" s="84"/>
      <c r="JBF1348" s="84"/>
      <c r="JBG1348" s="84"/>
      <c r="JBH1348" s="84"/>
      <c r="JBI1348" s="84"/>
      <c r="JBJ1348" s="84"/>
      <c r="JBK1348" s="84"/>
      <c r="JBL1348" s="84"/>
      <c r="JBM1348" s="84"/>
      <c r="JBN1348" s="84"/>
      <c r="JBO1348" s="84"/>
      <c r="JBP1348" s="84"/>
      <c r="JBQ1348" s="84"/>
      <c r="JBR1348" s="84"/>
      <c r="JBS1348" s="84"/>
      <c r="JBT1348" s="84"/>
      <c r="JBU1348" s="84"/>
      <c r="JBV1348" s="84"/>
      <c r="JBW1348" s="84"/>
      <c r="JBX1348" s="84"/>
      <c r="JBY1348" s="84"/>
      <c r="JBZ1348" s="84"/>
      <c r="JCA1348" s="84"/>
      <c r="JCB1348" s="84"/>
      <c r="JCC1348" s="84"/>
      <c r="JCD1348" s="84"/>
      <c r="JCE1348" s="84"/>
      <c r="JCF1348" s="84"/>
      <c r="JCG1348" s="84"/>
      <c r="JCH1348" s="84"/>
      <c r="JCI1348" s="84"/>
      <c r="JCJ1348" s="84"/>
      <c r="JCK1348" s="84"/>
      <c r="JCL1348" s="84"/>
      <c r="JCM1348" s="84"/>
      <c r="JCN1348" s="84"/>
      <c r="JCO1348" s="84"/>
      <c r="JCP1348" s="84"/>
      <c r="JCQ1348" s="84"/>
      <c r="JCR1348" s="84"/>
      <c r="JCS1348" s="84"/>
      <c r="JCT1348" s="84"/>
      <c r="JCU1348" s="84"/>
      <c r="JCV1348" s="84"/>
      <c r="JCW1348" s="84"/>
      <c r="JCX1348" s="84"/>
      <c r="JCY1348" s="84"/>
      <c r="JCZ1348" s="84"/>
      <c r="JDA1348" s="84"/>
      <c r="JDB1348" s="84"/>
      <c r="JDC1348" s="84"/>
      <c r="JDD1348" s="84"/>
      <c r="JDE1348" s="84"/>
      <c r="JDF1348" s="84"/>
      <c r="JDG1348" s="84"/>
      <c r="JDH1348" s="84"/>
      <c r="JDI1348" s="84"/>
      <c r="JDJ1348" s="84"/>
      <c r="JDK1348" s="84"/>
      <c r="JDL1348" s="84"/>
      <c r="JDM1348" s="84"/>
      <c r="JDN1348" s="84"/>
      <c r="JDO1348" s="84"/>
      <c r="JDP1348" s="84"/>
      <c r="JDQ1348" s="84"/>
      <c r="JDR1348" s="84"/>
      <c r="JDS1348" s="84"/>
      <c r="JDT1348" s="84"/>
      <c r="JDU1348" s="84"/>
      <c r="JDV1348" s="84"/>
      <c r="JDW1348" s="84"/>
      <c r="JDX1348" s="84"/>
      <c r="JDY1348" s="84"/>
      <c r="JDZ1348" s="84"/>
      <c r="JEA1348" s="84"/>
      <c r="JEB1348" s="84"/>
      <c r="JEC1348" s="84"/>
      <c r="JED1348" s="84"/>
      <c r="JEE1348" s="84"/>
      <c r="JEF1348" s="84"/>
      <c r="JEG1348" s="84"/>
      <c r="JEH1348" s="84"/>
      <c r="JEI1348" s="84"/>
      <c r="JEJ1348" s="84"/>
      <c r="JEK1348" s="84"/>
      <c r="JEL1348" s="84"/>
      <c r="JEM1348" s="84"/>
      <c r="JEN1348" s="84"/>
      <c r="JEO1348" s="84"/>
      <c r="JEP1348" s="84"/>
      <c r="JEQ1348" s="84"/>
      <c r="JER1348" s="84"/>
      <c r="JES1348" s="84"/>
      <c r="JET1348" s="84"/>
      <c r="JEU1348" s="84"/>
      <c r="JEV1348" s="84"/>
      <c r="JEW1348" s="84"/>
      <c r="JEX1348" s="84"/>
      <c r="JEY1348" s="84"/>
      <c r="JEZ1348" s="84"/>
      <c r="JFA1348" s="84"/>
      <c r="JFB1348" s="84"/>
      <c r="JFC1348" s="84"/>
      <c r="JFD1348" s="84"/>
      <c r="JFE1348" s="84"/>
      <c r="JFF1348" s="84"/>
      <c r="JFG1348" s="84"/>
      <c r="JFH1348" s="84"/>
      <c r="JFI1348" s="84"/>
      <c r="JFJ1348" s="84"/>
      <c r="JFK1348" s="84"/>
      <c r="JFL1348" s="84"/>
      <c r="JFM1348" s="84"/>
      <c r="JFN1348" s="84"/>
      <c r="JFO1348" s="84"/>
      <c r="JFP1348" s="84"/>
      <c r="JFQ1348" s="84"/>
      <c r="JFR1348" s="84"/>
      <c r="JFS1348" s="84"/>
      <c r="JFT1348" s="84"/>
      <c r="JFU1348" s="84"/>
      <c r="JFV1348" s="84"/>
      <c r="JFW1348" s="84"/>
      <c r="JFX1348" s="84"/>
      <c r="JFY1348" s="84"/>
      <c r="JFZ1348" s="84"/>
      <c r="JGA1348" s="84"/>
      <c r="JGB1348" s="84"/>
      <c r="JGC1348" s="84"/>
      <c r="JGD1348" s="84"/>
      <c r="JGE1348" s="84"/>
      <c r="JGF1348" s="84"/>
      <c r="JGG1348" s="84"/>
      <c r="JGH1348" s="84"/>
      <c r="JGI1348" s="84"/>
      <c r="JGJ1348" s="84"/>
      <c r="JGK1348" s="84"/>
      <c r="JGL1348" s="84"/>
      <c r="JGM1348" s="84"/>
      <c r="JGN1348" s="84"/>
      <c r="JGO1348" s="84"/>
      <c r="JGP1348" s="84"/>
      <c r="JGQ1348" s="84"/>
      <c r="JGR1348" s="84"/>
      <c r="JGS1348" s="84"/>
      <c r="JGT1348" s="84"/>
      <c r="JGU1348" s="84"/>
      <c r="JGV1348" s="84"/>
      <c r="JGW1348" s="84"/>
      <c r="JGX1348" s="84"/>
      <c r="JGY1348" s="84"/>
      <c r="JGZ1348" s="84"/>
      <c r="JHA1348" s="84"/>
      <c r="JHB1348" s="84"/>
      <c r="JHC1348" s="84"/>
      <c r="JHD1348" s="84"/>
      <c r="JHE1348" s="84"/>
      <c r="JHF1348" s="84"/>
      <c r="JHG1348" s="84"/>
      <c r="JHH1348" s="84"/>
      <c r="JHI1348" s="84"/>
      <c r="JHJ1348" s="84"/>
      <c r="JHK1348" s="84"/>
      <c r="JHL1348" s="84"/>
      <c r="JHM1348" s="84"/>
      <c r="JHN1348" s="84"/>
      <c r="JHO1348" s="84"/>
      <c r="JHP1348" s="84"/>
      <c r="JHQ1348" s="84"/>
      <c r="JHR1348" s="84"/>
      <c r="JHS1348" s="84"/>
      <c r="JHT1348" s="84"/>
      <c r="JHU1348" s="84"/>
      <c r="JHV1348" s="84"/>
      <c r="JHW1348" s="84"/>
      <c r="JHX1348" s="84"/>
      <c r="JHY1348" s="84"/>
      <c r="JHZ1348" s="84"/>
      <c r="JIA1348" s="84"/>
      <c r="JIB1348" s="84"/>
      <c r="JIC1348" s="84"/>
      <c r="JID1348" s="84"/>
      <c r="JIE1348" s="84"/>
      <c r="JIF1348" s="84"/>
      <c r="JIG1348" s="84"/>
      <c r="JIH1348" s="84"/>
      <c r="JII1348" s="84"/>
      <c r="JIJ1348" s="84"/>
      <c r="JIK1348" s="84"/>
      <c r="JIL1348" s="84"/>
      <c r="JIM1348" s="84"/>
      <c r="JIN1348" s="84"/>
      <c r="JIO1348" s="84"/>
      <c r="JIP1348" s="84"/>
      <c r="JIQ1348" s="84"/>
      <c r="JIR1348" s="84"/>
      <c r="JIS1348" s="84"/>
      <c r="JIT1348" s="84"/>
      <c r="JIU1348" s="84"/>
      <c r="JIV1348" s="84"/>
      <c r="JIW1348" s="84"/>
      <c r="JIX1348" s="84"/>
      <c r="JIY1348" s="84"/>
      <c r="JIZ1348" s="84"/>
      <c r="JJA1348" s="84"/>
      <c r="JJB1348" s="84"/>
      <c r="JJC1348" s="84"/>
      <c r="JJD1348" s="84"/>
      <c r="JJE1348" s="84"/>
      <c r="JJF1348" s="84"/>
      <c r="JJG1348" s="84"/>
      <c r="JJH1348" s="84"/>
      <c r="JJI1348" s="84"/>
      <c r="JJJ1348" s="84"/>
      <c r="JJK1348" s="84"/>
      <c r="JJL1348" s="84"/>
      <c r="JJM1348" s="84"/>
      <c r="JJN1348" s="84"/>
      <c r="JJO1348" s="84"/>
      <c r="JJP1348" s="84"/>
      <c r="JJQ1348" s="84"/>
      <c r="JJR1348" s="84"/>
      <c r="JJS1348" s="84"/>
      <c r="JJT1348" s="84"/>
      <c r="JJU1348" s="84"/>
      <c r="JJV1348" s="84"/>
      <c r="JJW1348" s="84"/>
      <c r="JJX1348" s="84"/>
      <c r="JJY1348" s="84"/>
      <c r="JJZ1348" s="84"/>
      <c r="JKA1348" s="84"/>
      <c r="JKB1348" s="84"/>
      <c r="JKC1348" s="84"/>
      <c r="JKD1348" s="84"/>
      <c r="JKE1348" s="84"/>
      <c r="JKF1348" s="84"/>
      <c r="JKG1348" s="84"/>
      <c r="JKH1348" s="84"/>
      <c r="JKI1348" s="84"/>
      <c r="JKJ1348" s="84"/>
      <c r="JKK1348" s="84"/>
      <c r="JKL1348" s="84"/>
      <c r="JKM1348" s="84"/>
      <c r="JKN1348" s="84"/>
      <c r="JKO1348" s="84"/>
      <c r="JKP1348" s="84"/>
      <c r="JKQ1348" s="84"/>
      <c r="JKR1348" s="84"/>
      <c r="JKS1348" s="84"/>
      <c r="JKT1348" s="84"/>
      <c r="JKU1348" s="84"/>
      <c r="JKV1348" s="84"/>
      <c r="JKW1348" s="84"/>
      <c r="JKX1348" s="84"/>
      <c r="JKY1348" s="84"/>
      <c r="JKZ1348" s="84"/>
      <c r="JLA1348" s="84"/>
      <c r="JLB1348" s="84"/>
      <c r="JLC1348" s="84"/>
      <c r="JLD1348" s="84"/>
      <c r="JLE1348" s="84"/>
      <c r="JLF1348" s="84"/>
      <c r="JLG1348" s="84"/>
      <c r="JLH1348" s="84"/>
      <c r="JLI1348" s="84"/>
      <c r="JLJ1348" s="84"/>
      <c r="JLK1348" s="84"/>
      <c r="JLL1348" s="84"/>
      <c r="JLM1348" s="84"/>
      <c r="JLN1348" s="84"/>
      <c r="JLO1348" s="84"/>
      <c r="JLP1348" s="84"/>
      <c r="JLQ1348" s="84"/>
      <c r="JLR1348" s="84"/>
      <c r="JLS1348" s="84"/>
      <c r="JLT1348" s="84"/>
      <c r="JLU1348" s="84"/>
      <c r="JLV1348" s="84"/>
      <c r="JLW1348" s="84"/>
      <c r="JLX1348" s="84"/>
      <c r="JLY1348" s="84"/>
      <c r="JLZ1348" s="84"/>
      <c r="JMA1348" s="84"/>
      <c r="JMB1348" s="84"/>
      <c r="JMC1348" s="84"/>
      <c r="JMD1348" s="84"/>
      <c r="JME1348" s="84"/>
      <c r="JMF1348" s="84"/>
      <c r="JMG1348" s="84"/>
      <c r="JMH1348" s="84"/>
      <c r="JMI1348" s="84"/>
      <c r="JMJ1348" s="84"/>
      <c r="JMK1348" s="84"/>
      <c r="JML1348" s="84"/>
      <c r="JMM1348" s="84"/>
      <c r="JMN1348" s="84"/>
      <c r="JMO1348" s="84"/>
      <c r="JMP1348" s="84"/>
      <c r="JMQ1348" s="84"/>
      <c r="JMR1348" s="84"/>
      <c r="JMS1348" s="84"/>
      <c r="JMT1348" s="84"/>
      <c r="JMU1348" s="84"/>
      <c r="JMV1348" s="84"/>
      <c r="JMW1348" s="84"/>
      <c r="JMX1348" s="84"/>
      <c r="JMY1348" s="84"/>
      <c r="JMZ1348" s="84"/>
      <c r="JNA1348" s="84"/>
      <c r="JNB1348" s="84"/>
      <c r="JNC1348" s="84"/>
      <c r="JND1348" s="84"/>
      <c r="JNE1348" s="84"/>
      <c r="JNF1348" s="84"/>
      <c r="JNG1348" s="84"/>
      <c r="JNH1348" s="84"/>
      <c r="JNI1348" s="84"/>
      <c r="JNJ1348" s="84"/>
      <c r="JNK1348" s="84"/>
      <c r="JNL1348" s="84"/>
      <c r="JNM1348" s="84"/>
      <c r="JNN1348" s="84"/>
      <c r="JNO1348" s="84"/>
      <c r="JNP1348" s="84"/>
      <c r="JNQ1348" s="84"/>
      <c r="JNR1348" s="84"/>
      <c r="JNS1348" s="84"/>
      <c r="JNT1348" s="84"/>
      <c r="JNU1348" s="84"/>
      <c r="JNV1348" s="84"/>
      <c r="JNW1348" s="84"/>
      <c r="JNX1348" s="84"/>
      <c r="JNY1348" s="84"/>
      <c r="JNZ1348" s="84"/>
      <c r="JOA1348" s="84"/>
      <c r="JOB1348" s="84"/>
      <c r="JOC1348" s="84"/>
      <c r="JOD1348" s="84"/>
      <c r="JOE1348" s="84"/>
      <c r="JOF1348" s="84"/>
      <c r="JOG1348" s="84"/>
      <c r="JOH1348" s="84"/>
      <c r="JOI1348" s="84"/>
      <c r="JOJ1348" s="84"/>
      <c r="JOK1348" s="84"/>
      <c r="JOL1348" s="84"/>
      <c r="JOM1348" s="84"/>
      <c r="JON1348" s="84"/>
      <c r="JOO1348" s="84"/>
      <c r="JOP1348" s="84"/>
      <c r="JOQ1348" s="84"/>
      <c r="JOR1348" s="84"/>
      <c r="JOS1348" s="84"/>
      <c r="JOT1348" s="84"/>
      <c r="JOU1348" s="84"/>
      <c r="JOV1348" s="84"/>
      <c r="JOW1348" s="84"/>
      <c r="JOX1348" s="84"/>
      <c r="JOY1348" s="84"/>
      <c r="JOZ1348" s="84"/>
      <c r="JPA1348" s="84"/>
      <c r="JPB1348" s="84"/>
      <c r="JPC1348" s="84"/>
      <c r="JPD1348" s="84"/>
      <c r="JPE1348" s="84"/>
      <c r="JPF1348" s="84"/>
      <c r="JPG1348" s="84"/>
      <c r="JPH1348" s="84"/>
      <c r="JPI1348" s="84"/>
      <c r="JPJ1348" s="84"/>
      <c r="JPK1348" s="84"/>
      <c r="JPL1348" s="84"/>
      <c r="JPM1348" s="84"/>
      <c r="JPN1348" s="84"/>
      <c r="JPO1348" s="84"/>
      <c r="JPP1348" s="84"/>
      <c r="JPQ1348" s="84"/>
      <c r="JPR1348" s="84"/>
      <c r="JPS1348" s="84"/>
      <c r="JPT1348" s="84"/>
      <c r="JPU1348" s="84"/>
      <c r="JPV1348" s="84"/>
      <c r="JPW1348" s="84"/>
      <c r="JPX1348" s="84"/>
      <c r="JPY1348" s="84"/>
      <c r="JPZ1348" s="84"/>
      <c r="JQA1348" s="84"/>
      <c r="JQB1348" s="84"/>
      <c r="JQC1348" s="84"/>
      <c r="JQD1348" s="84"/>
      <c r="JQE1348" s="84"/>
      <c r="JQF1348" s="84"/>
      <c r="JQG1348" s="84"/>
      <c r="JQH1348" s="84"/>
      <c r="JQI1348" s="84"/>
      <c r="JQJ1348" s="84"/>
      <c r="JQK1348" s="84"/>
      <c r="JQL1348" s="84"/>
      <c r="JQM1348" s="84"/>
      <c r="JQN1348" s="84"/>
      <c r="JQO1348" s="84"/>
      <c r="JQP1348" s="84"/>
      <c r="JQQ1348" s="84"/>
      <c r="JQR1348" s="84"/>
      <c r="JQS1348" s="84"/>
      <c r="JQT1348" s="84"/>
      <c r="JQU1348" s="84"/>
      <c r="JQV1348" s="84"/>
      <c r="JQW1348" s="84"/>
      <c r="JQX1348" s="84"/>
      <c r="JQY1348" s="84"/>
      <c r="JQZ1348" s="84"/>
      <c r="JRA1348" s="84"/>
      <c r="JRB1348" s="84"/>
      <c r="JRC1348" s="84"/>
      <c r="JRD1348" s="84"/>
      <c r="JRE1348" s="84"/>
      <c r="JRF1348" s="84"/>
      <c r="JRG1348" s="84"/>
      <c r="JRH1348" s="84"/>
      <c r="JRI1348" s="84"/>
      <c r="JRJ1348" s="84"/>
      <c r="JRK1348" s="84"/>
      <c r="JRL1348" s="84"/>
      <c r="JRM1348" s="84"/>
      <c r="JRN1348" s="84"/>
      <c r="JRO1348" s="84"/>
      <c r="JRP1348" s="84"/>
      <c r="JRQ1348" s="84"/>
      <c r="JRR1348" s="84"/>
      <c r="JRS1348" s="84"/>
      <c r="JRT1348" s="84"/>
      <c r="JRU1348" s="84"/>
      <c r="JRV1348" s="84"/>
      <c r="JRW1348" s="84"/>
      <c r="JRX1348" s="84"/>
      <c r="JRY1348" s="84"/>
      <c r="JRZ1348" s="84"/>
      <c r="JSA1348" s="84"/>
      <c r="JSB1348" s="84"/>
      <c r="JSC1348" s="84"/>
      <c r="JSD1348" s="84"/>
      <c r="JSE1348" s="84"/>
      <c r="JSF1348" s="84"/>
      <c r="JSG1348" s="84"/>
      <c r="JSH1348" s="84"/>
      <c r="JSI1348" s="84"/>
      <c r="JSJ1348" s="84"/>
      <c r="JSK1348" s="84"/>
      <c r="JSL1348" s="84"/>
      <c r="JSM1348" s="84"/>
      <c r="JSN1348" s="84"/>
      <c r="JSO1348" s="84"/>
      <c r="JSP1348" s="84"/>
      <c r="JSQ1348" s="84"/>
      <c r="JSR1348" s="84"/>
      <c r="JSS1348" s="84"/>
      <c r="JST1348" s="84"/>
      <c r="JSU1348" s="84"/>
      <c r="JSV1348" s="84"/>
      <c r="JSW1348" s="84"/>
      <c r="JSX1348" s="84"/>
      <c r="JSY1348" s="84"/>
      <c r="JSZ1348" s="84"/>
      <c r="JTA1348" s="84"/>
      <c r="JTB1348" s="84"/>
      <c r="JTC1348" s="84"/>
      <c r="JTD1348" s="84"/>
      <c r="JTE1348" s="84"/>
      <c r="JTF1348" s="84"/>
      <c r="JTG1348" s="84"/>
      <c r="JTH1348" s="84"/>
      <c r="JTI1348" s="84"/>
      <c r="JTJ1348" s="84"/>
      <c r="JTK1348" s="84"/>
      <c r="JTL1348" s="84"/>
      <c r="JTM1348" s="84"/>
      <c r="JTN1348" s="84"/>
      <c r="JTO1348" s="84"/>
      <c r="JTP1348" s="84"/>
      <c r="JTQ1348" s="84"/>
      <c r="JTR1348" s="84"/>
      <c r="JTS1348" s="84"/>
      <c r="JTT1348" s="84"/>
      <c r="JTU1348" s="84"/>
      <c r="JTV1348" s="84"/>
      <c r="JTW1348" s="84"/>
      <c r="JTX1348" s="84"/>
      <c r="JTY1348" s="84"/>
      <c r="JTZ1348" s="84"/>
      <c r="JUA1348" s="84"/>
      <c r="JUB1348" s="84"/>
      <c r="JUC1348" s="84"/>
      <c r="JUD1348" s="84"/>
      <c r="JUE1348" s="84"/>
      <c r="JUF1348" s="84"/>
      <c r="JUG1348" s="84"/>
      <c r="JUH1348" s="84"/>
      <c r="JUI1348" s="84"/>
      <c r="JUJ1348" s="84"/>
      <c r="JUK1348" s="84"/>
      <c r="JUL1348" s="84"/>
      <c r="JUM1348" s="84"/>
      <c r="JUN1348" s="84"/>
      <c r="JUO1348" s="84"/>
      <c r="JUP1348" s="84"/>
      <c r="JUQ1348" s="84"/>
      <c r="JUR1348" s="84"/>
      <c r="JUS1348" s="84"/>
      <c r="JUT1348" s="84"/>
      <c r="JUU1348" s="84"/>
      <c r="JUV1348" s="84"/>
      <c r="JUW1348" s="84"/>
      <c r="JUX1348" s="84"/>
      <c r="JUY1348" s="84"/>
      <c r="JUZ1348" s="84"/>
      <c r="JVA1348" s="84"/>
      <c r="JVB1348" s="84"/>
      <c r="JVC1348" s="84"/>
      <c r="JVD1348" s="84"/>
      <c r="JVE1348" s="84"/>
      <c r="JVF1348" s="84"/>
      <c r="JVG1348" s="84"/>
      <c r="JVH1348" s="84"/>
      <c r="JVI1348" s="84"/>
      <c r="JVJ1348" s="84"/>
      <c r="JVK1348" s="84"/>
      <c r="JVL1348" s="84"/>
      <c r="JVM1348" s="84"/>
      <c r="JVN1348" s="84"/>
      <c r="JVO1348" s="84"/>
      <c r="JVP1348" s="84"/>
      <c r="JVQ1348" s="84"/>
      <c r="JVR1348" s="84"/>
      <c r="JVS1348" s="84"/>
      <c r="JVT1348" s="84"/>
      <c r="JVU1348" s="84"/>
      <c r="JVV1348" s="84"/>
      <c r="JVW1348" s="84"/>
      <c r="JVX1348" s="84"/>
      <c r="JVY1348" s="84"/>
      <c r="JVZ1348" s="84"/>
      <c r="JWA1348" s="84"/>
      <c r="JWB1348" s="84"/>
      <c r="JWC1348" s="84"/>
      <c r="JWD1348" s="84"/>
      <c r="JWE1348" s="84"/>
      <c r="JWF1348" s="84"/>
      <c r="JWG1348" s="84"/>
      <c r="JWH1348" s="84"/>
      <c r="JWI1348" s="84"/>
      <c r="JWJ1348" s="84"/>
      <c r="JWK1348" s="84"/>
      <c r="JWL1348" s="84"/>
      <c r="JWM1348" s="84"/>
      <c r="JWN1348" s="84"/>
      <c r="JWO1348" s="84"/>
      <c r="JWP1348" s="84"/>
      <c r="JWQ1348" s="84"/>
      <c r="JWR1348" s="84"/>
      <c r="JWS1348" s="84"/>
      <c r="JWT1348" s="84"/>
      <c r="JWU1348" s="84"/>
      <c r="JWV1348" s="84"/>
      <c r="JWW1348" s="84"/>
      <c r="JWX1348" s="84"/>
      <c r="JWY1348" s="84"/>
      <c r="JWZ1348" s="84"/>
      <c r="JXA1348" s="84"/>
      <c r="JXB1348" s="84"/>
      <c r="JXC1348" s="84"/>
      <c r="JXD1348" s="84"/>
      <c r="JXE1348" s="84"/>
      <c r="JXF1348" s="84"/>
      <c r="JXG1348" s="84"/>
      <c r="JXH1348" s="84"/>
      <c r="JXI1348" s="84"/>
      <c r="JXJ1348" s="84"/>
      <c r="JXK1348" s="84"/>
      <c r="JXL1348" s="84"/>
      <c r="JXM1348" s="84"/>
      <c r="JXN1348" s="84"/>
      <c r="JXO1348" s="84"/>
      <c r="JXP1348" s="84"/>
      <c r="JXQ1348" s="84"/>
      <c r="JXR1348" s="84"/>
      <c r="JXS1348" s="84"/>
      <c r="JXT1348" s="84"/>
      <c r="JXU1348" s="84"/>
      <c r="JXV1348" s="84"/>
      <c r="JXW1348" s="84"/>
      <c r="JXX1348" s="84"/>
      <c r="JXY1348" s="84"/>
      <c r="JXZ1348" s="84"/>
      <c r="JYA1348" s="84"/>
      <c r="JYB1348" s="84"/>
      <c r="JYC1348" s="84"/>
      <c r="JYD1348" s="84"/>
      <c r="JYE1348" s="84"/>
      <c r="JYF1348" s="84"/>
      <c r="JYG1348" s="84"/>
      <c r="JYH1348" s="84"/>
      <c r="JYI1348" s="84"/>
      <c r="JYJ1348" s="84"/>
      <c r="JYK1348" s="84"/>
      <c r="JYL1348" s="84"/>
      <c r="JYM1348" s="84"/>
      <c r="JYN1348" s="84"/>
      <c r="JYO1348" s="84"/>
      <c r="JYP1348" s="84"/>
      <c r="JYQ1348" s="84"/>
      <c r="JYR1348" s="84"/>
      <c r="JYS1348" s="84"/>
      <c r="JYT1348" s="84"/>
      <c r="JYU1348" s="84"/>
      <c r="JYV1348" s="84"/>
      <c r="JYW1348" s="84"/>
      <c r="JYX1348" s="84"/>
      <c r="JYY1348" s="84"/>
      <c r="JYZ1348" s="84"/>
      <c r="JZA1348" s="84"/>
      <c r="JZB1348" s="84"/>
      <c r="JZC1348" s="84"/>
      <c r="JZD1348" s="84"/>
      <c r="JZE1348" s="84"/>
      <c r="JZF1348" s="84"/>
      <c r="JZG1348" s="84"/>
      <c r="JZH1348" s="84"/>
      <c r="JZI1348" s="84"/>
      <c r="JZJ1348" s="84"/>
      <c r="JZK1348" s="84"/>
      <c r="JZL1348" s="84"/>
      <c r="JZM1348" s="84"/>
      <c r="JZN1348" s="84"/>
      <c r="JZO1348" s="84"/>
      <c r="JZP1348" s="84"/>
      <c r="JZQ1348" s="84"/>
      <c r="JZR1348" s="84"/>
      <c r="JZS1348" s="84"/>
      <c r="JZT1348" s="84"/>
      <c r="JZU1348" s="84"/>
      <c r="JZV1348" s="84"/>
      <c r="JZW1348" s="84"/>
      <c r="JZX1348" s="84"/>
      <c r="JZY1348" s="84"/>
      <c r="JZZ1348" s="84"/>
      <c r="KAA1348" s="84"/>
      <c r="KAB1348" s="84"/>
      <c r="KAC1348" s="84"/>
      <c r="KAD1348" s="84"/>
      <c r="KAE1348" s="84"/>
      <c r="KAF1348" s="84"/>
      <c r="KAG1348" s="84"/>
      <c r="KAH1348" s="84"/>
      <c r="KAI1348" s="84"/>
      <c r="KAJ1348" s="84"/>
      <c r="KAK1348" s="84"/>
      <c r="KAL1348" s="84"/>
      <c r="KAM1348" s="84"/>
      <c r="KAN1348" s="84"/>
      <c r="KAO1348" s="84"/>
      <c r="KAP1348" s="84"/>
      <c r="KAQ1348" s="84"/>
      <c r="KAR1348" s="84"/>
      <c r="KAS1348" s="84"/>
      <c r="KAT1348" s="84"/>
      <c r="KAU1348" s="84"/>
      <c r="KAV1348" s="84"/>
      <c r="KAW1348" s="84"/>
      <c r="KAX1348" s="84"/>
      <c r="KAY1348" s="84"/>
      <c r="KAZ1348" s="84"/>
      <c r="KBA1348" s="84"/>
      <c r="KBB1348" s="84"/>
      <c r="KBC1348" s="84"/>
      <c r="KBD1348" s="84"/>
      <c r="KBE1348" s="84"/>
      <c r="KBF1348" s="84"/>
      <c r="KBG1348" s="84"/>
      <c r="KBH1348" s="84"/>
      <c r="KBI1348" s="84"/>
      <c r="KBJ1348" s="84"/>
      <c r="KBK1348" s="84"/>
      <c r="KBL1348" s="84"/>
      <c r="KBM1348" s="84"/>
      <c r="KBN1348" s="84"/>
      <c r="KBO1348" s="84"/>
      <c r="KBP1348" s="84"/>
      <c r="KBQ1348" s="84"/>
      <c r="KBR1348" s="84"/>
      <c r="KBS1348" s="84"/>
      <c r="KBT1348" s="84"/>
      <c r="KBU1348" s="84"/>
      <c r="KBV1348" s="84"/>
      <c r="KBW1348" s="84"/>
      <c r="KBX1348" s="84"/>
      <c r="KBY1348" s="84"/>
      <c r="KBZ1348" s="84"/>
      <c r="KCA1348" s="84"/>
      <c r="KCB1348" s="84"/>
      <c r="KCC1348" s="84"/>
      <c r="KCD1348" s="84"/>
      <c r="KCE1348" s="84"/>
      <c r="KCF1348" s="84"/>
      <c r="KCG1348" s="84"/>
      <c r="KCH1348" s="84"/>
      <c r="KCI1348" s="84"/>
      <c r="KCJ1348" s="84"/>
      <c r="KCK1348" s="84"/>
      <c r="KCL1348" s="84"/>
      <c r="KCM1348" s="84"/>
      <c r="KCN1348" s="84"/>
      <c r="KCO1348" s="84"/>
      <c r="KCP1348" s="84"/>
      <c r="KCQ1348" s="84"/>
      <c r="KCR1348" s="84"/>
      <c r="KCS1348" s="84"/>
      <c r="KCT1348" s="84"/>
      <c r="KCU1348" s="84"/>
      <c r="KCV1348" s="84"/>
      <c r="KCW1348" s="84"/>
      <c r="KCX1348" s="84"/>
      <c r="KCY1348" s="84"/>
      <c r="KCZ1348" s="84"/>
      <c r="KDA1348" s="84"/>
      <c r="KDB1348" s="84"/>
      <c r="KDC1348" s="84"/>
      <c r="KDD1348" s="84"/>
      <c r="KDE1348" s="84"/>
      <c r="KDF1348" s="84"/>
      <c r="KDG1348" s="84"/>
      <c r="KDH1348" s="84"/>
      <c r="KDI1348" s="84"/>
      <c r="KDJ1348" s="84"/>
      <c r="KDK1348" s="84"/>
      <c r="KDL1348" s="84"/>
      <c r="KDM1348" s="84"/>
      <c r="KDN1348" s="84"/>
      <c r="KDO1348" s="84"/>
      <c r="KDP1348" s="84"/>
      <c r="KDQ1348" s="84"/>
      <c r="KDR1348" s="84"/>
      <c r="KDS1348" s="84"/>
      <c r="KDT1348" s="84"/>
      <c r="KDU1348" s="84"/>
      <c r="KDV1348" s="84"/>
      <c r="KDW1348" s="84"/>
      <c r="KDX1348" s="84"/>
      <c r="KDY1348" s="84"/>
      <c r="KDZ1348" s="84"/>
      <c r="KEA1348" s="84"/>
      <c r="KEB1348" s="84"/>
      <c r="KEC1348" s="84"/>
      <c r="KED1348" s="84"/>
      <c r="KEE1348" s="84"/>
      <c r="KEF1348" s="84"/>
      <c r="KEG1348" s="84"/>
      <c r="KEH1348" s="84"/>
      <c r="KEI1348" s="84"/>
      <c r="KEJ1348" s="84"/>
      <c r="KEK1348" s="84"/>
      <c r="KEL1348" s="84"/>
      <c r="KEM1348" s="84"/>
      <c r="KEN1348" s="84"/>
      <c r="KEO1348" s="84"/>
      <c r="KEP1348" s="84"/>
      <c r="KEQ1348" s="84"/>
      <c r="KER1348" s="84"/>
      <c r="KES1348" s="84"/>
      <c r="KET1348" s="84"/>
      <c r="KEU1348" s="84"/>
      <c r="KEV1348" s="84"/>
      <c r="KEW1348" s="84"/>
      <c r="KEX1348" s="84"/>
      <c r="KEY1348" s="84"/>
      <c r="KEZ1348" s="84"/>
      <c r="KFA1348" s="84"/>
      <c r="KFB1348" s="84"/>
      <c r="KFC1348" s="84"/>
      <c r="KFD1348" s="84"/>
      <c r="KFE1348" s="84"/>
      <c r="KFF1348" s="84"/>
      <c r="KFG1348" s="84"/>
      <c r="KFH1348" s="84"/>
      <c r="KFI1348" s="84"/>
      <c r="KFJ1348" s="84"/>
      <c r="KFK1348" s="84"/>
      <c r="KFL1348" s="84"/>
      <c r="KFM1348" s="84"/>
      <c r="KFN1348" s="84"/>
      <c r="KFO1348" s="84"/>
      <c r="KFP1348" s="84"/>
      <c r="KFQ1348" s="84"/>
      <c r="KFR1348" s="84"/>
      <c r="KFS1348" s="84"/>
      <c r="KFT1348" s="84"/>
      <c r="KFU1348" s="84"/>
      <c r="KFV1348" s="84"/>
      <c r="KFW1348" s="84"/>
      <c r="KFX1348" s="84"/>
      <c r="KFY1348" s="84"/>
      <c r="KFZ1348" s="84"/>
      <c r="KGA1348" s="84"/>
      <c r="KGB1348" s="84"/>
      <c r="KGC1348" s="84"/>
      <c r="KGD1348" s="84"/>
      <c r="KGE1348" s="84"/>
      <c r="KGF1348" s="84"/>
      <c r="KGG1348" s="84"/>
      <c r="KGH1348" s="84"/>
      <c r="KGI1348" s="84"/>
      <c r="KGJ1348" s="84"/>
      <c r="KGK1348" s="84"/>
      <c r="KGL1348" s="84"/>
      <c r="KGM1348" s="84"/>
      <c r="KGN1348" s="84"/>
      <c r="KGO1348" s="84"/>
      <c r="KGP1348" s="84"/>
      <c r="KGQ1348" s="84"/>
      <c r="KGR1348" s="84"/>
      <c r="KGS1348" s="84"/>
      <c r="KGT1348" s="84"/>
      <c r="KGU1348" s="84"/>
      <c r="KGV1348" s="84"/>
      <c r="KGW1348" s="84"/>
      <c r="KGX1348" s="84"/>
      <c r="KGY1348" s="84"/>
      <c r="KGZ1348" s="84"/>
      <c r="KHA1348" s="84"/>
      <c r="KHB1348" s="84"/>
      <c r="KHC1348" s="84"/>
      <c r="KHD1348" s="84"/>
      <c r="KHE1348" s="84"/>
      <c r="KHF1348" s="84"/>
      <c r="KHG1348" s="84"/>
      <c r="KHH1348" s="84"/>
      <c r="KHI1348" s="84"/>
      <c r="KHJ1348" s="84"/>
      <c r="KHK1348" s="84"/>
      <c r="KHL1348" s="84"/>
      <c r="KHM1348" s="84"/>
      <c r="KHN1348" s="84"/>
      <c r="KHO1348" s="84"/>
      <c r="KHP1348" s="84"/>
      <c r="KHQ1348" s="84"/>
      <c r="KHR1348" s="84"/>
      <c r="KHS1348" s="84"/>
      <c r="KHT1348" s="84"/>
      <c r="KHU1348" s="84"/>
      <c r="KHV1348" s="84"/>
      <c r="KHW1348" s="84"/>
      <c r="KHX1348" s="84"/>
      <c r="KHY1348" s="84"/>
      <c r="KHZ1348" s="84"/>
      <c r="KIA1348" s="84"/>
      <c r="KIB1348" s="84"/>
      <c r="KIC1348" s="84"/>
      <c r="KID1348" s="84"/>
      <c r="KIE1348" s="84"/>
      <c r="KIF1348" s="84"/>
      <c r="KIG1348" s="84"/>
      <c r="KIH1348" s="84"/>
      <c r="KII1348" s="84"/>
      <c r="KIJ1348" s="84"/>
      <c r="KIK1348" s="84"/>
      <c r="KIL1348" s="84"/>
      <c r="KIM1348" s="84"/>
      <c r="KIN1348" s="84"/>
      <c r="KIO1348" s="84"/>
      <c r="KIP1348" s="84"/>
      <c r="KIQ1348" s="84"/>
      <c r="KIR1348" s="84"/>
      <c r="KIS1348" s="84"/>
      <c r="KIT1348" s="84"/>
      <c r="KIU1348" s="84"/>
      <c r="KIV1348" s="84"/>
      <c r="KIW1348" s="84"/>
      <c r="KIX1348" s="84"/>
      <c r="KIY1348" s="84"/>
      <c r="KIZ1348" s="84"/>
      <c r="KJA1348" s="84"/>
      <c r="KJB1348" s="84"/>
      <c r="KJC1348" s="84"/>
      <c r="KJD1348" s="84"/>
      <c r="KJE1348" s="84"/>
      <c r="KJF1348" s="84"/>
      <c r="KJG1348" s="84"/>
      <c r="KJH1348" s="84"/>
      <c r="KJI1348" s="84"/>
      <c r="KJJ1348" s="84"/>
      <c r="KJK1348" s="84"/>
      <c r="KJL1348" s="84"/>
      <c r="KJM1348" s="84"/>
      <c r="KJN1348" s="84"/>
      <c r="KJO1348" s="84"/>
      <c r="KJP1348" s="84"/>
      <c r="KJQ1348" s="84"/>
      <c r="KJR1348" s="84"/>
      <c r="KJS1348" s="84"/>
      <c r="KJT1348" s="84"/>
      <c r="KJU1348" s="84"/>
      <c r="KJV1348" s="84"/>
      <c r="KJW1348" s="84"/>
      <c r="KJX1348" s="84"/>
      <c r="KJY1348" s="84"/>
      <c r="KJZ1348" s="84"/>
      <c r="KKA1348" s="84"/>
      <c r="KKB1348" s="84"/>
      <c r="KKC1348" s="84"/>
      <c r="KKD1348" s="84"/>
      <c r="KKE1348" s="84"/>
      <c r="KKF1348" s="84"/>
      <c r="KKG1348" s="84"/>
      <c r="KKH1348" s="84"/>
      <c r="KKI1348" s="84"/>
      <c r="KKJ1348" s="84"/>
      <c r="KKK1348" s="84"/>
      <c r="KKL1348" s="84"/>
      <c r="KKM1348" s="84"/>
      <c r="KKN1348" s="84"/>
      <c r="KKO1348" s="84"/>
      <c r="KKP1348" s="84"/>
      <c r="KKQ1348" s="84"/>
      <c r="KKR1348" s="84"/>
      <c r="KKS1348" s="84"/>
      <c r="KKT1348" s="84"/>
      <c r="KKU1348" s="84"/>
      <c r="KKV1348" s="84"/>
      <c r="KKW1348" s="84"/>
      <c r="KKX1348" s="84"/>
      <c r="KKY1348" s="84"/>
      <c r="KKZ1348" s="84"/>
      <c r="KLA1348" s="84"/>
      <c r="KLB1348" s="84"/>
      <c r="KLC1348" s="84"/>
      <c r="KLD1348" s="84"/>
      <c r="KLE1348" s="84"/>
      <c r="KLF1348" s="84"/>
      <c r="KLG1348" s="84"/>
      <c r="KLH1348" s="84"/>
      <c r="KLI1348" s="84"/>
      <c r="KLJ1348" s="84"/>
      <c r="KLK1348" s="84"/>
      <c r="KLL1348" s="84"/>
      <c r="KLM1348" s="84"/>
      <c r="KLN1348" s="84"/>
      <c r="KLO1348" s="84"/>
      <c r="KLP1348" s="84"/>
      <c r="KLQ1348" s="84"/>
      <c r="KLR1348" s="84"/>
      <c r="KLS1348" s="84"/>
      <c r="KLT1348" s="84"/>
      <c r="KLU1348" s="84"/>
      <c r="KLV1348" s="84"/>
      <c r="KLW1348" s="84"/>
      <c r="KLX1348" s="84"/>
      <c r="KLY1348" s="84"/>
      <c r="KLZ1348" s="84"/>
      <c r="KMA1348" s="84"/>
      <c r="KMB1348" s="84"/>
      <c r="KMC1348" s="84"/>
      <c r="KMD1348" s="84"/>
      <c r="KME1348" s="84"/>
      <c r="KMF1348" s="84"/>
      <c r="KMG1348" s="84"/>
      <c r="KMH1348" s="84"/>
      <c r="KMI1348" s="84"/>
      <c r="KMJ1348" s="84"/>
      <c r="KMK1348" s="84"/>
      <c r="KML1348" s="84"/>
      <c r="KMM1348" s="84"/>
      <c r="KMN1348" s="84"/>
      <c r="KMO1348" s="84"/>
      <c r="KMP1348" s="84"/>
      <c r="KMQ1348" s="84"/>
      <c r="KMR1348" s="84"/>
      <c r="KMS1348" s="84"/>
      <c r="KMT1348" s="84"/>
      <c r="KMU1348" s="84"/>
      <c r="KMV1348" s="84"/>
      <c r="KMW1348" s="84"/>
      <c r="KMX1348" s="84"/>
      <c r="KMY1348" s="84"/>
      <c r="KMZ1348" s="84"/>
      <c r="KNA1348" s="84"/>
      <c r="KNB1348" s="84"/>
      <c r="KNC1348" s="84"/>
      <c r="KND1348" s="84"/>
      <c r="KNE1348" s="84"/>
      <c r="KNF1348" s="84"/>
      <c r="KNG1348" s="84"/>
      <c r="KNH1348" s="84"/>
      <c r="KNI1348" s="84"/>
      <c r="KNJ1348" s="84"/>
      <c r="KNK1348" s="84"/>
      <c r="KNL1348" s="84"/>
      <c r="KNM1348" s="84"/>
      <c r="KNN1348" s="84"/>
      <c r="KNO1348" s="84"/>
      <c r="KNP1348" s="84"/>
      <c r="KNQ1348" s="84"/>
      <c r="KNR1348" s="84"/>
      <c r="KNS1348" s="84"/>
      <c r="KNT1348" s="84"/>
      <c r="KNU1348" s="84"/>
      <c r="KNV1348" s="84"/>
      <c r="KNW1348" s="84"/>
      <c r="KNX1348" s="84"/>
      <c r="KNY1348" s="84"/>
      <c r="KNZ1348" s="84"/>
      <c r="KOA1348" s="84"/>
      <c r="KOB1348" s="84"/>
      <c r="KOC1348" s="84"/>
      <c r="KOD1348" s="84"/>
      <c r="KOE1348" s="84"/>
      <c r="KOF1348" s="84"/>
      <c r="KOG1348" s="84"/>
      <c r="KOH1348" s="84"/>
      <c r="KOI1348" s="84"/>
      <c r="KOJ1348" s="84"/>
      <c r="KOK1348" s="84"/>
      <c r="KOL1348" s="84"/>
      <c r="KOM1348" s="84"/>
      <c r="KON1348" s="84"/>
      <c r="KOO1348" s="84"/>
      <c r="KOP1348" s="84"/>
      <c r="KOQ1348" s="84"/>
      <c r="KOR1348" s="84"/>
      <c r="KOS1348" s="84"/>
      <c r="KOT1348" s="84"/>
      <c r="KOU1348" s="84"/>
      <c r="KOV1348" s="84"/>
      <c r="KOW1348" s="84"/>
      <c r="KOX1348" s="84"/>
      <c r="KOY1348" s="84"/>
      <c r="KOZ1348" s="84"/>
      <c r="KPA1348" s="84"/>
      <c r="KPB1348" s="84"/>
      <c r="KPC1348" s="84"/>
      <c r="KPD1348" s="84"/>
      <c r="KPE1348" s="84"/>
      <c r="KPF1348" s="84"/>
      <c r="KPG1348" s="84"/>
      <c r="KPH1348" s="84"/>
      <c r="KPI1348" s="84"/>
      <c r="KPJ1348" s="84"/>
      <c r="KPK1348" s="84"/>
      <c r="KPL1348" s="84"/>
      <c r="KPM1348" s="84"/>
      <c r="KPN1348" s="84"/>
      <c r="KPO1348" s="84"/>
      <c r="KPP1348" s="84"/>
      <c r="KPQ1348" s="84"/>
      <c r="KPR1348" s="84"/>
      <c r="KPS1348" s="84"/>
      <c r="KPT1348" s="84"/>
      <c r="KPU1348" s="84"/>
      <c r="KPV1348" s="84"/>
      <c r="KPW1348" s="84"/>
      <c r="KPX1348" s="84"/>
      <c r="KPY1348" s="84"/>
      <c r="KPZ1348" s="84"/>
      <c r="KQA1348" s="84"/>
      <c r="KQB1348" s="84"/>
      <c r="KQC1348" s="84"/>
      <c r="KQD1348" s="84"/>
      <c r="KQE1348" s="84"/>
      <c r="KQF1348" s="84"/>
      <c r="KQG1348" s="84"/>
      <c r="KQH1348" s="84"/>
      <c r="KQI1348" s="84"/>
      <c r="KQJ1348" s="84"/>
      <c r="KQK1348" s="84"/>
      <c r="KQL1348" s="84"/>
      <c r="KQM1348" s="84"/>
      <c r="KQN1348" s="84"/>
      <c r="KQO1348" s="84"/>
      <c r="KQP1348" s="84"/>
      <c r="KQQ1348" s="84"/>
      <c r="KQR1348" s="84"/>
      <c r="KQS1348" s="84"/>
      <c r="KQT1348" s="84"/>
      <c r="KQU1348" s="84"/>
      <c r="KQV1348" s="84"/>
      <c r="KQW1348" s="84"/>
      <c r="KQX1348" s="84"/>
      <c r="KQY1348" s="84"/>
      <c r="KQZ1348" s="84"/>
      <c r="KRA1348" s="84"/>
      <c r="KRB1348" s="84"/>
      <c r="KRC1348" s="84"/>
      <c r="KRD1348" s="84"/>
      <c r="KRE1348" s="84"/>
      <c r="KRF1348" s="84"/>
      <c r="KRG1348" s="84"/>
      <c r="KRH1348" s="84"/>
      <c r="KRI1348" s="84"/>
      <c r="KRJ1348" s="84"/>
      <c r="KRK1348" s="84"/>
      <c r="KRL1348" s="84"/>
      <c r="KRM1348" s="84"/>
      <c r="KRN1348" s="84"/>
      <c r="KRO1348" s="84"/>
      <c r="KRP1348" s="84"/>
      <c r="KRQ1348" s="84"/>
      <c r="KRR1348" s="84"/>
      <c r="KRS1348" s="84"/>
      <c r="KRT1348" s="84"/>
      <c r="KRU1348" s="84"/>
      <c r="KRV1348" s="84"/>
      <c r="KRW1348" s="84"/>
      <c r="KRX1348" s="84"/>
      <c r="KRY1348" s="84"/>
      <c r="KRZ1348" s="84"/>
      <c r="KSA1348" s="84"/>
      <c r="KSB1348" s="84"/>
      <c r="KSC1348" s="84"/>
      <c r="KSD1348" s="84"/>
      <c r="KSE1348" s="84"/>
      <c r="KSF1348" s="84"/>
      <c r="KSG1348" s="84"/>
      <c r="KSH1348" s="84"/>
      <c r="KSI1348" s="84"/>
      <c r="KSJ1348" s="84"/>
      <c r="KSK1348" s="84"/>
      <c r="KSL1348" s="84"/>
      <c r="KSM1348" s="84"/>
      <c r="KSN1348" s="84"/>
      <c r="KSO1348" s="84"/>
      <c r="KSP1348" s="84"/>
      <c r="KSQ1348" s="84"/>
      <c r="KSR1348" s="84"/>
      <c r="KSS1348" s="84"/>
      <c r="KST1348" s="84"/>
      <c r="KSU1348" s="84"/>
      <c r="KSV1348" s="84"/>
      <c r="KSW1348" s="84"/>
      <c r="KSX1348" s="84"/>
      <c r="KSY1348" s="84"/>
      <c r="KSZ1348" s="84"/>
      <c r="KTA1348" s="84"/>
      <c r="KTB1348" s="84"/>
      <c r="KTC1348" s="84"/>
      <c r="KTD1348" s="84"/>
      <c r="KTE1348" s="84"/>
      <c r="KTF1348" s="84"/>
      <c r="KTG1348" s="84"/>
      <c r="KTH1348" s="84"/>
      <c r="KTI1348" s="84"/>
      <c r="KTJ1348" s="84"/>
      <c r="KTK1348" s="84"/>
      <c r="KTL1348" s="84"/>
      <c r="KTM1348" s="84"/>
      <c r="KTN1348" s="84"/>
      <c r="KTO1348" s="84"/>
      <c r="KTP1348" s="84"/>
      <c r="KTQ1348" s="84"/>
      <c r="KTR1348" s="84"/>
      <c r="KTS1348" s="84"/>
      <c r="KTT1348" s="84"/>
      <c r="KTU1348" s="84"/>
      <c r="KTV1348" s="84"/>
      <c r="KTW1348" s="84"/>
      <c r="KTX1348" s="84"/>
      <c r="KTY1348" s="84"/>
      <c r="KTZ1348" s="84"/>
      <c r="KUA1348" s="84"/>
      <c r="KUB1348" s="84"/>
      <c r="KUC1348" s="84"/>
      <c r="KUD1348" s="84"/>
      <c r="KUE1348" s="84"/>
      <c r="KUF1348" s="84"/>
      <c r="KUG1348" s="84"/>
      <c r="KUH1348" s="84"/>
      <c r="KUI1348" s="84"/>
      <c r="KUJ1348" s="84"/>
      <c r="KUK1348" s="84"/>
      <c r="KUL1348" s="84"/>
      <c r="KUM1348" s="84"/>
      <c r="KUN1348" s="84"/>
      <c r="KUO1348" s="84"/>
      <c r="KUP1348" s="84"/>
      <c r="KUQ1348" s="84"/>
      <c r="KUR1348" s="84"/>
      <c r="KUS1348" s="84"/>
      <c r="KUT1348" s="84"/>
      <c r="KUU1348" s="84"/>
      <c r="KUV1348" s="84"/>
      <c r="KUW1348" s="84"/>
      <c r="KUX1348" s="84"/>
      <c r="KUY1348" s="84"/>
      <c r="KUZ1348" s="84"/>
      <c r="KVA1348" s="84"/>
      <c r="KVB1348" s="84"/>
      <c r="KVC1348" s="84"/>
      <c r="KVD1348" s="84"/>
      <c r="KVE1348" s="84"/>
      <c r="KVF1348" s="84"/>
      <c r="KVG1348" s="84"/>
      <c r="KVH1348" s="84"/>
      <c r="KVI1348" s="84"/>
      <c r="KVJ1348" s="84"/>
      <c r="KVK1348" s="84"/>
      <c r="KVL1348" s="84"/>
      <c r="KVM1348" s="84"/>
      <c r="KVN1348" s="84"/>
      <c r="KVO1348" s="84"/>
      <c r="KVP1348" s="84"/>
      <c r="KVQ1348" s="84"/>
      <c r="KVR1348" s="84"/>
      <c r="KVS1348" s="84"/>
      <c r="KVT1348" s="84"/>
      <c r="KVU1348" s="84"/>
      <c r="KVV1348" s="84"/>
      <c r="KVW1348" s="84"/>
      <c r="KVX1348" s="84"/>
      <c r="KVY1348" s="84"/>
      <c r="KVZ1348" s="84"/>
      <c r="KWA1348" s="84"/>
      <c r="KWB1348" s="84"/>
      <c r="KWC1348" s="84"/>
      <c r="KWD1348" s="84"/>
      <c r="KWE1348" s="84"/>
      <c r="KWF1348" s="84"/>
      <c r="KWG1348" s="84"/>
      <c r="KWH1348" s="84"/>
      <c r="KWI1348" s="84"/>
      <c r="KWJ1348" s="84"/>
      <c r="KWK1348" s="84"/>
      <c r="KWL1348" s="84"/>
      <c r="KWM1348" s="84"/>
      <c r="KWN1348" s="84"/>
      <c r="KWO1348" s="84"/>
      <c r="KWP1348" s="84"/>
      <c r="KWQ1348" s="84"/>
      <c r="KWR1348" s="84"/>
      <c r="KWS1348" s="84"/>
      <c r="KWT1348" s="84"/>
      <c r="KWU1348" s="84"/>
      <c r="KWV1348" s="84"/>
      <c r="KWW1348" s="84"/>
      <c r="KWX1348" s="84"/>
      <c r="KWY1348" s="84"/>
      <c r="KWZ1348" s="84"/>
      <c r="KXA1348" s="84"/>
      <c r="KXB1348" s="84"/>
      <c r="KXC1348" s="84"/>
      <c r="KXD1348" s="84"/>
      <c r="KXE1348" s="84"/>
      <c r="KXF1348" s="84"/>
      <c r="KXG1348" s="84"/>
      <c r="KXH1348" s="84"/>
      <c r="KXI1348" s="84"/>
      <c r="KXJ1348" s="84"/>
      <c r="KXK1348" s="84"/>
      <c r="KXL1348" s="84"/>
      <c r="KXM1348" s="84"/>
      <c r="KXN1348" s="84"/>
      <c r="KXO1348" s="84"/>
      <c r="KXP1348" s="84"/>
      <c r="KXQ1348" s="84"/>
      <c r="KXR1348" s="84"/>
      <c r="KXS1348" s="84"/>
      <c r="KXT1348" s="84"/>
      <c r="KXU1348" s="84"/>
      <c r="KXV1348" s="84"/>
      <c r="KXW1348" s="84"/>
      <c r="KXX1348" s="84"/>
      <c r="KXY1348" s="84"/>
      <c r="KXZ1348" s="84"/>
      <c r="KYA1348" s="84"/>
      <c r="KYB1348" s="84"/>
      <c r="KYC1348" s="84"/>
      <c r="KYD1348" s="84"/>
      <c r="KYE1348" s="84"/>
      <c r="KYF1348" s="84"/>
      <c r="KYG1348" s="84"/>
      <c r="KYH1348" s="84"/>
      <c r="KYI1348" s="84"/>
      <c r="KYJ1348" s="84"/>
      <c r="KYK1348" s="84"/>
      <c r="KYL1348" s="84"/>
      <c r="KYM1348" s="84"/>
      <c r="KYN1348" s="84"/>
      <c r="KYO1348" s="84"/>
      <c r="KYP1348" s="84"/>
      <c r="KYQ1348" s="84"/>
      <c r="KYR1348" s="84"/>
      <c r="KYS1348" s="84"/>
      <c r="KYT1348" s="84"/>
      <c r="KYU1348" s="84"/>
      <c r="KYV1348" s="84"/>
      <c r="KYW1348" s="84"/>
      <c r="KYX1348" s="84"/>
      <c r="KYY1348" s="84"/>
      <c r="KYZ1348" s="84"/>
      <c r="KZA1348" s="84"/>
      <c r="KZB1348" s="84"/>
      <c r="KZC1348" s="84"/>
      <c r="KZD1348" s="84"/>
      <c r="KZE1348" s="84"/>
      <c r="KZF1348" s="84"/>
      <c r="KZG1348" s="84"/>
      <c r="KZH1348" s="84"/>
      <c r="KZI1348" s="84"/>
      <c r="KZJ1348" s="84"/>
      <c r="KZK1348" s="84"/>
      <c r="KZL1348" s="84"/>
      <c r="KZM1348" s="84"/>
      <c r="KZN1348" s="84"/>
      <c r="KZO1348" s="84"/>
      <c r="KZP1348" s="84"/>
      <c r="KZQ1348" s="84"/>
      <c r="KZR1348" s="84"/>
      <c r="KZS1348" s="84"/>
      <c r="KZT1348" s="84"/>
      <c r="KZU1348" s="84"/>
      <c r="KZV1348" s="84"/>
      <c r="KZW1348" s="84"/>
      <c r="KZX1348" s="84"/>
      <c r="KZY1348" s="84"/>
      <c r="KZZ1348" s="84"/>
      <c r="LAA1348" s="84"/>
      <c r="LAB1348" s="84"/>
      <c r="LAC1348" s="84"/>
      <c r="LAD1348" s="84"/>
      <c r="LAE1348" s="84"/>
      <c r="LAF1348" s="84"/>
      <c r="LAG1348" s="84"/>
      <c r="LAH1348" s="84"/>
      <c r="LAI1348" s="84"/>
      <c r="LAJ1348" s="84"/>
      <c r="LAK1348" s="84"/>
      <c r="LAL1348" s="84"/>
      <c r="LAM1348" s="84"/>
      <c r="LAN1348" s="84"/>
      <c r="LAO1348" s="84"/>
      <c r="LAP1348" s="84"/>
      <c r="LAQ1348" s="84"/>
      <c r="LAR1348" s="84"/>
      <c r="LAS1348" s="84"/>
      <c r="LAT1348" s="84"/>
      <c r="LAU1348" s="84"/>
      <c r="LAV1348" s="84"/>
      <c r="LAW1348" s="84"/>
      <c r="LAX1348" s="84"/>
      <c r="LAY1348" s="84"/>
      <c r="LAZ1348" s="84"/>
      <c r="LBA1348" s="84"/>
      <c r="LBB1348" s="84"/>
      <c r="LBC1348" s="84"/>
      <c r="LBD1348" s="84"/>
      <c r="LBE1348" s="84"/>
      <c r="LBF1348" s="84"/>
      <c r="LBG1348" s="84"/>
      <c r="LBH1348" s="84"/>
      <c r="LBI1348" s="84"/>
      <c r="LBJ1348" s="84"/>
      <c r="LBK1348" s="84"/>
      <c r="LBL1348" s="84"/>
      <c r="LBM1348" s="84"/>
      <c r="LBN1348" s="84"/>
      <c r="LBO1348" s="84"/>
      <c r="LBP1348" s="84"/>
      <c r="LBQ1348" s="84"/>
      <c r="LBR1348" s="84"/>
      <c r="LBS1348" s="84"/>
      <c r="LBT1348" s="84"/>
      <c r="LBU1348" s="84"/>
      <c r="LBV1348" s="84"/>
      <c r="LBW1348" s="84"/>
      <c r="LBX1348" s="84"/>
      <c r="LBY1348" s="84"/>
      <c r="LBZ1348" s="84"/>
      <c r="LCA1348" s="84"/>
      <c r="LCB1348" s="84"/>
      <c r="LCC1348" s="84"/>
      <c r="LCD1348" s="84"/>
      <c r="LCE1348" s="84"/>
      <c r="LCF1348" s="84"/>
      <c r="LCG1348" s="84"/>
      <c r="LCH1348" s="84"/>
      <c r="LCI1348" s="84"/>
      <c r="LCJ1348" s="84"/>
      <c r="LCK1348" s="84"/>
      <c r="LCL1348" s="84"/>
      <c r="LCM1348" s="84"/>
      <c r="LCN1348" s="84"/>
      <c r="LCO1348" s="84"/>
      <c r="LCP1348" s="84"/>
      <c r="LCQ1348" s="84"/>
      <c r="LCR1348" s="84"/>
      <c r="LCS1348" s="84"/>
      <c r="LCT1348" s="84"/>
      <c r="LCU1348" s="84"/>
      <c r="LCV1348" s="84"/>
      <c r="LCW1348" s="84"/>
      <c r="LCX1348" s="84"/>
      <c r="LCY1348" s="84"/>
      <c r="LCZ1348" s="84"/>
      <c r="LDA1348" s="84"/>
      <c r="LDB1348" s="84"/>
      <c r="LDC1348" s="84"/>
      <c r="LDD1348" s="84"/>
      <c r="LDE1348" s="84"/>
      <c r="LDF1348" s="84"/>
      <c r="LDG1348" s="84"/>
      <c r="LDH1348" s="84"/>
      <c r="LDI1348" s="84"/>
      <c r="LDJ1348" s="84"/>
      <c r="LDK1348" s="84"/>
      <c r="LDL1348" s="84"/>
      <c r="LDM1348" s="84"/>
      <c r="LDN1348" s="84"/>
      <c r="LDO1348" s="84"/>
      <c r="LDP1348" s="84"/>
      <c r="LDQ1348" s="84"/>
      <c r="LDR1348" s="84"/>
      <c r="LDS1348" s="84"/>
      <c r="LDT1348" s="84"/>
      <c r="LDU1348" s="84"/>
      <c r="LDV1348" s="84"/>
      <c r="LDW1348" s="84"/>
      <c r="LDX1348" s="84"/>
      <c r="LDY1348" s="84"/>
      <c r="LDZ1348" s="84"/>
      <c r="LEA1348" s="84"/>
      <c r="LEB1348" s="84"/>
      <c r="LEC1348" s="84"/>
      <c r="LED1348" s="84"/>
      <c r="LEE1348" s="84"/>
      <c r="LEF1348" s="84"/>
      <c r="LEG1348" s="84"/>
      <c r="LEH1348" s="84"/>
      <c r="LEI1348" s="84"/>
      <c r="LEJ1348" s="84"/>
      <c r="LEK1348" s="84"/>
      <c r="LEL1348" s="84"/>
      <c r="LEM1348" s="84"/>
      <c r="LEN1348" s="84"/>
      <c r="LEO1348" s="84"/>
      <c r="LEP1348" s="84"/>
      <c r="LEQ1348" s="84"/>
      <c r="LER1348" s="84"/>
      <c r="LES1348" s="84"/>
      <c r="LET1348" s="84"/>
      <c r="LEU1348" s="84"/>
      <c r="LEV1348" s="84"/>
      <c r="LEW1348" s="84"/>
      <c r="LEX1348" s="84"/>
      <c r="LEY1348" s="84"/>
      <c r="LEZ1348" s="84"/>
      <c r="LFA1348" s="84"/>
      <c r="LFB1348" s="84"/>
      <c r="LFC1348" s="84"/>
      <c r="LFD1348" s="84"/>
      <c r="LFE1348" s="84"/>
      <c r="LFF1348" s="84"/>
      <c r="LFG1348" s="84"/>
      <c r="LFH1348" s="84"/>
      <c r="LFI1348" s="84"/>
      <c r="LFJ1348" s="84"/>
      <c r="LFK1348" s="84"/>
      <c r="LFL1348" s="84"/>
      <c r="LFM1348" s="84"/>
      <c r="LFN1348" s="84"/>
      <c r="LFO1348" s="84"/>
      <c r="LFP1348" s="84"/>
      <c r="LFQ1348" s="84"/>
      <c r="LFR1348" s="84"/>
      <c r="LFS1348" s="84"/>
      <c r="LFT1348" s="84"/>
      <c r="LFU1348" s="84"/>
      <c r="LFV1348" s="84"/>
      <c r="LFW1348" s="84"/>
      <c r="LFX1348" s="84"/>
      <c r="LFY1348" s="84"/>
      <c r="LFZ1348" s="84"/>
      <c r="LGA1348" s="84"/>
      <c r="LGB1348" s="84"/>
      <c r="LGC1348" s="84"/>
      <c r="LGD1348" s="84"/>
      <c r="LGE1348" s="84"/>
      <c r="LGF1348" s="84"/>
      <c r="LGG1348" s="84"/>
      <c r="LGH1348" s="84"/>
      <c r="LGI1348" s="84"/>
      <c r="LGJ1348" s="84"/>
      <c r="LGK1348" s="84"/>
      <c r="LGL1348" s="84"/>
      <c r="LGM1348" s="84"/>
      <c r="LGN1348" s="84"/>
      <c r="LGO1348" s="84"/>
      <c r="LGP1348" s="84"/>
      <c r="LGQ1348" s="84"/>
      <c r="LGR1348" s="84"/>
      <c r="LGS1348" s="84"/>
      <c r="LGT1348" s="84"/>
      <c r="LGU1348" s="84"/>
      <c r="LGV1348" s="84"/>
      <c r="LGW1348" s="84"/>
      <c r="LGX1348" s="84"/>
      <c r="LGY1348" s="84"/>
      <c r="LGZ1348" s="84"/>
      <c r="LHA1348" s="84"/>
      <c r="LHB1348" s="84"/>
      <c r="LHC1348" s="84"/>
      <c r="LHD1348" s="84"/>
      <c r="LHE1348" s="84"/>
      <c r="LHF1348" s="84"/>
      <c r="LHG1348" s="84"/>
      <c r="LHH1348" s="84"/>
      <c r="LHI1348" s="84"/>
      <c r="LHJ1348" s="84"/>
      <c r="LHK1348" s="84"/>
      <c r="LHL1348" s="84"/>
      <c r="LHM1348" s="84"/>
      <c r="LHN1348" s="84"/>
      <c r="LHO1348" s="84"/>
      <c r="LHP1348" s="84"/>
      <c r="LHQ1348" s="84"/>
      <c r="LHR1348" s="84"/>
      <c r="LHS1348" s="84"/>
      <c r="LHT1348" s="84"/>
      <c r="LHU1348" s="84"/>
      <c r="LHV1348" s="84"/>
      <c r="LHW1348" s="84"/>
      <c r="LHX1348" s="84"/>
      <c r="LHY1348" s="84"/>
      <c r="LHZ1348" s="84"/>
      <c r="LIA1348" s="84"/>
      <c r="LIB1348" s="84"/>
      <c r="LIC1348" s="84"/>
      <c r="LID1348" s="84"/>
      <c r="LIE1348" s="84"/>
      <c r="LIF1348" s="84"/>
      <c r="LIG1348" s="84"/>
      <c r="LIH1348" s="84"/>
      <c r="LII1348" s="84"/>
      <c r="LIJ1348" s="84"/>
      <c r="LIK1348" s="84"/>
      <c r="LIL1348" s="84"/>
      <c r="LIM1348" s="84"/>
      <c r="LIN1348" s="84"/>
      <c r="LIO1348" s="84"/>
      <c r="LIP1348" s="84"/>
      <c r="LIQ1348" s="84"/>
      <c r="LIR1348" s="84"/>
      <c r="LIS1348" s="84"/>
      <c r="LIT1348" s="84"/>
      <c r="LIU1348" s="84"/>
      <c r="LIV1348" s="84"/>
      <c r="LIW1348" s="84"/>
      <c r="LIX1348" s="84"/>
      <c r="LIY1348" s="84"/>
      <c r="LIZ1348" s="84"/>
      <c r="LJA1348" s="84"/>
      <c r="LJB1348" s="84"/>
      <c r="LJC1348" s="84"/>
      <c r="LJD1348" s="84"/>
      <c r="LJE1348" s="84"/>
      <c r="LJF1348" s="84"/>
      <c r="LJG1348" s="84"/>
      <c r="LJH1348" s="84"/>
      <c r="LJI1348" s="84"/>
      <c r="LJJ1348" s="84"/>
      <c r="LJK1348" s="84"/>
      <c r="LJL1348" s="84"/>
      <c r="LJM1348" s="84"/>
      <c r="LJN1348" s="84"/>
      <c r="LJO1348" s="84"/>
      <c r="LJP1348" s="84"/>
      <c r="LJQ1348" s="84"/>
      <c r="LJR1348" s="84"/>
      <c r="LJS1348" s="84"/>
      <c r="LJT1348" s="84"/>
      <c r="LJU1348" s="84"/>
      <c r="LJV1348" s="84"/>
      <c r="LJW1348" s="84"/>
      <c r="LJX1348" s="84"/>
      <c r="LJY1348" s="84"/>
      <c r="LJZ1348" s="84"/>
      <c r="LKA1348" s="84"/>
      <c r="LKB1348" s="84"/>
      <c r="LKC1348" s="84"/>
      <c r="LKD1348" s="84"/>
      <c r="LKE1348" s="84"/>
      <c r="LKF1348" s="84"/>
      <c r="LKG1348" s="84"/>
      <c r="LKH1348" s="84"/>
      <c r="LKI1348" s="84"/>
      <c r="LKJ1348" s="84"/>
      <c r="LKK1348" s="84"/>
      <c r="LKL1348" s="84"/>
      <c r="LKM1348" s="84"/>
      <c r="LKN1348" s="84"/>
      <c r="LKO1348" s="84"/>
      <c r="LKP1348" s="84"/>
      <c r="LKQ1348" s="84"/>
      <c r="LKR1348" s="84"/>
      <c r="LKS1348" s="84"/>
      <c r="LKT1348" s="84"/>
      <c r="LKU1348" s="84"/>
      <c r="LKV1348" s="84"/>
      <c r="LKW1348" s="84"/>
      <c r="LKX1348" s="84"/>
      <c r="LKY1348" s="84"/>
      <c r="LKZ1348" s="84"/>
      <c r="LLA1348" s="84"/>
      <c r="LLB1348" s="84"/>
      <c r="LLC1348" s="84"/>
      <c r="LLD1348" s="84"/>
      <c r="LLE1348" s="84"/>
      <c r="LLF1348" s="84"/>
      <c r="LLG1348" s="84"/>
      <c r="LLH1348" s="84"/>
      <c r="LLI1348" s="84"/>
      <c r="LLJ1348" s="84"/>
      <c r="LLK1348" s="84"/>
      <c r="LLL1348" s="84"/>
      <c r="LLM1348" s="84"/>
      <c r="LLN1348" s="84"/>
      <c r="LLO1348" s="84"/>
      <c r="LLP1348" s="84"/>
      <c r="LLQ1348" s="84"/>
      <c r="LLR1348" s="84"/>
      <c r="LLS1348" s="84"/>
      <c r="LLT1348" s="84"/>
      <c r="LLU1348" s="84"/>
      <c r="LLV1348" s="84"/>
      <c r="LLW1348" s="84"/>
      <c r="LLX1348" s="84"/>
      <c r="LLY1348" s="84"/>
      <c r="LLZ1348" s="84"/>
      <c r="LMA1348" s="84"/>
      <c r="LMB1348" s="84"/>
      <c r="LMC1348" s="84"/>
      <c r="LMD1348" s="84"/>
      <c r="LME1348" s="84"/>
      <c r="LMF1348" s="84"/>
      <c r="LMG1348" s="84"/>
      <c r="LMH1348" s="84"/>
      <c r="LMI1348" s="84"/>
      <c r="LMJ1348" s="84"/>
      <c r="LMK1348" s="84"/>
      <c r="LML1348" s="84"/>
      <c r="LMM1348" s="84"/>
      <c r="LMN1348" s="84"/>
      <c r="LMO1348" s="84"/>
      <c r="LMP1348" s="84"/>
      <c r="LMQ1348" s="84"/>
      <c r="LMR1348" s="84"/>
      <c r="LMS1348" s="84"/>
      <c r="LMT1348" s="84"/>
      <c r="LMU1348" s="84"/>
      <c r="LMV1348" s="84"/>
      <c r="LMW1348" s="84"/>
      <c r="LMX1348" s="84"/>
      <c r="LMY1348" s="84"/>
      <c r="LMZ1348" s="84"/>
      <c r="LNA1348" s="84"/>
      <c r="LNB1348" s="84"/>
      <c r="LNC1348" s="84"/>
      <c r="LND1348" s="84"/>
      <c r="LNE1348" s="84"/>
      <c r="LNF1348" s="84"/>
      <c r="LNG1348" s="84"/>
      <c r="LNH1348" s="84"/>
      <c r="LNI1348" s="84"/>
      <c r="LNJ1348" s="84"/>
      <c r="LNK1348" s="84"/>
      <c r="LNL1348" s="84"/>
      <c r="LNM1348" s="84"/>
      <c r="LNN1348" s="84"/>
      <c r="LNO1348" s="84"/>
      <c r="LNP1348" s="84"/>
      <c r="LNQ1348" s="84"/>
      <c r="LNR1348" s="84"/>
      <c r="LNS1348" s="84"/>
      <c r="LNT1348" s="84"/>
      <c r="LNU1348" s="84"/>
      <c r="LNV1348" s="84"/>
      <c r="LNW1348" s="84"/>
      <c r="LNX1348" s="84"/>
      <c r="LNY1348" s="84"/>
      <c r="LNZ1348" s="84"/>
      <c r="LOA1348" s="84"/>
      <c r="LOB1348" s="84"/>
      <c r="LOC1348" s="84"/>
      <c r="LOD1348" s="84"/>
      <c r="LOE1348" s="84"/>
      <c r="LOF1348" s="84"/>
      <c r="LOG1348" s="84"/>
      <c r="LOH1348" s="84"/>
      <c r="LOI1348" s="84"/>
      <c r="LOJ1348" s="84"/>
      <c r="LOK1348" s="84"/>
      <c r="LOL1348" s="84"/>
      <c r="LOM1348" s="84"/>
      <c r="LON1348" s="84"/>
      <c r="LOO1348" s="84"/>
      <c r="LOP1348" s="84"/>
      <c r="LOQ1348" s="84"/>
      <c r="LOR1348" s="84"/>
      <c r="LOS1348" s="84"/>
      <c r="LOT1348" s="84"/>
      <c r="LOU1348" s="84"/>
      <c r="LOV1348" s="84"/>
      <c r="LOW1348" s="84"/>
      <c r="LOX1348" s="84"/>
      <c r="LOY1348" s="84"/>
      <c r="LOZ1348" s="84"/>
      <c r="LPA1348" s="84"/>
      <c r="LPB1348" s="84"/>
      <c r="LPC1348" s="84"/>
      <c r="LPD1348" s="84"/>
      <c r="LPE1348" s="84"/>
      <c r="LPF1348" s="84"/>
      <c r="LPG1348" s="84"/>
      <c r="LPH1348" s="84"/>
      <c r="LPI1348" s="84"/>
      <c r="LPJ1348" s="84"/>
      <c r="LPK1348" s="84"/>
      <c r="LPL1348" s="84"/>
      <c r="LPM1348" s="84"/>
      <c r="LPN1348" s="84"/>
      <c r="LPO1348" s="84"/>
      <c r="LPP1348" s="84"/>
      <c r="LPQ1348" s="84"/>
      <c r="LPR1348" s="84"/>
      <c r="LPS1348" s="84"/>
      <c r="LPT1348" s="84"/>
      <c r="LPU1348" s="84"/>
      <c r="LPV1348" s="84"/>
      <c r="LPW1348" s="84"/>
      <c r="LPX1348" s="84"/>
      <c r="LPY1348" s="84"/>
      <c r="LPZ1348" s="84"/>
      <c r="LQA1348" s="84"/>
      <c r="LQB1348" s="84"/>
      <c r="LQC1348" s="84"/>
      <c r="LQD1348" s="84"/>
      <c r="LQE1348" s="84"/>
      <c r="LQF1348" s="84"/>
      <c r="LQG1348" s="84"/>
      <c r="LQH1348" s="84"/>
      <c r="LQI1348" s="84"/>
      <c r="LQJ1348" s="84"/>
      <c r="LQK1348" s="84"/>
      <c r="LQL1348" s="84"/>
      <c r="LQM1348" s="84"/>
      <c r="LQN1348" s="84"/>
      <c r="LQO1348" s="84"/>
      <c r="LQP1348" s="84"/>
      <c r="LQQ1348" s="84"/>
      <c r="LQR1348" s="84"/>
      <c r="LQS1348" s="84"/>
      <c r="LQT1348" s="84"/>
      <c r="LQU1348" s="84"/>
      <c r="LQV1348" s="84"/>
      <c r="LQW1348" s="84"/>
      <c r="LQX1348" s="84"/>
      <c r="LQY1348" s="84"/>
      <c r="LQZ1348" s="84"/>
      <c r="LRA1348" s="84"/>
      <c r="LRB1348" s="84"/>
      <c r="LRC1348" s="84"/>
      <c r="LRD1348" s="84"/>
      <c r="LRE1348" s="84"/>
      <c r="LRF1348" s="84"/>
      <c r="LRG1348" s="84"/>
      <c r="LRH1348" s="84"/>
      <c r="LRI1348" s="84"/>
      <c r="LRJ1348" s="84"/>
      <c r="LRK1348" s="84"/>
      <c r="LRL1348" s="84"/>
      <c r="LRM1348" s="84"/>
      <c r="LRN1348" s="84"/>
      <c r="LRO1348" s="84"/>
      <c r="LRP1348" s="84"/>
      <c r="LRQ1348" s="84"/>
      <c r="LRR1348" s="84"/>
      <c r="LRS1348" s="84"/>
      <c r="LRT1348" s="84"/>
      <c r="LRU1348" s="84"/>
      <c r="LRV1348" s="84"/>
      <c r="LRW1348" s="84"/>
      <c r="LRX1348" s="84"/>
      <c r="LRY1348" s="84"/>
      <c r="LRZ1348" s="84"/>
      <c r="LSA1348" s="84"/>
      <c r="LSB1348" s="84"/>
      <c r="LSC1348" s="84"/>
      <c r="LSD1348" s="84"/>
      <c r="LSE1348" s="84"/>
      <c r="LSF1348" s="84"/>
      <c r="LSG1348" s="84"/>
      <c r="LSH1348" s="84"/>
      <c r="LSI1348" s="84"/>
      <c r="LSJ1348" s="84"/>
      <c r="LSK1348" s="84"/>
      <c r="LSL1348" s="84"/>
      <c r="LSM1348" s="84"/>
      <c r="LSN1348" s="84"/>
      <c r="LSO1348" s="84"/>
      <c r="LSP1348" s="84"/>
      <c r="LSQ1348" s="84"/>
      <c r="LSR1348" s="84"/>
      <c r="LSS1348" s="84"/>
      <c r="LST1348" s="84"/>
      <c r="LSU1348" s="84"/>
      <c r="LSV1348" s="84"/>
      <c r="LSW1348" s="84"/>
      <c r="LSX1348" s="84"/>
      <c r="LSY1348" s="84"/>
      <c r="LSZ1348" s="84"/>
      <c r="LTA1348" s="84"/>
      <c r="LTB1348" s="84"/>
      <c r="LTC1348" s="84"/>
      <c r="LTD1348" s="84"/>
      <c r="LTE1348" s="84"/>
      <c r="LTF1348" s="84"/>
      <c r="LTG1348" s="84"/>
      <c r="LTH1348" s="84"/>
      <c r="LTI1348" s="84"/>
      <c r="LTJ1348" s="84"/>
      <c r="LTK1348" s="84"/>
      <c r="LTL1348" s="84"/>
      <c r="LTM1348" s="84"/>
      <c r="LTN1348" s="84"/>
      <c r="LTO1348" s="84"/>
      <c r="LTP1348" s="84"/>
      <c r="LTQ1348" s="84"/>
      <c r="LTR1348" s="84"/>
      <c r="LTS1348" s="84"/>
      <c r="LTT1348" s="84"/>
      <c r="LTU1348" s="84"/>
      <c r="LTV1348" s="84"/>
      <c r="LTW1348" s="84"/>
      <c r="LTX1348" s="84"/>
      <c r="LTY1348" s="84"/>
      <c r="LTZ1348" s="84"/>
      <c r="LUA1348" s="84"/>
      <c r="LUB1348" s="84"/>
      <c r="LUC1348" s="84"/>
      <c r="LUD1348" s="84"/>
      <c r="LUE1348" s="84"/>
      <c r="LUF1348" s="84"/>
      <c r="LUG1348" s="84"/>
      <c r="LUH1348" s="84"/>
      <c r="LUI1348" s="84"/>
      <c r="LUJ1348" s="84"/>
      <c r="LUK1348" s="84"/>
      <c r="LUL1348" s="84"/>
      <c r="LUM1348" s="84"/>
      <c r="LUN1348" s="84"/>
      <c r="LUO1348" s="84"/>
      <c r="LUP1348" s="84"/>
      <c r="LUQ1348" s="84"/>
      <c r="LUR1348" s="84"/>
      <c r="LUS1348" s="84"/>
      <c r="LUT1348" s="84"/>
      <c r="LUU1348" s="84"/>
      <c r="LUV1348" s="84"/>
      <c r="LUW1348" s="84"/>
      <c r="LUX1348" s="84"/>
      <c r="LUY1348" s="84"/>
      <c r="LUZ1348" s="84"/>
      <c r="LVA1348" s="84"/>
      <c r="LVB1348" s="84"/>
      <c r="LVC1348" s="84"/>
      <c r="LVD1348" s="84"/>
      <c r="LVE1348" s="84"/>
      <c r="LVF1348" s="84"/>
      <c r="LVG1348" s="84"/>
      <c r="LVH1348" s="84"/>
      <c r="LVI1348" s="84"/>
      <c r="LVJ1348" s="84"/>
      <c r="LVK1348" s="84"/>
      <c r="LVL1348" s="84"/>
      <c r="LVM1348" s="84"/>
      <c r="LVN1348" s="84"/>
      <c r="LVO1348" s="84"/>
      <c r="LVP1348" s="84"/>
      <c r="LVQ1348" s="84"/>
      <c r="LVR1348" s="84"/>
      <c r="LVS1348" s="84"/>
      <c r="LVT1348" s="84"/>
      <c r="LVU1348" s="84"/>
      <c r="LVV1348" s="84"/>
      <c r="LVW1348" s="84"/>
      <c r="LVX1348" s="84"/>
      <c r="LVY1348" s="84"/>
      <c r="LVZ1348" s="84"/>
      <c r="LWA1348" s="84"/>
      <c r="LWB1348" s="84"/>
      <c r="LWC1348" s="84"/>
      <c r="LWD1348" s="84"/>
      <c r="LWE1348" s="84"/>
      <c r="LWF1348" s="84"/>
      <c r="LWG1348" s="84"/>
      <c r="LWH1348" s="84"/>
      <c r="LWI1348" s="84"/>
      <c r="LWJ1348" s="84"/>
      <c r="LWK1348" s="84"/>
      <c r="LWL1348" s="84"/>
      <c r="LWM1348" s="84"/>
      <c r="LWN1348" s="84"/>
      <c r="LWO1348" s="84"/>
      <c r="LWP1348" s="84"/>
      <c r="LWQ1348" s="84"/>
      <c r="LWR1348" s="84"/>
      <c r="LWS1348" s="84"/>
      <c r="LWT1348" s="84"/>
      <c r="LWU1348" s="84"/>
      <c r="LWV1348" s="84"/>
      <c r="LWW1348" s="84"/>
      <c r="LWX1348" s="84"/>
      <c r="LWY1348" s="84"/>
      <c r="LWZ1348" s="84"/>
      <c r="LXA1348" s="84"/>
      <c r="LXB1348" s="84"/>
      <c r="LXC1348" s="84"/>
      <c r="LXD1348" s="84"/>
      <c r="LXE1348" s="84"/>
      <c r="LXF1348" s="84"/>
      <c r="LXG1348" s="84"/>
      <c r="LXH1348" s="84"/>
      <c r="LXI1348" s="84"/>
      <c r="LXJ1348" s="84"/>
      <c r="LXK1348" s="84"/>
      <c r="LXL1348" s="84"/>
      <c r="LXM1348" s="84"/>
      <c r="LXN1348" s="84"/>
      <c r="LXO1348" s="84"/>
      <c r="LXP1348" s="84"/>
      <c r="LXQ1348" s="84"/>
      <c r="LXR1348" s="84"/>
      <c r="LXS1348" s="84"/>
      <c r="LXT1348" s="84"/>
      <c r="LXU1348" s="84"/>
      <c r="LXV1348" s="84"/>
      <c r="LXW1348" s="84"/>
      <c r="LXX1348" s="84"/>
      <c r="LXY1348" s="84"/>
      <c r="LXZ1348" s="84"/>
      <c r="LYA1348" s="84"/>
      <c r="LYB1348" s="84"/>
      <c r="LYC1348" s="84"/>
      <c r="LYD1348" s="84"/>
      <c r="LYE1348" s="84"/>
      <c r="LYF1348" s="84"/>
      <c r="LYG1348" s="84"/>
      <c r="LYH1348" s="84"/>
      <c r="LYI1348" s="84"/>
      <c r="LYJ1348" s="84"/>
      <c r="LYK1348" s="84"/>
      <c r="LYL1348" s="84"/>
      <c r="LYM1348" s="84"/>
      <c r="LYN1348" s="84"/>
      <c r="LYO1348" s="84"/>
      <c r="LYP1348" s="84"/>
      <c r="LYQ1348" s="84"/>
      <c r="LYR1348" s="84"/>
      <c r="LYS1348" s="84"/>
      <c r="LYT1348" s="84"/>
      <c r="LYU1348" s="84"/>
      <c r="LYV1348" s="84"/>
      <c r="LYW1348" s="84"/>
      <c r="LYX1348" s="84"/>
      <c r="LYY1348" s="84"/>
      <c r="LYZ1348" s="84"/>
      <c r="LZA1348" s="84"/>
      <c r="LZB1348" s="84"/>
      <c r="LZC1348" s="84"/>
      <c r="LZD1348" s="84"/>
      <c r="LZE1348" s="84"/>
      <c r="LZF1348" s="84"/>
      <c r="LZG1348" s="84"/>
      <c r="LZH1348" s="84"/>
      <c r="LZI1348" s="84"/>
      <c r="LZJ1348" s="84"/>
      <c r="LZK1348" s="84"/>
      <c r="LZL1348" s="84"/>
      <c r="LZM1348" s="84"/>
      <c r="LZN1348" s="84"/>
      <c r="LZO1348" s="84"/>
      <c r="LZP1348" s="84"/>
      <c r="LZQ1348" s="84"/>
      <c r="LZR1348" s="84"/>
      <c r="LZS1348" s="84"/>
      <c r="LZT1348" s="84"/>
      <c r="LZU1348" s="84"/>
      <c r="LZV1348" s="84"/>
      <c r="LZW1348" s="84"/>
      <c r="LZX1348" s="84"/>
      <c r="LZY1348" s="84"/>
      <c r="LZZ1348" s="84"/>
      <c r="MAA1348" s="84"/>
      <c r="MAB1348" s="84"/>
      <c r="MAC1348" s="84"/>
      <c r="MAD1348" s="84"/>
      <c r="MAE1348" s="84"/>
      <c r="MAF1348" s="84"/>
      <c r="MAG1348" s="84"/>
      <c r="MAH1348" s="84"/>
      <c r="MAI1348" s="84"/>
      <c r="MAJ1348" s="84"/>
      <c r="MAK1348" s="84"/>
      <c r="MAL1348" s="84"/>
      <c r="MAM1348" s="84"/>
      <c r="MAN1348" s="84"/>
      <c r="MAO1348" s="84"/>
      <c r="MAP1348" s="84"/>
      <c r="MAQ1348" s="84"/>
      <c r="MAR1348" s="84"/>
      <c r="MAS1348" s="84"/>
      <c r="MAT1348" s="84"/>
      <c r="MAU1348" s="84"/>
      <c r="MAV1348" s="84"/>
      <c r="MAW1348" s="84"/>
      <c r="MAX1348" s="84"/>
      <c r="MAY1348" s="84"/>
      <c r="MAZ1348" s="84"/>
      <c r="MBA1348" s="84"/>
      <c r="MBB1348" s="84"/>
      <c r="MBC1348" s="84"/>
      <c r="MBD1348" s="84"/>
      <c r="MBE1348" s="84"/>
      <c r="MBF1348" s="84"/>
      <c r="MBG1348" s="84"/>
      <c r="MBH1348" s="84"/>
      <c r="MBI1348" s="84"/>
      <c r="MBJ1348" s="84"/>
      <c r="MBK1348" s="84"/>
      <c r="MBL1348" s="84"/>
      <c r="MBM1348" s="84"/>
      <c r="MBN1348" s="84"/>
      <c r="MBO1348" s="84"/>
      <c r="MBP1348" s="84"/>
      <c r="MBQ1348" s="84"/>
      <c r="MBR1348" s="84"/>
      <c r="MBS1348" s="84"/>
      <c r="MBT1348" s="84"/>
      <c r="MBU1348" s="84"/>
      <c r="MBV1348" s="84"/>
      <c r="MBW1348" s="84"/>
      <c r="MBX1348" s="84"/>
      <c r="MBY1348" s="84"/>
      <c r="MBZ1348" s="84"/>
      <c r="MCA1348" s="84"/>
      <c r="MCB1348" s="84"/>
      <c r="MCC1348" s="84"/>
      <c r="MCD1348" s="84"/>
      <c r="MCE1348" s="84"/>
      <c r="MCF1348" s="84"/>
      <c r="MCG1348" s="84"/>
      <c r="MCH1348" s="84"/>
      <c r="MCI1348" s="84"/>
      <c r="MCJ1348" s="84"/>
      <c r="MCK1348" s="84"/>
      <c r="MCL1348" s="84"/>
      <c r="MCM1348" s="84"/>
      <c r="MCN1348" s="84"/>
      <c r="MCO1348" s="84"/>
      <c r="MCP1348" s="84"/>
      <c r="MCQ1348" s="84"/>
      <c r="MCR1348" s="84"/>
      <c r="MCS1348" s="84"/>
      <c r="MCT1348" s="84"/>
      <c r="MCU1348" s="84"/>
      <c r="MCV1348" s="84"/>
      <c r="MCW1348" s="84"/>
      <c r="MCX1348" s="84"/>
      <c r="MCY1348" s="84"/>
      <c r="MCZ1348" s="84"/>
      <c r="MDA1348" s="84"/>
      <c r="MDB1348" s="84"/>
      <c r="MDC1348" s="84"/>
      <c r="MDD1348" s="84"/>
      <c r="MDE1348" s="84"/>
      <c r="MDF1348" s="84"/>
      <c r="MDG1348" s="84"/>
      <c r="MDH1348" s="84"/>
      <c r="MDI1348" s="84"/>
      <c r="MDJ1348" s="84"/>
      <c r="MDK1348" s="84"/>
      <c r="MDL1348" s="84"/>
      <c r="MDM1348" s="84"/>
      <c r="MDN1348" s="84"/>
      <c r="MDO1348" s="84"/>
      <c r="MDP1348" s="84"/>
      <c r="MDQ1348" s="84"/>
      <c r="MDR1348" s="84"/>
      <c r="MDS1348" s="84"/>
      <c r="MDT1348" s="84"/>
      <c r="MDU1348" s="84"/>
      <c r="MDV1348" s="84"/>
      <c r="MDW1348" s="84"/>
      <c r="MDX1348" s="84"/>
      <c r="MDY1348" s="84"/>
      <c r="MDZ1348" s="84"/>
      <c r="MEA1348" s="84"/>
      <c r="MEB1348" s="84"/>
      <c r="MEC1348" s="84"/>
      <c r="MED1348" s="84"/>
      <c r="MEE1348" s="84"/>
      <c r="MEF1348" s="84"/>
      <c r="MEG1348" s="84"/>
      <c r="MEH1348" s="84"/>
      <c r="MEI1348" s="84"/>
      <c r="MEJ1348" s="84"/>
      <c r="MEK1348" s="84"/>
      <c r="MEL1348" s="84"/>
      <c r="MEM1348" s="84"/>
      <c r="MEN1348" s="84"/>
      <c r="MEO1348" s="84"/>
      <c r="MEP1348" s="84"/>
      <c r="MEQ1348" s="84"/>
      <c r="MER1348" s="84"/>
      <c r="MES1348" s="84"/>
      <c r="MET1348" s="84"/>
      <c r="MEU1348" s="84"/>
      <c r="MEV1348" s="84"/>
      <c r="MEW1348" s="84"/>
      <c r="MEX1348" s="84"/>
      <c r="MEY1348" s="84"/>
      <c r="MEZ1348" s="84"/>
      <c r="MFA1348" s="84"/>
      <c r="MFB1348" s="84"/>
      <c r="MFC1348" s="84"/>
      <c r="MFD1348" s="84"/>
      <c r="MFE1348" s="84"/>
      <c r="MFF1348" s="84"/>
      <c r="MFG1348" s="84"/>
      <c r="MFH1348" s="84"/>
      <c r="MFI1348" s="84"/>
      <c r="MFJ1348" s="84"/>
      <c r="MFK1348" s="84"/>
      <c r="MFL1348" s="84"/>
      <c r="MFM1348" s="84"/>
      <c r="MFN1348" s="84"/>
      <c r="MFO1348" s="84"/>
      <c r="MFP1348" s="84"/>
      <c r="MFQ1348" s="84"/>
      <c r="MFR1348" s="84"/>
      <c r="MFS1348" s="84"/>
      <c r="MFT1348" s="84"/>
      <c r="MFU1348" s="84"/>
      <c r="MFV1348" s="84"/>
      <c r="MFW1348" s="84"/>
      <c r="MFX1348" s="84"/>
      <c r="MFY1348" s="84"/>
      <c r="MFZ1348" s="84"/>
      <c r="MGA1348" s="84"/>
      <c r="MGB1348" s="84"/>
      <c r="MGC1348" s="84"/>
      <c r="MGD1348" s="84"/>
      <c r="MGE1348" s="84"/>
      <c r="MGF1348" s="84"/>
      <c r="MGG1348" s="84"/>
      <c r="MGH1348" s="84"/>
      <c r="MGI1348" s="84"/>
      <c r="MGJ1348" s="84"/>
      <c r="MGK1348" s="84"/>
      <c r="MGL1348" s="84"/>
      <c r="MGM1348" s="84"/>
      <c r="MGN1348" s="84"/>
      <c r="MGO1348" s="84"/>
      <c r="MGP1348" s="84"/>
      <c r="MGQ1348" s="84"/>
      <c r="MGR1348" s="84"/>
      <c r="MGS1348" s="84"/>
      <c r="MGT1348" s="84"/>
      <c r="MGU1348" s="84"/>
      <c r="MGV1348" s="84"/>
      <c r="MGW1348" s="84"/>
      <c r="MGX1348" s="84"/>
      <c r="MGY1348" s="84"/>
      <c r="MGZ1348" s="84"/>
      <c r="MHA1348" s="84"/>
      <c r="MHB1348" s="84"/>
      <c r="MHC1348" s="84"/>
      <c r="MHD1348" s="84"/>
      <c r="MHE1348" s="84"/>
      <c r="MHF1348" s="84"/>
      <c r="MHG1348" s="84"/>
      <c r="MHH1348" s="84"/>
      <c r="MHI1348" s="84"/>
      <c r="MHJ1348" s="84"/>
      <c r="MHK1348" s="84"/>
      <c r="MHL1348" s="84"/>
      <c r="MHM1348" s="84"/>
      <c r="MHN1348" s="84"/>
      <c r="MHO1348" s="84"/>
      <c r="MHP1348" s="84"/>
      <c r="MHQ1348" s="84"/>
      <c r="MHR1348" s="84"/>
      <c r="MHS1348" s="84"/>
      <c r="MHT1348" s="84"/>
      <c r="MHU1348" s="84"/>
      <c r="MHV1348" s="84"/>
      <c r="MHW1348" s="84"/>
      <c r="MHX1348" s="84"/>
      <c r="MHY1348" s="84"/>
      <c r="MHZ1348" s="84"/>
      <c r="MIA1348" s="84"/>
      <c r="MIB1348" s="84"/>
      <c r="MIC1348" s="84"/>
      <c r="MID1348" s="84"/>
      <c r="MIE1348" s="84"/>
      <c r="MIF1348" s="84"/>
      <c r="MIG1348" s="84"/>
      <c r="MIH1348" s="84"/>
      <c r="MII1348" s="84"/>
      <c r="MIJ1348" s="84"/>
      <c r="MIK1348" s="84"/>
      <c r="MIL1348" s="84"/>
      <c r="MIM1348" s="84"/>
      <c r="MIN1348" s="84"/>
      <c r="MIO1348" s="84"/>
      <c r="MIP1348" s="84"/>
      <c r="MIQ1348" s="84"/>
      <c r="MIR1348" s="84"/>
      <c r="MIS1348" s="84"/>
      <c r="MIT1348" s="84"/>
      <c r="MIU1348" s="84"/>
      <c r="MIV1348" s="84"/>
      <c r="MIW1348" s="84"/>
      <c r="MIX1348" s="84"/>
      <c r="MIY1348" s="84"/>
      <c r="MIZ1348" s="84"/>
      <c r="MJA1348" s="84"/>
      <c r="MJB1348" s="84"/>
      <c r="MJC1348" s="84"/>
      <c r="MJD1348" s="84"/>
      <c r="MJE1348" s="84"/>
      <c r="MJF1348" s="84"/>
      <c r="MJG1348" s="84"/>
      <c r="MJH1348" s="84"/>
      <c r="MJI1348" s="84"/>
      <c r="MJJ1348" s="84"/>
      <c r="MJK1348" s="84"/>
      <c r="MJL1348" s="84"/>
      <c r="MJM1348" s="84"/>
      <c r="MJN1348" s="84"/>
      <c r="MJO1348" s="84"/>
      <c r="MJP1348" s="84"/>
      <c r="MJQ1348" s="84"/>
      <c r="MJR1348" s="84"/>
      <c r="MJS1348" s="84"/>
      <c r="MJT1348" s="84"/>
      <c r="MJU1348" s="84"/>
      <c r="MJV1348" s="84"/>
      <c r="MJW1348" s="84"/>
      <c r="MJX1348" s="84"/>
      <c r="MJY1348" s="84"/>
      <c r="MJZ1348" s="84"/>
      <c r="MKA1348" s="84"/>
      <c r="MKB1348" s="84"/>
      <c r="MKC1348" s="84"/>
      <c r="MKD1348" s="84"/>
      <c r="MKE1348" s="84"/>
      <c r="MKF1348" s="84"/>
      <c r="MKG1348" s="84"/>
      <c r="MKH1348" s="84"/>
      <c r="MKI1348" s="84"/>
      <c r="MKJ1348" s="84"/>
      <c r="MKK1348" s="84"/>
      <c r="MKL1348" s="84"/>
      <c r="MKM1348" s="84"/>
      <c r="MKN1348" s="84"/>
      <c r="MKO1348" s="84"/>
      <c r="MKP1348" s="84"/>
      <c r="MKQ1348" s="84"/>
      <c r="MKR1348" s="84"/>
      <c r="MKS1348" s="84"/>
      <c r="MKT1348" s="84"/>
      <c r="MKU1348" s="84"/>
      <c r="MKV1348" s="84"/>
      <c r="MKW1348" s="84"/>
      <c r="MKX1348" s="84"/>
      <c r="MKY1348" s="84"/>
      <c r="MKZ1348" s="84"/>
      <c r="MLA1348" s="84"/>
      <c r="MLB1348" s="84"/>
      <c r="MLC1348" s="84"/>
      <c r="MLD1348" s="84"/>
      <c r="MLE1348" s="84"/>
      <c r="MLF1348" s="84"/>
      <c r="MLG1348" s="84"/>
      <c r="MLH1348" s="84"/>
      <c r="MLI1348" s="84"/>
      <c r="MLJ1348" s="84"/>
      <c r="MLK1348" s="84"/>
      <c r="MLL1348" s="84"/>
      <c r="MLM1348" s="84"/>
      <c r="MLN1348" s="84"/>
      <c r="MLO1348" s="84"/>
      <c r="MLP1348" s="84"/>
      <c r="MLQ1348" s="84"/>
      <c r="MLR1348" s="84"/>
      <c r="MLS1348" s="84"/>
      <c r="MLT1348" s="84"/>
      <c r="MLU1348" s="84"/>
      <c r="MLV1348" s="84"/>
      <c r="MLW1348" s="84"/>
      <c r="MLX1348" s="84"/>
      <c r="MLY1348" s="84"/>
      <c r="MLZ1348" s="84"/>
      <c r="MMA1348" s="84"/>
      <c r="MMB1348" s="84"/>
      <c r="MMC1348" s="84"/>
      <c r="MMD1348" s="84"/>
      <c r="MME1348" s="84"/>
      <c r="MMF1348" s="84"/>
      <c r="MMG1348" s="84"/>
      <c r="MMH1348" s="84"/>
      <c r="MMI1348" s="84"/>
      <c r="MMJ1348" s="84"/>
      <c r="MMK1348" s="84"/>
      <c r="MML1348" s="84"/>
      <c r="MMM1348" s="84"/>
      <c r="MMN1348" s="84"/>
      <c r="MMO1348" s="84"/>
      <c r="MMP1348" s="84"/>
      <c r="MMQ1348" s="84"/>
      <c r="MMR1348" s="84"/>
      <c r="MMS1348" s="84"/>
      <c r="MMT1348" s="84"/>
      <c r="MMU1348" s="84"/>
      <c r="MMV1348" s="84"/>
      <c r="MMW1348" s="84"/>
      <c r="MMX1348" s="84"/>
      <c r="MMY1348" s="84"/>
      <c r="MMZ1348" s="84"/>
      <c r="MNA1348" s="84"/>
      <c r="MNB1348" s="84"/>
      <c r="MNC1348" s="84"/>
      <c r="MND1348" s="84"/>
      <c r="MNE1348" s="84"/>
      <c r="MNF1348" s="84"/>
      <c r="MNG1348" s="84"/>
      <c r="MNH1348" s="84"/>
      <c r="MNI1348" s="84"/>
      <c r="MNJ1348" s="84"/>
      <c r="MNK1348" s="84"/>
      <c r="MNL1348" s="84"/>
      <c r="MNM1348" s="84"/>
      <c r="MNN1348" s="84"/>
      <c r="MNO1348" s="84"/>
      <c r="MNP1348" s="84"/>
      <c r="MNQ1348" s="84"/>
      <c r="MNR1348" s="84"/>
      <c r="MNS1348" s="84"/>
      <c r="MNT1348" s="84"/>
      <c r="MNU1348" s="84"/>
      <c r="MNV1348" s="84"/>
      <c r="MNW1348" s="84"/>
      <c r="MNX1348" s="84"/>
      <c r="MNY1348" s="84"/>
      <c r="MNZ1348" s="84"/>
      <c r="MOA1348" s="84"/>
      <c r="MOB1348" s="84"/>
      <c r="MOC1348" s="84"/>
      <c r="MOD1348" s="84"/>
      <c r="MOE1348" s="84"/>
      <c r="MOF1348" s="84"/>
      <c r="MOG1348" s="84"/>
      <c r="MOH1348" s="84"/>
      <c r="MOI1348" s="84"/>
      <c r="MOJ1348" s="84"/>
      <c r="MOK1348" s="84"/>
      <c r="MOL1348" s="84"/>
      <c r="MOM1348" s="84"/>
      <c r="MON1348" s="84"/>
      <c r="MOO1348" s="84"/>
      <c r="MOP1348" s="84"/>
      <c r="MOQ1348" s="84"/>
      <c r="MOR1348" s="84"/>
      <c r="MOS1348" s="84"/>
      <c r="MOT1348" s="84"/>
      <c r="MOU1348" s="84"/>
      <c r="MOV1348" s="84"/>
      <c r="MOW1348" s="84"/>
      <c r="MOX1348" s="84"/>
      <c r="MOY1348" s="84"/>
      <c r="MOZ1348" s="84"/>
      <c r="MPA1348" s="84"/>
      <c r="MPB1348" s="84"/>
      <c r="MPC1348" s="84"/>
      <c r="MPD1348" s="84"/>
      <c r="MPE1348" s="84"/>
      <c r="MPF1348" s="84"/>
      <c r="MPG1348" s="84"/>
      <c r="MPH1348" s="84"/>
      <c r="MPI1348" s="84"/>
      <c r="MPJ1348" s="84"/>
      <c r="MPK1348" s="84"/>
      <c r="MPL1348" s="84"/>
      <c r="MPM1348" s="84"/>
      <c r="MPN1348" s="84"/>
      <c r="MPO1348" s="84"/>
      <c r="MPP1348" s="84"/>
      <c r="MPQ1348" s="84"/>
      <c r="MPR1348" s="84"/>
      <c r="MPS1348" s="84"/>
      <c r="MPT1348" s="84"/>
      <c r="MPU1348" s="84"/>
      <c r="MPV1348" s="84"/>
      <c r="MPW1348" s="84"/>
      <c r="MPX1348" s="84"/>
      <c r="MPY1348" s="84"/>
      <c r="MPZ1348" s="84"/>
      <c r="MQA1348" s="84"/>
      <c r="MQB1348" s="84"/>
      <c r="MQC1348" s="84"/>
      <c r="MQD1348" s="84"/>
      <c r="MQE1348" s="84"/>
      <c r="MQF1348" s="84"/>
      <c r="MQG1348" s="84"/>
      <c r="MQH1348" s="84"/>
      <c r="MQI1348" s="84"/>
      <c r="MQJ1348" s="84"/>
      <c r="MQK1348" s="84"/>
      <c r="MQL1348" s="84"/>
      <c r="MQM1348" s="84"/>
      <c r="MQN1348" s="84"/>
      <c r="MQO1348" s="84"/>
      <c r="MQP1348" s="84"/>
      <c r="MQQ1348" s="84"/>
      <c r="MQR1348" s="84"/>
      <c r="MQS1348" s="84"/>
      <c r="MQT1348" s="84"/>
      <c r="MQU1348" s="84"/>
      <c r="MQV1348" s="84"/>
      <c r="MQW1348" s="84"/>
      <c r="MQX1348" s="84"/>
      <c r="MQY1348" s="84"/>
      <c r="MQZ1348" s="84"/>
      <c r="MRA1348" s="84"/>
      <c r="MRB1348" s="84"/>
      <c r="MRC1348" s="84"/>
      <c r="MRD1348" s="84"/>
      <c r="MRE1348" s="84"/>
      <c r="MRF1348" s="84"/>
      <c r="MRG1348" s="84"/>
      <c r="MRH1348" s="84"/>
      <c r="MRI1348" s="84"/>
      <c r="MRJ1348" s="84"/>
      <c r="MRK1348" s="84"/>
      <c r="MRL1348" s="84"/>
      <c r="MRM1348" s="84"/>
      <c r="MRN1348" s="84"/>
      <c r="MRO1348" s="84"/>
      <c r="MRP1348" s="84"/>
      <c r="MRQ1348" s="84"/>
      <c r="MRR1348" s="84"/>
      <c r="MRS1348" s="84"/>
      <c r="MRT1348" s="84"/>
      <c r="MRU1348" s="84"/>
      <c r="MRV1348" s="84"/>
      <c r="MRW1348" s="84"/>
      <c r="MRX1348" s="84"/>
      <c r="MRY1348" s="84"/>
      <c r="MRZ1348" s="84"/>
      <c r="MSA1348" s="84"/>
      <c r="MSB1348" s="84"/>
      <c r="MSC1348" s="84"/>
      <c r="MSD1348" s="84"/>
      <c r="MSE1348" s="84"/>
      <c r="MSF1348" s="84"/>
      <c r="MSG1348" s="84"/>
      <c r="MSH1348" s="84"/>
      <c r="MSI1348" s="84"/>
      <c r="MSJ1348" s="84"/>
      <c r="MSK1348" s="84"/>
      <c r="MSL1348" s="84"/>
      <c r="MSM1348" s="84"/>
      <c r="MSN1348" s="84"/>
      <c r="MSO1348" s="84"/>
      <c r="MSP1348" s="84"/>
      <c r="MSQ1348" s="84"/>
      <c r="MSR1348" s="84"/>
      <c r="MSS1348" s="84"/>
      <c r="MST1348" s="84"/>
      <c r="MSU1348" s="84"/>
      <c r="MSV1348" s="84"/>
      <c r="MSW1348" s="84"/>
      <c r="MSX1348" s="84"/>
      <c r="MSY1348" s="84"/>
      <c r="MSZ1348" s="84"/>
      <c r="MTA1348" s="84"/>
      <c r="MTB1348" s="84"/>
      <c r="MTC1348" s="84"/>
      <c r="MTD1348" s="84"/>
      <c r="MTE1348" s="84"/>
      <c r="MTF1348" s="84"/>
      <c r="MTG1348" s="84"/>
      <c r="MTH1348" s="84"/>
      <c r="MTI1348" s="84"/>
      <c r="MTJ1348" s="84"/>
      <c r="MTK1348" s="84"/>
      <c r="MTL1348" s="84"/>
      <c r="MTM1348" s="84"/>
      <c r="MTN1348" s="84"/>
      <c r="MTO1348" s="84"/>
      <c r="MTP1348" s="84"/>
      <c r="MTQ1348" s="84"/>
      <c r="MTR1348" s="84"/>
      <c r="MTS1348" s="84"/>
      <c r="MTT1348" s="84"/>
      <c r="MTU1348" s="84"/>
      <c r="MTV1348" s="84"/>
      <c r="MTW1348" s="84"/>
      <c r="MTX1348" s="84"/>
      <c r="MTY1348" s="84"/>
      <c r="MTZ1348" s="84"/>
      <c r="MUA1348" s="84"/>
      <c r="MUB1348" s="84"/>
      <c r="MUC1348" s="84"/>
      <c r="MUD1348" s="84"/>
      <c r="MUE1348" s="84"/>
      <c r="MUF1348" s="84"/>
      <c r="MUG1348" s="84"/>
      <c r="MUH1348" s="84"/>
      <c r="MUI1348" s="84"/>
      <c r="MUJ1348" s="84"/>
      <c r="MUK1348" s="84"/>
      <c r="MUL1348" s="84"/>
      <c r="MUM1348" s="84"/>
      <c r="MUN1348" s="84"/>
      <c r="MUO1348" s="84"/>
      <c r="MUP1348" s="84"/>
      <c r="MUQ1348" s="84"/>
      <c r="MUR1348" s="84"/>
      <c r="MUS1348" s="84"/>
      <c r="MUT1348" s="84"/>
      <c r="MUU1348" s="84"/>
      <c r="MUV1348" s="84"/>
      <c r="MUW1348" s="84"/>
      <c r="MUX1348" s="84"/>
      <c r="MUY1348" s="84"/>
      <c r="MUZ1348" s="84"/>
      <c r="MVA1348" s="84"/>
      <c r="MVB1348" s="84"/>
      <c r="MVC1348" s="84"/>
      <c r="MVD1348" s="84"/>
      <c r="MVE1348" s="84"/>
      <c r="MVF1348" s="84"/>
      <c r="MVG1348" s="84"/>
      <c r="MVH1348" s="84"/>
      <c r="MVI1348" s="84"/>
      <c r="MVJ1348" s="84"/>
      <c r="MVK1348" s="84"/>
      <c r="MVL1348" s="84"/>
      <c r="MVM1348" s="84"/>
      <c r="MVN1348" s="84"/>
      <c r="MVO1348" s="84"/>
      <c r="MVP1348" s="84"/>
      <c r="MVQ1348" s="84"/>
      <c r="MVR1348" s="84"/>
      <c r="MVS1348" s="84"/>
      <c r="MVT1348" s="84"/>
      <c r="MVU1348" s="84"/>
      <c r="MVV1348" s="84"/>
      <c r="MVW1348" s="84"/>
      <c r="MVX1348" s="84"/>
      <c r="MVY1348" s="84"/>
      <c r="MVZ1348" s="84"/>
      <c r="MWA1348" s="84"/>
      <c r="MWB1348" s="84"/>
      <c r="MWC1348" s="84"/>
      <c r="MWD1348" s="84"/>
      <c r="MWE1348" s="84"/>
      <c r="MWF1348" s="84"/>
      <c r="MWG1348" s="84"/>
      <c r="MWH1348" s="84"/>
      <c r="MWI1348" s="84"/>
      <c r="MWJ1348" s="84"/>
      <c r="MWK1348" s="84"/>
      <c r="MWL1348" s="84"/>
      <c r="MWM1348" s="84"/>
      <c r="MWN1348" s="84"/>
      <c r="MWO1348" s="84"/>
      <c r="MWP1348" s="84"/>
      <c r="MWQ1348" s="84"/>
      <c r="MWR1348" s="84"/>
      <c r="MWS1348" s="84"/>
      <c r="MWT1348" s="84"/>
      <c r="MWU1348" s="84"/>
      <c r="MWV1348" s="84"/>
      <c r="MWW1348" s="84"/>
      <c r="MWX1348" s="84"/>
      <c r="MWY1348" s="84"/>
      <c r="MWZ1348" s="84"/>
      <c r="MXA1348" s="84"/>
      <c r="MXB1348" s="84"/>
      <c r="MXC1348" s="84"/>
      <c r="MXD1348" s="84"/>
      <c r="MXE1348" s="84"/>
      <c r="MXF1348" s="84"/>
      <c r="MXG1348" s="84"/>
      <c r="MXH1348" s="84"/>
      <c r="MXI1348" s="84"/>
      <c r="MXJ1348" s="84"/>
      <c r="MXK1348" s="84"/>
      <c r="MXL1348" s="84"/>
      <c r="MXM1348" s="84"/>
      <c r="MXN1348" s="84"/>
      <c r="MXO1348" s="84"/>
      <c r="MXP1348" s="84"/>
      <c r="MXQ1348" s="84"/>
      <c r="MXR1348" s="84"/>
      <c r="MXS1348" s="84"/>
      <c r="MXT1348" s="84"/>
      <c r="MXU1348" s="84"/>
      <c r="MXV1348" s="84"/>
      <c r="MXW1348" s="84"/>
      <c r="MXX1348" s="84"/>
      <c r="MXY1348" s="84"/>
      <c r="MXZ1348" s="84"/>
      <c r="MYA1348" s="84"/>
      <c r="MYB1348" s="84"/>
      <c r="MYC1348" s="84"/>
      <c r="MYD1348" s="84"/>
      <c r="MYE1348" s="84"/>
      <c r="MYF1348" s="84"/>
      <c r="MYG1348" s="84"/>
      <c r="MYH1348" s="84"/>
      <c r="MYI1348" s="84"/>
      <c r="MYJ1348" s="84"/>
      <c r="MYK1348" s="84"/>
      <c r="MYL1348" s="84"/>
      <c r="MYM1348" s="84"/>
      <c r="MYN1348" s="84"/>
      <c r="MYO1348" s="84"/>
      <c r="MYP1348" s="84"/>
      <c r="MYQ1348" s="84"/>
      <c r="MYR1348" s="84"/>
      <c r="MYS1348" s="84"/>
      <c r="MYT1348" s="84"/>
      <c r="MYU1348" s="84"/>
      <c r="MYV1348" s="84"/>
      <c r="MYW1348" s="84"/>
      <c r="MYX1348" s="84"/>
      <c r="MYY1348" s="84"/>
      <c r="MYZ1348" s="84"/>
      <c r="MZA1348" s="84"/>
      <c r="MZB1348" s="84"/>
      <c r="MZC1348" s="84"/>
      <c r="MZD1348" s="84"/>
      <c r="MZE1348" s="84"/>
      <c r="MZF1348" s="84"/>
      <c r="MZG1348" s="84"/>
      <c r="MZH1348" s="84"/>
      <c r="MZI1348" s="84"/>
      <c r="MZJ1348" s="84"/>
      <c r="MZK1348" s="84"/>
      <c r="MZL1348" s="84"/>
      <c r="MZM1348" s="84"/>
      <c r="MZN1348" s="84"/>
      <c r="MZO1348" s="84"/>
      <c r="MZP1348" s="84"/>
      <c r="MZQ1348" s="84"/>
      <c r="MZR1348" s="84"/>
      <c r="MZS1348" s="84"/>
      <c r="MZT1348" s="84"/>
      <c r="MZU1348" s="84"/>
      <c r="MZV1348" s="84"/>
      <c r="MZW1348" s="84"/>
      <c r="MZX1348" s="84"/>
      <c r="MZY1348" s="84"/>
      <c r="MZZ1348" s="84"/>
      <c r="NAA1348" s="84"/>
      <c r="NAB1348" s="84"/>
      <c r="NAC1348" s="84"/>
      <c r="NAD1348" s="84"/>
      <c r="NAE1348" s="84"/>
      <c r="NAF1348" s="84"/>
      <c r="NAG1348" s="84"/>
      <c r="NAH1348" s="84"/>
      <c r="NAI1348" s="84"/>
      <c r="NAJ1348" s="84"/>
      <c r="NAK1348" s="84"/>
      <c r="NAL1348" s="84"/>
      <c r="NAM1348" s="84"/>
      <c r="NAN1348" s="84"/>
      <c r="NAO1348" s="84"/>
      <c r="NAP1348" s="84"/>
      <c r="NAQ1348" s="84"/>
      <c r="NAR1348" s="84"/>
      <c r="NAS1348" s="84"/>
      <c r="NAT1348" s="84"/>
      <c r="NAU1348" s="84"/>
      <c r="NAV1348" s="84"/>
      <c r="NAW1348" s="84"/>
      <c r="NAX1348" s="84"/>
      <c r="NAY1348" s="84"/>
      <c r="NAZ1348" s="84"/>
      <c r="NBA1348" s="84"/>
      <c r="NBB1348" s="84"/>
      <c r="NBC1348" s="84"/>
      <c r="NBD1348" s="84"/>
      <c r="NBE1348" s="84"/>
      <c r="NBF1348" s="84"/>
      <c r="NBG1348" s="84"/>
      <c r="NBH1348" s="84"/>
      <c r="NBI1348" s="84"/>
      <c r="NBJ1348" s="84"/>
      <c r="NBK1348" s="84"/>
      <c r="NBL1348" s="84"/>
      <c r="NBM1348" s="84"/>
      <c r="NBN1348" s="84"/>
      <c r="NBO1348" s="84"/>
      <c r="NBP1348" s="84"/>
      <c r="NBQ1348" s="84"/>
      <c r="NBR1348" s="84"/>
      <c r="NBS1348" s="84"/>
      <c r="NBT1348" s="84"/>
      <c r="NBU1348" s="84"/>
      <c r="NBV1348" s="84"/>
      <c r="NBW1348" s="84"/>
      <c r="NBX1348" s="84"/>
      <c r="NBY1348" s="84"/>
      <c r="NBZ1348" s="84"/>
      <c r="NCA1348" s="84"/>
      <c r="NCB1348" s="84"/>
      <c r="NCC1348" s="84"/>
      <c r="NCD1348" s="84"/>
      <c r="NCE1348" s="84"/>
      <c r="NCF1348" s="84"/>
      <c r="NCG1348" s="84"/>
      <c r="NCH1348" s="84"/>
      <c r="NCI1348" s="84"/>
      <c r="NCJ1348" s="84"/>
      <c r="NCK1348" s="84"/>
      <c r="NCL1348" s="84"/>
      <c r="NCM1348" s="84"/>
      <c r="NCN1348" s="84"/>
      <c r="NCO1348" s="84"/>
      <c r="NCP1348" s="84"/>
      <c r="NCQ1348" s="84"/>
      <c r="NCR1348" s="84"/>
      <c r="NCS1348" s="84"/>
      <c r="NCT1348" s="84"/>
      <c r="NCU1348" s="84"/>
      <c r="NCV1348" s="84"/>
      <c r="NCW1348" s="84"/>
      <c r="NCX1348" s="84"/>
      <c r="NCY1348" s="84"/>
      <c r="NCZ1348" s="84"/>
      <c r="NDA1348" s="84"/>
      <c r="NDB1348" s="84"/>
      <c r="NDC1348" s="84"/>
      <c r="NDD1348" s="84"/>
      <c r="NDE1348" s="84"/>
      <c r="NDF1348" s="84"/>
      <c r="NDG1348" s="84"/>
      <c r="NDH1348" s="84"/>
      <c r="NDI1348" s="84"/>
      <c r="NDJ1348" s="84"/>
      <c r="NDK1348" s="84"/>
      <c r="NDL1348" s="84"/>
      <c r="NDM1348" s="84"/>
      <c r="NDN1348" s="84"/>
      <c r="NDO1348" s="84"/>
      <c r="NDP1348" s="84"/>
      <c r="NDQ1348" s="84"/>
      <c r="NDR1348" s="84"/>
      <c r="NDS1348" s="84"/>
      <c r="NDT1348" s="84"/>
      <c r="NDU1348" s="84"/>
      <c r="NDV1348" s="84"/>
      <c r="NDW1348" s="84"/>
      <c r="NDX1348" s="84"/>
      <c r="NDY1348" s="84"/>
      <c r="NDZ1348" s="84"/>
      <c r="NEA1348" s="84"/>
      <c r="NEB1348" s="84"/>
      <c r="NEC1348" s="84"/>
      <c r="NED1348" s="84"/>
      <c r="NEE1348" s="84"/>
      <c r="NEF1348" s="84"/>
      <c r="NEG1348" s="84"/>
      <c r="NEH1348" s="84"/>
      <c r="NEI1348" s="84"/>
      <c r="NEJ1348" s="84"/>
      <c r="NEK1348" s="84"/>
      <c r="NEL1348" s="84"/>
      <c r="NEM1348" s="84"/>
      <c r="NEN1348" s="84"/>
      <c r="NEO1348" s="84"/>
      <c r="NEP1348" s="84"/>
      <c r="NEQ1348" s="84"/>
      <c r="NER1348" s="84"/>
      <c r="NES1348" s="84"/>
      <c r="NET1348" s="84"/>
      <c r="NEU1348" s="84"/>
      <c r="NEV1348" s="84"/>
      <c r="NEW1348" s="84"/>
      <c r="NEX1348" s="84"/>
      <c r="NEY1348" s="84"/>
      <c r="NEZ1348" s="84"/>
      <c r="NFA1348" s="84"/>
      <c r="NFB1348" s="84"/>
      <c r="NFC1348" s="84"/>
      <c r="NFD1348" s="84"/>
      <c r="NFE1348" s="84"/>
      <c r="NFF1348" s="84"/>
      <c r="NFG1348" s="84"/>
      <c r="NFH1348" s="84"/>
      <c r="NFI1348" s="84"/>
      <c r="NFJ1348" s="84"/>
      <c r="NFK1348" s="84"/>
      <c r="NFL1348" s="84"/>
      <c r="NFM1348" s="84"/>
      <c r="NFN1348" s="84"/>
      <c r="NFO1348" s="84"/>
      <c r="NFP1348" s="84"/>
      <c r="NFQ1348" s="84"/>
      <c r="NFR1348" s="84"/>
      <c r="NFS1348" s="84"/>
      <c r="NFT1348" s="84"/>
      <c r="NFU1348" s="84"/>
      <c r="NFV1348" s="84"/>
      <c r="NFW1348" s="84"/>
      <c r="NFX1348" s="84"/>
      <c r="NFY1348" s="84"/>
      <c r="NFZ1348" s="84"/>
      <c r="NGA1348" s="84"/>
      <c r="NGB1348" s="84"/>
      <c r="NGC1348" s="84"/>
      <c r="NGD1348" s="84"/>
      <c r="NGE1348" s="84"/>
      <c r="NGF1348" s="84"/>
      <c r="NGG1348" s="84"/>
      <c r="NGH1348" s="84"/>
      <c r="NGI1348" s="84"/>
      <c r="NGJ1348" s="84"/>
      <c r="NGK1348" s="84"/>
      <c r="NGL1348" s="84"/>
      <c r="NGM1348" s="84"/>
      <c r="NGN1348" s="84"/>
      <c r="NGO1348" s="84"/>
      <c r="NGP1348" s="84"/>
      <c r="NGQ1348" s="84"/>
      <c r="NGR1348" s="84"/>
      <c r="NGS1348" s="84"/>
      <c r="NGT1348" s="84"/>
      <c r="NGU1348" s="84"/>
      <c r="NGV1348" s="84"/>
      <c r="NGW1348" s="84"/>
      <c r="NGX1348" s="84"/>
      <c r="NGY1348" s="84"/>
      <c r="NGZ1348" s="84"/>
      <c r="NHA1348" s="84"/>
      <c r="NHB1348" s="84"/>
      <c r="NHC1348" s="84"/>
      <c r="NHD1348" s="84"/>
      <c r="NHE1348" s="84"/>
      <c r="NHF1348" s="84"/>
      <c r="NHG1348" s="84"/>
      <c r="NHH1348" s="84"/>
      <c r="NHI1348" s="84"/>
      <c r="NHJ1348" s="84"/>
      <c r="NHK1348" s="84"/>
      <c r="NHL1348" s="84"/>
      <c r="NHM1348" s="84"/>
      <c r="NHN1348" s="84"/>
      <c r="NHO1348" s="84"/>
      <c r="NHP1348" s="84"/>
      <c r="NHQ1348" s="84"/>
      <c r="NHR1348" s="84"/>
      <c r="NHS1348" s="84"/>
      <c r="NHT1348" s="84"/>
      <c r="NHU1348" s="84"/>
      <c r="NHV1348" s="84"/>
      <c r="NHW1348" s="84"/>
      <c r="NHX1348" s="84"/>
      <c r="NHY1348" s="84"/>
      <c r="NHZ1348" s="84"/>
      <c r="NIA1348" s="84"/>
      <c r="NIB1348" s="84"/>
      <c r="NIC1348" s="84"/>
      <c r="NID1348" s="84"/>
      <c r="NIE1348" s="84"/>
      <c r="NIF1348" s="84"/>
      <c r="NIG1348" s="84"/>
      <c r="NIH1348" s="84"/>
      <c r="NII1348" s="84"/>
      <c r="NIJ1348" s="84"/>
      <c r="NIK1348" s="84"/>
      <c r="NIL1348" s="84"/>
      <c r="NIM1348" s="84"/>
      <c r="NIN1348" s="84"/>
      <c r="NIO1348" s="84"/>
      <c r="NIP1348" s="84"/>
      <c r="NIQ1348" s="84"/>
      <c r="NIR1348" s="84"/>
      <c r="NIS1348" s="84"/>
      <c r="NIT1348" s="84"/>
      <c r="NIU1348" s="84"/>
      <c r="NIV1348" s="84"/>
      <c r="NIW1348" s="84"/>
      <c r="NIX1348" s="84"/>
      <c r="NIY1348" s="84"/>
      <c r="NIZ1348" s="84"/>
      <c r="NJA1348" s="84"/>
      <c r="NJB1348" s="84"/>
      <c r="NJC1348" s="84"/>
      <c r="NJD1348" s="84"/>
      <c r="NJE1348" s="84"/>
      <c r="NJF1348" s="84"/>
      <c r="NJG1348" s="84"/>
      <c r="NJH1348" s="84"/>
      <c r="NJI1348" s="84"/>
      <c r="NJJ1348" s="84"/>
      <c r="NJK1348" s="84"/>
      <c r="NJL1348" s="84"/>
      <c r="NJM1348" s="84"/>
      <c r="NJN1348" s="84"/>
      <c r="NJO1348" s="84"/>
      <c r="NJP1348" s="84"/>
      <c r="NJQ1348" s="84"/>
      <c r="NJR1348" s="84"/>
      <c r="NJS1348" s="84"/>
      <c r="NJT1348" s="84"/>
      <c r="NJU1348" s="84"/>
      <c r="NJV1348" s="84"/>
      <c r="NJW1348" s="84"/>
      <c r="NJX1348" s="84"/>
      <c r="NJY1348" s="84"/>
      <c r="NJZ1348" s="84"/>
      <c r="NKA1348" s="84"/>
      <c r="NKB1348" s="84"/>
      <c r="NKC1348" s="84"/>
      <c r="NKD1348" s="84"/>
      <c r="NKE1348" s="84"/>
      <c r="NKF1348" s="84"/>
      <c r="NKG1348" s="84"/>
      <c r="NKH1348" s="84"/>
      <c r="NKI1348" s="84"/>
      <c r="NKJ1348" s="84"/>
      <c r="NKK1348" s="84"/>
      <c r="NKL1348" s="84"/>
      <c r="NKM1348" s="84"/>
      <c r="NKN1348" s="84"/>
      <c r="NKO1348" s="84"/>
      <c r="NKP1348" s="84"/>
      <c r="NKQ1348" s="84"/>
      <c r="NKR1348" s="84"/>
      <c r="NKS1348" s="84"/>
      <c r="NKT1348" s="84"/>
      <c r="NKU1348" s="84"/>
      <c r="NKV1348" s="84"/>
      <c r="NKW1348" s="84"/>
      <c r="NKX1348" s="84"/>
      <c r="NKY1348" s="84"/>
      <c r="NKZ1348" s="84"/>
      <c r="NLA1348" s="84"/>
      <c r="NLB1348" s="84"/>
      <c r="NLC1348" s="84"/>
      <c r="NLD1348" s="84"/>
      <c r="NLE1348" s="84"/>
      <c r="NLF1348" s="84"/>
      <c r="NLG1348" s="84"/>
      <c r="NLH1348" s="84"/>
      <c r="NLI1348" s="84"/>
      <c r="NLJ1348" s="84"/>
      <c r="NLK1348" s="84"/>
      <c r="NLL1348" s="84"/>
      <c r="NLM1348" s="84"/>
      <c r="NLN1348" s="84"/>
      <c r="NLO1348" s="84"/>
      <c r="NLP1348" s="84"/>
      <c r="NLQ1348" s="84"/>
      <c r="NLR1348" s="84"/>
      <c r="NLS1348" s="84"/>
      <c r="NLT1348" s="84"/>
      <c r="NLU1348" s="84"/>
      <c r="NLV1348" s="84"/>
      <c r="NLW1348" s="84"/>
      <c r="NLX1348" s="84"/>
      <c r="NLY1348" s="84"/>
      <c r="NLZ1348" s="84"/>
      <c r="NMA1348" s="84"/>
      <c r="NMB1348" s="84"/>
      <c r="NMC1348" s="84"/>
      <c r="NMD1348" s="84"/>
      <c r="NME1348" s="84"/>
      <c r="NMF1348" s="84"/>
      <c r="NMG1348" s="84"/>
      <c r="NMH1348" s="84"/>
      <c r="NMI1348" s="84"/>
      <c r="NMJ1348" s="84"/>
      <c r="NMK1348" s="84"/>
      <c r="NML1348" s="84"/>
      <c r="NMM1348" s="84"/>
      <c r="NMN1348" s="84"/>
      <c r="NMO1348" s="84"/>
      <c r="NMP1348" s="84"/>
      <c r="NMQ1348" s="84"/>
      <c r="NMR1348" s="84"/>
      <c r="NMS1348" s="84"/>
      <c r="NMT1348" s="84"/>
      <c r="NMU1348" s="84"/>
      <c r="NMV1348" s="84"/>
      <c r="NMW1348" s="84"/>
      <c r="NMX1348" s="84"/>
      <c r="NMY1348" s="84"/>
      <c r="NMZ1348" s="84"/>
      <c r="NNA1348" s="84"/>
      <c r="NNB1348" s="84"/>
      <c r="NNC1348" s="84"/>
      <c r="NND1348" s="84"/>
      <c r="NNE1348" s="84"/>
      <c r="NNF1348" s="84"/>
      <c r="NNG1348" s="84"/>
      <c r="NNH1348" s="84"/>
      <c r="NNI1348" s="84"/>
      <c r="NNJ1348" s="84"/>
      <c r="NNK1348" s="84"/>
      <c r="NNL1348" s="84"/>
      <c r="NNM1348" s="84"/>
      <c r="NNN1348" s="84"/>
      <c r="NNO1348" s="84"/>
      <c r="NNP1348" s="84"/>
      <c r="NNQ1348" s="84"/>
      <c r="NNR1348" s="84"/>
      <c r="NNS1348" s="84"/>
      <c r="NNT1348" s="84"/>
      <c r="NNU1348" s="84"/>
      <c r="NNV1348" s="84"/>
      <c r="NNW1348" s="84"/>
      <c r="NNX1348" s="84"/>
      <c r="NNY1348" s="84"/>
      <c r="NNZ1348" s="84"/>
      <c r="NOA1348" s="84"/>
      <c r="NOB1348" s="84"/>
      <c r="NOC1348" s="84"/>
      <c r="NOD1348" s="84"/>
      <c r="NOE1348" s="84"/>
      <c r="NOF1348" s="84"/>
      <c r="NOG1348" s="84"/>
      <c r="NOH1348" s="84"/>
      <c r="NOI1348" s="84"/>
      <c r="NOJ1348" s="84"/>
      <c r="NOK1348" s="84"/>
      <c r="NOL1348" s="84"/>
      <c r="NOM1348" s="84"/>
      <c r="NON1348" s="84"/>
      <c r="NOO1348" s="84"/>
      <c r="NOP1348" s="84"/>
      <c r="NOQ1348" s="84"/>
      <c r="NOR1348" s="84"/>
      <c r="NOS1348" s="84"/>
      <c r="NOT1348" s="84"/>
      <c r="NOU1348" s="84"/>
      <c r="NOV1348" s="84"/>
      <c r="NOW1348" s="84"/>
      <c r="NOX1348" s="84"/>
      <c r="NOY1348" s="84"/>
      <c r="NOZ1348" s="84"/>
      <c r="NPA1348" s="84"/>
      <c r="NPB1348" s="84"/>
      <c r="NPC1348" s="84"/>
      <c r="NPD1348" s="84"/>
      <c r="NPE1348" s="84"/>
      <c r="NPF1348" s="84"/>
      <c r="NPG1348" s="84"/>
      <c r="NPH1348" s="84"/>
      <c r="NPI1348" s="84"/>
      <c r="NPJ1348" s="84"/>
      <c r="NPK1348" s="84"/>
      <c r="NPL1348" s="84"/>
      <c r="NPM1348" s="84"/>
      <c r="NPN1348" s="84"/>
      <c r="NPO1348" s="84"/>
      <c r="NPP1348" s="84"/>
      <c r="NPQ1348" s="84"/>
      <c r="NPR1348" s="84"/>
      <c r="NPS1348" s="84"/>
      <c r="NPT1348" s="84"/>
      <c r="NPU1348" s="84"/>
      <c r="NPV1348" s="84"/>
      <c r="NPW1348" s="84"/>
      <c r="NPX1348" s="84"/>
      <c r="NPY1348" s="84"/>
      <c r="NPZ1348" s="84"/>
      <c r="NQA1348" s="84"/>
      <c r="NQB1348" s="84"/>
      <c r="NQC1348" s="84"/>
      <c r="NQD1348" s="84"/>
      <c r="NQE1348" s="84"/>
      <c r="NQF1348" s="84"/>
      <c r="NQG1348" s="84"/>
      <c r="NQH1348" s="84"/>
      <c r="NQI1348" s="84"/>
      <c r="NQJ1348" s="84"/>
      <c r="NQK1348" s="84"/>
      <c r="NQL1348" s="84"/>
      <c r="NQM1348" s="84"/>
      <c r="NQN1348" s="84"/>
      <c r="NQO1348" s="84"/>
      <c r="NQP1348" s="84"/>
      <c r="NQQ1348" s="84"/>
      <c r="NQR1348" s="84"/>
      <c r="NQS1348" s="84"/>
      <c r="NQT1348" s="84"/>
      <c r="NQU1348" s="84"/>
      <c r="NQV1348" s="84"/>
      <c r="NQW1348" s="84"/>
      <c r="NQX1348" s="84"/>
      <c r="NQY1348" s="84"/>
      <c r="NQZ1348" s="84"/>
      <c r="NRA1348" s="84"/>
      <c r="NRB1348" s="84"/>
      <c r="NRC1348" s="84"/>
      <c r="NRD1348" s="84"/>
      <c r="NRE1348" s="84"/>
      <c r="NRF1348" s="84"/>
      <c r="NRG1348" s="84"/>
      <c r="NRH1348" s="84"/>
      <c r="NRI1348" s="84"/>
      <c r="NRJ1348" s="84"/>
      <c r="NRK1348" s="84"/>
      <c r="NRL1348" s="84"/>
      <c r="NRM1348" s="84"/>
      <c r="NRN1348" s="84"/>
      <c r="NRO1348" s="84"/>
      <c r="NRP1348" s="84"/>
      <c r="NRQ1348" s="84"/>
      <c r="NRR1348" s="84"/>
      <c r="NRS1348" s="84"/>
      <c r="NRT1348" s="84"/>
      <c r="NRU1348" s="84"/>
      <c r="NRV1348" s="84"/>
      <c r="NRW1348" s="84"/>
      <c r="NRX1348" s="84"/>
      <c r="NRY1348" s="84"/>
      <c r="NRZ1348" s="84"/>
      <c r="NSA1348" s="84"/>
      <c r="NSB1348" s="84"/>
      <c r="NSC1348" s="84"/>
      <c r="NSD1348" s="84"/>
      <c r="NSE1348" s="84"/>
      <c r="NSF1348" s="84"/>
      <c r="NSG1348" s="84"/>
      <c r="NSH1348" s="84"/>
      <c r="NSI1348" s="84"/>
      <c r="NSJ1348" s="84"/>
      <c r="NSK1348" s="84"/>
      <c r="NSL1348" s="84"/>
      <c r="NSM1348" s="84"/>
      <c r="NSN1348" s="84"/>
      <c r="NSO1348" s="84"/>
      <c r="NSP1348" s="84"/>
      <c r="NSQ1348" s="84"/>
      <c r="NSR1348" s="84"/>
      <c r="NSS1348" s="84"/>
      <c r="NST1348" s="84"/>
      <c r="NSU1348" s="84"/>
      <c r="NSV1348" s="84"/>
      <c r="NSW1348" s="84"/>
      <c r="NSX1348" s="84"/>
      <c r="NSY1348" s="84"/>
      <c r="NSZ1348" s="84"/>
      <c r="NTA1348" s="84"/>
      <c r="NTB1348" s="84"/>
      <c r="NTC1348" s="84"/>
      <c r="NTD1348" s="84"/>
      <c r="NTE1348" s="84"/>
      <c r="NTF1348" s="84"/>
      <c r="NTG1348" s="84"/>
      <c r="NTH1348" s="84"/>
      <c r="NTI1348" s="84"/>
      <c r="NTJ1348" s="84"/>
      <c r="NTK1348" s="84"/>
      <c r="NTL1348" s="84"/>
      <c r="NTM1348" s="84"/>
      <c r="NTN1348" s="84"/>
      <c r="NTO1348" s="84"/>
      <c r="NTP1348" s="84"/>
      <c r="NTQ1348" s="84"/>
      <c r="NTR1348" s="84"/>
      <c r="NTS1348" s="84"/>
      <c r="NTT1348" s="84"/>
      <c r="NTU1348" s="84"/>
      <c r="NTV1348" s="84"/>
      <c r="NTW1348" s="84"/>
      <c r="NTX1348" s="84"/>
      <c r="NTY1348" s="84"/>
      <c r="NTZ1348" s="84"/>
      <c r="NUA1348" s="84"/>
      <c r="NUB1348" s="84"/>
      <c r="NUC1348" s="84"/>
      <c r="NUD1348" s="84"/>
      <c r="NUE1348" s="84"/>
      <c r="NUF1348" s="84"/>
      <c r="NUG1348" s="84"/>
      <c r="NUH1348" s="84"/>
      <c r="NUI1348" s="84"/>
      <c r="NUJ1348" s="84"/>
      <c r="NUK1348" s="84"/>
      <c r="NUL1348" s="84"/>
      <c r="NUM1348" s="84"/>
      <c r="NUN1348" s="84"/>
      <c r="NUO1348" s="84"/>
      <c r="NUP1348" s="84"/>
      <c r="NUQ1348" s="84"/>
      <c r="NUR1348" s="84"/>
      <c r="NUS1348" s="84"/>
      <c r="NUT1348" s="84"/>
      <c r="NUU1348" s="84"/>
      <c r="NUV1348" s="84"/>
      <c r="NUW1348" s="84"/>
      <c r="NUX1348" s="84"/>
      <c r="NUY1348" s="84"/>
      <c r="NUZ1348" s="84"/>
      <c r="NVA1348" s="84"/>
      <c r="NVB1348" s="84"/>
      <c r="NVC1348" s="84"/>
      <c r="NVD1348" s="84"/>
      <c r="NVE1348" s="84"/>
      <c r="NVF1348" s="84"/>
      <c r="NVG1348" s="84"/>
      <c r="NVH1348" s="84"/>
      <c r="NVI1348" s="84"/>
      <c r="NVJ1348" s="84"/>
      <c r="NVK1348" s="84"/>
      <c r="NVL1348" s="84"/>
      <c r="NVM1348" s="84"/>
      <c r="NVN1348" s="84"/>
      <c r="NVO1348" s="84"/>
      <c r="NVP1348" s="84"/>
      <c r="NVQ1348" s="84"/>
      <c r="NVR1348" s="84"/>
      <c r="NVS1348" s="84"/>
      <c r="NVT1348" s="84"/>
      <c r="NVU1348" s="84"/>
      <c r="NVV1348" s="84"/>
      <c r="NVW1348" s="84"/>
      <c r="NVX1348" s="84"/>
      <c r="NVY1348" s="84"/>
      <c r="NVZ1348" s="84"/>
      <c r="NWA1348" s="84"/>
      <c r="NWB1348" s="84"/>
      <c r="NWC1348" s="84"/>
      <c r="NWD1348" s="84"/>
      <c r="NWE1348" s="84"/>
      <c r="NWF1348" s="84"/>
      <c r="NWG1348" s="84"/>
      <c r="NWH1348" s="84"/>
      <c r="NWI1348" s="84"/>
      <c r="NWJ1348" s="84"/>
      <c r="NWK1348" s="84"/>
      <c r="NWL1348" s="84"/>
      <c r="NWM1348" s="84"/>
      <c r="NWN1348" s="84"/>
      <c r="NWO1348" s="84"/>
      <c r="NWP1348" s="84"/>
      <c r="NWQ1348" s="84"/>
      <c r="NWR1348" s="84"/>
      <c r="NWS1348" s="84"/>
      <c r="NWT1348" s="84"/>
      <c r="NWU1348" s="84"/>
      <c r="NWV1348" s="84"/>
      <c r="NWW1348" s="84"/>
      <c r="NWX1348" s="84"/>
      <c r="NWY1348" s="84"/>
      <c r="NWZ1348" s="84"/>
      <c r="NXA1348" s="84"/>
      <c r="NXB1348" s="84"/>
      <c r="NXC1348" s="84"/>
      <c r="NXD1348" s="84"/>
      <c r="NXE1348" s="84"/>
      <c r="NXF1348" s="84"/>
      <c r="NXG1348" s="84"/>
      <c r="NXH1348" s="84"/>
      <c r="NXI1348" s="84"/>
      <c r="NXJ1348" s="84"/>
      <c r="NXK1348" s="84"/>
      <c r="NXL1348" s="84"/>
      <c r="NXM1348" s="84"/>
      <c r="NXN1348" s="84"/>
      <c r="NXO1348" s="84"/>
      <c r="NXP1348" s="84"/>
      <c r="NXQ1348" s="84"/>
      <c r="NXR1348" s="84"/>
      <c r="NXS1348" s="84"/>
      <c r="NXT1348" s="84"/>
      <c r="NXU1348" s="84"/>
      <c r="NXV1348" s="84"/>
      <c r="NXW1348" s="84"/>
      <c r="NXX1348" s="84"/>
      <c r="NXY1348" s="84"/>
      <c r="NXZ1348" s="84"/>
      <c r="NYA1348" s="84"/>
      <c r="NYB1348" s="84"/>
      <c r="NYC1348" s="84"/>
      <c r="NYD1348" s="84"/>
      <c r="NYE1348" s="84"/>
      <c r="NYF1348" s="84"/>
      <c r="NYG1348" s="84"/>
      <c r="NYH1348" s="84"/>
      <c r="NYI1348" s="84"/>
      <c r="NYJ1348" s="84"/>
      <c r="NYK1348" s="84"/>
      <c r="NYL1348" s="84"/>
      <c r="NYM1348" s="84"/>
      <c r="NYN1348" s="84"/>
      <c r="NYO1348" s="84"/>
      <c r="NYP1348" s="84"/>
      <c r="NYQ1348" s="84"/>
      <c r="NYR1348" s="84"/>
      <c r="NYS1348" s="84"/>
      <c r="NYT1348" s="84"/>
      <c r="NYU1348" s="84"/>
      <c r="NYV1348" s="84"/>
      <c r="NYW1348" s="84"/>
      <c r="NYX1348" s="84"/>
      <c r="NYY1348" s="84"/>
      <c r="NYZ1348" s="84"/>
      <c r="NZA1348" s="84"/>
      <c r="NZB1348" s="84"/>
      <c r="NZC1348" s="84"/>
      <c r="NZD1348" s="84"/>
      <c r="NZE1348" s="84"/>
      <c r="NZF1348" s="84"/>
      <c r="NZG1348" s="84"/>
      <c r="NZH1348" s="84"/>
      <c r="NZI1348" s="84"/>
      <c r="NZJ1348" s="84"/>
      <c r="NZK1348" s="84"/>
      <c r="NZL1348" s="84"/>
      <c r="NZM1348" s="84"/>
      <c r="NZN1348" s="84"/>
      <c r="NZO1348" s="84"/>
      <c r="NZP1348" s="84"/>
      <c r="NZQ1348" s="84"/>
      <c r="NZR1348" s="84"/>
      <c r="NZS1348" s="84"/>
      <c r="NZT1348" s="84"/>
      <c r="NZU1348" s="84"/>
      <c r="NZV1348" s="84"/>
      <c r="NZW1348" s="84"/>
      <c r="NZX1348" s="84"/>
      <c r="NZY1348" s="84"/>
      <c r="NZZ1348" s="84"/>
      <c r="OAA1348" s="84"/>
      <c r="OAB1348" s="84"/>
      <c r="OAC1348" s="84"/>
      <c r="OAD1348" s="84"/>
      <c r="OAE1348" s="84"/>
      <c r="OAF1348" s="84"/>
      <c r="OAG1348" s="84"/>
      <c r="OAH1348" s="84"/>
      <c r="OAI1348" s="84"/>
      <c r="OAJ1348" s="84"/>
      <c r="OAK1348" s="84"/>
      <c r="OAL1348" s="84"/>
      <c r="OAM1348" s="84"/>
      <c r="OAN1348" s="84"/>
      <c r="OAO1348" s="84"/>
      <c r="OAP1348" s="84"/>
      <c r="OAQ1348" s="84"/>
      <c r="OAR1348" s="84"/>
      <c r="OAS1348" s="84"/>
      <c r="OAT1348" s="84"/>
      <c r="OAU1348" s="84"/>
      <c r="OAV1348" s="84"/>
      <c r="OAW1348" s="84"/>
      <c r="OAX1348" s="84"/>
      <c r="OAY1348" s="84"/>
      <c r="OAZ1348" s="84"/>
      <c r="OBA1348" s="84"/>
      <c r="OBB1348" s="84"/>
      <c r="OBC1348" s="84"/>
      <c r="OBD1348" s="84"/>
      <c r="OBE1348" s="84"/>
      <c r="OBF1348" s="84"/>
      <c r="OBG1348" s="84"/>
      <c r="OBH1348" s="84"/>
      <c r="OBI1348" s="84"/>
      <c r="OBJ1348" s="84"/>
      <c r="OBK1348" s="84"/>
      <c r="OBL1348" s="84"/>
      <c r="OBM1348" s="84"/>
      <c r="OBN1348" s="84"/>
      <c r="OBO1348" s="84"/>
      <c r="OBP1348" s="84"/>
      <c r="OBQ1348" s="84"/>
      <c r="OBR1348" s="84"/>
      <c r="OBS1348" s="84"/>
      <c r="OBT1348" s="84"/>
      <c r="OBU1348" s="84"/>
      <c r="OBV1348" s="84"/>
      <c r="OBW1348" s="84"/>
      <c r="OBX1348" s="84"/>
      <c r="OBY1348" s="84"/>
      <c r="OBZ1348" s="84"/>
      <c r="OCA1348" s="84"/>
      <c r="OCB1348" s="84"/>
      <c r="OCC1348" s="84"/>
      <c r="OCD1348" s="84"/>
      <c r="OCE1348" s="84"/>
      <c r="OCF1348" s="84"/>
      <c r="OCG1348" s="84"/>
      <c r="OCH1348" s="84"/>
      <c r="OCI1348" s="84"/>
      <c r="OCJ1348" s="84"/>
      <c r="OCK1348" s="84"/>
      <c r="OCL1348" s="84"/>
      <c r="OCM1348" s="84"/>
      <c r="OCN1348" s="84"/>
      <c r="OCO1348" s="84"/>
      <c r="OCP1348" s="84"/>
      <c r="OCQ1348" s="84"/>
      <c r="OCR1348" s="84"/>
      <c r="OCS1348" s="84"/>
      <c r="OCT1348" s="84"/>
      <c r="OCU1348" s="84"/>
      <c r="OCV1348" s="84"/>
      <c r="OCW1348" s="84"/>
      <c r="OCX1348" s="84"/>
      <c r="OCY1348" s="84"/>
      <c r="OCZ1348" s="84"/>
      <c r="ODA1348" s="84"/>
      <c r="ODB1348" s="84"/>
      <c r="ODC1348" s="84"/>
      <c r="ODD1348" s="84"/>
      <c r="ODE1348" s="84"/>
      <c r="ODF1348" s="84"/>
      <c r="ODG1348" s="84"/>
      <c r="ODH1348" s="84"/>
      <c r="ODI1348" s="84"/>
      <c r="ODJ1348" s="84"/>
      <c r="ODK1348" s="84"/>
      <c r="ODL1348" s="84"/>
      <c r="ODM1348" s="84"/>
      <c r="ODN1348" s="84"/>
      <c r="ODO1348" s="84"/>
      <c r="ODP1348" s="84"/>
      <c r="ODQ1348" s="84"/>
      <c r="ODR1348" s="84"/>
      <c r="ODS1348" s="84"/>
      <c r="ODT1348" s="84"/>
      <c r="ODU1348" s="84"/>
      <c r="ODV1348" s="84"/>
      <c r="ODW1348" s="84"/>
      <c r="ODX1348" s="84"/>
      <c r="ODY1348" s="84"/>
      <c r="ODZ1348" s="84"/>
      <c r="OEA1348" s="84"/>
      <c r="OEB1348" s="84"/>
      <c r="OEC1348" s="84"/>
      <c r="OED1348" s="84"/>
      <c r="OEE1348" s="84"/>
      <c r="OEF1348" s="84"/>
      <c r="OEG1348" s="84"/>
      <c r="OEH1348" s="84"/>
      <c r="OEI1348" s="84"/>
      <c r="OEJ1348" s="84"/>
      <c r="OEK1348" s="84"/>
      <c r="OEL1348" s="84"/>
      <c r="OEM1348" s="84"/>
      <c r="OEN1348" s="84"/>
      <c r="OEO1348" s="84"/>
      <c r="OEP1348" s="84"/>
      <c r="OEQ1348" s="84"/>
      <c r="OER1348" s="84"/>
      <c r="OES1348" s="84"/>
      <c r="OET1348" s="84"/>
      <c r="OEU1348" s="84"/>
      <c r="OEV1348" s="84"/>
      <c r="OEW1348" s="84"/>
      <c r="OEX1348" s="84"/>
      <c r="OEY1348" s="84"/>
      <c r="OEZ1348" s="84"/>
      <c r="OFA1348" s="84"/>
      <c r="OFB1348" s="84"/>
      <c r="OFC1348" s="84"/>
      <c r="OFD1348" s="84"/>
      <c r="OFE1348" s="84"/>
      <c r="OFF1348" s="84"/>
      <c r="OFG1348" s="84"/>
      <c r="OFH1348" s="84"/>
      <c r="OFI1348" s="84"/>
      <c r="OFJ1348" s="84"/>
      <c r="OFK1348" s="84"/>
      <c r="OFL1348" s="84"/>
      <c r="OFM1348" s="84"/>
      <c r="OFN1348" s="84"/>
      <c r="OFO1348" s="84"/>
      <c r="OFP1348" s="84"/>
      <c r="OFQ1348" s="84"/>
      <c r="OFR1348" s="84"/>
      <c r="OFS1348" s="84"/>
      <c r="OFT1348" s="84"/>
      <c r="OFU1348" s="84"/>
      <c r="OFV1348" s="84"/>
      <c r="OFW1348" s="84"/>
      <c r="OFX1348" s="84"/>
      <c r="OFY1348" s="84"/>
      <c r="OFZ1348" s="84"/>
      <c r="OGA1348" s="84"/>
      <c r="OGB1348" s="84"/>
      <c r="OGC1348" s="84"/>
      <c r="OGD1348" s="84"/>
      <c r="OGE1348" s="84"/>
      <c r="OGF1348" s="84"/>
      <c r="OGG1348" s="84"/>
      <c r="OGH1348" s="84"/>
      <c r="OGI1348" s="84"/>
      <c r="OGJ1348" s="84"/>
      <c r="OGK1348" s="84"/>
      <c r="OGL1348" s="84"/>
      <c r="OGM1348" s="84"/>
      <c r="OGN1348" s="84"/>
      <c r="OGO1348" s="84"/>
      <c r="OGP1348" s="84"/>
      <c r="OGQ1348" s="84"/>
      <c r="OGR1348" s="84"/>
      <c r="OGS1348" s="84"/>
      <c r="OGT1348" s="84"/>
      <c r="OGU1348" s="84"/>
      <c r="OGV1348" s="84"/>
      <c r="OGW1348" s="84"/>
      <c r="OGX1348" s="84"/>
      <c r="OGY1348" s="84"/>
      <c r="OGZ1348" s="84"/>
      <c r="OHA1348" s="84"/>
      <c r="OHB1348" s="84"/>
      <c r="OHC1348" s="84"/>
      <c r="OHD1348" s="84"/>
      <c r="OHE1348" s="84"/>
      <c r="OHF1348" s="84"/>
      <c r="OHG1348" s="84"/>
      <c r="OHH1348" s="84"/>
      <c r="OHI1348" s="84"/>
      <c r="OHJ1348" s="84"/>
      <c r="OHK1348" s="84"/>
      <c r="OHL1348" s="84"/>
      <c r="OHM1348" s="84"/>
      <c r="OHN1348" s="84"/>
      <c r="OHO1348" s="84"/>
      <c r="OHP1348" s="84"/>
      <c r="OHQ1348" s="84"/>
      <c r="OHR1348" s="84"/>
      <c r="OHS1348" s="84"/>
      <c r="OHT1348" s="84"/>
      <c r="OHU1348" s="84"/>
      <c r="OHV1348" s="84"/>
      <c r="OHW1348" s="84"/>
      <c r="OHX1348" s="84"/>
      <c r="OHY1348" s="84"/>
      <c r="OHZ1348" s="84"/>
      <c r="OIA1348" s="84"/>
      <c r="OIB1348" s="84"/>
      <c r="OIC1348" s="84"/>
      <c r="OID1348" s="84"/>
      <c r="OIE1348" s="84"/>
      <c r="OIF1348" s="84"/>
      <c r="OIG1348" s="84"/>
      <c r="OIH1348" s="84"/>
      <c r="OII1348" s="84"/>
      <c r="OIJ1348" s="84"/>
      <c r="OIK1348" s="84"/>
      <c r="OIL1348" s="84"/>
      <c r="OIM1348" s="84"/>
      <c r="OIN1348" s="84"/>
      <c r="OIO1348" s="84"/>
      <c r="OIP1348" s="84"/>
      <c r="OIQ1348" s="84"/>
      <c r="OIR1348" s="84"/>
      <c r="OIS1348" s="84"/>
      <c r="OIT1348" s="84"/>
      <c r="OIU1348" s="84"/>
      <c r="OIV1348" s="84"/>
      <c r="OIW1348" s="84"/>
      <c r="OIX1348" s="84"/>
      <c r="OIY1348" s="84"/>
      <c r="OIZ1348" s="84"/>
      <c r="OJA1348" s="84"/>
      <c r="OJB1348" s="84"/>
      <c r="OJC1348" s="84"/>
      <c r="OJD1348" s="84"/>
      <c r="OJE1348" s="84"/>
      <c r="OJF1348" s="84"/>
      <c r="OJG1348" s="84"/>
      <c r="OJH1348" s="84"/>
      <c r="OJI1348" s="84"/>
      <c r="OJJ1348" s="84"/>
      <c r="OJK1348" s="84"/>
      <c r="OJL1348" s="84"/>
      <c r="OJM1348" s="84"/>
      <c r="OJN1348" s="84"/>
      <c r="OJO1348" s="84"/>
      <c r="OJP1348" s="84"/>
      <c r="OJQ1348" s="84"/>
      <c r="OJR1348" s="84"/>
      <c r="OJS1348" s="84"/>
      <c r="OJT1348" s="84"/>
      <c r="OJU1348" s="84"/>
      <c r="OJV1348" s="84"/>
      <c r="OJW1348" s="84"/>
      <c r="OJX1348" s="84"/>
      <c r="OJY1348" s="84"/>
      <c r="OJZ1348" s="84"/>
      <c r="OKA1348" s="84"/>
      <c r="OKB1348" s="84"/>
      <c r="OKC1348" s="84"/>
      <c r="OKD1348" s="84"/>
      <c r="OKE1348" s="84"/>
      <c r="OKF1348" s="84"/>
      <c r="OKG1348" s="84"/>
      <c r="OKH1348" s="84"/>
      <c r="OKI1348" s="84"/>
      <c r="OKJ1348" s="84"/>
      <c r="OKK1348" s="84"/>
      <c r="OKL1348" s="84"/>
      <c r="OKM1348" s="84"/>
      <c r="OKN1348" s="84"/>
      <c r="OKO1348" s="84"/>
      <c r="OKP1348" s="84"/>
      <c r="OKQ1348" s="84"/>
      <c r="OKR1348" s="84"/>
      <c r="OKS1348" s="84"/>
      <c r="OKT1348" s="84"/>
      <c r="OKU1348" s="84"/>
      <c r="OKV1348" s="84"/>
      <c r="OKW1348" s="84"/>
      <c r="OKX1348" s="84"/>
      <c r="OKY1348" s="84"/>
      <c r="OKZ1348" s="84"/>
      <c r="OLA1348" s="84"/>
      <c r="OLB1348" s="84"/>
      <c r="OLC1348" s="84"/>
      <c r="OLD1348" s="84"/>
      <c r="OLE1348" s="84"/>
      <c r="OLF1348" s="84"/>
      <c r="OLG1348" s="84"/>
      <c r="OLH1348" s="84"/>
      <c r="OLI1348" s="84"/>
      <c r="OLJ1348" s="84"/>
      <c r="OLK1348" s="84"/>
      <c r="OLL1348" s="84"/>
      <c r="OLM1348" s="84"/>
      <c r="OLN1348" s="84"/>
      <c r="OLO1348" s="84"/>
      <c r="OLP1348" s="84"/>
      <c r="OLQ1348" s="84"/>
      <c r="OLR1348" s="84"/>
      <c r="OLS1348" s="84"/>
      <c r="OLT1348" s="84"/>
      <c r="OLU1348" s="84"/>
      <c r="OLV1348" s="84"/>
      <c r="OLW1348" s="84"/>
      <c r="OLX1348" s="84"/>
      <c r="OLY1348" s="84"/>
      <c r="OLZ1348" s="84"/>
      <c r="OMA1348" s="84"/>
      <c r="OMB1348" s="84"/>
      <c r="OMC1348" s="84"/>
      <c r="OMD1348" s="84"/>
      <c r="OME1348" s="84"/>
      <c r="OMF1348" s="84"/>
      <c r="OMG1348" s="84"/>
      <c r="OMH1348" s="84"/>
      <c r="OMI1348" s="84"/>
      <c r="OMJ1348" s="84"/>
      <c r="OMK1348" s="84"/>
      <c r="OML1348" s="84"/>
      <c r="OMM1348" s="84"/>
      <c r="OMN1348" s="84"/>
      <c r="OMO1348" s="84"/>
      <c r="OMP1348" s="84"/>
      <c r="OMQ1348" s="84"/>
      <c r="OMR1348" s="84"/>
      <c r="OMS1348" s="84"/>
      <c r="OMT1348" s="84"/>
      <c r="OMU1348" s="84"/>
      <c r="OMV1348" s="84"/>
      <c r="OMW1348" s="84"/>
      <c r="OMX1348" s="84"/>
      <c r="OMY1348" s="84"/>
      <c r="OMZ1348" s="84"/>
      <c r="ONA1348" s="84"/>
      <c r="ONB1348" s="84"/>
      <c r="ONC1348" s="84"/>
      <c r="OND1348" s="84"/>
      <c r="ONE1348" s="84"/>
      <c r="ONF1348" s="84"/>
      <c r="ONG1348" s="84"/>
      <c r="ONH1348" s="84"/>
      <c r="ONI1348" s="84"/>
      <c r="ONJ1348" s="84"/>
      <c r="ONK1348" s="84"/>
      <c r="ONL1348" s="84"/>
      <c r="ONM1348" s="84"/>
      <c r="ONN1348" s="84"/>
      <c r="ONO1348" s="84"/>
      <c r="ONP1348" s="84"/>
      <c r="ONQ1348" s="84"/>
      <c r="ONR1348" s="84"/>
      <c r="ONS1348" s="84"/>
      <c r="ONT1348" s="84"/>
      <c r="ONU1348" s="84"/>
      <c r="ONV1348" s="84"/>
      <c r="ONW1348" s="84"/>
      <c r="ONX1348" s="84"/>
      <c r="ONY1348" s="84"/>
      <c r="ONZ1348" s="84"/>
      <c r="OOA1348" s="84"/>
      <c r="OOB1348" s="84"/>
      <c r="OOC1348" s="84"/>
      <c r="OOD1348" s="84"/>
      <c r="OOE1348" s="84"/>
      <c r="OOF1348" s="84"/>
      <c r="OOG1348" s="84"/>
      <c r="OOH1348" s="84"/>
      <c r="OOI1348" s="84"/>
      <c r="OOJ1348" s="84"/>
      <c r="OOK1348" s="84"/>
      <c r="OOL1348" s="84"/>
      <c r="OOM1348" s="84"/>
      <c r="OON1348" s="84"/>
      <c r="OOO1348" s="84"/>
      <c r="OOP1348" s="84"/>
      <c r="OOQ1348" s="84"/>
      <c r="OOR1348" s="84"/>
      <c r="OOS1348" s="84"/>
      <c r="OOT1348" s="84"/>
      <c r="OOU1348" s="84"/>
      <c r="OOV1348" s="84"/>
      <c r="OOW1348" s="84"/>
      <c r="OOX1348" s="84"/>
      <c r="OOY1348" s="84"/>
      <c r="OOZ1348" s="84"/>
      <c r="OPA1348" s="84"/>
      <c r="OPB1348" s="84"/>
      <c r="OPC1348" s="84"/>
      <c r="OPD1348" s="84"/>
      <c r="OPE1348" s="84"/>
      <c r="OPF1348" s="84"/>
      <c r="OPG1348" s="84"/>
      <c r="OPH1348" s="84"/>
      <c r="OPI1348" s="84"/>
      <c r="OPJ1348" s="84"/>
      <c r="OPK1348" s="84"/>
      <c r="OPL1348" s="84"/>
      <c r="OPM1348" s="84"/>
      <c r="OPN1348" s="84"/>
      <c r="OPO1348" s="84"/>
      <c r="OPP1348" s="84"/>
      <c r="OPQ1348" s="84"/>
      <c r="OPR1348" s="84"/>
      <c r="OPS1348" s="84"/>
      <c r="OPT1348" s="84"/>
      <c r="OPU1348" s="84"/>
      <c r="OPV1348" s="84"/>
      <c r="OPW1348" s="84"/>
      <c r="OPX1348" s="84"/>
      <c r="OPY1348" s="84"/>
      <c r="OPZ1348" s="84"/>
      <c r="OQA1348" s="84"/>
      <c r="OQB1348" s="84"/>
      <c r="OQC1348" s="84"/>
      <c r="OQD1348" s="84"/>
      <c r="OQE1348" s="84"/>
      <c r="OQF1348" s="84"/>
      <c r="OQG1348" s="84"/>
      <c r="OQH1348" s="84"/>
      <c r="OQI1348" s="84"/>
      <c r="OQJ1348" s="84"/>
      <c r="OQK1348" s="84"/>
      <c r="OQL1348" s="84"/>
      <c r="OQM1348" s="84"/>
      <c r="OQN1348" s="84"/>
      <c r="OQO1348" s="84"/>
      <c r="OQP1348" s="84"/>
      <c r="OQQ1348" s="84"/>
      <c r="OQR1348" s="84"/>
      <c r="OQS1348" s="84"/>
      <c r="OQT1348" s="84"/>
      <c r="OQU1348" s="84"/>
      <c r="OQV1348" s="84"/>
      <c r="OQW1348" s="84"/>
      <c r="OQX1348" s="84"/>
      <c r="OQY1348" s="84"/>
      <c r="OQZ1348" s="84"/>
      <c r="ORA1348" s="84"/>
      <c r="ORB1348" s="84"/>
      <c r="ORC1348" s="84"/>
      <c r="ORD1348" s="84"/>
      <c r="ORE1348" s="84"/>
      <c r="ORF1348" s="84"/>
      <c r="ORG1348" s="84"/>
      <c r="ORH1348" s="84"/>
      <c r="ORI1348" s="84"/>
      <c r="ORJ1348" s="84"/>
      <c r="ORK1348" s="84"/>
      <c r="ORL1348" s="84"/>
      <c r="ORM1348" s="84"/>
      <c r="ORN1348" s="84"/>
      <c r="ORO1348" s="84"/>
      <c r="ORP1348" s="84"/>
      <c r="ORQ1348" s="84"/>
      <c r="ORR1348" s="84"/>
      <c r="ORS1348" s="84"/>
      <c r="ORT1348" s="84"/>
      <c r="ORU1348" s="84"/>
      <c r="ORV1348" s="84"/>
      <c r="ORW1348" s="84"/>
      <c r="ORX1348" s="84"/>
      <c r="ORY1348" s="84"/>
      <c r="ORZ1348" s="84"/>
      <c r="OSA1348" s="84"/>
      <c r="OSB1348" s="84"/>
      <c r="OSC1348" s="84"/>
      <c r="OSD1348" s="84"/>
      <c r="OSE1348" s="84"/>
      <c r="OSF1348" s="84"/>
      <c r="OSG1348" s="84"/>
      <c r="OSH1348" s="84"/>
      <c r="OSI1348" s="84"/>
      <c r="OSJ1348" s="84"/>
      <c r="OSK1348" s="84"/>
      <c r="OSL1348" s="84"/>
      <c r="OSM1348" s="84"/>
      <c r="OSN1348" s="84"/>
      <c r="OSO1348" s="84"/>
      <c r="OSP1348" s="84"/>
      <c r="OSQ1348" s="84"/>
      <c r="OSR1348" s="84"/>
      <c r="OSS1348" s="84"/>
      <c r="OST1348" s="84"/>
      <c r="OSU1348" s="84"/>
      <c r="OSV1348" s="84"/>
      <c r="OSW1348" s="84"/>
      <c r="OSX1348" s="84"/>
      <c r="OSY1348" s="84"/>
      <c r="OSZ1348" s="84"/>
      <c r="OTA1348" s="84"/>
      <c r="OTB1348" s="84"/>
      <c r="OTC1348" s="84"/>
      <c r="OTD1348" s="84"/>
      <c r="OTE1348" s="84"/>
      <c r="OTF1348" s="84"/>
      <c r="OTG1348" s="84"/>
      <c r="OTH1348" s="84"/>
      <c r="OTI1348" s="84"/>
      <c r="OTJ1348" s="84"/>
      <c r="OTK1348" s="84"/>
      <c r="OTL1348" s="84"/>
      <c r="OTM1348" s="84"/>
      <c r="OTN1348" s="84"/>
      <c r="OTO1348" s="84"/>
      <c r="OTP1348" s="84"/>
      <c r="OTQ1348" s="84"/>
      <c r="OTR1348" s="84"/>
      <c r="OTS1348" s="84"/>
      <c r="OTT1348" s="84"/>
      <c r="OTU1348" s="84"/>
      <c r="OTV1348" s="84"/>
      <c r="OTW1348" s="84"/>
      <c r="OTX1348" s="84"/>
      <c r="OTY1348" s="84"/>
      <c r="OTZ1348" s="84"/>
      <c r="OUA1348" s="84"/>
      <c r="OUB1348" s="84"/>
      <c r="OUC1348" s="84"/>
      <c r="OUD1348" s="84"/>
      <c r="OUE1348" s="84"/>
      <c r="OUF1348" s="84"/>
      <c r="OUG1348" s="84"/>
      <c r="OUH1348" s="84"/>
      <c r="OUI1348" s="84"/>
      <c r="OUJ1348" s="84"/>
      <c r="OUK1348" s="84"/>
      <c r="OUL1348" s="84"/>
      <c r="OUM1348" s="84"/>
      <c r="OUN1348" s="84"/>
      <c r="OUO1348" s="84"/>
      <c r="OUP1348" s="84"/>
      <c r="OUQ1348" s="84"/>
      <c r="OUR1348" s="84"/>
      <c r="OUS1348" s="84"/>
      <c r="OUT1348" s="84"/>
      <c r="OUU1348" s="84"/>
      <c r="OUV1348" s="84"/>
      <c r="OUW1348" s="84"/>
      <c r="OUX1348" s="84"/>
      <c r="OUY1348" s="84"/>
      <c r="OUZ1348" s="84"/>
      <c r="OVA1348" s="84"/>
      <c r="OVB1348" s="84"/>
      <c r="OVC1348" s="84"/>
      <c r="OVD1348" s="84"/>
      <c r="OVE1348" s="84"/>
      <c r="OVF1348" s="84"/>
      <c r="OVG1348" s="84"/>
      <c r="OVH1348" s="84"/>
      <c r="OVI1348" s="84"/>
      <c r="OVJ1348" s="84"/>
      <c r="OVK1348" s="84"/>
      <c r="OVL1348" s="84"/>
      <c r="OVM1348" s="84"/>
      <c r="OVN1348" s="84"/>
      <c r="OVO1348" s="84"/>
      <c r="OVP1348" s="84"/>
      <c r="OVQ1348" s="84"/>
      <c r="OVR1348" s="84"/>
      <c r="OVS1348" s="84"/>
      <c r="OVT1348" s="84"/>
      <c r="OVU1348" s="84"/>
      <c r="OVV1348" s="84"/>
      <c r="OVW1348" s="84"/>
      <c r="OVX1348" s="84"/>
      <c r="OVY1348" s="84"/>
      <c r="OVZ1348" s="84"/>
      <c r="OWA1348" s="84"/>
      <c r="OWB1348" s="84"/>
      <c r="OWC1348" s="84"/>
      <c r="OWD1348" s="84"/>
      <c r="OWE1348" s="84"/>
      <c r="OWF1348" s="84"/>
      <c r="OWG1348" s="84"/>
      <c r="OWH1348" s="84"/>
      <c r="OWI1348" s="84"/>
      <c r="OWJ1348" s="84"/>
      <c r="OWK1348" s="84"/>
      <c r="OWL1348" s="84"/>
      <c r="OWM1348" s="84"/>
      <c r="OWN1348" s="84"/>
      <c r="OWO1348" s="84"/>
      <c r="OWP1348" s="84"/>
      <c r="OWQ1348" s="84"/>
      <c r="OWR1348" s="84"/>
      <c r="OWS1348" s="84"/>
      <c r="OWT1348" s="84"/>
      <c r="OWU1348" s="84"/>
      <c r="OWV1348" s="84"/>
      <c r="OWW1348" s="84"/>
      <c r="OWX1348" s="84"/>
      <c r="OWY1348" s="84"/>
      <c r="OWZ1348" s="84"/>
      <c r="OXA1348" s="84"/>
      <c r="OXB1348" s="84"/>
      <c r="OXC1348" s="84"/>
      <c r="OXD1348" s="84"/>
      <c r="OXE1348" s="84"/>
      <c r="OXF1348" s="84"/>
      <c r="OXG1348" s="84"/>
      <c r="OXH1348" s="84"/>
      <c r="OXI1348" s="84"/>
      <c r="OXJ1348" s="84"/>
      <c r="OXK1348" s="84"/>
      <c r="OXL1348" s="84"/>
      <c r="OXM1348" s="84"/>
      <c r="OXN1348" s="84"/>
      <c r="OXO1348" s="84"/>
      <c r="OXP1348" s="84"/>
      <c r="OXQ1348" s="84"/>
      <c r="OXR1348" s="84"/>
      <c r="OXS1348" s="84"/>
      <c r="OXT1348" s="84"/>
      <c r="OXU1348" s="84"/>
      <c r="OXV1348" s="84"/>
      <c r="OXW1348" s="84"/>
      <c r="OXX1348" s="84"/>
      <c r="OXY1348" s="84"/>
      <c r="OXZ1348" s="84"/>
      <c r="OYA1348" s="84"/>
      <c r="OYB1348" s="84"/>
      <c r="OYC1348" s="84"/>
      <c r="OYD1348" s="84"/>
      <c r="OYE1348" s="84"/>
      <c r="OYF1348" s="84"/>
      <c r="OYG1348" s="84"/>
      <c r="OYH1348" s="84"/>
      <c r="OYI1348" s="84"/>
      <c r="OYJ1348" s="84"/>
      <c r="OYK1348" s="84"/>
      <c r="OYL1348" s="84"/>
      <c r="OYM1348" s="84"/>
      <c r="OYN1348" s="84"/>
      <c r="OYO1348" s="84"/>
      <c r="OYP1348" s="84"/>
      <c r="OYQ1348" s="84"/>
      <c r="OYR1348" s="84"/>
      <c r="OYS1348" s="84"/>
      <c r="OYT1348" s="84"/>
      <c r="OYU1348" s="84"/>
      <c r="OYV1348" s="84"/>
      <c r="OYW1348" s="84"/>
      <c r="OYX1348" s="84"/>
      <c r="OYY1348" s="84"/>
      <c r="OYZ1348" s="84"/>
      <c r="OZA1348" s="84"/>
      <c r="OZB1348" s="84"/>
      <c r="OZC1348" s="84"/>
      <c r="OZD1348" s="84"/>
      <c r="OZE1348" s="84"/>
      <c r="OZF1348" s="84"/>
      <c r="OZG1348" s="84"/>
      <c r="OZH1348" s="84"/>
      <c r="OZI1348" s="84"/>
      <c r="OZJ1348" s="84"/>
      <c r="OZK1348" s="84"/>
      <c r="OZL1348" s="84"/>
      <c r="OZM1348" s="84"/>
      <c r="OZN1348" s="84"/>
      <c r="OZO1348" s="84"/>
      <c r="OZP1348" s="84"/>
      <c r="OZQ1348" s="84"/>
      <c r="OZR1348" s="84"/>
      <c r="OZS1348" s="84"/>
      <c r="OZT1348" s="84"/>
      <c r="OZU1348" s="84"/>
      <c r="OZV1348" s="84"/>
      <c r="OZW1348" s="84"/>
      <c r="OZX1348" s="84"/>
      <c r="OZY1348" s="84"/>
      <c r="OZZ1348" s="84"/>
      <c r="PAA1348" s="84"/>
      <c r="PAB1348" s="84"/>
      <c r="PAC1348" s="84"/>
      <c r="PAD1348" s="84"/>
      <c r="PAE1348" s="84"/>
      <c r="PAF1348" s="84"/>
      <c r="PAG1348" s="84"/>
      <c r="PAH1348" s="84"/>
      <c r="PAI1348" s="84"/>
      <c r="PAJ1348" s="84"/>
      <c r="PAK1348" s="84"/>
      <c r="PAL1348" s="84"/>
      <c r="PAM1348" s="84"/>
      <c r="PAN1348" s="84"/>
      <c r="PAO1348" s="84"/>
      <c r="PAP1348" s="84"/>
      <c r="PAQ1348" s="84"/>
      <c r="PAR1348" s="84"/>
      <c r="PAS1348" s="84"/>
      <c r="PAT1348" s="84"/>
      <c r="PAU1348" s="84"/>
      <c r="PAV1348" s="84"/>
      <c r="PAW1348" s="84"/>
      <c r="PAX1348" s="84"/>
      <c r="PAY1348" s="84"/>
      <c r="PAZ1348" s="84"/>
      <c r="PBA1348" s="84"/>
      <c r="PBB1348" s="84"/>
      <c r="PBC1348" s="84"/>
      <c r="PBD1348" s="84"/>
      <c r="PBE1348" s="84"/>
      <c r="PBF1348" s="84"/>
      <c r="PBG1348" s="84"/>
      <c r="PBH1348" s="84"/>
      <c r="PBI1348" s="84"/>
      <c r="PBJ1348" s="84"/>
      <c r="PBK1348" s="84"/>
      <c r="PBL1348" s="84"/>
      <c r="PBM1348" s="84"/>
      <c r="PBN1348" s="84"/>
      <c r="PBO1348" s="84"/>
      <c r="PBP1348" s="84"/>
      <c r="PBQ1348" s="84"/>
      <c r="PBR1348" s="84"/>
      <c r="PBS1348" s="84"/>
      <c r="PBT1348" s="84"/>
      <c r="PBU1348" s="84"/>
      <c r="PBV1348" s="84"/>
      <c r="PBW1348" s="84"/>
      <c r="PBX1348" s="84"/>
      <c r="PBY1348" s="84"/>
      <c r="PBZ1348" s="84"/>
      <c r="PCA1348" s="84"/>
      <c r="PCB1348" s="84"/>
      <c r="PCC1348" s="84"/>
      <c r="PCD1348" s="84"/>
      <c r="PCE1348" s="84"/>
      <c r="PCF1348" s="84"/>
      <c r="PCG1348" s="84"/>
      <c r="PCH1348" s="84"/>
      <c r="PCI1348" s="84"/>
      <c r="PCJ1348" s="84"/>
      <c r="PCK1348" s="84"/>
      <c r="PCL1348" s="84"/>
      <c r="PCM1348" s="84"/>
      <c r="PCN1348" s="84"/>
      <c r="PCO1348" s="84"/>
      <c r="PCP1348" s="84"/>
      <c r="PCQ1348" s="84"/>
      <c r="PCR1348" s="84"/>
      <c r="PCS1348" s="84"/>
      <c r="PCT1348" s="84"/>
      <c r="PCU1348" s="84"/>
      <c r="PCV1348" s="84"/>
      <c r="PCW1348" s="84"/>
      <c r="PCX1348" s="84"/>
      <c r="PCY1348" s="84"/>
      <c r="PCZ1348" s="84"/>
      <c r="PDA1348" s="84"/>
      <c r="PDB1348" s="84"/>
      <c r="PDC1348" s="84"/>
      <c r="PDD1348" s="84"/>
      <c r="PDE1348" s="84"/>
      <c r="PDF1348" s="84"/>
      <c r="PDG1348" s="84"/>
      <c r="PDH1348" s="84"/>
      <c r="PDI1348" s="84"/>
      <c r="PDJ1348" s="84"/>
      <c r="PDK1348" s="84"/>
      <c r="PDL1348" s="84"/>
      <c r="PDM1348" s="84"/>
      <c r="PDN1348" s="84"/>
      <c r="PDO1348" s="84"/>
      <c r="PDP1348" s="84"/>
      <c r="PDQ1348" s="84"/>
      <c r="PDR1348" s="84"/>
      <c r="PDS1348" s="84"/>
      <c r="PDT1348" s="84"/>
      <c r="PDU1348" s="84"/>
      <c r="PDV1348" s="84"/>
      <c r="PDW1348" s="84"/>
      <c r="PDX1348" s="84"/>
      <c r="PDY1348" s="84"/>
      <c r="PDZ1348" s="84"/>
      <c r="PEA1348" s="84"/>
      <c r="PEB1348" s="84"/>
      <c r="PEC1348" s="84"/>
      <c r="PED1348" s="84"/>
      <c r="PEE1348" s="84"/>
      <c r="PEF1348" s="84"/>
      <c r="PEG1348" s="84"/>
      <c r="PEH1348" s="84"/>
      <c r="PEI1348" s="84"/>
      <c r="PEJ1348" s="84"/>
      <c r="PEK1348" s="84"/>
      <c r="PEL1348" s="84"/>
      <c r="PEM1348" s="84"/>
      <c r="PEN1348" s="84"/>
      <c r="PEO1348" s="84"/>
      <c r="PEP1348" s="84"/>
      <c r="PEQ1348" s="84"/>
      <c r="PER1348" s="84"/>
      <c r="PES1348" s="84"/>
      <c r="PET1348" s="84"/>
      <c r="PEU1348" s="84"/>
      <c r="PEV1348" s="84"/>
      <c r="PEW1348" s="84"/>
      <c r="PEX1348" s="84"/>
      <c r="PEY1348" s="84"/>
      <c r="PEZ1348" s="84"/>
      <c r="PFA1348" s="84"/>
      <c r="PFB1348" s="84"/>
      <c r="PFC1348" s="84"/>
      <c r="PFD1348" s="84"/>
      <c r="PFE1348" s="84"/>
      <c r="PFF1348" s="84"/>
      <c r="PFG1348" s="84"/>
      <c r="PFH1348" s="84"/>
      <c r="PFI1348" s="84"/>
      <c r="PFJ1348" s="84"/>
      <c r="PFK1348" s="84"/>
      <c r="PFL1348" s="84"/>
      <c r="PFM1348" s="84"/>
      <c r="PFN1348" s="84"/>
      <c r="PFO1348" s="84"/>
      <c r="PFP1348" s="84"/>
      <c r="PFQ1348" s="84"/>
      <c r="PFR1348" s="84"/>
      <c r="PFS1348" s="84"/>
      <c r="PFT1348" s="84"/>
      <c r="PFU1348" s="84"/>
      <c r="PFV1348" s="84"/>
      <c r="PFW1348" s="84"/>
      <c r="PFX1348" s="84"/>
      <c r="PFY1348" s="84"/>
      <c r="PFZ1348" s="84"/>
      <c r="PGA1348" s="84"/>
      <c r="PGB1348" s="84"/>
      <c r="PGC1348" s="84"/>
      <c r="PGD1348" s="84"/>
      <c r="PGE1348" s="84"/>
      <c r="PGF1348" s="84"/>
      <c r="PGG1348" s="84"/>
      <c r="PGH1348" s="84"/>
      <c r="PGI1348" s="84"/>
      <c r="PGJ1348" s="84"/>
      <c r="PGK1348" s="84"/>
      <c r="PGL1348" s="84"/>
      <c r="PGM1348" s="84"/>
      <c r="PGN1348" s="84"/>
      <c r="PGO1348" s="84"/>
      <c r="PGP1348" s="84"/>
      <c r="PGQ1348" s="84"/>
      <c r="PGR1348" s="84"/>
      <c r="PGS1348" s="84"/>
      <c r="PGT1348" s="84"/>
      <c r="PGU1348" s="84"/>
      <c r="PGV1348" s="84"/>
      <c r="PGW1348" s="84"/>
      <c r="PGX1348" s="84"/>
      <c r="PGY1348" s="84"/>
      <c r="PGZ1348" s="84"/>
      <c r="PHA1348" s="84"/>
      <c r="PHB1348" s="84"/>
      <c r="PHC1348" s="84"/>
      <c r="PHD1348" s="84"/>
      <c r="PHE1348" s="84"/>
      <c r="PHF1348" s="84"/>
      <c r="PHG1348" s="84"/>
      <c r="PHH1348" s="84"/>
      <c r="PHI1348" s="84"/>
      <c r="PHJ1348" s="84"/>
      <c r="PHK1348" s="84"/>
      <c r="PHL1348" s="84"/>
      <c r="PHM1348" s="84"/>
      <c r="PHN1348" s="84"/>
      <c r="PHO1348" s="84"/>
      <c r="PHP1348" s="84"/>
      <c r="PHQ1348" s="84"/>
      <c r="PHR1348" s="84"/>
      <c r="PHS1348" s="84"/>
      <c r="PHT1348" s="84"/>
      <c r="PHU1348" s="84"/>
      <c r="PHV1348" s="84"/>
      <c r="PHW1348" s="84"/>
      <c r="PHX1348" s="84"/>
      <c r="PHY1348" s="84"/>
      <c r="PHZ1348" s="84"/>
      <c r="PIA1348" s="84"/>
      <c r="PIB1348" s="84"/>
      <c r="PIC1348" s="84"/>
      <c r="PID1348" s="84"/>
      <c r="PIE1348" s="84"/>
      <c r="PIF1348" s="84"/>
      <c r="PIG1348" s="84"/>
      <c r="PIH1348" s="84"/>
      <c r="PII1348" s="84"/>
      <c r="PIJ1348" s="84"/>
      <c r="PIK1348" s="84"/>
      <c r="PIL1348" s="84"/>
      <c r="PIM1348" s="84"/>
      <c r="PIN1348" s="84"/>
      <c r="PIO1348" s="84"/>
      <c r="PIP1348" s="84"/>
      <c r="PIQ1348" s="84"/>
      <c r="PIR1348" s="84"/>
      <c r="PIS1348" s="84"/>
      <c r="PIT1348" s="84"/>
      <c r="PIU1348" s="84"/>
      <c r="PIV1348" s="84"/>
      <c r="PIW1348" s="84"/>
      <c r="PIX1348" s="84"/>
      <c r="PIY1348" s="84"/>
      <c r="PIZ1348" s="84"/>
      <c r="PJA1348" s="84"/>
      <c r="PJB1348" s="84"/>
      <c r="PJC1348" s="84"/>
      <c r="PJD1348" s="84"/>
      <c r="PJE1348" s="84"/>
      <c r="PJF1348" s="84"/>
      <c r="PJG1348" s="84"/>
      <c r="PJH1348" s="84"/>
      <c r="PJI1348" s="84"/>
      <c r="PJJ1348" s="84"/>
      <c r="PJK1348" s="84"/>
      <c r="PJL1348" s="84"/>
      <c r="PJM1348" s="84"/>
      <c r="PJN1348" s="84"/>
      <c r="PJO1348" s="84"/>
      <c r="PJP1348" s="84"/>
      <c r="PJQ1348" s="84"/>
      <c r="PJR1348" s="84"/>
      <c r="PJS1348" s="84"/>
      <c r="PJT1348" s="84"/>
      <c r="PJU1348" s="84"/>
      <c r="PJV1348" s="84"/>
      <c r="PJW1348" s="84"/>
      <c r="PJX1348" s="84"/>
      <c r="PJY1348" s="84"/>
      <c r="PJZ1348" s="84"/>
      <c r="PKA1348" s="84"/>
      <c r="PKB1348" s="84"/>
      <c r="PKC1348" s="84"/>
      <c r="PKD1348" s="84"/>
      <c r="PKE1348" s="84"/>
      <c r="PKF1348" s="84"/>
      <c r="PKG1348" s="84"/>
      <c r="PKH1348" s="84"/>
      <c r="PKI1348" s="84"/>
      <c r="PKJ1348" s="84"/>
      <c r="PKK1348" s="84"/>
      <c r="PKL1348" s="84"/>
      <c r="PKM1348" s="84"/>
      <c r="PKN1348" s="84"/>
      <c r="PKO1348" s="84"/>
      <c r="PKP1348" s="84"/>
      <c r="PKQ1348" s="84"/>
      <c r="PKR1348" s="84"/>
      <c r="PKS1348" s="84"/>
      <c r="PKT1348" s="84"/>
      <c r="PKU1348" s="84"/>
      <c r="PKV1348" s="84"/>
      <c r="PKW1348" s="84"/>
      <c r="PKX1348" s="84"/>
      <c r="PKY1348" s="84"/>
      <c r="PKZ1348" s="84"/>
      <c r="PLA1348" s="84"/>
      <c r="PLB1348" s="84"/>
      <c r="PLC1348" s="84"/>
      <c r="PLD1348" s="84"/>
      <c r="PLE1348" s="84"/>
      <c r="PLF1348" s="84"/>
      <c r="PLG1348" s="84"/>
      <c r="PLH1348" s="84"/>
      <c r="PLI1348" s="84"/>
      <c r="PLJ1348" s="84"/>
      <c r="PLK1348" s="84"/>
      <c r="PLL1348" s="84"/>
      <c r="PLM1348" s="84"/>
      <c r="PLN1348" s="84"/>
      <c r="PLO1348" s="84"/>
      <c r="PLP1348" s="84"/>
      <c r="PLQ1348" s="84"/>
      <c r="PLR1348" s="84"/>
      <c r="PLS1348" s="84"/>
      <c r="PLT1348" s="84"/>
      <c r="PLU1348" s="84"/>
      <c r="PLV1348" s="84"/>
      <c r="PLW1348" s="84"/>
      <c r="PLX1348" s="84"/>
      <c r="PLY1348" s="84"/>
      <c r="PLZ1348" s="84"/>
      <c r="PMA1348" s="84"/>
      <c r="PMB1348" s="84"/>
      <c r="PMC1348" s="84"/>
      <c r="PMD1348" s="84"/>
      <c r="PME1348" s="84"/>
      <c r="PMF1348" s="84"/>
      <c r="PMG1348" s="84"/>
      <c r="PMH1348" s="84"/>
      <c r="PMI1348" s="84"/>
      <c r="PMJ1348" s="84"/>
      <c r="PMK1348" s="84"/>
      <c r="PML1348" s="84"/>
      <c r="PMM1348" s="84"/>
      <c r="PMN1348" s="84"/>
      <c r="PMO1348" s="84"/>
      <c r="PMP1348" s="84"/>
      <c r="PMQ1348" s="84"/>
      <c r="PMR1348" s="84"/>
      <c r="PMS1348" s="84"/>
      <c r="PMT1348" s="84"/>
      <c r="PMU1348" s="84"/>
      <c r="PMV1348" s="84"/>
      <c r="PMW1348" s="84"/>
      <c r="PMX1348" s="84"/>
      <c r="PMY1348" s="84"/>
      <c r="PMZ1348" s="84"/>
      <c r="PNA1348" s="84"/>
      <c r="PNB1348" s="84"/>
      <c r="PNC1348" s="84"/>
      <c r="PND1348" s="84"/>
      <c r="PNE1348" s="84"/>
      <c r="PNF1348" s="84"/>
      <c r="PNG1348" s="84"/>
      <c r="PNH1348" s="84"/>
      <c r="PNI1348" s="84"/>
      <c r="PNJ1348" s="84"/>
      <c r="PNK1348" s="84"/>
      <c r="PNL1348" s="84"/>
      <c r="PNM1348" s="84"/>
      <c r="PNN1348" s="84"/>
      <c r="PNO1348" s="84"/>
      <c r="PNP1348" s="84"/>
      <c r="PNQ1348" s="84"/>
      <c r="PNR1348" s="84"/>
      <c r="PNS1348" s="84"/>
      <c r="PNT1348" s="84"/>
      <c r="PNU1348" s="84"/>
      <c r="PNV1348" s="84"/>
      <c r="PNW1348" s="84"/>
      <c r="PNX1348" s="84"/>
      <c r="PNY1348" s="84"/>
      <c r="PNZ1348" s="84"/>
      <c r="POA1348" s="84"/>
      <c r="POB1348" s="84"/>
      <c r="POC1348" s="84"/>
      <c r="POD1348" s="84"/>
      <c r="POE1348" s="84"/>
      <c r="POF1348" s="84"/>
      <c r="POG1348" s="84"/>
      <c r="POH1348" s="84"/>
      <c r="POI1348" s="84"/>
      <c r="POJ1348" s="84"/>
      <c r="POK1348" s="84"/>
      <c r="POL1348" s="84"/>
      <c r="POM1348" s="84"/>
      <c r="PON1348" s="84"/>
      <c r="POO1348" s="84"/>
      <c r="POP1348" s="84"/>
      <c r="POQ1348" s="84"/>
      <c r="POR1348" s="84"/>
      <c r="POS1348" s="84"/>
      <c r="POT1348" s="84"/>
      <c r="POU1348" s="84"/>
      <c r="POV1348" s="84"/>
      <c r="POW1348" s="84"/>
      <c r="POX1348" s="84"/>
      <c r="POY1348" s="84"/>
      <c r="POZ1348" s="84"/>
      <c r="PPA1348" s="84"/>
      <c r="PPB1348" s="84"/>
      <c r="PPC1348" s="84"/>
      <c r="PPD1348" s="84"/>
      <c r="PPE1348" s="84"/>
      <c r="PPF1348" s="84"/>
      <c r="PPG1348" s="84"/>
      <c r="PPH1348" s="84"/>
      <c r="PPI1348" s="84"/>
      <c r="PPJ1348" s="84"/>
      <c r="PPK1348" s="84"/>
      <c r="PPL1348" s="84"/>
      <c r="PPM1348" s="84"/>
      <c r="PPN1348" s="84"/>
      <c r="PPO1348" s="84"/>
      <c r="PPP1348" s="84"/>
      <c r="PPQ1348" s="84"/>
      <c r="PPR1348" s="84"/>
      <c r="PPS1348" s="84"/>
      <c r="PPT1348" s="84"/>
      <c r="PPU1348" s="84"/>
      <c r="PPV1348" s="84"/>
      <c r="PPW1348" s="84"/>
      <c r="PPX1348" s="84"/>
      <c r="PPY1348" s="84"/>
      <c r="PPZ1348" s="84"/>
      <c r="PQA1348" s="84"/>
      <c r="PQB1348" s="84"/>
      <c r="PQC1348" s="84"/>
      <c r="PQD1348" s="84"/>
      <c r="PQE1348" s="84"/>
      <c r="PQF1348" s="84"/>
      <c r="PQG1348" s="84"/>
      <c r="PQH1348" s="84"/>
      <c r="PQI1348" s="84"/>
      <c r="PQJ1348" s="84"/>
      <c r="PQK1348" s="84"/>
      <c r="PQL1348" s="84"/>
      <c r="PQM1348" s="84"/>
      <c r="PQN1348" s="84"/>
      <c r="PQO1348" s="84"/>
      <c r="PQP1348" s="84"/>
      <c r="PQQ1348" s="84"/>
      <c r="PQR1348" s="84"/>
      <c r="PQS1348" s="84"/>
      <c r="PQT1348" s="84"/>
      <c r="PQU1348" s="84"/>
      <c r="PQV1348" s="84"/>
      <c r="PQW1348" s="84"/>
      <c r="PQX1348" s="84"/>
      <c r="PQY1348" s="84"/>
      <c r="PQZ1348" s="84"/>
      <c r="PRA1348" s="84"/>
      <c r="PRB1348" s="84"/>
      <c r="PRC1348" s="84"/>
      <c r="PRD1348" s="84"/>
      <c r="PRE1348" s="84"/>
      <c r="PRF1348" s="84"/>
      <c r="PRG1348" s="84"/>
      <c r="PRH1348" s="84"/>
      <c r="PRI1348" s="84"/>
      <c r="PRJ1348" s="84"/>
      <c r="PRK1348" s="84"/>
      <c r="PRL1348" s="84"/>
      <c r="PRM1348" s="84"/>
      <c r="PRN1348" s="84"/>
      <c r="PRO1348" s="84"/>
      <c r="PRP1348" s="84"/>
      <c r="PRQ1348" s="84"/>
      <c r="PRR1348" s="84"/>
      <c r="PRS1348" s="84"/>
      <c r="PRT1348" s="84"/>
      <c r="PRU1348" s="84"/>
      <c r="PRV1348" s="84"/>
      <c r="PRW1348" s="84"/>
      <c r="PRX1348" s="84"/>
      <c r="PRY1348" s="84"/>
      <c r="PRZ1348" s="84"/>
      <c r="PSA1348" s="84"/>
      <c r="PSB1348" s="84"/>
      <c r="PSC1348" s="84"/>
      <c r="PSD1348" s="84"/>
      <c r="PSE1348" s="84"/>
      <c r="PSF1348" s="84"/>
      <c r="PSG1348" s="84"/>
      <c r="PSH1348" s="84"/>
      <c r="PSI1348" s="84"/>
      <c r="PSJ1348" s="84"/>
      <c r="PSK1348" s="84"/>
      <c r="PSL1348" s="84"/>
      <c r="PSM1348" s="84"/>
      <c r="PSN1348" s="84"/>
      <c r="PSO1348" s="84"/>
      <c r="PSP1348" s="84"/>
      <c r="PSQ1348" s="84"/>
      <c r="PSR1348" s="84"/>
      <c r="PSS1348" s="84"/>
      <c r="PST1348" s="84"/>
      <c r="PSU1348" s="84"/>
      <c r="PSV1348" s="84"/>
      <c r="PSW1348" s="84"/>
      <c r="PSX1348" s="84"/>
      <c r="PSY1348" s="84"/>
      <c r="PSZ1348" s="84"/>
      <c r="PTA1348" s="84"/>
      <c r="PTB1348" s="84"/>
      <c r="PTC1348" s="84"/>
      <c r="PTD1348" s="84"/>
      <c r="PTE1348" s="84"/>
      <c r="PTF1348" s="84"/>
      <c r="PTG1348" s="84"/>
      <c r="PTH1348" s="84"/>
      <c r="PTI1348" s="84"/>
      <c r="PTJ1348" s="84"/>
      <c r="PTK1348" s="84"/>
      <c r="PTL1348" s="84"/>
      <c r="PTM1348" s="84"/>
      <c r="PTN1348" s="84"/>
      <c r="PTO1348" s="84"/>
      <c r="PTP1348" s="84"/>
      <c r="PTQ1348" s="84"/>
      <c r="PTR1348" s="84"/>
      <c r="PTS1348" s="84"/>
      <c r="PTT1348" s="84"/>
      <c r="PTU1348" s="84"/>
      <c r="PTV1348" s="84"/>
      <c r="PTW1348" s="84"/>
      <c r="PTX1348" s="84"/>
      <c r="PTY1348" s="84"/>
      <c r="PTZ1348" s="84"/>
      <c r="PUA1348" s="84"/>
      <c r="PUB1348" s="84"/>
      <c r="PUC1348" s="84"/>
      <c r="PUD1348" s="84"/>
      <c r="PUE1348" s="84"/>
      <c r="PUF1348" s="84"/>
      <c r="PUG1348" s="84"/>
      <c r="PUH1348" s="84"/>
      <c r="PUI1348" s="84"/>
      <c r="PUJ1348" s="84"/>
      <c r="PUK1348" s="84"/>
      <c r="PUL1348" s="84"/>
      <c r="PUM1348" s="84"/>
      <c r="PUN1348" s="84"/>
      <c r="PUO1348" s="84"/>
      <c r="PUP1348" s="84"/>
      <c r="PUQ1348" s="84"/>
      <c r="PUR1348" s="84"/>
      <c r="PUS1348" s="84"/>
      <c r="PUT1348" s="84"/>
      <c r="PUU1348" s="84"/>
      <c r="PUV1348" s="84"/>
      <c r="PUW1348" s="84"/>
      <c r="PUX1348" s="84"/>
      <c r="PUY1348" s="84"/>
      <c r="PUZ1348" s="84"/>
      <c r="PVA1348" s="84"/>
      <c r="PVB1348" s="84"/>
      <c r="PVC1348" s="84"/>
      <c r="PVD1348" s="84"/>
      <c r="PVE1348" s="84"/>
      <c r="PVF1348" s="84"/>
      <c r="PVG1348" s="84"/>
      <c r="PVH1348" s="84"/>
      <c r="PVI1348" s="84"/>
      <c r="PVJ1348" s="84"/>
      <c r="PVK1348" s="84"/>
      <c r="PVL1348" s="84"/>
      <c r="PVM1348" s="84"/>
      <c r="PVN1348" s="84"/>
      <c r="PVO1348" s="84"/>
      <c r="PVP1348" s="84"/>
      <c r="PVQ1348" s="84"/>
      <c r="PVR1348" s="84"/>
      <c r="PVS1348" s="84"/>
      <c r="PVT1348" s="84"/>
      <c r="PVU1348" s="84"/>
      <c r="PVV1348" s="84"/>
      <c r="PVW1348" s="84"/>
      <c r="PVX1348" s="84"/>
      <c r="PVY1348" s="84"/>
      <c r="PVZ1348" s="84"/>
      <c r="PWA1348" s="84"/>
      <c r="PWB1348" s="84"/>
      <c r="PWC1348" s="84"/>
      <c r="PWD1348" s="84"/>
      <c r="PWE1348" s="84"/>
      <c r="PWF1348" s="84"/>
      <c r="PWG1348" s="84"/>
      <c r="PWH1348" s="84"/>
      <c r="PWI1348" s="84"/>
      <c r="PWJ1348" s="84"/>
      <c r="PWK1348" s="84"/>
      <c r="PWL1348" s="84"/>
      <c r="PWM1348" s="84"/>
      <c r="PWN1348" s="84"/>
      <c r="PWO1348" s="84"/>
      <c r="PWP1348" s="84"/>
      <c r="PWQ1348" s="84"/>
      <c r="PWR1348" s="84"/>
      <c r="PWS1348" s="84"/>
      <c r="PWT1348" s="84"/>
      <c r="PWU1348" s="84"/>
      <c r="PWV1348" s="84"/>
      <c r="PWW1348" s="84"/>
      <c r="PWX1348" s="84"/>
      <c r="PWY1348" s="84"/>
      <c r="PWZ1348" s="84"/>
      <c r="PXA1348" s="84"/>
      <c r="PXB1348" s="84"/>
      <c r="PXC1348" s="84"/>
      <c r="PXD1348" s="84"/>
      <c r="PXE1348" s="84"/>
      <c r="PXF1348" s="84"/>
      <c r="PXG1348" s="84"/>
      <c r="PXH1348" s="84"/>
      <c r="PXI1348" s="84"/>
      <c r="PXJ1348" s="84"/>
      <c r="PXK1348" s="84"/>
      <c r="PXL1348" s="84"/>
      <c r="PXM1348" s="84"/>
      <c r="PXN1348" s="84"/>
      <c r="PXO1348" s="84"/>
      <c r="PXP1348" s="84"/>
      <c r="PXQ1348" s="84"/>
      <c r="PXR1348" s="84"/>
      <c r="PXS1348" s="84"/>
      <c r="PXT1348" s="84"/>
      <c r="PXU1348" s="84"/>
      <c r="PXV1348" s="84"/>
      <c r="PXW1348" s="84"/>
      <c r="PXX1348" s="84"/>
      <c r="PXY1348" s="84"/>
      <c r="PXZ1348" s="84"/>
      <c r="PYA1348" s="84"/>
      <c r="PYB1348" s="84"/>
      <c r="PYC1348" s="84"/>
      <c r="PYD1348" s="84"/>
      <c r="PYE1348" s="84"/>
      <c r="PYF1348" s="84"/>
      <c r="PYG1348" s="84"/>
      <c r="PYH1348" s="84"/>
      <c r="PYI1348" s="84"/>
      <c r="PYJ1348" s="84"/>
      <c r="PYK1348" s="84"/>
      <c r="PYL1348" s="84"/>
      <c r="PYM1348" s="84"/>
      <c r="PYN1348" s="84"/>
      <c r="PYO1348" s="84"/>
      <c r="PYP1348" s="84"/>
      <c r="PYQ1348" s="84"/>
      <c r="PYR1348" s="84"/>
      <c r="PYS1348" s="84"/>
      <c r="PYT1348" s="84"/>
      <c r="PYU1348" s="84"/>
      <c r="PYV1348" s="84"/>
      <c r="PYW1348" s="84"/>
      <c r="PYX1348" s="84"/>
      <c r="PYY1348" s="84"/>
      <c r="PYZ1348" s="84"/>
      <c r="PZA1348" s="84"/>
      <c r="PZB1348" s="84"/>
      <c r="PZC1348" s="84"/>
      <c r="PZD1348" s="84"/>
      <c r="PZE1348" s="84"/>
      <c r="PZF1348" s="84"/>
      <c r="PZG1348" s="84"/>
      <c r="PZH1348" s="84"/>
      <c r="PZI1348" s="84"/>
      <c r="PZJ1348" s="84"/>
      <c r="PZK1348" s="84"/>
      <c r="PZL1348" s="84"/>
      <c r="PZM1348" s="84"/>
      <c r="PZN1348" s="84"/>
      <c r="PZO1348" s="84"/>
      <c r="PZP1348" s="84"/>
      <c r="PZQ1348" s="84"/>
      <c r="PZR1348" s="84"/>
      <c r="PZS1348" s="84"/>
      <c r="PZT1348" s="84"/>
      <c r="PZU1348" s="84"/>
      <c r="PZV1348" s="84"/>
      <c r="PZW1348" s="84"/>
      <c r="PZX1348" s="84"/>
      <c r="PZY1348" s="84"/>
      <c r="PZZ1348" s="84"/>
      <c r="QAA1348" s="84"/>
      <c r="QAB1348" s="84"/>
      <c r="QAC1348" s="84"/>
      <c r="QAD1348" s="84"/>
      <c r="QAE1348" s="84"/>
      <c r="QAF1348" s="84"/>
      <c r="QAG1348" s="84"/>
      <c r="QAH1348" s="84"/>
      <c r="QAI1348" s="84"/>
      <c r="QAJ1348" s="84"/>
      <c r="QAK1348" s="84"/>
      <c r="QAL1348" s="84"/>
      <c r="QAM1348" s="84"/>
      <c r="QAN1348" s="84"/>
      <c r="QAO1348" s="84"/>
      <c r="QAP1348" s="84"/>
      <c r="QAQ1348" s="84"/>
      <c r="QAR1348" s="84"/>
      <c r="QAS1348" s="84"/>
      <c r="QAT1348" s="84"/>
      <c r="QAU1348" s="84"/>
      <c r="QAV1348" s="84"/>
      <c r="QAW1348" s="84"/>
      <c r="QAX1348" s="84"/>
      <c r="QAY1348" s="84"/>
      <c r="QAZ1348" s="84"/>
      <c r="QBA1348" s="84"/>
      <c r="QBB1348" s="84"/>
      <c r="QBC1348" s="84"/>
      <c r="QBD1348" s="84"/>
      <c r="QBE1348" s="84"/>
      <c r="QBF1348" s="84"/>
      <c r="QBG1348" s="84"/>
      <c r="QBH1348" s="84"/>
      <c r="QBI1348" s="84"/>
      <c r="QBJ1348" s="84"/>
      <c r="QBK1348" s="84"/>
      <c r="QBL1348" s="84"/>
      <c r="QBM1348" s="84"/>
      <c r="QBN1348" s="84"/>
      <c r="QBO1348" s="84"/>
      <c r="QBP1348" s="84"/>
      <c r="QBQ1348" s="84"/>
      <c r="QBR1348" s="84"/>
      <c r="QBS1348" s="84"/>
      <c r="QBT1348" s="84"/>
      <c r="QBU1348" s="84"/>
      <c r="QBV1348" s="84"/>
      <c r="QBW1348" s="84"/>
      <c r="QBX1348" s="84"/>
      <c r="QBY1348" s="84"/>
      <c r="QBZ1348" s="84"/>
      <c r="QCA1348" s="84"/>
      <c r="QCB1348" s="84"/>
      <c r="QCC1348" s="84"/>
      <c r="QCD1348" s="84"/>
      <c r="QCE1348" s="84"/>
      <c r="QCF1348" s="84"/>
      <c r="QCG1348" s="84"/>
      <c r="QCH1348" s="84"/>
      <c r="QCI1348" s="84"/>
      <c r="QCJ1348" s="84"/>
      <c r="QCK1348" s="84"/>
      <c r="QCL1348" s="84"/>
      <c r="QCM1348" s="84"/>
      <c r="QCN1348" s="84"/>
      <c r="QCO1348" s="84"/>
      <c r="QCP1348" s="84"/>
      <c r="QCQ1348" s="84"/>
      <c r="QCR1348" s="84"/>
      <c r="QCS1348" s="84"/>
      <c r="QCT1348" s="84"/>
      <c r="QCU1348" s="84"/>
      <c r="QCV1348" s="84"/>
      <c r="QCW1348" s="84"/>
      <c r="QCX1348" s="84"/>
      <c r="QCY1348" s="84"/>
      <c r="QCZ1348" s="84"/>
      <c r="QDA1348" s="84"/>
      <c r="QDB1348" s="84"/>
      <c r="QDC1348" s="84"/>
      <c r="QDD1348" s="84"/>
      <c r="QDE1348" s="84"/>
      <c r="QDF1348" s="84"/>
      <c r="QDG1348" s="84"/>
      <c r="QDH1348" s="84"/>
      <c r="QDI1348" s="84"/>
      <c r="QDJ1348" s="84"/>
      <c r="QDK1348" s="84"/>
      <c r="QDL1348" s="84"/>
      <c r="QDM1348" s="84"/>
      <c r="QDN1348" s="84"/>
      <c r="QDO1348" s="84"/>
      <c r="QDP1348" s="84"/>
      <c r="QDQ1348" s="84"/>
      <c r="QDR1348" s="84"/>
      <c r="QDS1348" s="84"/>
      <c r="QDT1348" s="84"/>
      <c r="QDU1348" s="84"/>
      <c r="QDV1348" s="84"/>
      <c r="QDW1348" s="84"/>
      <c r="QDX1348" s="84"/>
      <c r="QDY1348" s="84"/>
      <c r="QDZ1348" s="84"/>
      <c r="QEA1348" s="84"/>
      <c r="QEB1348" s="84"/>
      <c r="QEC1348" s="84"/>
      <c r="QED1348" s="84"/>
      <c r="QEE1348" s="84"/>
      <c r="QEF1348" s="84"/>
      <c r="QEG1348" s="84"/>
      <c r="QEH1348" s="84"/>
      <c r="QEI1348" s="84"/>
      <c r="QEJ1348" s="84"/>
      <c r="QEK1348" s="84"/>
      <c r="QEL1348" s="84"/>
      <c r="QEM1348" s="84"/>
      <c r="QEN1348" s="84"/>
      <c r="QEO1348" s="84"/>
      <c r="QEP1348" s="84"/>
      <c r="QEQ1348" s="84"/>
      <c r="QER1348" s="84"/>
      <c r="QES1348" s="84"/>
      <c r="QET1348" s="84"/>
      <c r="QEU1348" s="84"/>
      <c r="QEV1348" s="84"/>
      <c r="QEW1348" s="84"/>
      <c r="QEX1348" s="84"/>
      <c r="QEY1348" s="84"/>
      <c r="QEZ1348" s="84"/>
      <c r="QFA1348" s="84"/>
      <c r="QFB1348" s="84"/>
      <c r="QFC1348" s="84"/>
      <c r="QFD1348" s="84"/>
      <c r="QFE1348" s="84"/>
      <c r="QFF1348" s="84"/>
      <c r="QFG1348" s="84"/>
      <c r="QFH1348" s="84"/>
      <c r="QFI1348" s="84"/>
      <c r="QFJ1348" s="84"/>
      <c r="QFK1348" s="84"/>
      <c r="QFL1348" s="84"/>
      <c r="QFM1348" s="84"/>
      <c r="QFN1348" s="84"/>
      <c r="QFO1348" s="84"/>
      <c r="QFP1348" s="84"/>
      <c r="QFQ1348" s="84"/>
      <c r="QFR1348" s="84"/>
      <c r="QFS1348" s="84"/>
      <c r="QFT1348" s="84"/>
      <c r="QFU1348" s="84"/>
      <c r="QFV1348" s="84"/>
      <c r="QFW1348" s="84"/>
      <c r="QFX1348" s="84"/>
      <c r="QFY1348" s="84"/>
      <c r="QFZ1348" s="84"/>
      <c r="QGA1348" s="84"/>
      <c r="QGB1348" s="84"/>
      <c r="QGC1348" s="84"/>
      <c r="QGD1348" s="84"/>
      <c r="QGE1348" s="84"/>
      <c r="QGF1348" s="84"/>
      <c r="QGG1348" s="84"/>
      <c r="QGH1348" s="84"/>
      <c r="QGI1348" s="84"/>
      <c r="QGJ1348" s="84"/>
      <c r="QGK1348" s="84"/>
      <c r="QGL1348" s="84"/>
      <c r="QGM1348" s="84"/>
      <c r="QGN1348" s="84"/>
      <c r="QGO1348" s="84"/>
      <c r="QGP1348" s="84"/>
      <c r="QGQ1348" s="84"/>
      <c r="QGR1348" s="84"/>
      <c r="QGS1348" s="84"/>
      <c r="QGT1348" s="84"/>
      <c r="QGU1348" s="84"/>
      <c r="QGV1348" s="84"/>
      <c r="QGW1348" s="84"/>
      <c r="QGX1348" s="84"/>
      <c r="QGY1348" s="84"/>
      <c r="QGZ1348" s="84"/>
      <c r="QHA1348" s="84"/>
      <c r="QHB1348" s="84"/>
      <c r="QHC1348" s="84"/>
      <c r="QHD1348" s="84"/>
      <c r="QHE1348" s="84"/>
      <c r="QHF1348" s="84"/>
      <c r="QHG1348" s="84"/>
      <c r="QHH1348" s="84"/>
      <c r="QHI1348" s="84"/>
      <c r="QHJ1348" s="84"/>
      <c r="QHK1348" s="84"/>
      <c r="QHL1348" s="84"/>
      <c r="QHM1348" s="84"/>
      <c r="QHN1348" s="84"/>
      <c r="QHO1348" s="84"/>
      <c r="QHP1348" s="84"/>
      <c r="QHQ1348" s="84"/>
      <c r="QHR1348" s="84"/>
      <c r="QHS1348" s="84"/>
      <c r="QHT1348" s="84"/>
      <c r="QHU1348" s="84"/>
      <c r="QHV1348" s="84"/>
      <c r="QHW1348" s="84"/>
      <c r="QHX1348" s="84"/>
      <c r="QHY1348" s="84"/>
      <c r="QHZ1348" s="84"/>
      <c r="QIA1348" s="84"/>
      <c r="QIB1348" s="84"/>
      <c r="QIC1348" s="84"/>
      <c r="QID1348" s="84"/>
      <c r="QIE1348" s="84"/>
      <c r="QIF1348" s="84"/>
      <c r="QIG1348" s="84"/>
      <c r="QIH1348" s="84"/>
      <c r="QII1348" s="84"/>
      <c r="QIJ1348" s="84"/>
      <c r="QIK1348" s="84"/>
      <c r="QIL1348" s="84"/>
      <c r="QIM1348" s="84"/>
      <c r="QIN1348" s="84"/>
      <c r="QIO1348" s="84"/>
      <c r="QIP1348" s="84"/>
      <c r="QIQ1348" s="84"/>
      <c r="QIR1348" s="84"/>
      <c r="QIS1348" s="84"/>
      <c r="QIT1348" s="84"/>
      <c r="QIU1348" s="84"/>
      <c r="QIV1348" s="84"/>
      <c r="QIW1348" s="84"/>
      <c r="QIX1348" s="84"/>
      <c r="QIY1348" s="84"/>
      <c r="QIZ1348" s="84"/>
      <c r="QJA1348" s="84"/>
      <c r="QJB1348" s="84"/>
      <c r="QJC1348" s="84"/>
      <c r="QJD1348" s="84"/>
      <c r="QJE1348" s="84"/>
      <c r="QJF1348" s="84"/>
      <c r="QJG1348" s="84"/>
      <c r="QJH1348" s="84"/>
      <c r="QJI1348" s="84"/>
      <c r="QJJ1348" s="84"/>
      <c r="QJK1348" s="84"/>
      <c r="QJL1348" s="84"/>
      <c r="QJM1348" s="84"/>
      <c r="QJN1348" s="84"/>
      <c r="QJO1348" s="84"/>
      <c r="QJP1348" s="84"/>
      <c r="QJQ1348" s="84"/>
      <c r="QJR1348" s="84"/>
      <c r="QJS1348" s="84"/>
      <c r="QJT1348" s="84"/>
      <c r="QJU1348" s="84"/>
      <c r="QJV1348" s="84"/>
      <c r="QJW1348" s="84"/>
      <c r="QJX1348" s="84"/>
      <c r="QJY1348" s="84"/>
      <c r="QJZ1348" s="84"/>
      <c r="QKA1348" s="84"/>
      <c r="QKB1348" s="84"/>
      <c r="QKC1348" s="84"/>
      <c r="QKD1348" s="84"/>
      <c r="QKE1348" s="84"/>
      <c r="QKF1348" s="84"/>
      <c r="QKG1348" s="84"/>
      <c r="QKH1348" s="84"/>
      <c r="QKI1348" s="84"/>
      <c r="QKJ1348" s="84"/>
      <c r="QKK1348" s="84"/>
      <c r="QKL1348" s="84"/>
      <c r="QKM1348" s="84"/>
      <c r="QKN1348" s="84"/>
      <c r="QKO1348" s="84"/>
      <c r="QKP1348" s="84"/>
      <c r="QKQ1348" s="84"/>
      <c r="QKR1348" s="84"/>
      <c r="QKS1348" s="84"/>
      <c r="QKT1348" s="84"/>
      <c r="QKU1348" s="84"/>
      <c r="QKV1348" s="84"/>
      <c r="QKW1348" s="84"/>
      <c r="QKX1348" s="84"/>
      <c r="QKY1348" s="84"/>
      <c r="QKZ1348" s="84"/>
      <c r="QLA1348" s="84"/>
      <c r="QLB1348" s="84"/>
      <c r="QLC1348" s="84"/>
      <c r="QLD1348" s="84"/>
      <c r="QLE1348" s="84"/>
      <c r="QLF1348" s="84"/>
      <c r="QLG1348" s="84"/>
      <c r="QLH1348" s="84"/>
      <c r="QLI1348" s="84"/>
      <c r="QLJ1348" s="84"/>
      <c r="QLK1348" s="84"/>
      <c r="QLL1348" s="84"/>
      <c r="QLM1348" s="84"/>
      <c r="QLN1348" s="84"/>
      <c r="QLO1348" s="84"/>
      <c r="QLP1348" s="84"/>
      <c r="QLQ1348" s="84"/>
      <c r="QLR1348" s="84"/>
      <c r="QLS1348" s="84"/>
      <c r="QLT1348" s="84"/>
      <c r="QLU1348" s="84"/>
      <c r="QLV1348" s="84"/>
      <c r="QLW1348" s="84"/>
      <c r="QLX1348" s="84"/>
      <c r="QLY1348" s="84"/>
      <c r="QLZ1348" s="84"/>
      <c r="QMA1348" s="84"/>
      <c r="QMB1348" s="84"/>
      <c r="QMC1348" s="84"/>
      <c r="QMD1348" s="84"/>
      <c r="QME1348" s="84"/>
      <c r="QMF1348" s="84"/>
      <c r="QMG1348" s="84"/>
      <c r="QMH1348" s="84"/>
      <c r="QMI1348" s="84"/>
      <c r="QMJ1348" s="84"/>
      <c r="QMK1348" s="84"/>
      <c r="QML1348" s="84"/>
      <c r="QMM1348" s="84"/>
      <c r="QMN1348" s="84"/>
      <c r="QMO1348" s="84"/>
      <c r="QMP1348" s="84"/>
      <c r="QMQ1348" s="84"/>
      <c r="QMR1348" s="84"/>
      <c r="QMS1348" s="84"/>
      <c r="QMT1348" s="84"/>
      <c r="QMU1348" s="84"/>
      <c r="QMV1348" s="84"/>
      <c r="QMW1348" s="84"/>
      <c r="QMX1348" s="84"/>
      <c r="QMY1348" s="84"/>
      <c r="QMZ1348" s="84"/>
      <c r="QNA1348" s="84"/>
      <c r="QNB1348" s="84"/>
      <c r="QNC1348" s="84"/>
      <c r="QND1348" s="84"/>
      <c r="QNE1348" s="84"/>
      <c r="QNF1348" s="84"/>
      <c r="QNG1348" s="84"/>
      <c r="QNH1348" s="84"/>
      <c r="QNI1348" s="84"/>
      <c r="QNJ1348" s="84"/>
      <c r="QNK1348" s="84"/>
      <c r="QNL1348" s="84"/>
      <c r="QNM1348" s="84"/>
      <c r="QNN1348" s="84"/>
      <c r="QNO1348" s="84"/>
      <c r="QNP1348" s="84"/>
      <c r="QNQ1348" s="84"/>
      <c r="QNR1348" s="84"/>
      <c r="QNS1348" s="84"/>
      <c r="QNT1348" s="84"/>
      <c r="QNU1348" s="84"/>
      <c r="QNV1348" s="84"/>
      <c r="QNW1348" s="84"/>
      <c r="QNX1348" s="84"/>
      <c r="QNY1348" s="84"/>
      <c r="QNZ1348" s="84"/>
      <c r="QOA1348" s="84"/>
      <c r="QOB1348" s="84"/>
      <c r="QOC1348" s="84"/>
      <c r="QOD1348" s="84"/>
      <c r="QOE1348" s="84"/>
      <c r="QOF1348" s="84"/>
      <c r="QOG1348" s="84"/>
      <c r="QOH1348" s="84"/>
      <c r="QOI1348" s="84"/>
      <c r="QOJ1348" s="84"/>
      <c r="QOK1348" s="84"/>
      <c r="QOL1348" s="84"/>
      <c r="QOM1348" s="84"/>
      <c r="QON1348" s="84"/>
      <c r="QOO1348" s="84"/>
      <c r="QOP1348" s="84"/>
      <c r="QOQ1348" s="84"/>
      <c r="QOR1348" s="84"/>
      <c r="QOS1348" s="84"/>
      <c r="QOT1348" s="84"/>
      <c r="QOU1348" s="84"/>
      <c r="QOV1348" s="84"/>
      <c r="QOW1348" s="84"/>
      <c r="QOX1348" s="84"/>
      <c r="QOY1348" s="84"/>
      <c r="QOZ1348" s="84"/>
      <c r="QPA1348" s="84"/>
      <c r="QPB1348" s="84"/>
      <c r="QPC1348" s="84"/>
      <c r="QPD1348" s="84"/>
      <c r="QPE1348" s="84"/>
      <c r="QPF1348" s="84"/>
      <c r="QPG1348" s="84"/>
      <c r="QPH1348" s="84"/>
      <c r="QPI1348" s="84"/>
      <c r="QPJ1348" s="84"/>
      <c r="QPK1348" s="84"/>
      <c r="QPL1348" s="84"/>
      <c r="QPM1348" s="84"/>
      <c r="QPN1348" s="84"/>
      <c r="QPO1348" s="84"/>
      <c r="QPP1348" s="84"/>
      <c r="QPQ1348" s="84"/>
      <c r="QPR1348" s="84"/>
      <c r="QPS1348" s="84"/>
      <c r="QPT1348" s="84"/>
      <c r="QPU1348" s="84"/>
      <c r="QPV1348" s="84"/>
      <c r="QPW1348" s="84"/>
      <c r="QPX1348" s="84"/>
      <c r="QPY1348" s="84"/>
      <c r="QPZ1348" s="84"/>
      <c r="QQA1348" s="84"/>
      <c r="QQB1348" s="84"/>
      <c r="QQC1348" s="84"/>
      <c r="QQD1348" s="84"/>
      <c r="QQE1348" s="84"/>
      <c r="QQF1348" s="84"/>
      <c r="QQG1348" s="84"/>
      <c r="QQH1348" s="84"/>
      <c r="QQI1348" s="84"/>
      <c r="QQJ1348" s="84"/>
      <c r="QQK1348" s="84"/>
      <c r="QQL1348" s="84"/>
      <c r="QQM1348" s="84"/>
      <c r="QQN1348" s="84"/>
      <c r="QQO1348" s="84"/>
      <c r="QQP1348" s="84"/>
      <c r="QQQ1348" s="84"/>
      <c r="QQR1348" s="84"/>
      <c r="QQS1348" s="84"/>
      <c r="QQT1348" s="84"/>
      <c r="QQU1348" s="84"/>
      <c r="QQV1348" s="84"/>
      <c r="QQW1348" s="84"/>
      <c r="QQX1348" s="84"/>
      <c r="QQY1348" s="84"/>
      <c r="QQZ1348" s="84"/>
      <c r="QRA1348" s="84"/>
      <c r="QRB1348" s="84"/>
      <c r="QRC1348" s="84"/>
      <c r="QRD1348" s="84"/>
      <c r="QRE1348" s="84"/>
      <c r="QRF1348" s="84"/>
      <c r="QRG1348" s="84"/>
      <c r="QRH1348" s="84"/>
      <c r="QRI1348" s="84"/>
      <c r="QRJ1348" s="84"/>
      <c r="QRK1348" s="84"/>
      <c r="QRL1348" s="84"/>
      <c r="QRM1348" s="84"/>
      <c r="QRN1348" s="84"/>
      <c r="QRO1348" s="84"/>
      <c r="QRP1348" s="84"/>
      <c r="QRQ1348" s="84"/>
      <c r="QRR1348" s="84"/>
      <c r="QRS1348" s="84"/>
      <c r="QRT1348" s="84"/>
      <c r="QRU1348" s="84"/>
      <c r="QRV1348" s="84"/>
      <c r="QRW1348" s="84"/>
      <c r="QRX1348" s="84"/>
      <c r="QRY1348" s="84"/>
      <c r="QRZ1348" s="84"/>
      <c r="QSA1348" s="84"/>
      <c r="QSB1348" s="84"/>
      <c r="QSC1348" s="84"/>
      <c r="QSD1348" s="84"/>
      <c r="QSE1348" s="84"/>
      <c r="QSF1348" s="84"/>
      <c r="QSG1348" s="84"/>
      <c r="QSH1348" s="84"/>
      <c r="QSI1348" s="84"/>
      <c r="QSJ1348" s="84"/>
      <c r="QSK1348" s="84"/>
      <c r="QSL1348" s="84"/>
      <c r="QSM1348" s="84"/>
      <c r="QSN1348" s="84"/>
      <c r="QSO1348" s="84"/>
      <c r="QSP1348" s="84"/>
      <c r="QSQ1348" s="84"/>
      <c r="QSR1348" s="84"/>
      <c r="QSS1348" s="84"/>
      <c r="QST1348" s="84"/>
      <c r="QSU1348" s="84"/>
      <c r="QSV1348" s="84"/>
      <c r="QSW1348" s="84"/>
      <c r="QSX1348" s="84"/>
      <c r="QSY1348" s="84"/>
      <c r="QSZ1348" s="84"/>
      <c r="QTA1348" s="84"/>
      <c r="QTB1348" s="84"/>
      <c r="QTC1348" s="84"/>
      <c r="QTD1348" s="84"/>
      <c r="QTE1348" s="84"/>
      <c r="QTF1348" s="84"/>
      <c r="QTG1348" s="84"/>
      <c r="QTH1348" s="84"/>
      <c r="QTI1348" s="84"/>
      <c r="QTJ1348" s="84"/>
      <c r="QTK1348" s="84"/>
      <c r="QTL1348" s="84"/>
      <c r="QTM1348" s="84"/>
      <c r="QTN1348" s="84"/>
      <c r="QTO1348" s="84"/>
      <c r="QTP1348" s="84"/>
      <c r="QTQ1348" s="84"/>
      <c r="QTR1348" s="84"/>
      <c r="QTS1348" s="84"/>
      <c r="QTT1348" s="84"/>
      <c r="QTU1348" s="84"/>
      <c r="QTV1348" s="84"/>
      <c r="QTW1348" s="84"/>
      <c r="QTX1348" s="84"/>
      <c r="QTY1348" s="84"/>
      <c r="QTZ1348" s="84"/>
      <c r="QUA1348" s="84"/>
      <c r="QUB1348" s="84"/>
      <c r="QUC1348" s="84"/>
      <c r="QUD1348" s="84"/>
      <c r="QUE1348" s="84"/>
      <c r="QUF1348" s="84"/>
      <c r="QUG1348" s="84"/>
      <c r="QUH1348" s="84"/>
      <c r="QUI1348" s="84"/>
      <c r="QUJ1348" s="84"/>
      <c r="QUK1348" s="84"/>
      <c r="QUL1348" s="84"/>
      <c r="QUM1348" s="84"/>
      <c r="QUN1348" s="84"/>
      <c r="QUO1348" s="84"/>
      <c r="QUP1348" s="84"/>
      <c r="QUQ1348" s="84"/>
      <c r="QUR1348" s="84"/>
      <c r="QUS1348" s="84"/>
      <c r="QUT1348" s="84"/>
      <c r="QUU1348" s="84"/>
      <c r="QUV1348" s="84"/>
      <c r="QUW1348" s="84"/>
      <c r="QUX1348" s="84"/>
      <c r="QUY1348" s="84"/>
      <c r="QUZ1348" s="84"/>
      <c r="QVA1348" s="84"/>
      <c r="QVB1348" s="84"/>
      <c r="QVC1348" s="84"/>
      <c r="QVD1348" s="84"/>
      <c r="QVE1348" s="84"/>
      <c r="QVF1348" s="84"/>
      <c r="QVG1348" s="84"/>
      <c r="QVH1348" s="84"/>
      <c r="QVI1348" s="84"/>
      <c r="QVJ1348" s="84"/>
      <c r="QVK1348" s="84"/>
      <c r="QVL1348" s="84"/>
      <c r="QVM1348" s="84"/>
      <c r="QVN1348" s="84"/>
      <c r="QVO1348" s="84"/>
      <c r="QVP1348" s="84"/>
      <c r="QVQ1348" s="84"/>
      <c r="QVR1348" s="84"/>
      <c r="QVS1348" s="84"/>
      <c r="QVT1348" s="84"/>
      <c r="QVU1348" s="84"/>
      <c r="QVV1348" s="84"/>
      <c r="QVW1348" s="84"/>
      <c r="QVX1348" s="84"/>
      <c r="QVY1348" s="84"/>
      <c r="QVZ1348" s="84"/>
      <c r="QWA1348" s="84"/>
      <c r="QWB1348" s="84"/>
      <c r="QWC1348" s="84"/>
      <c r="QWD1348" s="84"/>
      <c r="QWE1348" s="84"/>
      <c r="QWF1348" s="84"/>
      <c r="QWG1348" s="84"/>
      <c r="QWH1348" s="84"/>
      <c r="QWI1348" s="84"/>
      <c r="QWJ1348" s="84"/>
      <c r="QWK1348" s="84"/>
      <c r="QWL1348" s="84"/>
      <c r="QWM1348" s="84"/>
      <c r="QWN1348" s="84"/>
      <c r="QWO1348" s="84"/>
      <c r="QWP1348" s="84"/>
      <c r="QWQ1348" s="84"/>
      <c r="QWR1348" s="84"/>
      <c r="QWS1348" s="84"/>
      <c r="QWT1348" s="84"/>
      <c r="QWU1348" s="84"/>
      <c r="QWV1348" s="84"/>
      <c r="QWW1348" s="84"/>
      <c r="QWX1348" s="84"/>
      <c r="QWY1348" s="84"/>
      <c r="QWZ1348" s="84"/>
      <c r="QXA1348" s="84"/>
      <c r="QXB1348" s="84"/>
      <c r="QXC1348" s="84"/>
      <c r="QXD1348" s="84"/>
      <c r="QXE1348" s="84"/>
      <c r="QXF1348" s="84"/>
      <c r="QXG1348" s="84"/>
      <c r="QXH1348" s="84"/>
      <c r="QXI1348" s="84"/>
      <c r="QXJ1348" s="84"/>
      <c r="QXK1348" s="84"/>
      <c r="QXL1348" s="84"/>
      <c r="QXM1348" s="84"/>
      <c r="QXN1348" s="84"/>
      <c r="QXO1348" s="84"/>
      <c r="QXP1348" s="84"/>
      <c r="QXQ1348" s="84"/>
      <c r="QXR1348" s="84"/>
      <c r="QXS1348" s="84"/>
      <c r="QXT1348" s="84"/>
      <c r="QXU1348" s="84"/>
      <c r="QXV1348" s="84"/>
      <c r="QXW1348" s="84"/>
      <c r="QXX1348" s="84"/>
      <c r="QXY1348" s="84"/>
      <c r="QXZ1348" s="84"/>
      <c r="QYA1348" s="84"/>
      <c r="QYB1348" s="84"/>
      <c r="QYC1348" s="84"/>
      <c r="QYD1348" s="84"/>
      <c r="QYE1348" s="84"/>
      <c r="QYF1348" s="84"/>
      <c r="QYG1348" s="84"/>
      <c r="QYH1348" s="84"/>
      <c r="QYI1348" s="84"/>
      <c r="QYJ1348" s="84"/>
      <c r="QYK1348" s="84"/>
      <c r="QYL1348" s="84"/>
      <c r="QYM1348" s="84"/>
      <c r="QYN1348" s="84"/>
      <c r="QYO1348" s="84"/>
      <c r="QYP1348" s="84"/>
      <c r="QYQ1348" s="84"/>
      <c r="QYR1348" s="84"/>
      <c r="QYS1348" s="84"/>
      <c r="QYT1348" s="84"/>
      <c r="QYU1348" s="84"/>
      <c r="QYV1348" s="84"/>
      <c r="QYW1348" s="84"/>
      <c r="QYX1348" s="84"/>
      <c r="QYY1348" s="84"/>
      <c r="QYZ1348" s="84"/>
      <c r="QZA1348" s="84"/>
      <c r="QZB1348" s="84"/>
      <c r="QZC1348" s="84"/>
      <c r="QZD1348" s="84"/>
      <c r="QZE1348" s="84"/>
      <c r="QZF1348" s="84"/>
      <c r="QZG1348" s="84"/>
      <c r="QZH1348" s="84"/>
      <c r="QZI1348" s="84"/>
      <c r="QZJ1348" s="84"/>
      <c r="QZK1348" s="84"/>
      <c r="QZL1348" s="84"/>
      <c r="QZM1348" s="84"/>
      <c r="QZN1348" s="84"/>
      <c r="QZO1348" s="84"/>
      <c r="QZP1348" s="84"/>
      <c r="QZQ1348" s="84"/>
      <c r="QZR1348" s="84"/>
      <c r="QZS1348" s="84"/>
      <c r="QZT1348" s="84"/>
      <c r="QZU1348" s="84"/>
      <c r="QZV1348" s="84"/>
      <c r="QZW1348" s="84"/>
      <c r="QZX1348" s="84"/>
      <c r="QZY1348" s="84"/>
      <c r="QZZ1348" s="84"/>
      <c r="RAA1348" s="84"/>
      <c r="RAB1348" s="84"/>
      <c r="RAC1348" s="84"/>
      <c r="RAD1348" s="84"/>
      <c r="RAE1348" s="84"/>
      <c r="RAF1348" s="84"/>
      <c r="RAG1348" s="84"/>
      <c r="RAH1348" s="84"/>
      <c r="RAI1348" s="84"/>
      <c r="RAJ1348" s="84"/>
      <c r="RAK1348" s="84"/>
      <c r="RAL1348" s="84"/>
      <c r="RAM1348" s="84"/>
      <c r="RAN1348" s="84"/>
      <c r="RAO1348" s="84"/>
      <c r="RAP1348" s="84"/>
      <c r="RAQ1348" s="84"/>
      <c r="RAR1348" s="84"/>
      <c r="RAS1348" s="84"/>
      <c r="RAT1348" s="84"/>
      <c r="RAU1348" s="84"/>
      <c r="RAV1348" s="84"/>
      <c r="RAW1348" s="84"/>
      <c r="RAX1348" s="84"/>
      <c r="RAY1348" s="84"/>
      <c r="RAZ1348" s="84"/>
      <c r="RBA1348" s="84"/>
      <c r="RBB1348" s="84"/>
      <c r="RBC1348" s="84"/>
      <c r="RBD1348" s="84"/>
      <c r="RBE1348" s="84"/>
      <c r="RBF1348" s="84"/>
      <c r="RBG1348" s="84"/>
      <c r="RBH1348" s="84"/>
      <c r="RBI1348" s="84"/>
      <c r="RBJ1348" s="84"/>
      <c r="RBK1348" s="84"/>
      <c r="RBL1348" s="84"/>
      <c r="RBM1348" s="84"/>
      <c r="RBN1348" s="84"/>
      <c r="RBO1348" s="84"/>
      <c r="RBP1348" s="84"/>
      <c r="RBQ1348" s="84"/>
      <c r="RBR1348" s="84"/>
      <c r="RBS1348" s="84"/>
      <c r="RBT1348" s="84"/>
      <c r="RBU1348" s="84"/>
      <c r="RBV1348" s="84"/>
      <c r="RBW1348" s="84"/>
      <c r="RBX1348" s="84"/>
      <c r="RBY1348" s="84"/>
      <c r="RBZ1348" s="84"/>
      <c r="RCA1348" s="84"/>
      <c r="RCB1348" s="84"/>
      <c r="RCC1348" s="84"/>
      <c r="RCD1348" s="84"/>
      <c r="RCE1348" s="84"/>
      <c r="RCF1348" s="84"/>
      <c r="RCG1348" s="84"/>
      <c r="RCH1348" s="84"/>
      <c r="RCI1348" s="84"/>
      <c r="RCJ1348" s="84"/>
      <c r="RCK1348" s="84"/>
      <c r="RCL1348" s="84"/>
      <c r="RCM1348" s="84"/>
      <c r="RCN1348" s="84"/>
      <c r="RCO1348" s="84"/>
      <c r="RCP1348" s="84"/>
      <c r="RCQ1348" s="84"/>
      <c r="RCR1348" s="84"/>
      <c r="RCS1348" s="84"/>
      <c r="RCT1348" s="84"/>
      <c r="RCU1348" s="84"/>
      <c r="RCV1348" s="84"/>
      <c r="RCW1348" s="84"/>
      <c r="RCX1348" s="84"/>
      <c r="RCY1348" s="84"/>
      <c r="RCZ1348" s="84"/>
      <c r="RDA1348" s="84"/>
      <c r="RDB1348" s="84"/>
      <c r="RDC1348" s="84"/>
      <c r="RDD1348" s="84"/>
      <c r="RDE1348" s="84"/>
      <c r="RDF1348" s="84"/>
      <c r="RDG1348" s="84"/>
      <c r="RDH1348" s="84"/>
      <c r="RDI1348" s="84"/>
      <c r="RDJ1348" s="84"/>
      <c r="RDK1348" s="84"/>
      <c r="RDL1348" s="84"/>
      <c r="RDM1348" s="84"/>
      <c r="RDN1348" s="84"/>
      <c r="RDO1348" s="84"/>
      <c r="RDP1348" s="84"/>
      <c r="RDQ1348" s="84"/>
      <c r="RDR1348" s="84"/>
      <c r="RDS1348" s="84"/>
      <c r="RDT1348" s="84"/>
      <c r="RDU1348" s="84"/>
      <c r="RDV1348" s="84"/>
      <c r="RDW1348" s="84"/>
      <c r="RDX1348" s="84"/>
      <c r="RDY1348" s="84"/>
      <c r="RDZ1348" s="84"/>
      <c r="REA1348" s="84"/>
      <c r="REB1348" s="84"/>
      <c r="REC1348" s="84"/>
      <c r="RED1348" s="84"/>
      <c r="REE1348" s="84"/>
      <c r="REF1348" s="84"/>
      <c r="REG1348" s="84"/>
      <c r="REH1348" s="84"/>
      <c r="REI1348" s="84"/>
      <c r="REJ1348" s="84"/>
      <c r="REK1348" s="84"/>
      <c r="REL1348" s="84"/>
      <c r="REM1348" s="84"/>
      <c r="REN1348" s="84"/>
      <c r="REO1348" s="84"/>
      <c r="REP1348" s="84"/>
      <c r="REQ1348" s="84"/>
      <c r="RER1348" s="84"/>
      <c r="RES1348" s="84"/>
      <c r="RET1348" s="84"/>
      <c r="REU1348" s="84"/>
      <c r="REV1348" s="84"/>
      <c r="REW1348" s="84"/>
      <c r="REX1348" s="84"/>
      <c r="REY1348" s="84"/>
      <c r="REZ1348" s="84"/>
      <c r="RFA1348" s="84"/>
      <c r="RFB1348" s="84"/>
      <c r="RFC1348" s="84"/>
      <c r="RFD1348" s="84"/>
      <c r="RFE1348" s="84"/>
      <c r="RFF1348" s="84"/>
      <c r="RFG1348" s="84"/>
      <c r="RFH1348" s="84"/>
      <c r="RFI1348" s="84"/>
      <c r="RFJ1348" s="84"/>
      <c r="RFK1348" s="84"/>
      <c r="RFL1348" s="84"/>
      <c r="RFM1348" s="84"/>
      <c r="RFN1348" s="84"/>
      <c r="RFO1348" s="84"/>
      <c r="RFP1348" s="84"/>
      <c r="RFQ1348" s="84"/>
      <c r="RFR1348" s="84"/>
      <c r="RFS1348" s="84"/>
      <c r="RFT1348" s="84"/>
      <c r="RFU1348" s="84"/>
      <c r="RFV1348" s="84"/>
      <c r="RFW1348" s="84"/>
      <c r="RFX1348" s="84"/>
      <c r="RFY1348" s="84"/>
      <c r="RFZ1348" s="84"/>
      <c r="RGA1348" s="84"/>
      <c r="RGB1348" s="84"/>
      <c r="RGC1348" s="84"/>
      <c r="RGD1348" s="84"/>
      <c r="RGE1348" s="84"/>
      <c r="RGF1348" s="84"/>
      <c r="RGG1348" s="84"/>
      <c r="RGH1348" s="84"/>
      <c r="RGI1348" s="84"/>
      <c r="RGJ1348" s="84"/>
      <c r="RGK1348" s="84"/>
      <c r="RGL1348" s="84"/>
      <c r="RGM1348" s="84"/>
      <c r="RGN1348" s="84"/>
      <c r="RGO1348" s="84"/>
      <c r="RGP1348" s="84"/>
      <c r="RGQ1348" s="84"/>
      <c r="RGR1348" s="84"/>
      <c r="RGS1348" s="84"/>
      <c r="RGT1348" s="84"/>
      <c r="RGU1348" s="84"/>
      <c r="RGV1348" s="84"/>
      <c r="RGW1348" s="84"/>
      <c r="RGX1348" s="84"/>
      <c r="RGY1348" s="84"/>
      <c r="RGZ1348" s="84"/>
      <c r="RHA1348" s="84"/>
      <c r="RHB1348" s="84"/>
      <c r="RHC1348" s="84"/>
      <c r="RHD1348" s="84"/>
      <c r="RHE1348" s="84"/>
      <c r="RHF1348" s="84"/>
      <c r="RHG1348" s="84"/>
      <c r="RHH1348" s="84"/>
      <c r="RHI1348" s="84"/>
      <c r="RHJ1348" s="84"/>
      <c r="RHK1348" s="84"/>
      <c r="RHL1348" s="84"/>
      <c r="RHM1348" s="84"/>
      <c r="RHN1348" s="84"/>
      <c r="RHO1348" s="84"/>
      <c r="RHP1348" s="84"/>
      <c r="RHQ1348" s="84"/>
      <c r="RHR1348" s="84"/>
      <c r="RHS1348" s="84"/>
      <c r="RHT1348" s="84"/>
      <c r="RHU1348" s="84"/>
      <c r="RHV1348" s="84"/>
      <c r="RHW1348" s="84"/>
      <c r="RHX1348" s="84"/>
      <c r="RHY1348" s="84"/>
      <c r="RHZ1348" s="84"/>
      <c r="RIA1348" s="84"/>
      <c r="RIB1348" s="84"/>
      <c r="RIC1348" s="84"/>
      <c r="RID1348" s="84"/>
      <c r="RIE1348" s="84"/>
      <c r="RIF1348" s="84"/>
      <c r="RIG1348" s="84"/>
      <c r="RIH1348" s="84"/>
      <c r="RII1348" s="84"/>
      <c r="RIJ1348" s="84"/>
      <c r="RIK1348" s="84"/>
      <c r="RIL1348" s="84"/>
      <c r="RIM1348" s="84"/>
      <c r="RIN1348" s="84"/>
      <c r="RIO1348" s="84"/>
      <c r="RIP1348" s="84"/>
      <c r="RIQ1348" s="84"/>
      <c r="RIR1348" s="84"/>
      <c r="RIS1348" s="84"/>
      <c r="RIT1348" s="84"/>
      <c r="RIU1348" s="84"/>
      <c r="RIV1348" s="84"/>
      <c r="RIW1348" s="84"/>
      <c r="RIX1348" s="84"/>
      <c r="RIY1348" s="84"/>
      <c r="RIZ1348" s="84"/>
      <c r="RJA1348" s="84"/>
      <c r="RJB1348" s="84"/>
      <c r="RJC1348" s="84"/>
      <c r="RJD1348" s="84"/>
      <c r="RJE1348" s="84"/>
      <c r="RJF1348" s="84"/>
      <c r="RJG1348" s="84"/>
      <c r="RJH1348" s="84"/>
      <c r="RJI1348" s="84"/>
      <c r="RJJ1348" s="84"/>
      <c r="RJK1348" s="84"/>
      <c r="RJL1348" s="84"/>
      <c r="RJM1348" s="84"/>
      <c r="RJN1348" s="84"/>
      <c r="RJO1348" s="84"/>
      <c r="RJP1348" s="84"/>
      <c r="RJQ1348" s="84"/>
      <c r="RJR1348" s="84"/>
      <c r="RJS1348" s="84"/>
      <c r="RJT1348" s="84"/>
      <c r="RJU1348" s="84"/>
      <c r="RJV1348" s="84"/>
      <c r="RJW1348" s="84"/>
      <c r="RJX1348" s="84"/>
      <c r="RJY1348" s="84"/>
      <c r="RJZ1348" s="84"/>
      <c r="RKA1348" s="84"/>
      <c r="RKB1348" s="84"/>
      <c r="RKC1348" s="84"/>
      <c r="RKD1348" s="84"/>
      <c r="RKE1348" s="84"/>
      <c r="RKF1348" s="84"/>
      <c r="RKG1348" s="84"/>
      <c r="RKH1348" s="84"/>
      <c r="RKI1348" s="84"/>
      <c r="RKJ1348" s="84"/>
      <c r="RKK1348" s="84"/>
      <c r="RKL1348" s="84"/>
      <c r="RKM1348" s="84"/>
      <c r="RKN1348" s="84"/>
      <c r="RKO1348" s="84"/>
      <c r="RKP1348" s="84"/>
      <c r="RKQ1348" s="84"/>
      <c r="RKR1348" s="84"/>
      <c r="RKS1348" s="84"/>
      <c r="RKT1348" s="84"/>
      <c r="RKU1348" s="84"/>
      <c r="RKV1348" s="84"/>
      <c r="RKW1348" s="84"/>
      <c r="RKX1348" s="84"/>
      <c r="RKY1348" s="84"/>
      <c r="RKZ1348" s="84"/>
      <c r="RLA1348" s="84"/>
      <c r="RLB1348" s="84"/>
      <c r="RLC1348" s="84"/>
      <c r="RLD1348" s="84"/>
      <c r="RLE1348" s="84"/>
      <c r="RLF1348" s="84"/>
      <c r="RLG1348" s="84"/>
      <c r="RLH1348" s="84"/>
      <c r="RLI1348" s="84"/>
      <c r="RLJ1348" s="84"/>
      <c r="RLK1348" s="84"/>
      <c r="RLL1348" s="84"/>
      <c r="RLM1348" s="84"/>
      <c r="RLN1348" s="84"/>
      <c r="RLO1348" s="84"/>
      <c r="RLP1348" s="84"/>
      <c r="RLQ1348" s="84"/>
      <c r="RLR1348" s="84"/>
      <c r="RLS1348" s="84"/>
      <c r="RLT1348" s="84"/>
      <c r="RLU1348" s="84"/>
      <c r="RLV1348" s="84"/>
      <c r="RLW1348" s="84"/>
      <c r="RLX1348" s="84"/>
      <c r="RLY1348" s="84"/>
      <c r="RLZ1348" s="84"/>
      <c r="RMA1348" s="84"/>
      <c r="RMB1348" s="84"/>
      <c r="RMC1348" s="84"/>
      <c r="RMD1348" s="84"/>
      <c r="RME1348" s="84"/>
      <c r="RMF1348" s="84"/>
      <c r="RMG1348" s="84"/>
      <c r="RMH1348" s="84"/>
      <c r="RMI1348" s="84"/>
      <c r="RMJ1348" s="84"/>
      <c r="RMK1348" s="84"/>
      <c r="RML1348" s="84"/>
      <c r="RMM1348" s="84"/>
      <c r="RMN1348" s="84"/>
      <c r="RMO1348" s="84"/>
      <c r="RMP1348" s="84"/>
      <c r="RMQ1348" s="84"/>
      <c r="RMR1348" s="84"/>
      <c r="RMS1348" s="84"/>
      <c r="RMT1348" s="84"/>
      <c r="RMU1348" s="84"/>
      <c r="RMV1348" s="84"/>
      <c r="RMW1348" s="84"/>
      <c r="RMX1348" s="84"/>
      <c r="RMY1348" s="84"/>
      <c r="RMZ1348" s="84"/>
      <c r="RNA1348" s="84"/>
      <c r="RNB1348" s="84"/>
      <c r="RNC1348" s="84"/>
      <c r="RND1348" s="84"/>
      <c r="RNE1348" s="84"/>
      <c r="RNF1348" s="84"/>
      <c r="RNG1348" s="84"/>
      <c r="RNH1348" s="84"/>
      <c r="RNI1348" s="84"/>
      <c r="RNJ1348" s="84"/>
      <c r="RNK1348" s="84"/>
      <c r="RNL1348" s="84"/>
      <c r="RNM1348" s="84"/>
      <c r="RNN1348" s="84"/>
      <c r="RNO1348" s="84"/>
      <c r="RNP1348" s="84"/>
      <c r="RNQ1348" s="84"/>
      <c r="RNR1348" s="84"/>
      <c r="RNS1348" s="84"/>
      <c r="RNT1348" s="84"/>
      <c r="RNU1348" s="84"/>
      <c r="RNV1348" s="84"/>
      <c r="RNW1348" s="84"/>
      <c r="RNX1348" s="84"/>
      <c r="RNY1348" s="84"/>
      <c r="RNZ1348" s="84"/>
      <c r="ROA1348" s="84"/>
      <c r="ROB1348" s="84"/>
      <c r="ROC1348" s="84"/>
      <c r="ROD1348" s="84"/>
      <c r="ROE1348" s="84"/>
      <c r="ROF1348" s="84"/>
      <c r="ROG1348" s="84"/>
      <c r="ROH1348" s="84"/>
      <c r="ROI1348" s="84"/>
      <c r="ROJ1348" s="84"/>
      <c r="ROK1348" s="84"/>
      <c r="ROL1348" s="84"/>
      <c r="ROM1348" s="84"/>
      <c r="RON1348" s="84"/>
      <c r="ROO1348" s="84"/>
      <c r="ROP1348" s="84"/>
      <c r="ROQ1348" s="84"/>
      <c r="ROR1348" s="84"/>
      <c r="ROS1348" s="84"/>
      <c r="ROT1348" s="84"/>
      <c r="ROU1348" s="84"/>
      <c r="ROV1348" s="84"/>
      <c r="ROW1348" s="84"/>
      <c r="ROX1348" s="84"/>
      <c r="ROY1348" s="84"/>
      <c r="ROZ1348" s="84"/>
      <c r="RPA1348" s="84"/>
      <c r="RPB1348" s="84"/>
      <c r="RPC1348" s="84"/>
      <c r="RPD1348" s="84"/>
      <c r="RPE1348" s="84"/>
      <c r="RPF1348" s="84"/>
      <c r="RPG1348" s="84"/>
      <c r="RPH1348" s="84"/>
      <c r="RPI1348" s="84"/>
      <c r="RPJ1348" s="84"/>
      <c r="RPK1348" s="84"/>
      <c r="RPL1348" s="84"/>
      <c r="RPM1348" s="84"/>
      <c r="RPN1348" s="84"/>
      <c r="RPO1348" s="84"/>
      <c r="RPP1348" s="84"/>
      <c r="RPQ1348" s="84"/>
      <c r="RPR1348" s="84"/>
      <c r="RPS1348" s="84"/>
      <c r="RPT1348" s="84"/>
      <c r="RPU1348" s="84"/>
      <c r="RPV1348" s="84"/>
      <c r="RPW1348" s="84"/>
      <c r="RPX1348" s="84"/>
      <c r="RPY1348" s="84"/>
      <c r="RPZ1348" s="84"/>
      <c r="RQA1348" s="84"/>
      <c r="RQB1348" s="84"/>
      <c r="RQC1348" s="84"/>
      <c r="RQD1348" s="84"/>
      <c r="RQE1348" s="84"/>
      <c r="RQF1348" s="84"/>
      <c r="RQG1348" s="84"/>
      <c r="RQH1348" s="84"/>
      <c r="RQI1348" s="84"/>
      <c r="RQJ1348" s="84"/>
      <c r="RQK1348" s="84"/>
      <c r="RQL1348" s="84"/>
      <c r="RQM1348" s="84"/>
      <c r="RQN1348" s="84"/>
      <c r="RQO1348" s="84"/>
      <c r="RQP1348" s="84"/>
      <c r="RQQ1348" s="84"/>
      <c r="RQR1348" s="84"/>
      <c r="RQS1348" s="84"/>
      <c r="RQT1348" s="84"/>
      <c r="RQU1348" s="84"/>
      <c r="RQV1348" s="84"/>
      <c r="RQW1348" s="84"/>
      <c r="RQX1348" s="84"/>
      <c r="RQY1348" s="84"/>
      <c r="RQZ1348" s="84"/>
      <c r="RRA1348" s="84"/>
      <c r="RRB1348" s="84"/>
      <c r="RRC1348" s="84"/>
      <c r="RRD1348" s="84"/>
      <c r="RRE1348" s="84"/>
      <c r="RRF1348" s="84"/>
      <c r="RRG1348" s="84"/>
      <c r="RRH1348" s="84"/>
      <c r="RRI1348" s="84"/>
      <c r="RRJ1348" s="84"/>
      <c r="RRK1348" s="84"/>
      <c r="RRL1348" s="84"/>
      <c r="RRM1348" s="84"/>
      <c r="RRN1348" s="84"/>
      <c r="RRO1348" s="84"/>
      <c r="RRP1348" s="84"/>
      <c r="RRQ1348" s="84"/>
      <c r="RRR1348" s="84"/>
      <c r="RRS1348" s="84"/>
      <c r="RRT1348" s="84"/>
      <c r="RRU1348" s="84"/>
      <c r="RRV1348" s="84"/>
      <c r="RRW1348" s="84"/>
      <c r="RRX1348" s="84"/>
      <c r="RRY1348" s="84"/>
      <c r="RRZ1348" s="84"/>
      <c r="RSA1348" s="84"/>
      <c r="RSB1348" s="84"/>
      <c r="RSC1348" s="84"/>
      <c r="RSD1348" s="84"/>
      <c r="RSE1348" s="84"/>
      <c r="RSF1348" s="84"/>
      <c r="RSG1348" s="84"/>
      <c r="RSH1348" s="84"/>
      <c r="RSI1348" s="84"/>
      <c r="RSJ1348" s="84"/>
      <c r="RSK1348" s="84"/>
      <c r="RSL1348" s="84"/>
      <c r="RSM1348" s="84"/>
      <c r="RSN1348" s="84"/>
      <c r="RSO1348" s="84"/>
      <c r="RSP1348" s="84"/>
      <c r="RSQ1348" s="84"/>
      <c r="RSR1348" s="84"/>
      <c r="RSS1348" s="84"/>
      <c r="RST1348" s="84"/>
      <c r="RSU1348" s="84"/>
      <c r="RSV1348" s="84"/>
      <c r="RSW1348" s="84"/>
      <c r="RSX1348" s="84"/>
      <c r="RSY1348" s="84"/>
      <c r="RSZ1348" s="84"/>
      <c r="RTA1348" s="84"/>
      <c r="RTB1348" s="84"/>
      <c r="RTC1348" s="84"/>
      <c r="RTD1348" s="84"/>
      <c r="RTE1348" s="84"/>
      <c r="RTF1348" s="84"/>
      <c r="RTG1348" s="84"/>
      <c r="RTH1348" s="84"/>
      <c r="RTI1348" s="84"/>
      <c r="RTJ1348" s="84"/>
      <c r="RTK1348" s="84"/>
      <c r="RTL1348" s="84"/>
      <c r="RTM1348" s="84"/>
      <c r="RTN1348" s="84"/>
      <c r="RTO1348" s="84"/>
      <c r="RTP1348" s="84"/>
      <c r="RTQ1348" s="84"/>
      <c r="RTR1348" s="84"/>
      <c r="RTS1348" s="84"/>
      <c r="RTT1348" s="84"/>
      <c r="RTU1348" s="84"/>
      <c r="RTV1348" s="84"/>
      <c r="RTW1348" s="84"/>
      <c r="RTX1348" s="84"/>
      <c r="RTY1348" s="84"/>
      <c r="RTZ1348" s="84"/>
      <c r="RUA1348" s="84"/>
      <c r="RUB1348" s="84"/>
      <c r="RUC1348" s="84"/>
      <c r="RUD1348" s="84"/>
      <c r="RUE1348" s="84"/>
      <c r="RUF1348" s="84"/>
      <c r="RUG1348" s="84"/>
      <c r="RUH1348" s="84"/>
      <c r="RUI1348" s="84"/>
      <c r="RUJ1348" s="84"/>
      <c r="RUK1348" s="84"/>
      <c r="RUL1348" s="84"/>
      <c r="RUM1348" s="84"/>
      <c r="RUN1348" s="84"/>
      <c r="RUO1348" s="84"/>
      <c r="RUP1348" s="84"/>
      <c r="RUQ1348" s="84"/>
      <c r="RUR1348" s="84"/>
      <c r="RUS1348" s="84"/>
      <c r="RUT1348" s="84"/>
      <c r="RUU1348" s="84"/>
      <c r="RUV1348" s="84"/>
      <c r="RUW1348" s="84"/>
      <c r="RUX1348" s="84"/>
      <c r="RUY1348" s="84"/>
      <c r="RUZ1348" s="84"/>
      <c r="RVA1348" s="84"/>
      <c r="RVB1348" s="84"/>
      <c r="RVC1348" s="84"/>
      <c r="RVD1348" s="84"/>
      <c r="RVE1348" s="84"/>
      <c r="RVF1348" s="84"/>
      <c r="RVG1348" s="84"/>
      <c r="RVH1348" s="84"/>
      <c r="RVI1348" s="84"/>
      <c r="RVJ1348" s="84"/>
      <c r="RVK1348" s="84"/>
      <c r="RVL1348" s="84"/>
      <c r="RVM1348" s="84"/>
      <c r="RVN1348" s="84"/>
      <c r="RVO1348" s="84"/>
      <c r="RVP1348" s="84"/>
      <c r="RVQ1348" s="84"/>
      <c r="RVR1348" s="84"/>
      <c r="RVS1348" s="84"/>
      <c r="RVT1348" s="84"/>
      <c r="RVU1348" s="84"/>
      <c r="RVV1348" s="84"/>
      <c r="RVW1348" s="84"/>
      <c r="RVX1348" s="84"/>
      <c r="RVY1348" s="84"/>
      <c r="RVZ1348" s="84"/>
      <c r="RWA1348" s="84"/>
      <c r="RWB1348" s="84"/>
      <c r="RWC1348" s="84"/>
      <c r="RWD1348" s="84"/>
      <c r="RWE1348" s="84"/>
      <c r="RWF1348" s="84"/>
      <c r="RWG1348" s="84"/>
      <c r="RWH1348" s="84"/>
      <c r="RWI1348" s="84"/>
      <c r="RWJ1348" s="84"/>
      <c r="RWK1348" s="84"/>
      <c r="RWL1348" s="84"/>
      <c r="RWM1348" s="84"/>
      <c r="RWN1348" s="84"/>
      <c r="RWO1348" s="84"/>
      <c r="RWP1348" s="84"/>
      <c r="RWQ1348" s="84"/>
      <c r="RWR1348" s="84"/>
      <c r="RWS1348" s="84"/>
      <c r="RWT1348" s="84"/>
      <c r="RWU1348" s="84"/>
      <c r="RWV1348" s="84"/>
      <c r="RWW1348" s="84"/>
      <c r="RWX1348" s="84"/>
      <c r="RWY1348" s="84"/>
      <c r="RWZ1348" s="84"/>
      <c r="RXA1348" s="84"/>
      <c r="RXB1348" s="84"/>
      <c r="RXC1348" s="84"/>
      <c r="RXD1348" s="84"/>
      <c r="RXE1348" s="84"/>
      <c r="RXF1348" s="84"/>
      <c r="RXG1348" s="84"/>
      <c r="RXH1348" s="84"/>
      <c r="RXI1348" s="84"/>
      <c r="RXJ1348" s="84"/>
      <c r="RXK1348" s="84"/>
      <c r="RXL1348" s="84"/>
      <c r="RXM1348" s="84"/>
      <c r="RXN1348" s="84"/>
      <c r="RXO1348" s="84"/>
      <c r="RXP1348" s="84"/>
      <c r="RXQ1348" s="84"/>
      <c r="RXR1348" s="84"/>
      <c r="RXS1348" s="84"/>
      <c r="RXT1348" s="84"/>
      <c r="RXU1348" s="84"/>
      <c r="RXV1348" s="84"/>
      <c r="RXW1348" s="84"/>
      <c r="RXX1348" s="84"/>
      <c r="RXY1348" s="84"/>
      <c r="RXZ1348" s="84"/>
      <c r="RYA1348" s="84"/>
      <c r="RYB1348" s="84"/>
      <c r="RYC1348" s="84"/>
      <c r="RYD1348" s="84"/>
      <c r="RYE1348" s="84"/>
      <c r="RYF1348" s="84"/>
      <c r="RYG1348" s="84"/>
      <c r="RYH1348" s="84"/>
      <c r="RYI1348" s="84"/>
      <c r="RYJ1348" s="84"/>
      <c r="RYK1348" s="84"/>
      <c r="RYL1348" s="84"/>
      <c r="RYM1348" s="84"/>
      <c r="RYN1348" s="84"/>
      <c r="RYO1348" s="84"/>
      <c r="RYP1348" s="84"/>
      <c r="RYQ1348" s="84"/>
      <c r="RYR1348" s="84"/>
      <c r="RYS1348" s="84"/>
      <c r="RYT1348" s="84"/>
      <c r="RYU1348" s="84"/>
      <c r="RYV1348" s="84"/>
      <c r="RYW1348" s="84"/>
      <c r="RYX1348" s="84"/>
      <c r="RYY1348" s="84"/>
      <c r="RYZ1348" s="84"/>
      <c r="RZA1348" s="84"/>
      <c r="RZB1348" s="84"/>
      <c r="RZC1348" s="84"/>
      <c r="RZD1348" s="84"/>
      <c r="RZE1348" s="84"/>
      <c r="RZF1348" s="84"/>
      <c r="RZG1348" s="84"/>
      <c r="RZH1348" s="84"/>
      <c r="RZI1348" s="84"/>
      <c r="RZJ1348" s="84"/>
      <c r="RZK1348" s="84"/>
      <c r="RZL1348" s="84"/>
      <c r="RZM1348" s="84"/>
      <c r="RZN1348" s="84"/>
      <c r="RZO1348" s="84"/>
      <c r="RZP1348" s="84"/>
      <c r="RZQ1348" s="84"/>
      <c r="RZR1348" s="84"/>
      <c r="RZS1348" s="84"/>
      <c r="RZT1348" s="84"/>
      <c r="RZU1348" s="84"/>
      <c r="RZV1348" s="84"/>
      <c r="RZW1348" s="84"/>
      <c r="RZX1348" s="84"/>
      <c r="RZY1348" s="84"/>
      <c r="RZZ1348" s="84"/>
      <c r="SAA1348" s="84"/>
      <c r="SAB1348" s="84"/>
      <c r="SAC1348" s="84"/>
      <c r="SAD1348" s="84"/>
      <c r="SAE1348" s="84"/>
      <c r="SAF1348" s="84"/>
      <c r="SAG1348" s="84"/>
      <c r="SAH1348" s="84"/>
      <c r="SAI1348" s="84"/>
      <c r="SAJ1348" s="84"/>
      <c r="SAK1348" s="84"/>
      <c r="SAL1348" s="84"/>
      <c r="SAM1348" s="84"/>
      <c r="SAN1348" s="84"/>
      <c r="SAO1348" s="84"/>
      <c r="SAP1348" s="84"/>
      <c r="SAQ1348" s="84"/>
      <c r="SAR1348" s="84"/>
      <c r="SAS1348" s="84"/>
      <c r="SAT1348" s="84"/>
      <c r="SAU1348" s="84"/>
      <c r="SAV1348" s="84"/>
      <c r="SAW1348" s="84"/>
      <c r="SAX1348" s="84"/>
      <c r="SAY1348" s="84"/>
      <c r="SAZ1348" s="84"/>
      <c r="SBA1348" s="84"/>
      <c r="SBB1348" s="84"/>
      <c r="SBC1348" s="84"/>
      <c r="SBD1348" s="84"/>
      <c r="SBE1348" s="84"/>
      <c r="SBF1348" s="84"/>
      <c r="SBG1348" s="84"/>
      <c r="SBH1348" s="84"/>
      <c r="SBI1348" s="84"/>
      <c r="SBJ1348" s="84"/>
      <c r="SBK1348" s="84"/>
      <c r="SBL1348" s="84"/>
      <c r="SBM1348" s="84"/>
      <c r="SBN1348" s="84"/>
      <c r="SBO1348" s="84"/>
      <c r="SBP1348" s="84"/>
      <c r="SBQ1348" s="84"/>
      <c r="SBR1348" s="84"/>
      <c r="SBS1348" s="84"/>
      <c r="SBT1348" s="84"/>
      <c r="SBU1348" s="84"/>
      <c r="SBV1348" s="84"/>
      <c r="SBW1348" s="84"/>
      <c r="SBX1348" s="84"/>
      <c r="SBY1348" s="84"/>
      <c r="SBZ1348" s="84"/>
      <c r="SCA1348" s="84"/>
      <c r="SCB1348" s="84"/>
      <c r="SCC1348" s="84"/>
      <c r="SCD1348" s="84"/>
      <c r="SCE1348" s="84"/>
      <c r="SCF1348" s="84"/>
      <c r="SCG1348" s="84"/>
      <c r="SCH1348" s="84"/>
      <c r="SCI1348" s="84"/>
      <c r="SCJ1348" s="84"/>
      <c r="SCK1348" s="84"/>
      <c r="SCL1348" s="84"/>
      <c r="SCM1348" s="84"/>
      <c r="SCN1348" s="84"/>
      <c r="SCO1348" s="84"/>
      <c r="SCP1348" s="84"/>
      <c r="SCQ1348" s="84"/>
      <c r="SCR1348" s="84"/>
      <c r="SCS1348" s="84"/>
      <c r="SCT1348" s="84"/>
      <c r="SCU1348" s="84"/>
      <c r="SCV1348" s="84"/>
      <c r="SCW1348" s="84"/>
      <c r="SCX1348" s="84"/>
      <c r="SCY1348" s="84"/>
      <c r="SCZ1348" s="84"/>
      <c r="SDA1348" s="84"/>
      <c r="SDB1348" s="84"/>
      <c r="SDC1348" s="84"/>
      <c r="SDD1348" s="84"/>
      <c r="SDE1348" s="84"/>
      <c r="SDF1348" s="84"/>
      <c r="SDG1348" s="84"/>
      <c r="SDH1348" s="84"/>
      <c r="SDI1348" s="84"/>
      <c r="SDJ1348" s="84"/>
      <c r="SDK1348" s="84"/>
      <c r="SDL1348" s="84"/>
      <c r="SDM1348" s="84"/>
      <c r="SDN1348" s="84"/>
      <c r="SDO1348" s="84"/>
      <c r="SDP1348" s="84"/>
      <c r="SDQ1348" s="84"/>
      <c r="SDR1348" s="84"/>
      <c r="SDS1348" s="84"/>
      <c r="SDT1348" s="84"/>
      <c r="SDU1348" s="84"/>
      <c r="SDV1348" s="84"/>
      <c r="SDW1348" s="84"/>
      <c r="SDX1348" s="84"/>
      <c r="SDY1348" s="84"/>
      <c r="SDZ1348" s="84"/>
      <c r="SEA1348" s="84"/>
      <c r="SEB1348" s="84"/>
      <c r="SEC1348" s="84"/>
      <c r="SED1348" s="84"/>
      <c r="SEE1348" s="84"/>
      <c r="SEF1348" s="84"/>
      <c r="SEG1348" s="84"/>
      <c r="SEH1348" s="84"/>
      <c r="SEI1348" s="84"/>
      <c r="SEJ1348" s="84"/>
      <c r="SEK1348" s="84"/>
      <c r="SEL1348" s="84"/>
      <c r="SEM1348" s="84"/>
      <c r="SEN1348" s="84"/>
      <c r="SEO1348" s="84"/>
      <c r="SEP1348" s="84"/>
      <c r="SEQ1348" s="84"/>
      <c r="SER1348" s="84"/>
      <c r="SES1348" s="84"/>
      <c r="SET1348" s="84"/>
      <c r="SEU1348" s="84"/>
      <c r="SEV1348" s="84"/>
      <c r="SEW1348" s="84"/>
      <c r="SEX1348" s="84"/>
      <c r="SEY1348" s="84"/>
      <c r="SEZ1348" s="84"/>
      <c r="SFA1348" s="84"/>
      <c r="SFB1348" s="84"/>
      <c r="SFC1348" s="84"/>
      <c r="SFD1348" s="84"/>
      <c r="SFE1348" s="84"/>
      <c r="SFF1348" s="84"/>
      <c r="SFG1348" s="84"/>
      <c r="SFH1348" s="84"/>
      <c r="SFI1348" s="84"/>
      <c r="SFJ1348" s="84"/>
      <c r="SFK1348" s="84"/>
      <c r="SFL1348" s="84"/>
      <c r="SFM1348" s="84"/>
      <c r="SFN1348" s="84"/>
      <c r="SFO1348" s="84"/>
      <c r="SFP1348" s="84"/>
      <c r="SFQ1348" s="84"/>
      <c r="SFR1348" s="84"/>
      <c r="SFS1348" s="84"/>
      <c r="SFT1348" s="84"/>
      <c r="SFU1348" s="84"/>
      <c r="SFV1348" s="84"/>
      <c r="SFW1348" s="84"/>
      <c r="SFX1348" s="84"/>
      <c r="SFY1348" s="84"/>
      <c r="SFZ1348" s="84"/>
      <c r="SGA1348" s="84"/>
      <c r="SGB1348" s="84"/>
      <c r="SGC1348" s="84"/>
      <c r="SGD1348" s="84"/>
      <c r="SGE1348" s="84"/>
      <c r="SGF1348" s="84"/>
      <c r="SGG1348" s="84"/>
      <c r="SGH1348" s="84"/>
      <c r="SGI1348" s="84"/>
      <c r="SGJ1348" s="84"/>
      <c r="SGK1348" s="84"/>
      <c r="SGL1348" s="84"/>
      <c r="SGM1348" s="84"/>
      <c r="SGN1348" s="84"/>
      <c r="SGO1348" s="84"/>
      <c r="SGP1348" s="84"/>
      <c r="SGQ1348" s="84"/>
      <c r="SGR1348" s="84"/>
      <c r="SGS1348" s="84"/>
      <c r="SGT1348" s="84"/>
      <c r="SGU1348" s="84"/>
      <c r="SGV1348" s="84"/>
      <c r="SGW1348" s="84"/>
      <c r="SGX1348" s="84"/>
      <c r="SGY1348" s="84"/>
      <c r="SGZ1348" s="84"/>
      <c r="SHA1348" s="84"/>
      <c r="SHB1348" s="84"/>
      <c r="SHC1348" s="84"/>
      <c r="SHD1348" s="84"/>
      <c r="SHE1348" s="84"/>
      <c r="SHF1348" s="84"/>
      <c r="SHG1348" s="84"/>
      <c r="SHH1348" s="84"/>
      <c r="SHI1348" s="84"/>
      <c r="SHJ1348" s="84"/>
      <c r="SHK1348" s="84"/>
      <c r="SHL1348" s="84"/>
      <c r="SHM1348" s="84"/>
      <c r="SHN1348" s="84"/>
      <c r="SHO1348" s="84"/>
      <c r="SHP1348" s="84"/>
      <c r="SHQ1348" s="84"/>
      <c r="SHR1348" s="84"/>
      <c r="SHS1348" s="84"/>
      <c r="SHT1348" s="84"/>
      <c r="SHU1348" s="84"/>
      <c r="SHV1348" s="84"/>
      <c r="SHW1348" s="84"/>
      <c r="SHX1348" s="84"/>
      <c r="SHY1348" s="84"/>
      <c r="SHZ1348" s="84"/>
      <c r="SIA1348" s="84"/>
      <c r="SIB1348" s="84"/>
      <c r="SIC1348" s="84"/>
      <c r="SID1348" s="84"/>
      <c r="SIE1348" s="84"/>
      <c r="SIF1348" s="84"/>
      <c r="SIG1348" s="84"/>
      <c r="SIH1348" s="84"/>
      <c r="SII1348" s="84"/>
      <c r="SIJ1348" s="84"/>
      <c r="SIK1348" s="84"/>
      <c r="SIL1348" s="84"/>
      <c r="SIM1348" s="84"/>
      <c r="SIN1348" s="84"/>
      <c r="SIO1348" s="84"/>
      <c r="SIP1348" s="84"/>
      <c r="SIQ1348" s="84"/>
      <c r="SIR1348" s="84"/>
      <c r="SIS1348" s="84"/>
      <c r="SIT1348" s="84"/>
      <c r="SIU1348" s="84"/>
      <c r="SIV1348" s="84"/>
      <c r="SIW1348" s="84"/>
      <c r="SIX1348" s="84"/>
      <c r="SIY1348" s="84"/>
      <c r="SIZ1348" s="84"/>
      <c r="SJA1348" s="84"/>
      <c r="SJB1348" s="84"/>
      <c r="SJC1348" s="84"/>
      <c r="SJD1348" s="84"/>
      <c r="SJE1348" s="84"/>
      <c r="SJF1348" s="84"/>
      <c r="SJG1348" s="84"/>
      <c r="SJH1348" s="84"/>
      <c r="SJI1348" s="84"/>
      <c r="SJJ1348" s="84"/>
      <c r="SJK1348" s="84"/>
      <c r="SJL1348" s="84"/>
      <c r="SJM1348" s="84"/>
      <c r="SJN1348" s="84"/>
      <c r="SJO1348" s="84"/>
      <c r="SJP1348" s="84"/>
      <c r="SJQ1348" s="84"/>
      <c r="SJR1348" s="84"/>
      <c r="SJS1348" s="84"/>
      <c r="SJT1348" s="84"/>
      <c r="SJU1348" s="84"/>
      <c r="SJV1348" s="84"/>
      <c r="SJW1348" s="84"/>
      <c r="SJX1348" s="84"/>
      <c r="SJY1348" s="84"/>
      <c r="SJZ1348" s="84"/>
      <c r="SKA1348" s="84"/>
      <c r="SKB1348" s="84"/>
      <c r="SKC1348" s="84"/>
      <c r="SKD1348" s="84"/>
      <c r="SKE1348" s="84"/>
      <c r="SKF1348" s="84"/>
      <c r="SKG1348" s="84"/>
      <c r="SKH1348" s="84"/>
      <c r="SKI1348" s="84"/>
      <c r="SKJ1348" s="84"/>
      <c r="SKK1348" s="84"/>
      <c r="SKL1348" s="84"/>
      <c r="SKM1348" s="84"/>
      <c r="SKN1348" s="84"/>
      <c r="SKO1348" s="84"/>
      <c r="SKP1348" s="84"/>
      <c r="SKQ1348" s="84"/>
      <c r="SKR1348" s="84"/>
      <c r="SKS1348" s="84"/>
      <c r="SKT1348" s="84"/>
      <c r="SKU1348" s="84"/>
      <c r="SKV1348" s="84"/>
      <c r="SKW1348" s="84"/>
      <c r="SKX1348" s="84"/>
      <c r="SKY1348" s="84"/>
      <c r="SKZ1348" s="84"/>
      <c r="SLA1348" s="84"/>
      <c r="SLB1348" s="84"/>
      <c r="SLC1348" s="84"/>
      <c r="SLD1348" s="84"/>
      <c r="SLE1348" s="84"/>
      <c r="SLF1348" s="84"/>
      <c r="SLG1348" s="84"/>
      <c r="SLH1348" s="84"/>
      <c r="SLI1348" s="84"/>
      <c r="SLJ1348" s="84"/>
      <c r="SLK1348" s="84"/>
      <c r="SLL1348" s="84"/>
      <c r="SLM1348" s="84"/>
      <c r="SLN1348" s="84"/>
      <c r="SLO1348" s="84"/>
      <c r="SLP1348" s="84"/>
      <c r="SLQ1348" s="84"/>
      <c r="SLR1348" s="84"/>
      <c r="SLS1348" s="84"/>
      <c r="SLT1348" s="84"/>
      <c r="SLU1348" s="84"/>
      <c r="SLV1348" s="84"/>
      <c r="SLW1348" s="84"/>
      <c r="SLX1348" s="84"/>
      <c r="SLY1348" s="84"/>
      <c r="SLZ1348" s="84"/>
      <c r="SMA1348" s="84"/>
      <c r="SMB1348" s="84"/>
      <c r="SMC1348" s="84"/>
      <c r="SMD1348" s="84"/>
      <c r="SME1348" s="84"/>
      <c r="SMF1348" s="84"/>
      <c r="SMG1348" s="84"/>
      <c r="SMH1348" s="84"/>
      <c r="SMI1348" s="84"/>
      <c r="SMJ1348" s="84"/>
      <c r="SMK1348" s="84"/>
      <c r="SML1348" s="84"/>
      <c r="SMM1348" s="84"/>
      <c r="SMN1348" s="84"/>
      <c r="SMO1348" s="84"/>
      <c r="SMP1348" s="84"/>
      <c r="SMQ1348" s="84"/>
      <c r="SMR1348" s="84"/>
      <c r="SMS1348" s="84"/>
      <c r="SMT1348" s="84"/>
      <c r="SMU1348" s="84"/>
      <c r="SMV1348" s="84"/>
      <c r="SMW1348" s="84"/>
      <c r="SMX1348" s="84"/>
      <c r="SMY1348" s="84"/>
      <c r="SMZ1348" s="84"/>
      <c r="SNA1348" s="84"/>
      <c r="SNB1348" s="84"/>
      <c r="SNC1348" s="84"/>
      <c r="SND1348" s="84"/>
      <c r="SNE1348" s="84"/>
      <c r="SNF1348" s="84"/>
      <c r="SNG1348" s="84"/>
      <c r="SNH1348" s="84"/>
      <c r="SNI1348" s="84"/>
      <c r="SNJ1348" s="84"/>
      <c r="SNK1348" s="84"/>
      <c r="SNL1348" s="84"/>
      <c r="SNM1348" s="84"/>
      <c r="SNN1348" s="84"/>
      <c r="SNO1348" s="84"/>
      <c r="SNP1348" s="84"/>
      <c r="SNQ1348" s="84"/>
      <c r="SNR1348" s="84"/>
      <c r="SNS1348" s="84"/>
      <c r="SNT1348" s="84"/>
      <c r="SNU1348" s="84"/>
      <c r="SNV1348" s="84"/>
      <c r="SNW1348" s="84"/>
      <c r="SNX1348" s="84"/>
      <c r="SNY1348" s="84"/>
      <c r="SNZ1348" s="84"/>
      <c r="SOA1348" s="84"/>
      <c r="SOB1348" s="84"/>
      <c r="SOC1348" s="84"/>
      <c r="SOD1348" s="84"/>
      <c r="SOE1348" s="84"/>
      <c r="SOF1348" s="84"/>
      <c r="SOG1348" s="84"/>
      <c r="SOH1348" s="84"/>
      <c r="SOI1348" s="84"/>
      <c r="SOJ1348" s="84"/>
      <c r="SOK1348" s="84"/>
      <c r="SOL1348" s="84"/>
      <c r="SOM1348" s="84"/>
      <c r="SON1348" s="84"/>
      <c r="SOO1348" s="84"/>
      <c r="SOP1348" s="84"/>
      <c r="SOQ1348" s="84"/>
      <c r="SOR1348" s="84"/>
      <c r="SOS1348" s="84"/>
      <c r="SOT1348" s="84"/>
      <c r="SOU1348" s="84"/>
      <c r="SOV1348" s="84"/>
      <c r="SOW1348" s="84"/>
      <c r="SOX1348" s="84"/>
      <c r="SOY1348" s="84"/>
      <c r="SOZ1348" s="84"/>
      <c r="SPA1348" s="84"/>
      <c r="SPB1348" s="84"/>
      <c r="SPC1348" s="84"/>
      <c r="SPD1348" s="84"/>
      <c r="SPE1348" s="84"/>
      <c r="SPF1348" s="84"/>
      <c r="SPG1348" s="84"/>
      <c r="SPH1348" s="84"/>
      <c r="SPI1348" s="84"/>
      <c r="SPJ1348" s="84"/>
      <c r="SPK1348" s="84"/>
      <c r="SPL1348" s="84"/>
      <c r="SPM1348" s="84"/>
      <c r="SPN1348" s="84"/>
      <c r="SPO1348" s="84"/>
      <c r="SPP1348" s="84"/>
      <c r="SPQ1348" s="84"/>
      <c r="SPR1348" s="84"/>
      <c r="SPS1348" s="84"/>
      <c r="SPT1348" s="84"/>
      <c r="SPU1348" s="84"/>
      <c r="SPV1348" s="84"/>
      <c r="SPW1348" s="84"/>
      <c r="SPX1348" s="84"/>
      <c r="SPY1348" s="84"/>
      <c r="SPZ1348" s="84"/>
      <c r="SQA1348" s="84"/>
      <c r="SQB1348" s="84"/>
      <c r="SQC1348" s="84"/>
      <c r="SQD1348" s="84"/>
      <c r="SQE1348" s="84"/>
      <c r="SQF1348" s="84"/>
      <c r="SQG1348" s="84"/>
      <c r="SQH1348" s="84"/>
      <c r="SQI1348" s="84"/>
      <c r="SQJ1348" s="84"/>
      <c r="SQK1348" s="84"/>
      <c r="SQL1348" s="84"/>
      <c r="SQM1348" s="84"/>
      <c r="SQN1348" s="84"/>
      <c r="SQO1348" s="84"/>
      <c r="SQP1348" s="84"/>
      <c r="SQQ1348" s="84"/>
      <c r="SQR1348" s="84"/>
      <c r="SQS1348" s="84"/>
      <c r="SQT1348" s="84"/>
      <c r="SQU1348" s="84"/>
      <c r="SQV1348" s="84"/>
      <c r="SQW1348" s="84"/>
      <c r="SQX1348" s="84"/>
      <c r="SQY1348" s="84"/>
      <c r="SQZ1348" s="84"/>
      <c r="SRA1348" s="84"/>
      <c r="SRB1348" s="84"/>
      <c r="SRC1348" s="84"/>
      <c r="SRD1348" s="84"/>
      <c r="SRE1348" s="84"/>
      <c r="SRF1348" s="84"/>
      <c r="SRG1348" s="84"/>
      <c r="SRH1348" s="84"/>
      <c r="SRI1348" s="84"/>
      <c r="SRJ1348" s="84"/>
      <c r="SRK1348" s="84"/>
      <c r="SRL1348" s="84"/>
      <c r="SRM1348" s="84"/>
      <c r="SRN1348" s="84"/>
      <c r="SRO1348" s="84"/>
      <c r="SRP1348" s="84"/>
      <c r="SRQ1348" s="84"/>
      <c r="SRR1348" s="84"/>
      <c r="SRS1348" s="84"/>
      <c r="SRT1348" s="84"/>
      <c r="SRU1348" s="84"/>
      <c r="SRV1348" s="84"/>
      <c r="SRW1348" s="84"/>
      <c r="SRX1348" s="84"/>
      <c r="SRY1348" s="84"/>
      <c r="SRZ1348" s="84"/>
      <c r="SSA1348" s="84"/>
      <c r="SSB1348" s="84"/>
      <c r="SSC1348" s="84"/>
      <c r="SSD1348" s="84"/>
      <c r="SSE1348" s="84"/>
      <c r="SSF1348" s="84"/>
      <c r="SSG1348" s="84"/>
      <c r="SSH1348" s="84"/>
      <c r="SSI1348" s="84"/>
      <c r="SSJ1348" s="84"/>
      <c r="SSK1348" s="84"/>
      <c r="SSL1348" s="84"/>
      <c r="SSM1348" s="84"/>
      <c r="SSN1348" s="84"/>
      <c r="SSO1348" s="84"/>
      <c r="SSP1348" s="84"/>
      <c r="SSQ1348" s="84"/>
      <c r="SSR1348" s="84"/>
      <c r="SSS1348" s="84"/>
      <c r="SST1348" s="84"/>
      <c r="SSU1348" s="84"/>
      <c r="SSV1348" s="84"/>
      <c r="SSW1348" s="84"/>
      <c r="SSX1348" s="84"/>
      <c r="SSY1348" s="84"/>
      <c r="SSZ1348" s="84"/>
      <c r="STA1348" s="84"/>
      <c r="STB1348" s="84"/>
      <c r="STC1348" s="84"/>
      <c r="STD1348" s="84"/>
      <c r="STE1348" s="84"/>
      <c r="STF1348" s="84"/>
      <c r="STG1348" s="84"/>
      <c r="STH1348" s="84"/>
      <c r="STI1348" s="84"/>
      <c r="STJ1348" s="84"/>
      <c r="STK1348" s="84"/>
      <c r="STL1348" s="84"/>
      <c r="STM1348" s="84"/>
      <c r="STN1348" s="84"/>
      <c r="STO1348" s="84"/>
      <c r="STP1348" s="84"/>
      <c r="STQ1348" s="84"/>
      <c r="STR1348" s="84"/>
      <c r="STS1348" s="84"/>
      <c r="STT1348" s="84"/>
      <c r="STU1348" s="84"/>
      <c r="STV1348" s="84"/>
      <c r="STW1348" s="84"/>
      <c r="STX1348" s="84"/>
      <c r="STY1348" s="84"/>
      <c r="STZ1348" s="84"/>
      <c r="SUA1348" s="84"/>
      <c r="SUB1348" s="84"/>
      <c r="SUC1348" s="84"/>
      <c r="SUD1348" s="84"/>
      <c r="SUE1348" s="84"/>
      <c r="SUF1348" s="84"/>
      <c r="SUG1348" s="84"/>
      <c r="SUH1348" s="84"/>
      <c r="SUI1348" s="84"/>
      <c r="SUJ1348" s="84"/>
      <c r="SUK1348" s="84"/>
      <c r="SUL1348" s="84"/>
      <c r="SUM1348" s="84"/>
      <c r="SUN1348" s="84"/>
      <c r="SUO1348" s="84"/>
      <c r="SUP1348" s="84"/>
      <c r="SUQ1348" s="84"/>
      <c r="SUR1348" s="84"/>
      <c r="SUS1348" s="84"/>
      <c r="SUT1348" s="84"/>
      <c r="SUU1348" s="84"/>
      <c r="SUV1348" s="84"/>
      <c r="SUW1348" s="84"/>
      <c r="SUX1348" s="84"/>
      <c r="SUY1348" s="84"/>
      <c r="SUZ1348" s="84"/>
      <c r="SVA1348" s="84"/>
      <c r="SVB1348" s="84"/>
      <c r="SVC1348" s="84"/>
      <c r="SVD1348" s="84"/>
      <c r="SVE1348" s="84"/>
      <c r="SVF1348" s="84"/>
      <c r="SVG1348" s="84"/>
      <c r="SVH1348" s="84"/>
      <c r="SVI1348" s="84"/>
      <c r="SVJ1348" s="84"/>
      <c r="SVK1348" s="84"/>
      <c r="SVL1348" s="84"/>
      <c r="SVM1348" s="84"/>
      <c r="SVN1348" s="84"/>
      <c r="SVO1348" s="84"/>
      <c r="SVP1348" s="84"/>
      <c r="SVQ1348" s="84"/>
      <c r="SVR1348" s="84"/>
      <c r="SVS1348" s="84"/>
      <c r="SVT1348" s="84"/>
      <c r="SVU1348" s="84"/>
      <c r="SVV1348" s="84"/>
      <c r="SVW1348" s="84"/>
      <c r="SVX1348" s="84"/>
      <c r="SVY1348" s="84"/>
      <c r="SVZ1348" s="84"/>
      <c r="SWA1348" s="84"/>
      <c r="SWB1348" s="84"/>
      <c r="SWC1348" s="84"/>
      <c r="SWD1348" s="84"/>
      <c r="SWE1348" s="84"/>
      <c r="SWF1348" s="84"/>
      <c r="SWG1348" s="84"/>
      <c r="SWH1348" s="84"/>
      <c r="SWI1348" s="84"/>
      <c r="SWJ1348" s="84"/>
      <c r="SWK1348" s="84"/>
      <c r="SWL1348" s="84"/>
      <c r="SWM1348" s="84"/>
      <c r="SWN1348" s="84"/>
      <c r="SWO1348" s="84"/>
      <c r="SWP1348" s="84"/>
      <c r="SWQ1348" s="84"/>
      <c r="SWR1348" s="84"/>
      <c r="SWS1348" s="84"/>
      <c r="SWT1348" s="84"/>
      <c r="SWU1348" s="84"/>
      <c r="SWV1348" s="84"/>
      <c r="SWW1348" s="84"/>
      <c r="SWX1348" s="84"/>
      <c r="SWY1348" s="84"/>
      <c r="SWZ1348" s="84"/>
      <c r="SXA1348" s="84"/>
      <c r="SXB1348" s="84"/>
      <c r="SXC1348" s="84"/>
      <c r="SXD1348" s="84"/>
      <c r="SXE1348" s="84"/>
      <c r="SXF1348" s="84"/>
      <c r="SXG1348" s="84"/>
      <c r="SXH1348" s="84"/>
      <c r="SXI1348" s="84"/>
      <c r="SXJ1348" s="84"/>
      <c r="SXK1348" s="84"/>
      <c r="SXL1348" s="84"/>
      <c r="SXM1348" s="84"/>
      <c r="SXN1348" s="84"/>
      <c r="SXO1348" s="84"/>
      <c r="SXP1348" s="84"/>
      <c r="SXQ1348" s="84"/>
      <c r="SXR1348" s="84"/>
      <c r="SXS1348" s="84"/>
      <c r="SXT1348" s="84"/>
      <c r="SXU1348" s="84"/>
      <c r="SXV1348" s="84"/>
      <c r="SXW1348" s="84"/>
      <c r="SXX1348" s="84"/>
      <c r="SXY1348" s="84"/>
      <c r="SXZ1348" s="84"/>
      <c r="SYA1348" s="84"/>
      <c r="SYB1348" s="84"/>
      <c r="SYC1348" s="84"/>
      <c r="SYD1348" s="84"/>
      <c r="SYE1348" s="84"/>
      <c r="SYF1348" s="84"/>
      <c r="SYG1348" s="84"/>
      <c r="SYH1348" s="84"/>
      <c r="SYI1348" s="84"/>
      <c r="SYJ1348" s="84"/>
      <c r="SYK1348" s="84"/>
      <c r="SYL1348" s="84"/>
      <c r="SYM1348" s="84"/>
      <c r="SYN1348" s="84"/>
      <c r="SYO1348" s="84"/>
      <c r="SYP1348" s="84"/>
      <c r="SYQ1348" s="84"/>
      <c r="SYR1348" s="84"/>
      <c r="SYS1348" s="84"/>
      <c r="SYT1348" s="84"/>
      <c r="SYU1348" s="84"/>
      <c r="SYV1348" s="84"/>
      <c r="SYW1348" s="84"/>
      <c r="SYX1348" s="84"/>
      <c r="SYY1348" s="84"/>
      <c r="SYZ1348" s="84"/>
      <c r="SZA1348" s="84"/>
      <c r="SZB1348" s="84"/>
      <c r="SZC1348" s="84"/>
      <c r="SZD1348" s="84"/>
      <c r="SZE1348" s="84"/>
      <c r="SZF1348" s="84"/>
      <c r="SZG1348" s="84"/>
      <c r="SZH1348" s="84"/>
      <c r="SZI1348" s="84"/>
      <c r="SZJ1348" s="84"/>
      <c r="SZK1348" s="84"/>
      <c r="SZL1348" s="84"/>
      <c r="SZM1348" s="84"/>
      <c r="SZN1348" s="84"/>
      <c r="SZO1348" s="84"/>
      <c r="SZP1348" s="84"/>
      <c r="SZQ1348" s="84"/>
      <c r="SZR1348" s="84"/>
      <c r="SZS1348" s="84"/>
      <c r="SZT1348" s="84"/>
      <c r="SZU1348" s="84"/>
      <c r="SZV1348" s="84"/>
      <c r="SZW1348" s="84"/>
      <c r="SZX1348" s="84"/>
      <c r="SZY1348" s="84"/>
      <c r="SZZ1348" s="84"/>
      <c r="TAA1348" s="84"/>
      <c r="TAB1348" s="84"/>
      <c r="TAC1348" s="84"/>
      <c r="TAD1348" s="84"/>
      <c r="TAE1348" s="84"/>
      <c r="TAF1348" s="84"/>
      <c r="TAG1348" s="84"/>
      <c r="TAH1348" s="84"/>
      <c r="TAI1348" s="84"/>
      <c r="TAJ1348" s="84"/>
      <c r="TAK1348" s="84"/>
      <c r="TAL1348" s="84"/>
      <c r="TAM1348" s="84"/>
      <c r="TAN1348" s="84"/>
      <c r="TAO1348" s="84"/>
      <c r="TAP1348" s="84"/>
      <c r="TAQ1348" s="84"/>
      <c r="TAR1348" s="84"/>
      <c r="TAS1348" s="84"/>
      <c r="TAT1348" s="84"/>
      <c r="TAU1348" s="84"/>
      <c r="TAV1348" s="84"/>
      <c r="TAW1348" s="84"/>
      <c r="TAX1348" s="84"/>
      <c r="TAY1348" s="84"/>
      <c r="TAZ1348" s="84"/>
      <c r="TBA1348" s="84"/>
      <c r="TBB1348" s="84"/>
      <c r="TBC1348" s="84"/>
      <c r="TBD1348" s="84"/>
      <c r="TBE1348" s="84"/>
      <c r="TBF1348" s="84"/>
      <c r="TBG1348" s="84"/>
      <c r="TBH1348" s="84"/>
      <c r="TBI1348" s="84"/>
      <c r="TBJ1348" s="84"/>
      <c r="TBK1348" s="84"/>
      <c r="TBL1348" s="84"/>
      <c r="TBM1348" s="84"/>
      <c r="TBN1348" s="84"/>
      <c r="TBO1348" s="84"/>
      <c r="TBP1348" s="84"/>
      <c r="TBQ1348" s="84"/>
      <c r="TBR1348" s="84"/>
      <c r="TBS1348" s="84"/>
      <c r="TBT1348" s="84"/>
      <c r="TBU1348" s="84"/>
      <c r="TBV1348" s="84"/>
      <c r="TBW1348" s="84"/>
      <c r="TBX1348" s="84"/>
      <c r="TBY1348" s="84"/>
      <c r="TBZ1348" s="84"/>
      <c r="TCA1348" s="84"/>
      <c r="TCB1348" s="84"/>
      <c r="TCC1348" s="84"/>
      <c r="TCD1348" s="84"/>
      <c r="TCE1348" s="84"/>
      <c r="TCF1348" s="84"/>
      <c r="TCG1348" s="84"/>
      <c r="TCH1348" s="84"/>
      <c r="TCI1348" s="84"/>
      <c r="TCJ1348" s="84"/>
      <c r="TCK1348" s="84"/>
      <c r="TCL1348" s="84"/>
      <c r="TCM1348" s="84"/>
      <c r="TCN1348" s="84"/>
      <c r="TCO1348" s="84"/>
      <c r="TCP1348" s="84"/>
      <c r="TCQ1348" s="84"/>
      <c r="TCR1348" s="84"/>
      <c r="TCS1348" s="84"/>
      <c r="TCT1348" s="84"/>
      <c r="TCU1348" s="84"/>
      <c r="TCV1348" s="84"/>
      <c r="TCW1348" s="84"/>
      <c r="TCX1348" s="84"/>
      <c r="TCY1348" s="84"/>
      <c r="TCZ1348" s="84"/>
      <c r="TDA1348" s="84"/>
      <c r="TDB1348" s="84"/>
      <c r="TDC1348" s="84"/>
      <c r="TDD1348" s="84"/>
      <c r="TDE1348" s="84"/>
      <c r="TDF1348" s="84"/>
      <c r="TDG1348" s="84"/>
      <c r="TDH1348" s="84"/>
      <c r="TDI1348" s="84"/>
      <c r="TDJ1348" s="84"/>
      <c r="TDK1348" s="84"/>
      <c r="TDL1348" s="84"/>
      <c r="TDM1348" s="84"/>
      <c r="TDN1348" s="84"/>
      <c r="TDO1348" s="84"/>
      <c r="TDP1348" s="84"/>
      <c r="TDQ1348" s="84"/>
      <c r="TDR1348" s="84"/>
      <c r="TDS1348" s="84"/>
      <c r="TDT1348" s="84"/>
      <c r="TDU1348" s="84"/>
      <c r="TDV1348" s="84"/>
      <c r="TDW1348" s="84"/>
      <c r="TDX1348" s="84"/>
      <c r="TDY1348" s="84"/>
      <c r="TDZ1348" s="84"/>
      <c r="TEA1348" s="84"/>
      <c r="TEB1348" s="84"/>
      <c r="TEC1348" s="84"/>
      <c r="TED1348" s="84"/>
      <c r="TEE1348" s="84"/>
      <c r="TEF1348" s="84"/>
      <c r="TEG1348" s="84"/>
      <c r="TEH1348" s="84"/>
      <c r="TEI1348" s="84"/>
      <c r="TEJ1348" s="84"/>
      <c r="TEK1348" s="84"/>
      <c r="TEL1348" s="84"/>
      <c r="TEM1348" s="84"/>
      <c r="TEN1348" s="84"/>
      <c r="TEO1348" s="84"/>
      <c r="TEP1348" s="84"/>
      <c r="TEQ1348" s="84"/>
      <c r="TER1348" s="84"/>
      <c r="TES1348" s="84"/>
      <c r="TET1348" s="84"/>
      <c r="TEU1348" s="84"/>
      <c r="TEV1348" s="84"/>
      <c r="TEW1348" s="84"/>
      <c r="TEX1348" s="84"/>
      <c r="TEY1348" s="84"/>
      <c r="TEZ1348" s="84"/>
      <c r="TFA1348" s="84"/>
      <c r="TFB1348" s="84"/>
      <c r="TFC1348" s="84"/>
      <c r="TFD1348" s="84"/>
      <c r="TFE1348" s="84"/>
      <c r="TFF1348" s="84"/>
      <c r="TFG1348" s="84"/>
      <c r="TFH1348" s="84"/>
      <c r="TFI1348" s="84"/>
      <c r="TFJ1348" s="84"/>
      <c r="TFK1348" s="84"/>
      <c r="TFL1348" s="84"/>
      <c r="TFM1348" s="84"/>
      <c r="TFN1348" s="84"/>
      <c r="TFO1348" s="84"/>
      <c r="TFP1348" s="84"/>
      <c r="TFQ1348" s="84"/>
      <c r="TFR1348" s="84"/>
      <c r="TFS1348" s="84"/>
      <c r="TFT1348" s="84"/>
      <c r="TFU1348" s="84"/>
      <c r="TFV1348" s="84"/>
      <c r="TFW1348" s="84"/>
      <c r="TFX1348" s="84"/>
      <c r="TFY1348" s="84"/>
      <c r="TFZ1348" s="84"/>
      <c r="TGA1348" s="84"/>
      <c r="TGB1348" s="84"/>
      <c r="TGC1348" s="84"/>
      <c r="TGD1348" s="84"/>
      <c r="TGE1348" s="84"/>
      <c r="TGF1348" s="84"/>
      <c r="TGG1348" s="84"/>
      <c r="TGH1348" s="84"/>
      <c r="TGI1348" s="84"/>
      <c r="TGJ1348" s="84"/>
      <c r="TGK1348" s="84"/>
      <c r="TGL1348" s="84"/>
      <c r="TGM1348" s="84"/>
      <c r="TGN1348" s="84"/>
      <c r="TGO1348" s="84"/>
      <c r="TGP1348" s="84"/>
      <c r="TGQ1348" s="84"/>
      <c r="TGR1348" s="84"/>
      <c r="TGS1348" s="84"/>
      <c r="TGT1348" s="84"/>
      <c r="TGU1348" s="84"/>
      <c r="TGV1348" s="84"/>
      <c r="TGW1348" s="84"/>
      <c r="TGX1348" s="84"/>
      <c r="TGY1348" s="84"/>
      <c r="TGZ1348" s="84"/>
      <c r="THA1348" s="84"/>
      <c r="THB1348" s="84"/>
      <c r="THC1348" s="84"/>
      <c r="THD1348" s="84"/>
      <c r="THE1348" s="84"/>
      <c r="THF1348" s="84"/>
      <c r="THG1348" s="84"/>
      <c r="THH1348" s="84"/>
      <c r="THI1348" s="84"/>
      <c r="THJ1348" s="84"/>
      <c r="THK1348" s="84"/>
      <c r="THL1348" s="84"/>
      <c r="THM1348" s="84"/>
      <c r="THN1348" s="84"/>
      <c r="THO1348" s="84"/>
      <c r="THP1348" s="84"/>
      <c r="THQ1348" s="84"/>
      <c r="THR1348" s="84"/>
      <c r="THS1348" s="84"/>
      <c r="THT1348" s="84"/>
      <c r="THU1348" s="84"/>
      <c r="THV1348" s="84"/>
      <c r="THW1348" s="84"/>
      <c r="THX1348" s="84"/>
      <c r="THY1348" s="84"/>
      <c r="THZ1348" s="84"/>
      <c r="TIA1348" s="84"/>
      <c r="TIB1348" s="84"/>
      <c r="TIC1348" s="84"/>
      <c r="TID1348" s="84"/>
      <c r="TIE1348" s="84"/>
      <c r="TIF1348" s="84"/>
      <c r="TIG1348" s="84"/>
      <c r="TIH1348" s="84"/>
      <c r="TII1348" s="84"/>
      <c r="TIJ1348" s="84"/>
      <c r="TIK1348" s="84"/>
      <c r="TIL1348" s="84"/>
      <c r="TIM1348" s="84"/>
      <c r="TIN1348" s="84"/>
      <c r="TIO1348" s="84"/>
      <c r="TIP1348" s="84"/>
      <c r="TIQ1348" s="84"/>
      <c r="TIR1348" s="84"/>
      <c r="TIS1348" s="84"/>
      <c r="TIT1348" s="84"/>
      <c r="TIU1348" s="84"/>
      <c r="TIV1348" s="84"/>
      <c r="TIW1348" s="84"/>
      <c r="TIX1348" s="84"/>
      <c r="TIY1348" s="84"/>
      <c r="TIZ1348" s="84"/>
      <c r="TJA1348" s="84"/>
      <c r="TJB1348" s="84"/>
      <c r="TJC1348" s="84"/>
      <c r="TJD1348" s="84"/>
      <c r="TJE1348" s="84"/>
      <c r="TJF1348" s="84"/>
      <c r="TJG1348" s="84"/>
      <c r="TJH1348" s="84"/>
      <c r="TJI1348" s="84"/>
      <c r="TJJ1348" s="84"/>
      <c r="TJK1348" s="84"/>
      <c r="TJL1348" s="84"/>
      <c r="TJM1348" s="84"/>
      <c r="TJN1348" s="84"/>
      <c r="TJO1348" s="84"/>
      <c r="TJP1348" s="84"/>
      <c r="TJQ1348" s="84"/>
      <c r="TJR1348" s="84"/>
      <c r="TJS1348" s="84"/>
      <c r="TJT1348" s="84"/>
      <c r="TJU1348" s="84"/>
      <c r="TJV1348" s="84"/>
      <c r="TJW1348" s="84"/>
      <c r="TJX1348" s="84"/>
      <c r="TJY1348" s="84"/>
      <c r="TJZ1348" s="84"/>
      <c r="TKA1348" s="84"/>
      <c r="TKB1348" s="84"/>
      <c r="TKC1348" s="84"/>
      <c r="TKD1348" s="84"/>
      <c r="TKE1348" s="84"/>
      <c r="TKF1348" s="84"/>
      <c r="TKG1348" s="84"/>
      <c r="TKH1348" s="84"/>
      <c r="TKI1348" s="84"/>
      <c r="TKJ1348" s="84"/>
      <c r="TKK1348" s="84"/>
      <c r="TKL1348" s="84"/>
      <c r="TKM1348" s="84"/>
      <c r="TKN1348" s="84"/>
      <c r="TKO1348" s="84"/>
      <c r="TKP1348" s="84"/>
      <c r="TKQ1348" s="84"/>
      <c r="TKR1348" s="84"/>
      <c r="TKS1348" s="84"/>
      <c r="TKT1348" s="84"/>
      <c r="TKU1348" s="84"/>
      <c r="TKV1348" s="84"/>
      <c r="TKW1348" s="84"/>
      <c r="TKX1348" s="84"/>
      <c r="TKY1348" s="84"/>
      <c r="TKZ1348" s="84"/>
      <c r="TLA1348" s="84"/>
      <c r="TLB1348" s="84"/>
      <c r="TLC1348" s="84"/>
      <c r="TLD1348" s="84"/>
      <c r="TLE1348" s="84"/>
      <c r="TLF1348" s="84"/>
      <c r="TLG1348" s="84"/>
      <c r="TLH1348" s="84"/>
      <c r="TLI1348" s="84"/>
      <c r="TLJ1348" s="84"/>
      <c r="TLK1348" s="84"/>
      <c r="TLL1348" s="84"/>
      <c r="TLM1348" s="84"/>
      <c r="TLN1348" s="84"/>
      <c r="TLO1348" s="84"/>
      <c r="TLP1348" s="84"/>
      <c r="TLQ1348" s="84"/>
      <c r="TLR1348" s="84"/>
      <c r="TLS1348" s="84"/>
      <c r="TLT1348" s="84"/>
      <c r="TLU1348" s="84"/>
      <c r="TLV1348" s="84"/>
      <c r="TLW1348" s="84"/>
      <c r="TLX1348" s="84"/>
      <c r="TLY1348" s="84"/>
      <c r="TLZ1348" s="84"/>
      <c r="TMA1348" s="84"/>
      <c r="TMB1348" s="84"/>
      <c r="TMC1348" s="84"/>
      <c r="TMD1348" s="84"/>
      <c r="TME1348" s="84"/>
      <c r="TMF1348" s="84"/>
      <c r="TMG1348" s="84"/>
      <c r="TMH1348" s="84"/>
      <c r="TMI1348" s="84"/>
      <c r="TMJ1348" s="84"/>
      <c r="TMK1348" s="84"/>
      <c r="TML1348" s="84"/>
      <c r="TMM1348" s="84"/>
      <c r="TMN1348" s="84"/>
      <c r="TMO1348" s="84"/>
      <c r="TMP1348" s="84"/>
      <c r="TMQ1348" s="84"/>
      <c r="TMR1348" s="84"/>
      <c r="TMS1348" s="84"/>
      <c r="TMT1348" s="84"/>
      <c r="TMU1348" s="84"/>
      <c r="TMV1348" s="84"/>
      <c r="TMW1348" s="84"/>
      <c r="TMX1348" s="84"/>
      <c r="TMY1348" s="84"/>
      <c r="TMZ1348" s="84"/>
      <c r="TNA1348" s="84"/>
      <c r="TNB1348" s="84"/>
      <c r="TNC1348" s="84"/>
      <c r="TND1348" s="84"/>
      <c r="TNE1348" s="84"/>
      <c r="TNF1348" s="84"/>
      <c r="TNG1348" s="84"/>
      <c r="TNH1348" s="84"/>
      <c r="TNI1348" s="84"/>
      <c r="TNJ1348" s="84"/>
      <c r="TNK1348" s="84"/>
      <c r="TNL1348" s="84"/>
      <c r="TNM1348" s="84"/>
      <c r="TNN1348" s="84"/>
      <c r="TNO1348" s="84"/>
      <c r="TNP1348" s="84"/>
      <c r="TNQ1348" s="84"/>
      <c r="TNR1348" s="84"/>
      <c r="TNS1348" s="84"/>
      <c r="TNT1348" s="84"/>
      <c r="TNU1348" s="84"/>
      <c r="TNV1348" s="84"/>
      <c r="TNW1348" s="84"/>
      <c r="TNX1348" s="84"/>
      <c r="TNY1348" s="84"/>
      <c r="TNZ1348" s="84"/>
      <c r="TOA1348" s="84"/>
      <c r="TOB1348" s="84"/>
      <c r="TOC1348" s="84"/>
      <c r="TOD1348" s="84"/>
      <c r="TOE1348" s="84"/>
      <c r="TOF1348" s="84"/>
      <c r="TOG1348" s="84"/>
      <c r="TOH1348" s="84"/>
      <c r="TOI1348" s="84"/>
      <c r="TOJ1348" s="84"/>
      <c r="TOK1348" s="84"/>
      <c r="TOL1348" s="84"/>
      <c r="TOM1348" s="84"/>
      <c r="TON1348" s="84"/>
      <c r="TOO1348" s="84"/>
      <c r="TOP1348" s="84"/>
      <c r="TOQ1348" s="84"/>
      <c r="TOR1348" s="84"/>
      <c r="TOS1348" s="84"/>
      <c r="TOT1348" s="84"/>
      <c r="TOU1348" s="84"/>
      <c r="TOV1348" s="84"/>
      <c r="TOW1348" s="84"/>
      <c r="TOX1348" s="84"/>
      <c r="TOY1348" s="84"/>
      <c r="TOZ1348" s="84"/>
      <c r="TPA1348" s="84"/>
      <c r="TPB1348" s="84"/>
      <c r="TPC1348" s="84"/>
      <c r="TPD1348" s="84"/>
      <c r="TPE1348" s="84"/>
      <c r="TPF1348" s="84"/>
      <c r="TPG1348" s="84"/>
      <c r="TPH1348" s="84"/>
      <c r="TPI1348" s="84"/>
      <c r="TPJ1348" s="84"/>
      <c r="TPK1348" s="84"/>
      <c r="TPL1348" s="84"/>
      <c r="TPM1348" s="84"/>
      <c r="TPN1348" s="84"/>
      <c r="TPO1348" s="84"/>
      <c r="TPP1348" s="84"/>
      <c r="TPQ1348" s="84"/>
      <c r="TPR1348" s="84"/>
      <c r="TPS1348" s="84"/>
      <c r="TPT1348" s="84"/>
      <c r="TPU1348" s="84"/>
      <c r="TPV1348" s="84"/>
      <c r="TPW1348" s="84"/>
      <c r="TPX1348" s="84"/>
      <c r="TPY1348" s="84"/>
      <c r="TPZ1348" s="84"/>
      <c r="TQA1348" s="84"/>
      <c r="TQB1348" s="84"/>
      <c r="TQC1348" s="84"/>
      <c r="TQD1348" s="84"/>
      <c r="TQE1348" s="84"/>
      <c r="TQF1348" s="84"/>
      <c r="TQG1348" s="84"/>
      <c r="TQH1348" s="84"/>
      <c r="TQI1348" s="84"/>
      <c r="TQJ1348" s="84"/>
      <c r="TQK1348" s="84"/>
      <c r="TQL1348" s="84"/>
      <c r="TQM1348" s="84"/>
      <c r="TQN1348" s="84"/>
      <c r="TQO1348" s="84"/>
      <c r="TQP1348" s="84"/>
      <c r="TQQ1348" s="84"/>
      <c r="TQR1348" s="84"/>
      <c r="TQS1348" s="84"/>
      <c r="TQT1348" s="84"/>
      <c r="TQU1348" s="84"/>
      <c r="TQV1348" s="84"/>
      <c r="TQW1348" s="84"/>
      <c r="TQX1348" s="84"/>
      <c r="TQY1348" s="84"/>
      <c r="TQZ1348" s="84"/>
      <c r="TRA1348" s="84"/>
      <c r="TRB1348" s="84"/>
      <c r="TRC1348" s="84"/>
      <c r="TRD1348" s="84"/>
      <c r="TRE1348" s="84"/>
      <c r="TRF1348" s="84"/>
      <c r="TRG1348" s="84"/>
      <c r="TRH1348" s="84"/>
      <c r="TRI1348" s="84"/>
      <c r="TRJ1348" s="84"/>
      <c r="TRK1348" s="84"/>
      <c r="TRL1348" s="84"/>
      <c r="TRM1348" s="84"/>
      <c r="TRN1348" s="84"/>
      <c r="TRO1348" s="84"/>
      <c r="TRP1348" s="84"/>
      <c r="TRQ1348" s="84"/>
      <c r="TRR1348" s="84"/>
      <c r="TRS1348" s="84"/>
      <c r="TRT1348" s="84"/>
      <c r="TRU1348" s="84"/>
      <c r="TRV1348" s="84"/>
      <c r="TRW1348" s="84"/>
      <c r="TRX1348" s="84"/>
      <c r="TRY1348" s="84"/>
      <c r="TRZ1348" s="84"/>
      <c r="TSA1348" s="84"/>
      <c r="TSB1348" s="84"/>
      <c r="TSC1348" s="84"/>
      <c r="TSD1348" s="84"/>
      <c r="TSE1348" s="84"/>
      <c r="TSF1348" s="84"/>
      <c r="TSG1348" s="84"/>
      <c r="TSH1348" s="84"/>
      <c r="TSI1348" s="84"/>
      <c r="TSJ1348" s="84"/>
      <c r="TSK1348" s="84"/>
      <c r="TSL1348" s="84"/>
      <c r="TSM1348" s="84"/>
      <c r="TSN1348" s="84"/>
      <c r="TSO1348" s="84"/>
      <c r="TSP1348" s="84"/>
      <c r="TSQ1348" s="84"/>
      <c r="TSR1348" s="84"/>
      <c r="TSS1348" s="84"/>
      <c r="TST1348" s="84"/>
      <c r="TSU1348" s="84"/>
      <c r="TSV1348" s="84"/>
      <c r="TSW1348" s="84"/>
      <c r="TSX1348" s="84"/>
      <c r="TSY1348" s="84"/>
      <c r="TSZ1348" s="84"/>
      <c r="TTA1348" s="84"/>
      <c r="TTB1348" s="84"/>
      <c r="TTC1348" s="84"/>
      <c r="TTD1348" s="84"/>
      <c r="TTE1348" s="84"/>
      <c r="TTF1348" s="84"/>
      <c r="TTG1348" s="84"/>
      <c r="TTH1348" s="84"/>
      <c r="TTI1348" s="84"/>
      <c r="TTJ1348" s="84"/>
      <c r="TTK1348" s="84"/>
      <c r="TTL1348" s="84"/>
      <c r="TTM1348" s="84"/>
      <c r="TTN1348" s="84"/>
      <c r="TTO1348" s="84"/>
      <c r="TTP1348" s="84"/>
      <c r="TTQ1348" s="84"/>
      <c r="TTR1348" s="84"/>
      <c r="TTS1348" s="84"/>
      <c r="TTT1348" s="84"/>
      <c r="TTU1348" s="84"/>
      <c r="TTV1348" s="84"/>
      <c r="TTW1348" s="84"/>
      <c r="TTX1348" s="84"/>
      <c r="TTY1348" s="84"/>
      <c r="TTZ1348" s="84"/>
      <c r="TUA1348" s="84"/>
      <c r="TUB1348" s="84"/>
      <c r="TUC1348" s="84"/>
      <c r="TUD1348" s="84"/>
      <c r="TUE1348" s="84"/>
      <c r="TUF1348" s="84"/>
      <c r="TUG1348" s="84"/>
      <c r="TUH1348" s="84"/>
      <c r="TUI1348" s="84"/>
      <c r="TUJ1348" s="84"/>
      <c r="TUK1348" s="84"/>
      <c r="TUL1348" s="84"/>
      <c r="TUM1348" s="84"/>
      <c r="TUN1348" s="84"/>
      <c r="TUO1348" s="84"/>
      <c r="TUP1348" s="84"/>
      <c r="TUQ1348" s="84"/>
      <c r="TUR1348" s="84"/>
      <c r="TUS1348" s="84"/>
      <c r="TUT1348" s="84"/>
      <c r="TUU1348" s="84"/>
      <c r="TUV1348" s="84"/>
      <c r="TUW1348" s="84"/>
      <c r="TUX1348" s="84"/>
      <c r="TUY1348" s="84"/>
      <c r="TUZ1348" s="84"/>
      <c r="TVA1348" s="84"/>
      <c r="TVB1348" s="84"/>
      <c r="TVC1348" s="84"/>
      <c r="TVD1348" s="84"/>
      <c r="TVE1348" s="84"/>
      <c r="TVF1348" s="84"/>
      <c r="TVG1348" s="84"/>
      <c r="TVH1348" s="84"/>
      <c r="TVI1348" s="84"/>
      <c r="TVJ1348" s="84"/>
      <c r="TVK1348" s="84"/>
      <c r="TVL1348" s="84"/>
      <c r="TVM1348" s="84"/>
      <c r="TVN1348" s="84"/>
      <c r="TVO1348" s="84"/>
      <c r="TVP1348" s="84"/>
      <c r="TVQ1348" s="84"/>
      <c r="TVR1348" s="84"/>
      <c r="TVS1348" s="84"/>
      <c r="TVT1348" s="84"/>
      <c r="TVU1348" s="84"/>
      <c r="TVV1348" s="84"/>
      <c r="TVW1348" s="84"/>
      <c r="TVX1348" s="84"/>
      <c r="TVY1348" s="84"/>
      <c r="TVZ1348" s="84"/>
      <c r="TWA1348" s="84"/>
      <c r="TWB1348" s="84"/>
      <c r="TWC1348" s="84"/>
      <c r="TWD1348" s="84"/>
      <c r="TWE1348" s="84"/>
      <c r="TWF1348" s="84"/>
      <c r="TWG1348" s="84"/>
      <c r="TWH1348" s="84"/>
      <c r="TWI1348" s="84"/>
      <c r="TWJ1348" s="84"/>
      <c r="TWK1348" s="84"/>
      <c r="TWL1348" s="84"/>
      <c r="TWM1348" s="84"/>
      <c r="TWN1348" s="84"/>
      <c r="TWO1348" s="84"/>
      <c r="TWP1348" s="84"/>
      <c r="TWQ1348" s="84"/>
      <c r="TWR1348" s="84"/>
      <c r="TWS1348" s="84"/>
      <c r="TWT1348" s="84"/>
      <c r="TWU1348" s="84"/>
      <c r="TWV1348" s="84"/>
      <c r="TWW1348" s="84"/>
      <c r="TWX1348" s="84"/>
      <c r="TWY1348" s="84"/>
      <c r="TWZ1348" s="84"/>
      <c r="TXA1348" s="84"/>
      <c r="TXB1348" s="84"/>
      <c r="TXC1348" s="84"/>
      <c r="TXD1348" s="84"/>
      <c r="TXE1348" s="84"/>
      <c r="TXF1348" s="84"/>
      <c r="TXG1348" s="84"/>
      <c r="TXH1348" s="84"/>
      <c r="TXI1348" s="84"/>
      <c r="TXJ1348" s="84"/>
      <c r="TXK1348" s="84"/>
      <c r="TXL1348" s="84"/>
      <c r="TXM1348" s="84"/>
      <c r="TXN1348" s="84"/>
      <c r="TXO1348" s="84"/>
      <c r="TXP1348" s="84"/>
      <c r="TXQ1348" s="84"/>
      <c r="TXR1348" s="84"/>
      <c r="TXS1348" s="84"/>
      <c r="TXT1348" s="84"/>
      <c r="TXU1348" s="84"/>
      <c r="TXV1348" s="84"/>
      <c r="TXW1348" s="84"/>
      <c r="TXX1348" s="84"/>
      <c r="TXY1348" s="84"/>
      <c r="TXZ1348" s="84"/>
      <c r="TYA1348" s="84"/>
      <c r="TYB1348" s="84"/>
      <c r="TYC1348" s="84"/>
      <c r="TYD1348" s="84"/>
      <c r="TYE1348" s="84"/>
      <c r="TYF1348" s="84"/>
      <c r="TYG1348" s="84"/>
      <c r="TYH1348" s="84"/>
      <c r="TYI1348" s="84"/>
      <c r="TYJ1348" s="84"/>
      <c r="TYK1348" s="84"/>
      <c r="TYL1348" s="84"/>
      <c r="TYM1348" s="84"/>
      <c r="TYN1348" s="84"/>
      <c r="TYO1348" s="84"/>
      <c r="TYP1348" s="84"/>
      <c r="TYQ1348" s="84"/>
      <c r="TYR1348" s="84"/>
      <c r="TYS1348" s="84"/>
      <c r="TYT1348" s="84"/>
      <c r="TYU1348" s="84"/>
      <c r="TYV1348" s="84"/>
      <c r="TYW1348" s="84"/>
      <c r="TYX1348" s="84"/>
      <c r="TYY1348" s="84"/>
      <c r="TYZ1348" s="84"/>
      <c r="TZA1348" s="84"/>
      <c r="TZB1348" s="84"/>
      <c r="TZC1348" s="84"/>
      <c r="TZD1348" s="84"/>
      <c r="TZE1348" s="84"/>
      <c r="TZF1348" s="84"/>
      <c r="TZG1348" s="84"/>
      <c r="TZH1348" s="84"/>
      <c r="TZI1348" s="84"/>
      <c r="TZJ1348" s="84"/>
      <c r="TZK1348" s="84"/>
      <c r="TZL1348" s="84"/>
      <c r="TZM1348" s="84"/>
      <c r="TZN1348" s="84"/>
      <c r="TZO1348" s="84"/>
      <c r="TZP1348" s="84"/>
      <c r="TZQ1348" s="84"/>
      <c r="TZR1348" s="84"/>
      <c r="TZS1348" s="84"/>
      <c r="TZT1348" s="84"/>
      <c r="TZU1348" s="84"/>
      <c r="TZV1348" s="84"/>
      <c r="TZW1348" s="84"/>
      <c r="TZX1348" s="84"/>
      <c r="TZY1348" s="84"/>
      <c r="TZZ1348" s="84"/>
      <c r="UAA1348" s="84"/>
      <c r="UAB1348" s="84"/>
      <c r="UAC1348" s="84"/>
      <c r="UAD1348" s="84"/>
      <c r="UAE1348" s="84"/>
      <c r="UAF1348" s="84"/>
      <c r="UAG1348" s="84"/>
      <c r="UAH1348" s="84"/>
      <c r="UAI1348" s="84"/>
      <c r="UAJ1348" s="84"/>
      <c r="UAK1348" s="84"/>
      <c r="UAL1348" s="84"/>
      <c r="UAM1348" s="84"/>
      <c r="UAN1348" s="84"/>
      <c r="UAO1348" s="84"/>
      <c r="UAP1348" s="84"/>
      <c r="UAQ1348" s="84"/>
      <c r="UAR1348" s="84"/>
      <c r="UAS1348" s="84"/>
      <c r="UAT1348" s="84"/>
      <c r="UAU1348" s="84"/>
      <c r="UAV1348" s="84"/>
      <c r="UAW1348" s="84"/>
      <c r="UAX1348" s="84"/>
      <c r="UAY1348" s="84"/>
      <c r="UAZ1348" s="84"/>
      <c r="UBA1348" s="84"/>
      <c r="UBB1348" s="84"/>
      <c r="UBC1348" s="84"/>
      <c r="UBD1348" s="84"/>
      <c r="UBE1348" s="84"/>
      <c r="UBF1348" s="84"/>
      <c r="UBG1348" s="84"/>
      <c r="UBH1348" s="84"/>
      <c r="UBI1348" s="84"/>
      <c r="UBJ1348" s="84"/>
      <c r="UBK1348" s="84"/>
      <c r="UBL1348" s="84"/>
      <c r="UBM1348" s="84"/>
      <c r="UBN1348" s="84"/>
      <c r="UBO1348" s="84"/>
      <c r="UBP1348" s="84"/>
      <c r="UBQ1348" s="84"/>
      <c r="UBR1348" s="84"/>
      <c r="UBS1348" s="84"/>
      <c r="UBT1348" s="84"/>
      <c r="UBU1348" s="84"/>
      <c r="UBV1348" s="84"/>
      <c r="UBW1348" s="84"/>
      <c r="UBX1348" s="84"/>
      <c r="UBY1348" s="84"/>
      <c r="UBZ1348" s="84"/>
      <c r="UCA1348" s="84"/>
      <c r="UCB1348" s="84"/>
      <c r="UCC1348" s="84"/>
      <c r="UCD1348" s="84"/>
      <c r="UCE1348" s="84"/>
      <c r="UCF1348" s="84"/>
      <c r="UCG1348" s="84"/>
      <c r="UCH1348" s="84"/>
      <c r="UCI1348" s="84"/>
      <c r="UCJ1348" s="84"/>
      <c r="UCK1348" s="84"/>
      <c r="UCL1348" s="84"/>
      <c r="UCM1348" s="84"/>
      <c r="UCN1348" s="84"/>
      <c r="UCO1348" s="84"/>
      <c r="UCP1348" s="84"/>
      <c r="UCQ1348" s="84"/>
      <c r="UCR1348" s="84"/>
      <c r="UCS1348" s="84"/>
      <c r="UCT1348" s="84"/>
      <c r="UCU1348" s="84"/>
      <c r="UCV1348" s="84"/>
      <c r="UCW1348" s="84"/>
      <c r="UCX1348" s="84"/>
      <c r="UCY1348" s="84"/>
      <c r="UCZ1348" s="84"/>
      <c r="UDA1348" s="84"/>
      <c r="UDB1348" s="84"/>
      <c r="UDC1348" s="84"/>
      <c r="UDD1348" s="84"/>
      <c r="UDE1348" s="84"/>
      <c r="UDF1348" s="84"/>
      <c r="UDG1348" s="84"/>
      <c r="UDH1348" s="84"/>
      <c r="UDI1348" s="84"/>
      <c r="UDJ1348" s="84"/>
      <c r="UDK1348" s="84"/>
      <c r="UDL1348" s="84"/>
      <c r="UDM1348" s="84"/>
      <c r="UDN1348" s="84"/>
      <c r="UDO1348" s="84"/>
      <c r="UDP1348" s="84"/>
      <c r="UDQ1348" s="84"/>
      <c r="UDR1348" s="84"/>
      <c r="UDS1348" s="84"/>
      <c r="UDT1348" s="84"/>
      <c r="UDU1348" s="84"/>
      <c r="UDV1348" s="84"/>
      <c r="UDW1348" s="84"/>
      <c r="UDX1348" s="84"/>
      <c r="UDY1348" s="84"/>
      <c r="UDZ1348" s="84"/>
      <c r="UEA1348" s="84"/>
      <c r="UEB1348" s="84"/>
      <c r="UEC1348" s="84"/>
      <c r="UED1348" s="84"/>
      <c r="UEE1348" s="84"/>
      <c r="UEF1348" s="84"/>
      <c r="UEG1348" s="84"/>
      <c r="UEH1348" s="84"/>
      <c r="UEI1348" s="84"/>
      <c r="UEJ1348" s="84"/>
      <c r="UEK1348" s="84"/>
      <c r="UEL1348" s="84"/>
      <c r="UEM1348" s="84"/>
      <c r="UEN1348" s="84"/>
      <c r="UEO1348" s="84"/>
      <c r="UEP1348" s="84"/>
      <c r="UEQ1348" s="84"/>
      <c r="UER1348" s="84"/>
      <c r="UES1348" s="84"/>
      <c r="UET1348" s="84"/>
      <c r="UEU1348" s="84"/>
      <c r="UEV1348" s="84"/>
      <c r="UEW1348" s="84"/>
      <c r="UEX1348" s="84"/>
      <c r="UEY1348" s="84"/>
      <c r="UEZ1348" s="84"/>
      <c r="UFA1348" s="84"/>
      <c r="UFB1348" s="84"/>
      <c r="UFC1348" s="84"/>
      <c r="UFD1348" s="84"/>
      <c r="UFE1348" s="84"/>
      <c r="UFF1348" s="84"/>
      <c r="UFG1348" s="84"/>
      <c r="UFH1348" s="84"/>
      <c r="UFI1348" s="84"/>
      <c r="UFJ1348" s="84"/>
      <c r="UFK1348" s="84"/>
      <c r="UFL1348" s="84"/>
      <c r="UFM1348" s="84"/>
      <c r="UFN1348" s="84"/>
      <c r="UFO1348" s="84"/>
      <c r="UFP1348" s="84"/>
      <c r="UFQ1348" s="84"/>
      <c r="UFR1348" s="84"/>
      <c r="UFS1348" s="84"/>
      <c r="UFT1348" s="84"/>
      <c r="UFU1348" s="84"/>
      <c r="UFV1348" s="84"/>
      <c r="UFW1348" s="84"/>
      <c r="UFX1348" s="84"/>
      <c r="UFY1348" s="84"/>
      <c r="UFZ1348" s="84"/>
      <c r="UGA1348" s="84"/>
      <c r="UGB1348" s="84"/>
      <c r="UGC1348" s="84"/>
      <c r="UGD1348" s="84"/>
      <c r="UGE1348" s="84"/>
      <c r="UGF1348" s="84"/>
      <c r="UGG1348" s="84"/>
      <c r="UGH1348" s="84"/>
      <c r="UGI1348" s="84"/>
      <c r="UGJ1348" s="84"/>
      <c r="UGK1348" s="84"/>
      <c r="UGL1348" s="84"/>
      <c r="UGM1348" s="84"/>
      <c r="UGN1348" s="84"/>
      <c r="UGO1348" s="84"/>
      <c r="UGP1348" s="84"/>
      <c r="UGQ1348" s="84"/>
      <c r="UGR1348" s="84"/>
      <c r="UGS1348" s="84"/>
      <c r="UGT1348" s="84"/>
      <c r="UGU1348" s="84"/>
      <c r="UGV1348" s="84"/>
      <c r="UGW1348" s="84"/>
      <c r="UGX1348" s="84"/>
      <c r="UGY1348" s="84"/>
      <c r="UGZ1348" s="84"/>
      <c r="UHA1348" s="84"/>
      <c r="UHB1348" s="84"/>
      <c r="UHC1348" s="84"/>
      <c r="UHD1348" s="84"/>
      <c r="UHE1348" s="84"/>
      <c r="UHF1348" s="84"/>
      <c r="UHG1348" s="84"/>
      <c r="UHH1348" s="84"/>
      <c r="UHI1348" s="84"/>
      <c r="UHJ1348" s="84"/>
      <c r="UHK1348" s="84"/>
      <c r="UHL1348" s="84"/>
      <c r="UHM1348" s="84"/>
      <c r="UHN1348" s="84"/>
      <c r="UHO1348" s="84"/>
      <c r="UHP1348" s="84"/>
      <c r="UHQ1348" s="84"/>
      <c r="UHR1348" s="84"/>
      <c r="UHS1348" s="84"/>
      <c r="UHT1348" s="84"/>
      <c r="UHU1348" s="84"/>
      <c r="UHV1348" s="84"/>
      <c r="UHW1348" s="84"/>
      <c r="UHX1348" s="84"/>
      <c r="UHY1348" s="84"/>
      <c r="UHZ1348" s="84"/>
      <c r="UIA1348" s="84"/>
      <c r="UIB1348" s="84"/>
      <c r="UIC1348" s="84"/>
      <c r="UID1348" s="84"/>
      <c r="UIE1348" s="84"/>
      <c r="UIF1348" s="84"/>
      <c r="UIG1348" s="84"/>
      <c r="UIH1348" s="84"/>
      <c r="UII1348" s="84"/>
      <c r="UIJ1348" s="84"/>
      <c r="UIK1348" s="84"/>
      <c r="UIL1348" s="84"/>
      <c r="UIM1348" s="84"/>
      <c r="UIN1348" s="84"/>
      <c r="UIO1348" s="84"/>
      <c r="UIP1348" s="84"/>
      <c r="UIQ1348" s="84"/>
      <c r="UIR1348" s="84"/>
      <c r="UIS1348" s="84"/>
      <c r="UIT1348" s="84"/>
      <c r="UIU1348" s="84"/>
      <c r="UIV1348" s="84"/>
      <c r="UIW1348" s="84"/>
      <c r="UIX1348" s="84"/>
      <c r="UIY1348" s="84"/>
      <c r="UIZ1348" s="84"/>
      <c r="UJA1348" s="84"/>
      <c r="UJB1348" s="84"/>
      <c r="UJC1348" s="84"/>
      <c r="UJD1348" s="84"/>
      <c r="UJE1348" s="84"/>
      <c r="UJF1348" s="84"/>
      <c r="UJG1348" s="84"/>
      <c r="UJH1348" s="84"/>
      <c r="UJI1348" s="84"/>
      <c r="UJJ1348" s="84"/>
      <c r="UJK1348" s="84"/>
      <c r="UJL1348" s="84"/>
      <c r="UJM1348" s="84"/>
      <c r="UJN1348" s="84"/>
      <c r="UJO1348" s="84"/>
      <c r="UJP1348" s="84"/>
      <c r="UJQ1348" s="84"/>
      <c r="UJR1348" s="84"/>
      <c r="UJS1348" s="84"/>
      <c r="UJT1348" s="84"/>
      <c r="UJU1348" s="84"/>
      <c r="UJV1348" s="84"/>
      <c r="UJW1348" s="84"/>
      <c r="UJX1348" s="84"/>
      <c r="UJY1348" s="84"/>
      <c r="UJZ1348" s="84"/>
      <c r="UKA1348" s="84"/>
      <c r="UKB1348" s="84"/>
      <c r="UKC1348" s="84"/>
      <c r="UKD1348" s="84"/>
      <c r="UKE1348" s="84"/>
      <c r="UKF1348" s="84"/>
      <c r="UKG1348" s="84"/>
      <c r="UKH1348" s="84"/>
      <c r="UKI1348" s="84"/>
      <c r="UKJ1348" s="84"/>
      <c r="UKK1348" s="84"/>
      <c r="UKL1348" s="84"/>
      <c r="UKM1348" s="84"/>
      <c r="UKN1348" s="84"/>
      <c r="UKO1348" s="84"/>
      <c r="UKP1348" s="84"/>
      <c r="UKQ1348" s="84"/>
      <c r="UKR1348" s="84"/>
      <c r="UKS1348" s="84"/>
      <c r="UKT1348" s="84"/>
      <c r="UKU1348" s="84"/>
      <c r="UKV1348" s="84"/>
      <c r="UKW1348" s="84"/>
      <c r="UKX1348" s="84"/>
      <c r="UKY1348" s="84"/>
      <c r="UKZ1348" s="84"/>
      <c r="ULA1348" s="84"/>
      <c r="ULB1348" s="84"/>
      <c r="ULC1348" s="84"/>
      <c r="ULD1348" s="84"/>
      <c r="ULE1348" s="84"/>
      <c r="ULF1348" s="84"/>
      <c r="ULG1348" s="84"/>
      <c r="ULH1348" s="84"/>
      <c r="ULI1348" s="84"/>
      <c r="ULJ1348" s="84"/>
      <c r="ULK1348" s="84"/>
      <c r="ULL1348" s="84"/>
      <c r="ULM1348" s="84"/>
      <c r="ULN1348" s="84"/>
      <c r="ULO1348" s="84"/>
      <c r="ULP1348" s="84"/>
      <c r="ULQ1348" s="84"/>
      <c r="ULR1348" s="84"/>
      <c r="ULS1348" s="84"/>
      <c r="ULT1348" s="84"/>
      <c r="ULU1348" s="84"/>
      <c r="ULV1348" s="84"/>
      <c r="ULW1348" s="84"/>
      <c r="ULX1348" s="84"/>
      <c r="ULY1348" s="84"/>
      <c r="ULZ1348" s="84"/>
      <c r="UMA1348" s="84"/>
      <c r="UMB1348" s="84"/>
      <c r="UMC1348" s="84"/>
      <c r="UMD1348" s="84"/>
      <c r="UME1348" s="84"/>
      <c r="UMF1348" s="84"/>
      <c r="UMG1348" s="84"/>
      <c r="UMH1348" s="84"/>
      <c r="UMI1348" s="84"/>
      <c r="UMJ1348" s="84"/>
      <c r="UMK1348" s="84"/>
      <c r="UML1348" s="84"/>
      <c r="UMM1348" s="84"/>
      <c r="UMN1348" s="84"/>
      <c r="UMO1348" s="84"/>
      <c r="UMP1348" s="84"/>
      <c r="UMQ1348" s="84"/>
      <c r="UMR1348" s="84"/>
      <c r="UMS1348" s="84"/>
      <c r="UMT1348" s="84"/>
      <c r="UMU1348" s="84"/>
      <c r="UMV1348" s="84"/>
      <c r="UMW1348" s="84"/>
      <c r="UMX1348" s="84"/>
      <c r="UMY1348" s="84"/>
      <c r="UMZ1348" s="84"/>
      <c r="UNA1348" s="84"/>
      <c r="UNB1348" s="84"/>
      <c r="UNC1348" s="84"/>
      <c r="UND1348" s="84"/>
      <c r="UNE1348" s="84"/>
      <c r="UNF1348" s="84"/>
      <c r="UNG1348" s="84"/>
      <c r="UNH1348" s="84"/>
      <c r="UNI1348" s="84"/>
      <c r="UNJ1348" s="84"/>
      <c r="UNK1348" s="84"/>
      <c r="UNL1348" s="84"/>
      <c r="UNM1348" s="84"/>
      <c r="UNN1348" s="84"/>
      <c r="UNO1348" s="84"/>
      <c r="UNP1348" s="84"/>
      <c r="UNQ1348" s="84"/>
      <c r="UNR1348" s="84"/>
      <c r="UNS1348" s="84"/>
      <c r="UNT1348" s="84"/>
      <c r="UNU1348" s="84"/>
      <c r="UNV1348" s="84"/>
      <c r="UNW1348" s="84"/>
      <c r="UNX1348" s="84"/>
      <c r="UNY1348" s="84"/>
      <c r="UNZ1348" s="84"/>
      <c r="UOA1348" s="84"/>
      <c r="UOB1348" s="84"/>
      <c r="UOC1348" s="84"/>
      <c r="UOD1348" s="84"/>
      <c r="UOE1348" s="84"/>
      <c r="UOF1348" s="84"/>
      <c r="UOG1348" s="84"/>
      <c r="UOH1348" s="84"/>
      <c r="UOI1348" s="84"/>
      <c r="UOJ1348" s="84"/>
      <c r="UOK1348" s="84"/>
      <c r="UOL1348" s="84"/>
      <c r="UOM1348" s="84"/>
      <c r="UON1348" s="84"/>
      <c r="UOO1348" s="84"/>
      <c r="UOP1348" s="84"/>
      <c r="UOQ1348" s="84"/>
      <c r="UOR1348" s="84"/>
      <c r="UOS1348" s="84"/>
      <c r="UOT1348" s="84"/>
      <c r="UOU1348" s="84"/>
      <c r="UOV1348" s="84"/>
      <c r="UOW1348" s="84"/>
      <c r="UOX1348" s="84"/>
      <c r="UOY1348" s="84"/>
      <c r="UOZ1348" s="84"/>
      <c r="UPA1348" s="84"/>
      <c r="UPB1348" s="84"/>
      <c r="UPC1348" s="84"/>
      <c r="UPD1348" s="84"/>
      <c r="UPE1348" s="84"/>
      <c r="UPF1348" s="84"/>
      <c r="UPG1348" s="84"/>
      <c r="UPH1348" s="84"/>
      <c r="UPI1348" s="84"/>
      <c r="UPJ1348" s="84"/>
      <c r="UPK1348" s="84"/>
      <c r="UPL1348" s="84"/>
      <c r="UPM1348" s="84"/>
      <c r="UPN1348" s="84"/>
      <c r="UPO1348" s="84"/>
      <c r="UPP1348" s="84"/>
      <c r="UPQ1348" s="84"/>
      <c r="UPR1348" s="84"/>
      <c r="UPS1348" s="84"/>
      <c r="UPT1348" s="84"/>
      <c r="UPU1348" s="84"/>
      <c r="UPV1348" s="84"/>
      <c r="UPW1348" s="84"/>
      <c r="UPX1348" s="84"/>
      <c r="UPY1348" s="84"/>
      <c r="UPZ1348" s="84"/>
      <c r="UQA1348" s="84"/>
      <c r="UQB1348" s="84"/>
      <c r="UQC1348" s="84"/>
      <c r="UQD1348" s="84"/>
      <c r="UQE1348" s="84"/>
      <c r="UQF1348" s="84"/>
      <c r="UQG1348" s="84"/>
      <c r="UQH1348" s="84"/>
      <c r="UQI1348" s="84"/>
      <c r="UQJ1348" s="84"/>
      <c r="UQK1348" s="84"/>
      <c r="UQL1348" s="84"/>
      <c r="UQM1348" s="84"/>
      <c r="UQN1348" s="84"/>
      <c r="UQO1348" s="84"/>
      <c r="UQP1348" s="84"/>
      <c r="UQQ1348" s="84"/>
      <c r="UQR1348" s="84"/>
      <c r="UQS1348" s="84"/>
      <c r="UQT1348" s="84"/>
      <c r="UQU1348" s="84"/>
      <c r="UQV1348" s="84"/>
      <c r="UQW1348" s="84"/>
      <c r="UQX1348" s="84"/>
      <c r="UQY1348" s="84"/>
      <c r="UQZ1348" s="84"/>
      <c r="URA1348" s="84"/>
      <c r="URB1348" s="84"/>
      <c r="URC1348" s="84"/>
      <c r="URD1348" s="84"/>
      <c r="URE1348" s="84"/>
      <c r="URF1348" s="84"/>
      <c r="URG1348" s="84"/>
      <c r="URH1348" s="84"/>
      <c r="URI1348" s="84"/>
      <c r="URJ1348" s="84"/>
      <c r="URK1348" s="84"/>
      <c r="URL1348" s="84"/>
      <c r="URM1348" s="84"/>
      <c r="URN1348" s="84"/>
      <c r="URO1348" s="84"/>
      <c r="URP1348" s="84"/>
      <c r="URQ1348" s="84"/>
      <c r="URR1348" s="84"/>
      <c r="URS1348" s="84"/>
      <c r="URT1348" s="84"/>
      <c r="URU1348" s="84"/>
      <c r="URV1348" s="84"/>
      <c r="URW1348" s="84"/>
      <c r="URX1348" s="84"/>
      <c r="URY1348" s="84"/>
      <c r="URZ1348" s="84"/>
      <c r="USA1348" s="84"/>
      <c r="USB1348" s="84"/>
      <c r="USC1348" s="84"/>
      <c r="USD1348" s="84"/>
      <c r="USE1348" s="84"/>
      <c r="USF1348" s="84"/>
      <c r="USG1348" s="84"/>
      <c r="USH1348" s="84"/>
      <c r="USI1348" s="84"/>
      <c r="USJ1348" s="84"/>
      <c r="USK1348" s="84"/>
      <c r="USL1348" s="84"/>
      <c r="USM1348" s="84"/>
      <c r="USN1348" s="84"/>
      <c r="USO1348" s="84"/>
      <c r="USP1348" s="84"/>
      <c r="USQ1348" s="84"/>
      <c r="USR1348" s="84"/>
      <c r="USS1348" s="84"/>
      <c r="UST1348" s="84"/>
      <c r="USU1348" s="84"/>
      <c r="USV1348" s="84"/>
      <c r="USW1348" s="84"/>
      <c r="USX1348" s="84"/>
      <c r="USY1348" s="84"/>
      <c r="USZ1348" s="84"/>
      <c r="UTA1348" s="84"/>
      <c r="UTB1348" s="84"/>
      <c r="UTC1348" s="84"/>
      <c r="UTD1348" s="84"/>
      <c r="UTE1348" s="84"/>
      <c r="UTF1348" s="84"/>
      <c r="UTG1348" s="84"/>
      <c r="UTH1348" s="84"/>
      <c r="UTI1348" s="84"/>
      <c r="UTJ1348" s="84"/>
      <c r="UTK1348" s="84"/>
      <c r="UTL1348" s="84"/>
      <c r="UTM1348" s="84"/>
      <c r="UTN1348" s="84"/>
      <c r="UTO1348" s="84"/>
      <c r="UTP1348" s="84"/>
      <c r="UTQ1348" s="84"/>
      <c r="UTR1348" s="84"/>
      <c r="UTS1348" s="84"/>
      <c r="UTT1348" s="84"/>
      <c r="UTU1348" s="84"/>
      <c r="UTV1348" s="84"/>
      <c r="UTW1348" s="84"/>
      <c r="UTX1348" s="84"/>
      <c r="UTY1348" s="84"/>
      <c r="UTZ1348" s="84"/>
      <c r="UUA1348" s="84"/>
      <c r="UUB1348" s="84"/>
      <c r="UUC1348" s="84"/>
      <c r="UUD1348" s="84"/>
      <c r="UUE1348" s="84"/>
      <c r="UUF1348" s="84"/>
      <c r="UUG1348" s="84"/>
      <c r="UUH1348" s="84"/>
      <c r="UUI1348" s="84"/>
      <c r="UUJ1348" s="84"/>
      <c r="UUK1348" s="84"/>
      <c r="UUL1348" s="84"/>
      <c r="UUM1348" s="84"/>
      <c r="UUN1348" s="84"/>
      <c r="UUO1348" s="84"/>
      <c r="UUP1348" s="84"/>
      <c r="UUQ1348" s="84"/>
      <c r="UUR1348" s="84"/>
      <c r="UUS1348" s="84"/>
      <c r="UUT1348" s="84"/>
      <c r="UUU1348" s="84"/>
      <c r="UUV1348" s="84"/>
      <c r="UUW1348" s="84"/>
      <c r="UUX1348" s="84"/>
      <c r="UUY1348" s="84"/>
      <c r="UUZ1348" s="84"/>
      <c r="UVA1348" s="84"/>
      <c r="UVB1348" s="84"/>
      <c r="UVC1348" s="84"/>
      <c r="UVD1348" s="84"/>
      <c r="UVE1348" s="84"/>
      <c r="UVF1348" s="84"/>
      <c r="UVG1348" s="84"/>
      <c r="UVH1348" s="84"/>
      <c r="UVI1348" s="84"/>
      <c r="UVJ1348" s="84"/>
      <c r="UVK1348" s="84"/>
      <c r="UVL1348" s="84"/>
      <c r="UVM1348" s="84"/>
      <c r="UVN1348" s="84"/>
      <c r="UVO1348" s="84"/>
      <c r="UVP1348" s="84"/>
      <c r="UVQ1348" s="84"/>
      <c r="UVR1348" s="84"/>
      <c r="UVS1348" s="84"/>
      <c r="UVT1348" s="84"/>
      <c r="UVU1348" s="84"/>
      <c r="UVV1348" s="84"/>
      <c r="UVW1348" s="84"/>
      <c r="UVX1348" s="84"/>
      <c r="UVY1348" s="84"/>
      <c r="UVZ1348" s="84"/>
      <c r="UWA1348" s="84"/>
      <c r="UWB1348" s="84"/>
      <c r="UWC1348" s="84"/>
      <c r="UWD1348" s="84"/>
      <c r="UWE1348" s="84"/>
      <c r="UWF1348" s="84"/>
      <c r="UWG1348" s="84"/>
      <c r="UWH1348" s="84"/>
      <c r="UWI1348" s="84"/>
      <c r="UWJ1348" s="84"/>
      <c r="UWK1348" s="84"/>
      <c r="UWL1348" s="84"/>
      <c r="UWM1348" s="84"/>
      <c r="UWN1348" s="84"/>
      <c r="UWO1348" s="84"/>
      <c r="UWP1348" s="84"/>
      <c r="UWQ1348" s="84"/>
      <c r="UWR1348" s="84"/>
      <c r="UWS1348" s="84"/>
      <c r="UWT1348" s="84"/>
      <c r="UWU1348" s="84"/>
      <c r="UWV1348" s="84"/>
      <c r="UWW1348" s="84"/>
      <c r="UWX1348" s="84"/>
      <c r="UWY1348" s="84"/>
      <c r="UWZ1348" s="84"/>
      <c r="UXA1348" s="84"/>
      <c r="UXB1348" s="84"/>
      <c r="UXC1348" s="84"/>
      <c r="UXD1348" s="84"/>
      <c r="UXE1348" s="84"/>
      <c r="UXF1348" s="84"/>
      <c r="UXG1348" s="84"/>
      <c r="UXH1348" s="84"/>
      <c r="UXI1348" s="84"/>
      <c r="UXJ1348" s="84"/>
      <c r="UXK1348" s="84"/>
      <c r="UXL1348" s="84"/>
      <c r="UXM1348" s="84"/>
      <c r="UXN1348" s="84"/>
      <c r="UXO1348" s="84"/>
      <c r="UXP1348" s="84"/>
      <c r="UXQ1348" s="84"/>
      <c r="UXR1348" s="84"/>
      <c r="UXS1348" s="84"/>
      <c r="UXT1348" s="84"/>
      <c r="UXU1348" s="84"/>
      <c r="UXV1348" s="84"/>
      <c r="UXW1348" s="84"/>
      <c r="UXX1348" s="84"/>
      <c r="UXY1348" s="84"/>
      <c r="UXZ1348" s="84"/>
      <c r="UYA1348" s="84"/>
      <c r="UYB1348" s="84"/>
      <c r="UYC1348" s="84"/>
      <c r="UYD1348" s="84"/>
      <c r="UYE1348" s="84"/>
      <c r="UYF1348" s="84"/>
      <c r="UYG1348" s="84"/>
      <c r="UYH1348" s="84"/>
      <c r="UYI1348" s="84"/>
      <c r="UYJ1348" s="84"/>
      <c r="UYK1348" s="84"/>
      <c r="UYL1348" s="84"/>
      <c r="UYM1348" s="84"/>
      <c r="UYN1348" s="84"/>
      <c r="UYO1348" s="84"/>
      <c r="UYP1348" s="84"/>
      <c r="UYQ1348" s="84"/>
      <c r="UYR1348" s="84"/>
      <c r="UYS1348" s="84"/>
      <c r="UYT1348" s="84"/>
      <c r="UYU1348" s="84"/>
      <c r="UYV1348" s="84"/>
      <c r="UYW1348" s="84"/>
      <c r="UYX1348" s="84"/>
      <c r="UYY1348" s="84"/>
      <c r="UYZ1348" s="84"/>
      <c r="UZA1348" s="84"/>
      <c r="UZB1348" s="84"/>
      <c r="UZC1348" s="84"/>
      <c r="UZD1348" s="84"/>
      <c r="UZE1348" s="84"/>
      <c r="UZF1348" s="84"/>
      <c r="UZG1348" s="84"/>
      <c r="UZH1348" s="84"/>
      <c r="UZI1348" s="84"/>
      <c r="UZJ1348" s="84"/>
      <c r="UZK1348" s="84"/>
      <c r="UZL1348" s="84"/>
      <c r="UZM1348" s="84"/>
      <c r="UZN1348" s="84"/>
      <c r="UZO1348" s="84"/>
      <c r="UZP1348" s="84"/>
      <c r="UZQ1348" s="84"/>
      <c r="UZR1348" s="84"/>
      <c r="UZS1348" s="84"/>
      <c r="UZT1348" s="84"/>
      <c r="UZU1348" s="84"/>
      <c r="UZV1348" s="84"/>
      <c r="UZW1348" s="84"/>
      <c r="UZX1348" s="84"/>
      <c r="UZY1348" s="84"/>
      <c r="UZZ1348" s="84"/>
      <c r="VAA1348" s="84"/>
      <c r="VAB1348" s="84"/>
      <c r="VAC1348" s="84"/>
      <c r="VAD1348" s="84"/>
      <c r="VAE1348" s="84"/>
      <c r="VAF1348" s="84"/>
      <c r="VAG1348" s="84"/>
      <c r="VAH1348" s="84"/>
      <c r="VAI1348" s="84"/>
      <c r="VAJ1348" s="84"/>
      <c r="VAK1348" s="84"/>
      <c r="VAL1348" s="84"/>
      <c r="VAM1348" s="84"/>
      <c r="VAN1348" s="84"/>
      <c r="VAO1348" s="84"/>
      <c r="VAP1348" s="84"/>
      <c r="VAQ1348" s="84"/>
      <c r="VAR1348" s="84"/>
      <c r="VAS1348" s="84"/>
      <c r="VAT1348" s="84"/>
      <c r="VAU1348" s="84"/>
      <c r="VAV1348" s="84"/>
      <c r="VAW1348" s="84"/>
      <c r="VAX1348" s="84"/>
      <c r="VAY1348" s="84"/>
      <c r="VAZ1348" s="84"/>
      <c r="VBA1348" s="84"/>
      <c r="VBB1348" s="84"/>
      <c r="VBC1348" s="84"/>
      <c r="VBD1348" s="84"/>
      <c r="VBE1348" s="84"/>
      <c r="VBF1348" s="84"/>
      <c r="VBG1348" s="84"/>
      <c r="VBH1348" s="84"/>
      <c r="VBI1348" s="84"/>
      <c r="VBJ1348" s="84"/>
      <c r="VBK1348" s="84"/>
      <c r="VBL1348" s="84"/>
      <c r="VBM1348" s="84"/>
      <c r="VBN1348" s="84"/>
      <c r="VBO1348" s="84"/>
      <c r="VBP1348" s="84"/>
      <c r="VBQ1348" s="84"/>
      <c r="VBR1348" s="84"/>
      <c r="VBS1348" s="84"/>
      <c r="VBT1348" s="84"/>
      <c r="VBU1348" s="84"/>
      <c r="VBV1348" s="84"/>
      <c r="VBW1348" s="84"/>
      <c r="VBX1348" s="84"/>
      <c r="VBY1348" s="84"/>
      <c r="VBZ1348" s="84"/>
      <c r="VCA1348" s="84"/>
      <c r="VCB1348" s="84"/>
      <c r="VCC1348" s="84"/>
      <c r="VCD1348" s="84"/>
      <c r="VCE1348" s="84"/>
      <c r="VCF1348" s="84"/>
      <c r="VCG1348" s="84"/>
      <c r="VCH1348" s="84"/>
      <c r="VCI1348" s="84"/>
      <c r="VCJ1348" s="84"/>
      <c r="VCK1348" s="84"/>
      <c r="VCL1348" s="84"/>
      <c r="VCM1348" s="84"/>
      <c r="VCN1348" s="84"/>
      <c r="VCO1348" s="84"/>
      <c r="VCP1348" s="84"/>
      <c r="VCQ1348" s="84"/>
      <c r="VCR1348" s="84"/>
      <c r="VCS1348" s="84"/>
      <c r="VCT1348" s="84"/>
      <c r="VCU1348" s="84"/>
      <c r="VCV1348" s="84"/>
      <c r="VCW1348" s="84"/>
      <c r="VCX1348" s="84"/>
      <c r="VCY1348" s="84"/>
      <c r="VCZ1348" s="84"/>
      <c r="VDA1348" s="84"/>
      <c r="VDB1348" s="84"/>
      <c r="VDC1348" s="84"/>
      <c r="VDD1348" s="84"/>
      <c r="VDE1348" s="84"/>
      <c r="VDF1348" s="84"/>
      <c r="VDG1348" s="84"/>
      <c r="VDH1348" s="84"/>
      <c r="VDI1348" s="84"/>
      <c r="VDJ1348" s="84"/>
      <c r="VDK1348" s="84"/>
      <c r="VDL1348" s="84"/>
      <c r="VDM1348" s="84"/>
      <c r="VDN1348" s="84"/>
      <c r="VDO1348" s="84"/>
      <c r="VDP1348" s="84"/>
      <c r="VDQ1348" s="84"/>
      <c r="VDR1348" s="84"/>
      <c r="VDS1348" s="84"/>
      <c r="VDT1348" s="84"/>
      <c r="VDU1348" s="84"/>
      <c r="VDV1348" s="84"/>
      <c r="VDW1348" s="84"/>
      <c r="VDX1348" s="84"/>
      <c r="VDY1348" s="84"/>
      <c r="VDZ1348" s="84"/>
      <c r="VEA1348" s="84"/>
      <c r="VEB1348" s="84"/>
      <c r="VEC1348" s="84"/>
      <c r="VED1348" s="84"/>
      <c r="VEE1348" s="84"/>
      <c r="VEF1348" s="84"/>
      <c r="VEG1348" s="84"/>
      <c r="VEH1348" s="84"/>
      <c r="VEI1348" s="84"/>
      <c r="VEJ1348" s="84"/>
      <c r="VEK1348" s="84"/>
      <c r="VEL1348" s="84"/>
      <c r="VEM1348" s="84"/>
      <c r="VEN1348" s="84"/>
      <c r="VEO1348" s="84"/>
      <c r="VEP1348" s="84"/>
      <c r="VEQ1348" s="84"/>
      <c r="VER1348" s="84"/>
      <c r="VES1348" s="84"/>
      <c r="VET1348" s="84"/>
      <c r="VEU1348" s="84"/>
      <c r="VEV1348" s="84"/>
      <c r="VEW1348" s="84"/>
      <c r="VEX1348" s="84"/>
      <c r="VEY1348" s="84"/>
      <c r="VEZ1348" s="84"/>
      <c r="VFA1348" s="84"/>
      <c r="VFB1348" s="84"/>
      <c r="VFC1348" s="84"/>
      <c r="VFD1348" s="84"/>
      <c r="VFE1348" s="84"/>
      <c r="VFF1348" s="84"/>
      <c r="VFG1348" s="84"/>
      <c r="VFH1348" s="84"/>
      <c r="VFI1348" s="84"/>
      <c r="VFJ1348" s="84"/>
      <c r="VFK1348" s="84"/>
      <c r="VFL1348" s="84"/>
      <c r="VFM1348" s="84"/>
      <c r="VFN1348" s="84"/>
      <c r="VFO1348" s="84"/>
      <c r="VFP1348" s="84"/>
      <c r="VFQ1348" s="84"/>
      <c r="VFR1348" s="84"/>
      <c r="VFS1348" s="84"/>
      <c r="VFT1348" s="84"/>
      <c r="VFU1348" s="84"/>
      <c r="VFV1348" s="84"/>
      <c r="VFW1348" s="84"/>
      <c r="VFX1348" s="84"/>
      <c r="VFY1348" s="84"/>
      <c r="VFZ1348" s="84"/>
      <c r="VGA1348" s="84"/>
      <c r="VGB1348" s="84"/>
      <c r="VGC1348" s="84"/>
      <c r="VGD1348" s="84"/>
      <c r="VGE1348" s="84"/>
      <c r="VGF1348" s="84"/>
      <c r="VGG1348" s="84"/>
      <c r="VGH1348" s="84"/>
      <c r="VGI1348" s="84"/>
      <c r="VGJ1348" s="84"/>
      <c r="VGK1348" s="84"/>
      <c r="VGL1348" s="84"/>
      <c r="VGM1348" s="84"/>
      <c r="VGN1348" s="84"/>
      <c r="VGO1348" s="84"/>
      <c r="VGP1348" s="84"/>
      <c r="VGQ1348" s="84"/>
      <c r="VGR1348" s="84"/>
      <c r="VGS1348" s="84"/>
      <c r="VGT1348" s="84"/>
      <c r="VGU1348" s="84"/>
      <c r="VGV1348" s="84"/>
      <c r="VGW1348" s="84"/>
      <c r="VGX1348" s="84"/>
      <c r="VGY1348" s="84"/>
      <c r="VGZ1348" s="84"/>
      <c r="VHA1348" s="84"/>
      <c r="VHB1348" s="84"/>
      <c r="VHC1348" s="84"/>
      <c r="VHD1348" s="84"/>
      <c r="VHE1348" s="84"/>
      <c r="VHF1348" s="84"/>
      <c r="VHG1348" s="84"/>
      <c r="VHH1348" s="84"/>
      <c r="VHI1348" s="84"/>
      <c r="VHJ1348" s="84"/>
      <c r="VHK1348" s="84"/>
      <c r="VHL1348" s="84"/>
      <c r="VHM1348" s="84"/>
      <c r="VHN1348" s="84"/>
      <c r="VHO1348" s="84"/>
      <c r="VHP1348" s="84"/>
      <c r="VHQ1348" s="84"/>
      <c r="VHR1348" s="84"/>
      <c r="VHS1348" s="84"/>
      <c r="VHT1348" s="84"/>
      <c r="VHU1348" s="84"/>
      <c r="VHV1348" s="84"/>
      <c r="VHW1348" s="84"/>
      <c r="VHX1348" s="84"/>
      <c r="VHY1348" s="84"/>
      <c r="VHZ1348" s="84"/>
      <c r="VIA1348" s="84"/>
      <c r="VIB1348" s="84"/>
      <c r="VIC1348" s="84"/>
      <c r="VID1348" s="84"/>
      <c r="VIE1348" s="84"/>
      <c r="VIF1348" s="84"/>
      <c r="VIG1348" s="84"/>
      <c r="VIH1348" s="84"/>
      <c r="VII1348" s="84"/>
      <c r="VIJ1348" s="84"/>
      <c r="VIK1348" s="84"/>
      <c r="VIL1348" s="84"/>
      <c r="VIM1348" s="84"/>
      <c r="VIN1348" s="84"/>
      <c r="VIO1348" s="84"/>
      <c r="VIP1348" s="84"/>
      <c r="VIQ1348" s="84"/>
      <c r="VIR1348" s="84"/>
      <c r="VIS1348" s="84"/>
      <c r="VIT1348" s="84"/>
      <c r="VIU1348" s="84"/>
      <c r="VIV1348" s="84"/>
      <c r="VIW1348" s="84"/>
      <c r="VIX1348" s="84"/>
      <c r="VIY1348" s="84"/>
      <c r="VIZ1348" s="84"/>
      <c r="VJA1348" s="84"/>
      <c r="VJB1348" s="84"/>
      <c r="VJC1348" s="84"/>
      <c r="VJD1348" s="84"/>
      <c r="VJE1348" s="84"/>
      <c r="VJF1348" s="84"/>
      <c r="VJG1348" s="84"/>
      <c r="VJH1348" s="84"/>
      <c r="VJI1348" s="84"/>
      <c r="VJJ1348" s="84"/>
      <c r="VJK1348" s="84"/>
      <c r="VJL1348" s="84"/>
      <c r="VJM1348" s="84"/>
      <c r="VJN1348" s="84"/>
      <c r="VJO1348" s="84"/>
      <c r="VJP1348" s="84"/>
      <c r="VJQ1348" s="84"/>
      <c r="VJR1348" s="84"/>
      <c r="VJS1348" s="84"/>
      <c r="VJT1348" s="84"/>
      <c r="VJU1348" s="84"/>
      <c r="VJV1348" s="84"/>
      <c r="VJW1348" s="84"/>
      <c r="VJX1348" s="84"/>
      <c r="VJY1348" s="84"/>
      <c r="VJZ1348" s="84"/>
      <c r="VKA1348" s="84"/>
      <c r="VKB1348" s="84"/>
      <c r="VKC1348" s="84"/>
      <c r="VKD1348" s="84"/>
      <c r="VKE1348" s="84"/>
      <c r="VKF1348" s="84"/>
      <c r="VKG1348" s="84"/>
      <c r="VKH1348" s="84"/>
      <c r="VKI1348" s="84"/>
      <c r="VKJ1348" s="84"/>
      <c r="VKK1348" s="84"/>
      <c r="VKL1348" s="84"/>
      <c r="VKM1348" s="84"/>
      <c r="VKN1348" s="84"/>
      <c r="VKO1348" s="84"/>
      <c r="VKP1348" s="84"/>
      <c r="VKQ1348" s="84"/>
      <c r="VKR1348" s="84"/>
      <c r="VKS1348" s="84"/>
      <c r="VKT1348" s="84"/>
      <c r="VKU1348" s="84"/>
      <c r="VKV1348" s="84"/>
      <c r="VKW1348" s="84"/>
      <c r="VKX1348" s="84"/>
      <c r="VKY1348" s="84"/>
      <c r="VKZ1348" s="84"/>
      <c r="VLA1348" s="84"/>
      <c r="VLB1348" s="84"/>
      <c r="VLC1348" s="84"/>
      <c r="VLD1348" s="84"/>
      <c r="VLE1348" s="84"/>
      <c r="VLF1348" s="84"/>
      <c r="VLG1348" s="84"/>
      <c r="VLH1348" s="84"/>
      <c r="VLI1348" s="84"/>
      <c r="VLJ1348" s="84"/>
      <c r="VLK1348" s="84"/>
      <c r="VLL1348" s="84"/>
      <c r="VLM1348" s="84"/>
      <c r="VLN1348" s="84"/>
      <c r="VLO1348" s="84"/>
      <c r="VLP1348" s="84"/>
      <c r="VLQ1348" s="84"/>
      <c r="VLR1348" s="84"/>
      <c r="VLS1348" s="84"/>
      <c r="VLT1348" s="84"/>
      <c r="VLU1348" s="84"/>
      <c r="VLV1348" s="84"/>
      <c r="VLW1348" s="84"/>
      <c r="VLX1348" s="84"/>
      <c r="VLY1348" s="84"/>
      <c r="VLZ1348" s="84"/>
      <c r="VMA1348" s="84"/>
      <c r="VMB1348" s="84"/>
      <c r="VMC1348" s="84"/>
      <c r="VMD1348" s="84"/>
      <c r="VME1348" s="84"/>
      <c r="VMF1348" s="84"/>
      <c r="VMG1348" s="84"/>
      <c r="VMH1348" s="84"/>
      <c r="VMI1348" s="84"/>
      <c r="VMJ1348" s="84"/>
      <c r="VMK1348" s="84"/>
      <c r="VML1348" s="84"/>
      <c r="VMM1348" s="84"/>
      <c r="VMN1348" s="84"/>
      <c r="VMO1348" s="84"/>
      <c r="VMP1348" s="84"/>
      <c r="VMQ1348" s="84"/>
      <c r="VMR1348" s="84"/>
      <c r="VMS1348" s="84"/>
      <c r="VMT1348" s="84"/>
      <c r="VMU1348" s="84"/>
      <c r="VMV1348" s="84"/>
      <c r="VMW1348" s="84"/>
      <c r="VMX1348" s="84"/>
      <c r="VMY1348" s="84"/>
      <c r="VMZ1348" s="84"/>
      <c r="VNA1348" s="84"/>
      <c r="VNB1348" s="84"/>
      <c r="VNC1348" s="84"/>
      <c r="VND1348" s="84"/>
      <c r="VNE1348" s="84"/>
      <c r="VNF1348" s="84"/>
      <c r="VNG1348" s="84"/>
      <c r="VNH1348" s="84"/>
      <c r="VNI1348" s="84"/>
      <c r="VNJ1348" s="84"/>
      <c r="VNK1348" s="84"/>
      <c r="VNL1348" s="84"/>
      <c r="VNM1348" s="84"/>
      <c r="VNN1348" s="84"/>
      <c r="VNO1348" s="84"/>
      <c r="VNP1348" s="84"/>
      <c r="VNQ1348" s="84"/>
      <c r="VNR1348" s="84"/>
      <c r="VNS1348" s="84"/>
      <c r="VNT1348" s="84"/>
      <c r="VNU1348" s="84"/>
      <c r="VNV1348" s="84"/>
      <c r="VNW1348" s="84"/>
      <c r="VNX1348" s="84"/>
      <c r="VNY1348" s="84"/>
      <c r="VNZ1348" s="84"/>
      <c r="VOA1348" s="84"/>
      <c r="VOB1348" s="84"/>
      <c r="VOC1348" s="84"/>
      <c r="VOD1348" s="84"/>
      <c r="VOE1348" s="84"/>
      <c r="VOF1348" s="84"/>
      <c r="VOG1348" s="84"/>
      <c r="VOH1348" s="84"/>
      <c r="VOI1348" s="84"/>
      <c r="VOJ1348" s="84"/>
      <c r="VOK1348" s="84"/>
      <c r="VOL1348" s="84"/>
      <c r="VOM1348" s="84"/>
      <c r="VON1348" s="84"/>
      <c r="VOO1348" s="84"/>
      <c r="VOP1348" s="84"/>
      <c r="VOQ1348" s="84"/>
      <c r="VOR1348" s="84"/>
      <c r="VOS1348" s="84"/>
      <c r="VOT1348" s="84"/>
      <c r="VOU1348" s="84"/>
      <c r="VOV1348" s="84"/>
      <c r="VOW1348" s="84"/>
      <c r="VOX1348" s="84"/>
      <c r="VOY1348" s="84"/>
      <c r="VOZ1348" s="84"/>
      <c r="VPA1348" s="84"/>
      <c r="VPB1348" s="84"/>
      <c r="VPC1348" s="84"/>
      <c r="VPD1348" s="84"/>
      <c r="VPE1348" s="84"/>
      <c r="VPF1348" s="84"/>
      <c r="VPG1348" s="84"/>
      <c r="VPH1348" s="84"/>
      <c r="VPI1348" s="84"/>
      <c r="VPJ1348" s="84"/>
      <c r="VPK1348" s="84"/>
      <c r="VPL1348" s="84"/>
      <c r="VPM1348" s="84"/>
      <c r="VPN1348" s="84"/>
      <c r="VPO1348" s="84"/>
      <c r="VPP1348" s="84"/>
      <c r="VPQ1348" s="84"/>
      <c r="VPR1348" s="84"/>
      <c r="VPS1348" s="84"/>
      <c r="VPT1348" s="84"/>
      <c r="VPU1348" s="84"/>
      <c r="VPV1348" s="84"/>
      <c r="VPW1348" s="84"/>
      <c r="VPX1348" s="84"/>
      <c r="VPY1348" s="84"/>
      <c r="VPZ1348" s="84"/>
      <c r="VQA1348" s="84"/>
      <c r="VQB1348" s="84"/>
      <c r="VQC1348" s="84"/>
      <c r="VQD1348" s="84"/>
      <c r="VQE1348" s="84"/>
      <c r="VQF1348" s="84"/>
      <c r="VQG1348" s="84"/>
      <c r="VQH1348" s="84"/>
      <c r="VQI1348" s="84"/>
      <c r="VQJ1348" s="84"/>
      <c r="VQK1348" s="84"/>
      <c r="VQL1348" s="84"/>
      <c r="VQM1348" s="84"/>
      <c r="VQN1348" s="84"/>
      <c r="VQO1348" s="84"/>
      <c r="VQP1348" s="84"/>
      <c r="VQQ1348" s="84"/>
      <c r="VQR1348" s="84"/>
      <c r="VQS1348" s="84"/>
      <c r="VQT1348" s="84"/>
      <c r="VQU1348" s="84"/>
      <c r="VQV1348" s="84"/>
      <c r="VQW1348" s="84"/>
      <c r="VQX1348" s="84"/>
      <c r="VQY1348" s="84"/>
      <c r="VQZ1348" s="84"/>
      <c r="VRA1348" s="84"/>
      <c r="VRB1348" s="84"/>
      <c r="VRC1348" s="84"/>
      <c r="VRD1348" s="84"/>
      <c r="VRE1348" s="84"/>
      <c r="VRF1348" s="84"/>
      <c r="VRG1348" s="84"/>
      <c r="VRH1348" s="84"/>
      <c r="VRI1348" s="84"/>
      <c r="VRJ1348" s="84"/>
      <c r="VRK1348" s="84"/>
      <c r="VRL1348" s="84"/>
      <c r="VRM1348" s="84"/>
      <c r="VRN1348" s="84"/>
      <c r="VRO1348" s="84"/>
      <c r="VRP1348" s="84"/>
      <c r="VRQ1348" s="84"/>
      <c r="VRR1348" s="84"/>
      <c r="VRS1348" s="84"/>
      <c r="VRT1348" s="84"/>
      <c r="VRU1348" s="84"/>
      <c r="VRV1348" s="84"/>
      <c r="VRW1348" s="84"/>
      <c r="VRX1348" s="84"/>
      <c r="VRY1348" s="84"/>
      <c r="VRZ1348" s="84"/>
      <c r="VSA1348" s="84"/>
      <c r="VSB1348" s="84"/>
      <c r="VSC1348" s="84"/>
      <c r="VSD1348" s="84"/>
      <c r="VSE1348" s="84"/>
      <c r="VSF1348" s="84"/>
      <c r="VSG1348" s="84"/>
      <c r="VSH1348" s="84"/>
      <c r="VSI1348" s="84"/>
      <c r="VSJ1348" s="84"/>
      <c r="VSK1348" s="84"/>
      <c r="VSL1348" s="84"/>
      <c r="VSM1348" s="84"/>
      <c r="VSN1348" s="84"/>
      <c r="VSO1348" s="84"/>
      <c r="VSP1348" s="84"/>
      <c r="VSQ1348" s="84"/>
      <c r="VSR1348" s="84"/>
      <c r="VSS1348" s="84"/>
      <c r="VST1348" s="84"/>
      <c r="VSU1348" s="84"/>
      <c r="VSV1348" s="84"/>
      <c r="VSW1348" s="84"/>
      <c r="VSX1348" s="84"/>
      <c r="VSY1348" s="84"/>
      <c r="VSZ1348" s="84"/>
      <c r="VTA1348" s="84"/>
      <c r="VTB1348" s="84"/>
      <c r="VTC1348" s="84"/>
      <c r="VTD1348" s="84"/>
      <c r="VTE1348" s="84"/>
      <c r="VTF1348" s="84"/>
      <c r="VTG1348" s="84"/>
      <c r="VTH1348" s="84"/>
      <c r="VTI1348" s="84"/>
      <c r="VTJ1348" s="84"/>
      <c r="VTK1348" s="84"/>
      <c r="VTL1348" s="84"/>
      <c r="VTM1348" s="84"/>
      <c r="VTN1348" s="84"/>
      <c r="VTO1348" s="84"/>
      <c r="VTP1348" s="84"/>
      <c r="VTQ1348" s="84"/>
      <c r="VTR1348" s="84"/>
      <c r="VTS1348" s="84"/>
      <c r="VTT1348" s="84"/>
      <c r="VTU1348" s="84"/>
      <c r="VTV1348" s="84"/>
      <c r="VTW1348" s="84"/>
      <c r="VTX1348" s="84"/>
      <c r="VTY1348" s="84"/>
      <c r="VTZ1348" s="84"/>
      <c r="VUA1348" s="84"/>
      <c r="VUB1348" s="84"/>
      <c r="VUC1348" s="84"/>
      <c r="VUD1348" s="84"/>
      <c r="VUE1348" s="84"/>
      <c r="VUF1348" s="84"/>
      <c r="VUG1348" s="84"/>
      <c r="VUH1348" s="84"/>
      <c r="VUI1348" s="84"/>
      <c r="VUJ1348" s="84"/>
      <c r="VUK1348" s="84"/>
      <c r="VUL1348" s="84"/>
      <c r="VUM1348" s="84"/>
      <c r="VUN1348" s="84"/>
      <c r="VUO1348" s="84"/>
      <c r="VUP1348" s="84"/>
      <c r="VUQ1348" s="84"/>
      <c r="VUR1348" s="84"/>
      <c r="VUS1348" s="84"/>
      <c r="VUT1348" s="84"/>
      <c r="VUU1348" s="84"/>
      <c r="VUV1348" s="84"/>
      <c r="VUW1348" s="84"/>
      <c r="VUX1348" s="84"/>
      <c r="VUY1348" s="84"/>
      <c r="VUZ1348" s="84"/>
      <c r="VVA1348" s="84"/>
      <c r="VVB1348" s="84"/>
      <c r="VVC1348" s="84"/>
      <c r="VVD1348" s="84"/>
      <c r="VVE1348" s="84"/>
      <c r="VVF1348" s="84"/>
      <c r="VVG1348" s="84"/>
      <c r="VVH1348" s="84"/>
      <c r="VVI1348" s="84"/>
      <c r="VVJ1348" s="84"/>
      <c r="VVK1348" s="84"/>
      <c r="VVL1348" s="84"/>
      <c r="VVM1348" s="84"/>
      <c r="VVN1348" s="84"/>
      <c r="VVO1348" s="84"/>
      <c r="VVP1348" s="84"/>
      <c r="VVQ1348" s="84"/>
      <c r="VVR1348" s="84"/>
      <c r="VVS1348" s="84"/>
      <c r="VVT1348" s="84"/>
      <c r="VVU1348" s="84"/>
      <c r="VVV1348" s="84"/>
      <c r="VVW1348" s="84"/>
      <c r="VVX1348" s="84"/>
      <c r="VVY1348" s="84"/>
      <c r="VVZ1348" s="84"/>
      <c r="VWA1348" s="84"/>
      <c r="VWB1348" s="84"/>
      <c r="VWC1348" s="84"/>
      <c r="VWD1348" s="84"/>
      <c r="VWE1348" s="84"/>
      <c r="VWF1348" s="84"/>
      <c r="VWG1348" s="84"/>
      <c r="VWH1348" s="84"/>
      <c r="VWI1348" s="84"/>
      <c r="VWJ1348" s="84"/>
      <c r="VWK1348" s="84"/>
      <c r="VWL1348" s="84"/>
      <c r="VWM1348" s="84"/>
      <c r="VWN1348" s="84"/>
      <c r="VWO1348" s="84"/>
      <c r="VWP1348" s="84"/>
      <c r="VWQ1348" s="84"/>
      <c r="VWR1348" s="84"/>
      <c r="VWS1348" s="84"/>
      <c r="VWT1348" s="84"/>
      <c r="VWU1348" s="84"/>
      <c r="VWV1348" s="84"/>
      <c r="VWW1348" s="84"/>
      <c r="VWX1348" s="84"/>
      <c r="VWY1348" s="84"/>
      <c r="VWZ1348" s="84"/>
      <c r="VXA1348" s="84"/>
      <c r="VXB1348" s="84"/>
      <c r="VXC1348" s="84"/>
      <c r="VXD1348" s="84"/>
      <c r="VXE1348" s="84"/>
      <c r="VXF1348" s="84"/>
      <c r="VXG1348" s="84"/>
      <c r="VXH1348" s="84"/>
      <c r="VXI1348" s="84"/>
      <c r="VXJ1348" s="84"/>
      <c r="VXK1348" s="84"/>
      <c r="VXL1348" s="84"/>
      <c r="VXM1348" s="84"/>
      <c r="VXN1348" s="84"/>
      <c r="VXO1348" s="84"/>
      <c r="VXP1348" s="84"/>
      <c r="VXQ1348" s="84"/>
      <c r="VXR1348" s="84"/>
      <c r="VXS1348" s="84"/>
      <c r="VXT1348" s="84"/>
      <c r="VXU1348" s="84"/>
      <c r="VXV1348" s="84"/>
      <c r="VXW1348" s="84"/>
      <c r="VXX1348" s="84"/>
      <c r="VXY1348" s="84"/>
      <c r="VXZ1348" s="84"/>
      <c r="VYA1348" s="84"/>
      <c r="VYB1348" s="84"/>
      <c r="VYC1348" s="84"/>
      <c r="VYD1348" s="84"/>
      <c r="VYE1348" s="84"/>
      <c r="VYF1348" s="84"/>
      <c r="VYG1348" s="84"/>
      <c r="VYH1348" s="84"/>
      <c r="VYI1348" s="84"/>
      <c r="VYJ1348" s="84"/>
      <c r="VYK1348" s="84"/>
      <c r="VYL1348" s="84"/>
      <c r="VYM1348" s="84"/>
      <c r="VYN1348" s="84"/>
      <c r="VYO1348" s="84"/>
      <c r="VYP1348" s="84"/>
      <c r="VYQ1348" s="84"/>
      <c r="VYR1348" s="84"/>
      <c r="VYS1348" s="84"/>
      <c r="VYT1348" s="84"/>
      <c r="VYU1348" s="84"/>
      <c r="VYV1348" s="84"/>
      <c r="VYW1348" s="84"/>
      <c r="VYX1348" s="84"/>
      <c r="VYY1348" s="84"/>
      <c r="VYZ1348" s="84"/>
      <c r="VZA1348" s="84"/>
      <c r="VZB1348" s="84"/>
      <c r="VZC1348" s="84"/>
      <c r="VZD1348" s="84"/>
      <c r="VZE1348" s="84"/>
      <c r="VZF1348" s="84"/>
      <c r="VZG1348" s="84"/>
      <c r="VZH1348" s="84"/>
      <c r="VZI1348" s="84"/>
      <c r="VZJ1348" s="84"/>
      <c r="VZK1348" s="84"/>
      <c r="VZL1348" s="84"/>
      <c r="VZM1348" s="84"/>
      <c r="VZN1348" s="84"/>
      <c r="VZO1348" s="84"/>
      <c r="VZP1348" s="84"/>
      <c r="VZQ1348" s="84"/>
      <c r="VZR1348" s="84"/>
      <c r="VZS1348" s="84"/>
      <c r="VZT1348" s="84"/>
      <c r="VZU1348" s="84"/>
      <c r="VZV1348" s="84"/>
      <c r="VZW1348" s="84"/>
      <c r="VZX1348" s="84"/>
      <c r="VZY1348" s="84"/>
      <c r="VZZ1348" s="84"/>
      <c r="WAA1348" s="84"/>
      <c r="WAB1348" s="84"/>
      <c r="WAC1348" s="84"/>
      <c r="WAD1348" s="84"/>
      <c r="WAE1348" s="84"/>
      <c r="WAF1348" s="84"/>
      <c r="WAG1348" s="84"/>
      <c r="WAH1348" s="84"/>
      <c r="WAI1348" s="84"/>
      <c r="WAJ1348" s="84"/>
      <c r="WAK1348" s="84"/>
      <c r="WAL1348" s="84"/>
      <c r="WAM1348" s="84"/>
      <c r="WAN1348" s="84"/>
      <c r="WAO1348" s="84"/>
      <c r="WAP1348" s="84"/>
      <c r="WAQ1348" s="84"/>
      <c r="WAR1348" s="84"/>
      <c r="WAS1348" s="84"/>
      <c r="WAT1348" s="84"/>
      <c r="WAU1348" s="84"/>
      <c r="WAV1348" s="84"/>
      <c r="WAW1348" s="84"/>
      <c r="WAX1348" s="84"/>
      <c r="WAY1348" s="84"/>
      <c r="WAZ1348" s="84"/>
      <c r="WBA1348" s="84"/>
      <c r="WBB1348" s="84"/>
      <c r="WBC1348" s="84"/>
      <c r="WBD1348" s="84"/>
      <c r="WBE1348" s="84"/>
      <c r="WBF1348" s="84"/>
      <c r="WBG1348" s="84"/>
      <c r="WBH1348" s="84"/>
      <c r="WBI1348" s="84"/>
      <c r="WBJ1348" s="84"/>
      <c r="WBK1348" s="84"/>
      <c r="WBL1348" s="84"/>
      <c r="WBM1348" s="84"/>
      <c r="WBN1348" s="84"/>
      <c r="WBO1348" s="84"/>
      <c r="WBP1348" s="84"/>
      <c r="WBQ1348" s="84"/>
      <c r="WBR1348" s="84"/>
      <c r="WBS1348" s="84"/>
      <c r="WBT1348" s="84"/>
      <c r="WBU1348" s="84"/>
      <c r="WBV1348" s="84"/>
      <c r="WBW1348" s="84"/>
      <c r="WBX1348" s="84"/>
      <c r="WBY1348" s="84"/>
      <c r="WBZ1348" s="84"/>
      <c r="WCA1348" s="84"/>
      <c r="WCB1348" s="84"/>
      <c r="WCC1348" s="84"/>
      <c r="WCD1348" s="84"/>
      <c r="WCE1348" s="84"/>
      <c r="WCF1348" s="84"/>
      <c r="WCG1348" s="84"/>
      <c r="WCH1348" s="84"/>
      <c r="WCI1348" s="84"/>
      <c r="WCJ1348" s="84"/>
      <c r="WCK1348" s="84"/>
      <c r="WCL1348" s="84"/>
      <c r="WCM1348" s="84"/>
      <c r="WCN1348" s="84"/>
      <c r="WCO1348" s="84"/>
      <c r="WCP1348" s="84"/>
      <c r="WCQ1348" s="84"/>
      <c r="WCR1348" s="84"/>
      <c r="WCS1348" s="84"/>
      <c r="WCT1348" s="84"/>
      <c r="WCU1348" s="84"/>
      <c r="WCV1348" s="84"/>
      <c r="WCW1348" s="84"/>
      <c r="WCX1348" s="84"/>
      <c r="WCY1348" s="84"/>
      <c r="WCZ1348" s="84"/>
      <c r="WDA1348" s="84"/>
      <c r="WDB1348" s="84"/>
      <c r="WDC1348" s="84"/>
      <c r="WDD1348" s="84"/>
      <c r="WDE1348" s="84"/>
      <c r="WDF1348" s="84"/>
      <c r="WDG1348" s="84"/>
      <c r="WDH1348" s="84"/>
      <c r="WDI1348" s="84"/>
      <c r="WDJ1348" s="84"/>
      <c r="WDK1348" s="84"/>
      <c r="WDL1348" s="84"/>
      <c r="WDM1348" s="84"/>
      <c r="WDN1348" s="84"/>
      <c r="WDO1348" s="84"/>
      <c r="WDP1348" s="84"/>
      <c r="WDQ1348" s="84"/>
      <c r="WDR1348" s="84"/>
      <c r="WDS1348" s="84"/>
      <c r="WDT1348" s="84"/>
      <c r="WDU1348" s="84"/>
      <c r="WDV1348" s="84"/>
      <c r="WDW1348" s="84"/>
      <c r="WDX1348" s="84"/>
      <c r="WDY1348" s="84"/>
      <c r="WDZ1348" s="84"/>
      <c r="WEA1348" s="84"/>
      <c r="WEB1348" s="84"/>
      <c r="WEC1348" s="84"/>
      <c r="WED1348" s="84"/>
      <c r="WEE1348" s="84"/>
      <c r="WEF1348" s="84"/>
      <c r="WEG1348" s="84"/>
      <c r="WEH1348" s="84"/>
      <c r="WEI1348" s="84"/>
      <c r="WEJ1348" s="84"/>
      <c r="WEK1348" s="84"/>
      <c r="WEL1348" s="84"/>
      <c r="WEM1348" s="84"/>
      <c r="WEN1348" s="84"/>
      <c r="WEO1348" s="84"/>
      <c r="WEP1348" s="84"/>
      <c r="WEQ1348" s="84"/>
      <c r="WER1348" s="84"/>
      <c r="WES1348" s="84"/>
      <c r="WET1348" s="84"/>
      <c r="WEU1348" s="84"/>
      <c r="WEV1348" s="84"/>
      <c r="WEW1348" s="84"/>
      <c r="WEX1348" s="84"/>
      <c r="WEY1348" s="84"/>
      <c r="WEZ1348" s="84"/>
      <c r="WFA1348" s="84"/>
      <c r="WFB1348" s="84"/>
      <c r="WFC1348" s="84"/>
      <c r="WFD1348" s="84"/>
      <c r="WFE1348" s="84"/>
      <c r="WFF1348" s="84"/>
      <c r="WFG1348" s="84"/>
      <c r="WFH1348" s="84"/>
      <c r="WFI1348" s="84"/>
      <c r="WFJ1348" s="84"/>
      <c r="WFK1348" s="84"/>
      <c r="WFL1348" s="84"/>
      <c r="WFM1348" s="84"/>
      <c r="WFN1348" s="84"/>
      <c r="WFO1348" s="84"/>
      <c r="WFP1348" s="84"/>
      <c r="WFQ1348" s="84"/>
      <c r="WFR1348" s="84"/>
      <c r="WFS1348" s="84"/>
      <c r="WFT1348" s="84"/>
      <c r="WFU1348" s="84"/>
      <c r="WFV1348" s="84"/>
      <c r="WFW1348" s="84"/>
      <c r="WFX1348" s="84"/>
      <c r="WFY1348" s="84"/>
      <c r="WFZ1348" s="84"/>
      <c r="WGA1348" s="84"/>
      <c r="WGB1348" s="84"/>
      <c r="WGC1348" s="84"/>
      <c r="WGD1348" s="84"/>
      <c r="WGE1348" s="84"/>
      <c r="WGF1348" s="84"/>
      <c r="WGG1348" s="84"/>
      <c r="WGH1348" s="84"/>
      <c r="WGI1348" s="84"/>
      <c r="WGJ1348" s="84"/>
      <c r="WGK1348" s="84"/>
      <c r="WGL1348" s="84"/>
      <c r="WGM1348" s="84"/>
      <c r="WGN1348" s="84"/>
      <c r="WGO1348" s="84"/>
      <c r="WGP1348" s="84"/>
      <c r="WGQ1348" s="84"/>
      <c r="WGR1348" s="84"/>
      <c r="WGS1348" s="84"/>
      <c r="WGT1348" s="84"/>
      <c r="WGU1348" s="84"/>
      <c r="WGV1348" s="84"/>
      <c r="WGW1348" s="84"/>
      <c r="WGX1348" s="84"/>
      <c r="WGY1348" s="84"/>
      <c r="WGZ1348" s="84"/>
      <c r="WHA1348" s="84"/>
      <c r="WHB1348" s="84"/>
      <c r="WHC1348" s="84"/>
      <c r="WHD1348" s="84"/>
      <c r="WHE1348" s="84"/>
      <c r="WHF1348" s="84"/>
      <c r="WHG1348" s="84"/>
      <c r="WHH1348" s="84"/>
      <c r="WHI1348" s="84"/>
      <c r="WHJ1348" s="84"/>
      <c r="WHK1348" s="84"/>
      <c r="WHL1348" s="84"/>
      <c r="WHM1348" s="84"/>
      <c r="WHN1348" s="84"/>
      <c r="WHO1348" s="84"/>
      <c r="WHP1348" s="84"/>
      <c r="WHQ1348" s="84"/>
      <c r="WHR1348" s="84"/>
      <c r="WHS1348" s="84"/>
      <c r="WHT1348" s="84"/>
      <c r="WHU1348" s="84"/>
      <c r="WHV1348" s="84"/>
      <c r="WHW1348" s="84"/>
      <c r="WHX1348" s="84"/>
      <c r="WHY1348" s="84"/>
      <c r="WHZ1348" s="84"/>
      <c r="WIA1348" s="84"/>
      <c r="WIB1348" s="84"/>
      <c r="WIC1348" s="84"/>
      <c r="WID1348" s="84"/>
      <c r="WIE1348" s="84"/>
      <c r="WIF1348" s="84"/>
      <c r="WIG1348" s="84"/>
      <c r="WIH1348" s="84"/>
      <c r="WII1348" s="84"/>
      <c r="WIJ1348" s="84"/>
      <c r="WIK1348" s="84"/>
      <c r="WIL1348" s="84"/>
      <c r="WIM1348" s="84"/>
      <c r="WIN1348" s="84"/>
      <c r="WIO1348" s="84"/>
      <c r="WIP1348" s="84"/>
      <c r="WIQ1348" s="84"/>
      <c r="WIR1348" s="84"/>
      <c r="WIS1348" s="84"/>
      <c r="WIT1348" s="84"/>
      <c r="WIU1348" s="84"/>
      <c r="WIV1348" s="84"/>
      <c r="WIW1348" s="84"/>
      <c r="WIX1348" s="84"/>
      <c r="WIY1348" s="84"/>
      <c r="WIZ1348" s="84"/>
      <c r="WJA1348" s="84"/>
      <c r="WJB1348" s="84"/>
      <c r="WJC1348" s="84"/>
      <c r="WJD1348" s="84"/>
      <c r="WJE1348" s="84"/>
      <c r="WJF1348" s="84"/>
      <c r="WJG1348" s="84"/>
      <c r="WJH1348" s="84"/>
      <c r="WJI1348" s="84"/>
      <c r="WJJ1348" s="84"/>
      <c r="WJK1348" s="84"/>
      <c r="WJL1348" s="84"/>
      <c r="WJM1348" s="84"/>
      <c r="WJN1348" s="84"/>
      <c r="WJO1348" s="84"/>
      <c r="WJP1348" s="84"/>
      <c r="WJQ1348" s="84"/>
      <c r="WJR1348" s="84"/>
      <c r="WJS1348" s="84"/>
      <c r="WJT1348" s="84"/>
      <c r="WJU1348" s="84"/>
      <c r="WJV1348" s="84"/>
      <c r="WJW1348" s="84"/>
      <c r="WJX1348" s="84"/>
      <c r="WJY1348" s="84"/>
      <c r="WJZ1348" s="84"/>
      <c r="WKA1348" s="84"/>
      <c r="WKB1348" s="84"/>
      <c r="WKC1348" s="84"/>
      <c r="WKD1348" s="84"/>
      <c r="WKE1348" s="84"/>
      <c r="WKF1348" s="84"/>
      <c r="WKG1348" s="84"/>
      <c r="WKH1348" s="84"/>
      <c r="WKI1348" s="84"/>
      <c r="WKJ1348" s="84"/>
      <c r="WKK1348" s="84"/>
      <c r="WKL1348" s="84"/>
      <c r="WKM1348" s="84"/>
      <c r="WKN1348" s="84"/>
      <c r="WKO1348" s="84"/>
      <c r="WKP1348" s="84"/>
      <c r="WKQ1348" s="84"/>
      <c r="WKR1348" s="84"/>
      <c r="WKS1348" s="84"/>
      <c r="WKT1348" s="84"/>
      <c r="WKU1348" s="84"/>
      <c r="WKV1348" s="84"/>
      <c r="WKW1348" s="84"/>
      <c r="WKX1348" s="84"/>
      <c r="WKY1348" s="84"/>
      <c r="WKZ1348" s="84"/>
      <c r="WLA1348" s="84"/>
      <c r="WLB1348" s="84"/>
      <c r="WLC1348" s="84"/>
      <c r="WLD1348" s="84"/>
      <c r="WLE1348" s="84"/>
      <c r="WLF1348" s="84"/>
      <c r="WLG1348" s="84"/>
      <c r="WLH1348" s="84"/>
      <c r="WLI1348" s="84"/>
      <c r="WLJ1348" s="84"/>
      <c r="WLK1348" s="84"/>
      <c r="WLL1348" s="84"/>
      <c r="WLM1348" s="84"/>
      <c r="WLN1348" s="84"/>
      <c r="WLO1348" s="84"/>
      <c r="WLP1348" s="84"/>
      <c r="WLQ1348" s="84"/>
      <c r="WLR1348" s="84"/>
      <c r="WLS1348" s="84"/>
      <c r="WLT1348" s="84"/>
      <c r="WLU1348" s="84"/>
      <c r="WLV1348" s="84"/>
      <c r="WLW1348" s="84"/>
      <c r="WLX1348" s="84"/>
      <c r="WLY1348" s="84"/>
      <c r="WLZ1348" s="84"/>
      <c r="WMA1348" s="84"/>
      <c r="WMB1348" s="84"/>
      <c r="WMC1348" s="84"/>
      <c r="WMD1348" s="84"/>
      <c r="WME1348" s="84"/>
      <c r="WMF1348" s="84"/>
      <c r="WMG1348" s="84"/>
      <c r="WMH1348" s="84"/>
      <c r="WMI1348" s="84"/>
      <c r="WMJ1348" s="84"/>
      <c r="WMK1348" s="84"/>
      <c r="WML1348" s="84"/>
      <c r="WMM1348" s="84"/>
      <c r="WMN1348" s="84"/>
      <c r="WMO1348" s="84"/>
      <c r="WMP1348" s="84"/>
      <c r="WMQ1348" s="84"/>
      <c r="WMR1348" s="84"/>
      <c r="WMS1348" s="84"/>
      <c r="WMT1348" s="84"/>
      <c r="WMU1348" s="84"/>
      <c r="WMV1348" s="84"/>
      <c r="WMW1348" s="84"/>
      <c r="WMX1348" s="84"/>
      <c r="WMY1348" s="84"/>
      <c r="WMZ1348" s="84"/>
      <c r="WNA1348" s="84"/>
      <c r="WNB1348" s="84"/>
      <c r="WNC1348" s="84"/>
      <c r="WND1348" s="84"/>
      <c r="WNE1348" s="84"/>
      <c r="WNF1348" s="84"/>
      <c r="WNG1348" s="84"/>
      <c r="WNH1348" s="84"/>
      <c r="WNI1348" s="84"/>
      <c r="WNJ1348" s="84"/>
      <c r="WNK1348" s="84"/>
      <c r="WNL1348" s="84"/>
      <c r="WNM1348" s="84"/>
      <c r="WNN1348" s="84"/>
      <c r="WNO1348" s="84"/>
      <c r="WNP1348" s="84"/>
      <c r="WNQ1348" s="84"/>
      <c r="WNR1348" s="84"/>
      <c r="WNS1348" s="84"/>
      <c r="WNT1348" s="84"/>
      <c r="WNU1348" s="84"/>
      <c r="WNV1348" s="84"/>
      <c r="WNW1348" s="84"/>
      <c r="WNX1348" s="84"/>
      <c r="WNY1348" s="84"/>
      <c r="WNZ1348" s="84"/>
      <c r="WOA1348" s="84"/>
      <c r="WOB1348" s="84"/>
      <c r="WOC1348" s="84"/>
      <c r="WOD1348" s="84"/>
      <c r="WOE1348" s="84"/>
      <c r="WOF1348" s="84"/>
      <c r="WOG1348" s="84"/>
      <c r="WOH1348" s="84"/>
      <c r="WOI1348" s="84"/>
      <c r="WOJ1348" s="84"/>
      <c r="WOK1348" s="84"/>
      <c r="WOL1348" s="84"/>
      <c r="WOM1348" s="84"/>
      <c r="WON1348" s="84"/>
      <c r="WOO1348" s="84"/>
      <c r="WOP1348" s="84"/>
      <c r="WOQ1348" s="84"/>
      <c r="WOR1348" s="84"/>
      <c r="WOS1348" s="84"/>
      <c r="WOT1348" s="84"/>
      <c r="WOU1348" s="84"/>
      <c r="WOV1348" s="84"/>
      <c r="WOW1348" s="84"/>
      <c r="WOX1348" s="84"/>
      <c r="WOY1348" s="84"/>
      <c r="WOZ1348" s="84"/>
      <c r="WPA1348" s="84"/>
      <c r="WPB1348" s="84"/>
      <c r="WPC1348" s="84"/>
      <c r="WPD1348" s="84"/>
      <c r="WPE1348" s="84"/>
      <c r="WPF1348" s="84"/>
      <c r="WPG1348" s="84"/>
      <c r="WPH1348" s="84"/>
      <c r="WPI1348" s="84"/>
      <c r="WPJ1348" s="84"/>
      <c r="WPK1348" s="84"/>
      <c r="WPL1348" s="84"/>
      <c r="WPM1348" s="84"/>
      <c r="WPN1348" s="84"/>
      <c r="WPO1348" s="84"/>
      <c r="WPP1348" s="84"/>
      <c r="WPQ1348" s="84"/>
      <c r="WPR1348" s="84"/>
      <c r="WPS1348" s="84"/>
      <c r="WPT1348" s="84"/>
      <c r="WPU1348" s="84"/>
      <c r="WPV1348" s="84"/>
      <c r="WPW1348" s="84"/>
      <c r="WPX1348" s="84"/>
      <c r="WPY1348" s="84"/>
      <c r="WPZ1348" s="84"/>
      <c r="WQA1348" s="84"/>
      <c r="WQB1348" s="84"/>
      <c r="WQC1348" s="84"/>
      <c r="WQD1348" s="84"/>
      <c r="WQE1348" s="84"/>
      <c r="WQF1348" s="84"/>
      <c r="WQG1348" s="84"/>
      <c r="WQH1348" s="84"/>
      <c r="WQI1348" s="84"/>
      <c r="WQJ1348" s="84"/>
      <c r="WQK1348" s="84"/>
      <c r="WQL1348" s="84"/>
      <c r="WQM1348" s="84"/>
      <c r="WQN1348" s="84"/>
      <c r="WQO1348" s="84"/>
      <c r="WQP1348" s="84"/>
      <c r="WQQ1348" s="84"/>
      <c r="WQR1348" s="84"/>
      <c r="WQS1348" s="84"/>
      <c r="WQT1348" s="84"/>
      <c r="WQU1348" s="84"/>
      <c r="WQV1348" s="84"/>
      <c r="WQW1348" s="84"/>
      <c r="WQX1348" s="84"/>
      <c r="WQY1348" s="84"/>
      <c r="WQZ1348" s="84"/>
      <c r="WRA1348" s="84"/>
      <c r="WRB1348" s="84"/>
      <c r="WRC1348" s="84"/>
      <c r="WRD1348" s="84"/>
      <c r="WRE1348" s="84"/>
      <c r="WRF1348" s="84"/>
      <c r="WRG1348" s="84"/>
      <c r="WRH1348" s="84"/>
      <c r="WRI1348" s="84"/>
      <c r="WRJ1348" s="84"/>
      <c r="WRK1348" s="84"/>
      <c r="WRL1348" s="84"/>
      <c r="WRM1348" s="84"/>
      <c r="WRN1348" s="84"/>
      <c r="WRO1348" s="84"/>
      <c r="WRP1348" s="84"/>
      <c r="WRQ1348" s="84"/>
      <c r="WRR1348" s="84"/>
      <c r="WRS1348" s="84"/>
      <c r="WRT1348" s="84"/>
      <c r="WRU1348" s="84"/>
      <c r="WRV1348" s="84"/>
      <c r="WRW1348" s="84"/>
      <c r="WRX1348" s="84"/>
      <c r="WRY1348" s="84"/>
      <c r="WRZ1348" s="84"/>
      <c r="WSA1348" s="84"/>
      <c r="WSB1348" s="84"/>
      <c r="WSC1348" s="84"/>
      <c r="WSD1348" s="84"/>
      <c r="WSE1348" s="84"/>
      <c r="WSF1348" s="84"/>
      <c r="WSG1348" s="84"/>
      <c r="WSH1348" s="84"/>
      <c r="WSI1348" s="84"/>
      <c r="WSJ1348" s="84"/>
      <c r="WSK1348" s="84"/>
      <c r="WSL1348" s="84"/>
      <c r="WSM1348" s="84"/>
      <c r="WSN1348" s="84"/>
      <c r="WSO1348" s="84"/>
      <c r="WSP1348" s="84"/>
      <c r="WSQ1348" s="84"/>
      <c r="WSR1348" s="84"/>
      <c r="WSS1348" s="84"/>
      <c r="WST1348" s="84"/>
      <c r="WSU1348" s="84"/>
      <c r="WSV1348" s="84"/>
      <c r="WSW1348" s="84"/>
      <c r="WSX1348" s="84"/>
      <c r="WSY1348" s="84"/>
      <c r="WSZ1348" s="84"/>
      <c r="WTA1348" s="84"/>
      <c r="WTB1348" s="84"/>
      <c r="WTC1348" s="84"/>
      <c r="WTD1348" s="84"/>
      <c r="WTE1348" s="84"/>
      <c r="WTF1348" s="84"/>
      <c r="WTG1348" s="84"/>
      <c r="WTH1348" s="84"/>
      <c r="WTI1348" s="84"/>
      <c r="WTJ1348" s="84"/>
      <c r="WTK1348" s="84"/>
      <c r="WTL1348" s="84"/>
      <c r="WTM1348" s="84"/>
      <c r="WTN1348" s="84"/>
      <c r="WTO1348" s="84"/>
      <c r="WTP1348" s="84"/>
      <c r="WTQ1348" s="84"/>
      <c r="WTR1348" s="84"/>
      <c r="WTS1348" s="84"/>
      <c r="WTT1348" s="84"/>
      <c r="WTU1348" s="84"/>
      <c r="WTV1348" s="84"/>
      <c r="WTW1348" s="84"/>
      <c r="WTX1348" s="84"/>
      <c r="WTY1348" s="84"/>
      <c r="WTZ1348" s="84"/>
      <c r="WUA1348" s="84"/>
      <c r="WUB1348" s="84"/>
      <c r="WUC1348" s="84"/>
      <c r="WUD1348" s="84"/>
      <c r="WUE1348" s="84"/>
      <c r="WUF1348" s="84"/>
      <c r="WUG1348" s="84"/>
      <c r="WUH1348" s="84"/>
      <c r="WUI1348" s="84"/>
      <c r="WUJ1348" s="84"/>
      <c r="WUK1348" s="84"/>
      <c r="WUL1348" s="84"/>
      <c r="WUM1348" s="84"/>
      <c r="WUN1348" s="84"/>
      <c r="WUO1348" s="84"/>
      <c r="WUP1348" s="84"/>
      <c r="WUQ1348" s="84"/>
      <c r="WUR1348" s="84"/>
      <c r="WUS1348" s="84"/>
      <c r="WUT1348" s="84"/>
      <c r="WUU1348" s="84"/>
      <c r="WUV1348" s="84"/>
      <c r="WUW1348" s="84"/>
      <c r="WUX1348" s="84"/>
      <c r="WUY1348" s="84"/>
      <c r="WUZ1348" s="84"/>
      <c r="WVA1348" s="84"/>
      <c r="WVB1348" s="84"/>
      <c r="WVC1348" s="84"/>
      <c r="WVD1348" s="84"/>
      <c r="WVE1348" s="84"/>
      <c r="WVF1348" s="84"/>
      <c r="WVG1348" s="84"/>
      <c r="WVH1348" s="84"/>
      <c r="WVI1348" s="84"/>
      <c r="WVJ1348" s="84"/>
      <c r="WVK1348" s="84"/>
      <c r="WVL1348" s="84"/>
      <c r="WVM1348" s="84"/>
      <c r="WVN1348" s="84"/>
      <c r="WVO1348" s="84"/>
      <c r="WVP1348" s="84"/>
      <c r="WVQ1348" s="84"/>
      <c r="WVR1348" s="84"/>
      <c r="WVS1348" s="84"/>
      <c r="WVT1348" s="84"/>
      <c r="WVU1348" s="84"/>
      <c r="WVV1348" s="84"/>
      <c r="WVW1348" s="84"/>
      <c r="WVX1348" s="84"/>
      <c r="WVY1348" s="84"/>
      <c r="WVZ1348" s="84"/>
      <c r="WWA1348" s="84"/>
      <c r="WWB1348" s="84"/>
      <c r="WWC1348" s="84"/>
      <c r="WWD1348" s="84"/>
      <c r="WWE1348" s="84"/>
      <c r="WWF1348" s="84"/>
      <c r="WWG1348" s="84"/>
      <c r="WWH1348" s="84"/>
      <c r="WWI1348" s="84"/>
      <c r="WWJ1348" s="84"/>
      <c r="WWK1348" s="84"/>
      <c r="WWL1348" s="84"/>
      <c r="WWM1348" s="84"/>
      <c r="WWN1348" s="84"/>
      <c r="WWO1348" s="84"/>
      <c r="WWP1348" s="84"/>
      <c r="WWQ1348" s="84"/>
      <c r="WWR1348" s="84"/>
      <c r="WWS1348" s="84"/>
      <c r="WWT1348" s="84"/>
      <c r="WWU1348" s="84"/>
      <c r="WWV1348" s="84"/>
      <c r="WWW1348" s="84"/>
      <c r="WWX1348" s="84"/>
      <c r="WWY1348" s="84"/>
      <c r="WWZ1348" s="84"/>
      <c r="WXA1348" s="84"/>
      <c r="WXB1348" s="84"/>
      <c r="WXC1348" s="84"/>
      <c r="WXD1348" s="84"/>
      <c r="WXE1348" s="84"/>
      <c r="WXF1348" s="84"/>
      <c r="WXG1348" s="84"/>
      <c r="WXH1348" s="84"/>
      <c r="WXI1348" s="84"/>
      <c r="WXJ1348" s="84"/>
      <c r="WXK1348" s="84"/>
      <c r="WXL1348" s="84"/>
      <c r="WXM1348" s="84"/>
      <c r="WXN1348" s="84"/>
      <c r="WXO1348" s="84"/>
      <c r="WXP1348" s="84"/>
      <c r="WXQ1348" s="84"/>
      <c r="WXR1348" s="84"/>
      <c r="WXS1348" s="84"/>
      <c r="WXT1348" s="84"/>
      <c r="WXU1348" s="84"/>
      <c r="WXV1348" s="84"/>
      <c r="WXW1348" s="84"/>
      <c r="WXX1348" s="84"/>
      <c r="WXY1348" s="84"/>
      <c r="WXZ1348" s="84"/>
      <c r="WYA1348" s="84"/>
      <c r="WYB1348" s="84"/>
      <c r="WYC1348" s="84"/>
      <c r="WYD1348" s="84"/>
      <c r="WYE1348" s="84"/>
      <c r="WYF1348" s="84"/>
      <c r="WYG1348" s="84"/>
      <c r="WYH1348" s="84"/>
      <c r="WYI1348" s="84"/>
      <c r="WYJ1348" s="84"/>
      <c r="WYK1348" s="84"/>
      <c r="WYL1348" s="84"/>
      <c r="WYM1348" s="84"/>
      <c r="WYN1348" s="84"/>
      <c r="WYO1348" s="84"/>
      <c r="WYP1348" s="84"/>
      <c r="WYQ1348" s="84"/>
      <c r="WYR1348" s="84"/>
      <c r="WYS1348" s="84"/>
      <c r="WYT1348" s="84"/>
      <c r="WYU1348" s="84"/>
      <c r="WYV1348" s="84"/>
      <c r="WYW1348" s="84"/>
      <c r="WYX1348" s="84"/>
      <c r="WYY1348" s="84"/>
      <c r="WYZ1348" s="84"/>
      <c r="WZA1348" s="84"/>
      <c r="WZB1348" s="84"/>
      <c r="WZC1348" s="84"/>
      <c r="WZD1348" s="84"/>
      <c r="WZE1348" s="84"/>
      <c r="WZF1348" s="84"/>
      <c r="WZG1348" s="84"/>
      <c r="WZH1348" s="84"/>
      <c r="WZI1348" s="84"/>
      <c r="WZJ1348" s="84"/>
      <c r="WZK1348" s="84"/>
      <c r="WZL1348" s="84"/>
      <c r="WZM1348" s="84"/>
      <c r="WZN1348" s="84"/>
      <c r="WZO1348" s="84"/>
      <c r="WZP1348" s="84"/>
      <c r="WZQ1348" s="84"/>
      <c r="WZR1348" s="84"/>
      <c r="WZS1348" s="84"/>
      <c r="WZT1348" s="84"/>
      <c r="WZU1348" s="84"/>
      <c r="WZV1348" s="84"/>
      <c r="WZW1348" s="84"/>
      <c r="WZX1348" s="84"/>
      <c r="WZY1348" s="84"/>
      <c r="WZZ1348" s="84"/>
      <c r="XAA1348" s="84"/>
      <c r="XAB1348" s="84"/>
      <c r="XAC1348" s="84"/>
      <c r="XAD1348" s="84"/>
      <c r="XAE1348" s="84"/>
      <c r="XAF1348" s="84"/>
      <c r="XAG1348" s="84"/>
      <c r="XAH1348" s="84"/>
      <c r="XAI1348" s="84"/>
      <c r="XAJ1348" s="84"/>
      <c r="XAK1348" s="84"/>
      <c r="XAL1348" s="84"/>
      <c r="XAM1348" s="84"/>
      <c r="XAN1348" s="84"/>
      <c r="XAO1348" s="84"/>
      <c r="XAP1348" s="84"/>
      <c r="XAQ1348" s="84"/>
      <c r="XAR1348" s="84"/>
      <c r="XAS1348" s="84"/>
      <c r="XAT1348" s="84"/>
      <c r="XAU1348" s="84"/>
      <c r="XAV1348" s="84"/>
      <c r="XAW1348" s="84"/>
      <c r="XAX1348" s="84"/>
      <c r="XAY1348" s="84"/>
      <c r="XAZ1348" s="84"/>
      <c r="XBA1348" s="84"/>
      <c r="XBB1348" s="84"/>
      <c r="XBC1348" s="84"/>
      <c r="XBD1348" s="84"/>
      <c r="XBE1348" s="84"/>
      <c r="XBF1348" s="84"/>
      <c r="XBG1348" s="84"/>
      <c r="XBH1348" s="84"/>
      <c r="XBI1348" s="84"/>
      <c r="XBJ1348" s="84"/>
      <c r="XBK1348" s="84"/>
      <c r="XBL1348" s="84"/>
      <c r="XBM1348" s="84"/>
      <c r="XBN1348" s="84"/>
      <c r="XBO1348" s="84"/>
      <c r="XBP1348" s="84"/>
      <c r="XBQ1348" s="84"/>
      <c r="XBR1348" s="84"/>
      <c r="XBS1348" s="84"/>
      <c r="XBT1348" s="84"/>
      <c r="XBU1348" s="84"/>
      <c r="XBV1348" s="84"/>
      <c r="XBW1348" s="84"/>
      <c r="XBX1348" s="84"/>
      <c r="XBY1348" s="84"/>
      <c r="XBZ1348" s="84"/>
      <c r="XCA1348" s="84"/>
      <c r="XCB1348" s="84"/>
      <c r="XCC1348" s="84"/>
      <c r="XCD1348" s="84"/>
      <c r="XCE1348" s="84"/>
      <c r="XCF1348" s="84"/>
      <c r="XCG1348" s="84"/>
      <c r="XCH1348" s="84"/>
      <c r="XCI1348" s="84"/>
      <c r="XCJ1348" s="84"/>
      <c r="XCK1348" s="84"/>
      <c r="XCL1348" s="84"/>
      <c r="XCM1348" s="84"/>
      <c r="XCN1348" s="84"/>
      <c r="XCO1348" s="84"/>
      <c r="XCP1348" s="84"/>
      <c r="XCQ1348" s="84"/>
      <c r="XCR1348" s="84"/>
      <c r="XCS1348" s="84"/>
      <c r="XCT1348" s="84"/>
      <c r="XCU1348" s="84"/>
      <c r="XCV1348" s="84"/>
      <c r="XCW1348" s="84"/>
      <c r="XCX1348" s="84"/>
      <c r="XCY1348" s="84"/>
      <c r="XCZ1348" s="84"/>
      <c r="XDA1348" s="84"/>
      <c r="XDB1348" s="84"/>
      <c r="XDC1348" s="84"/>
      <c r="XDD1348" s="84"/>
      <c r="XDE1348" s="84"/>
      <c r="XDF1348" s="84"/>
      <c r="XDG1348" s="84"/>
      <c r="XDH1348" s="84"/>
      <c r="XDI1348" s="84"/>
      <c r="XDJ1348" s="84"/>
      <c r="XDK1348" s="84"/>
      <c r="XDL1348" s="84"/>
      <c r="XDM1348" s="84"/>
      <c r="XDN1348" s="84"/>
      <c r="XDO1348" s="84"/>
      <c r="XDP1348" s="84"/>
      <c r="XDQ1348" s="84"/>
      <c r="XDR1348" s="84"/>
      <c r="XDS1348" s="84"/>
      <c r="XDT1348" s="84"/>
      <c r="XDU1348" s="84"/>
      <c r="XDV1348" s="84"/>
      <c r="XDW1348" s="84"/>
      <c r="XDX1348" s="84"/>
      <c r="XDY1348" s="84"/>
      <c r="XDZ1348" s="84"/>
      <c r="XEA1348" s="84"/>
      <c r="XEB1348" s="84"/>
      <c r="XEC1348" s="84"/>
      <c r="XED1348" s="84"/>
      <c r="XEE1348" s="84"/>
      <c r="XEF1348" s="84"/>
      <c r="XEG1348" s="84"/>
      <c r="XEH1348" s="84"/>
      <c r="XEI1348" s="84"/>
      <c r="XEJ1348" s="84"/>
      <c r="XEK1348" s="84"/>
      <c r="XEL1348" s="84"/>
      <c r="XEM1348" s="84"/>
      <c r="XEN1348" s="84"/>
      <c r="XEO1348" s="84"/>
      <c r="XEP1348" s="84"/>
      <c r="XEQ1348" s="84"/>
      <c r="XER1348" s="84"/>
      <c r="XES1348" s="84"/>
      <c r="XET1348" s="84"/>
      <c r="XEU1348" s="84"/>
      <c r="XEV1348" s="84"/>
      <c r="XEW1348" s="84"/>
      <c r="XEX1348" s="84"/>
    </row>
    <row r="1349" spans="1:16378" ht="15.75" customHeight="1">
      <c r="A1349" s="262">
        <v>42243</v>
      </c>
      <c r="B1349" s="249" t="str">
        <f>VLOOKUP(R1349,转子汇!$A$1:$B$32,2,0)</f>
        <v>6.01.SCH</v>
      </c>
      <c r="C1349" s="258" t="s">
        <v>6204</v>
      </c>
      <c r="D1349" s="259" t="s">
        <v>5418</v>
      </c>
      <c r="E1349" s="259">
        <v>6</v>
      </c>
      <c r="F1349" s="258"/>
      <c r="G1349" s="258"/>
      <c r="H1349" s="258"/>
      <c r="I1349" s="261"/>
      <c r="J1349" s="258"/>
      <c r="K1349" s="261"/>
      <c r="L1349" s="628"/>
      <c r="M1349" s="84"/>
      <c r="N1349" s="84"/>
      <c r="O1349" s="84"/>
      <c r="P1349" s="84"/>
      <c r="Q1349" s="84"/>
      <c r="R1349" s="625" t="s">
        <v>5288</v>
      </c>
      <c r="S1349" s="84"/>
      <c r="T1349" s="84"/>
      <c r="U1349" s="84"/>
      <c r="V1349" s="84"/>
      <c r="W1349" s="84"/>
      <c r="X1349" s="84"/>
      <c r="Y1349" s="84"/>
      <c r="Z1349" s="84"/>
      <c r="AA1349" s="84"/>
      <c r="AB1349" s="84"/>
      <c r="AC1349" s="84"/>
      <c r="AD1349" s="84"/>
      <c r="AE1349" s="84"/>
      <c r="AF1349" s="84"/>
      <c r="AG1349" s="84"/>
      <c r="AH1349" s="84"/>
      <c r="AI1349" s="84"/>
      <c r="AJ1349" s="84"/>
      <c r="AK1349" s="84"/>
      <c r="AL1349" s="84"/>
      <c r="AM1349" s="84"/>
      <c r="AN1349" s="84"/>
      <c r="AO1349" s="84"/>
      <c r="AP1349" s="84"/>
      <c r="AQ1349" s="84"/>
      <c r="AR1349" s="84"/>
      <c r="AS1349" s="84"/>
      <c r="AT1349" s="84"/>
      <c r="AU1349" s="84"/>
      <c r="AV1349" s="84"/>
      <c r="AW1349" s="84"/>
      <c r="AX1349" s="84"/>
      <c r="AY1349" s="84"/>
      <c r="AZ1349" s="84"/>
      <c r="BA1349" s="84"/>
      <c r="BB1349" s="84"/>
      <c r="BC1349" s="84"/>
      <c r="BD1349" s="84"/>
      <c r="BE1349" s="84"/>
      <c r="BF1349" s="84"/>
      <c r="BG1349" s="84"/>
      <c r="BH1349" s="84"/>
      <c r="BI1349" s="84"/>
      <c r="BJ1349" s="84"/>
      <c r="BK1349" s="84"/>
      <c r="BL1349" s="84"/>
      <c r="BM1349" s="84"/>
      <c r="BN1349" s="84"/>
      <c r="BO1349" s="84"/>
      <c r="BP1349" s="84"/>
      <c r="BQ1349" s="84"/>
      <c r="BR1349" s="84"/>
      <c r="BS1349" s="84"/>
      <c r="BT1349" s="84"/>
      <c r="BU1349" s="84"/>
      <c r="BV1349" s="84"/>
      <c r="BW1349" s="84"/>
      <c r="BX1349" s="84"/>
      <c r="BY1349" s="84"/>
      <c r="BZ1349" s="84"/>
      <c r="CA1349" s="84"/>
      <c r="CB1349" s="84"/>
      <c r="CC1349" s="84"/>
      <c r="CD1349" s="84"/>
      <c r="CE1349" s="84"/>
      <c r="CF1349" s="84"/>
      <c r="CG1349" s="84"/>
      <c r="CH1349" s="84"/>
      <c r="CI1349" s="84"/>
      <c r="CJ1349" s="84"/>
      <c r="CK1349" s="84"/>
      <c r="CL1349" s="84"/>
      <c r="CM1349" s="84"/>
      <c r="CN1349" s="84"/>
      <c r="CO1349" s="84"/>
      <c r="CP1349" s="84"/>
      <c r="CQ1349" s="84"/>
      <c r="CR1349" s="84"/>
      <c r="CS1349" s="84"/>
      <c r="CT1349" s="84"/>
      <c r="CU1349" s="84"/>
      <c r="CV1349" s="84"/>
      <c r="CW1349" s="84"/>
      <c r="CX1349" s="84"/>
      <c r="CY1349" s="84"/>
      <c r="CZ1349" s="84"/>
      <c r="DA1349" s="84"/>
      <c r="DB1349" s="84"/>
      <c r="DC1349" s="84"/>
      <c r="DD1349" s="84"/>
      <c r="DE1349" s="84"/>
      <c r="DF1349" s="84"/>
      <c r="DG1349" s="84"/>
      <c r="DH1349" s="84"/>
      <c r="DI1349" s="84"/>
      <c r="DJ1349" s="84"/>
      <c r="DK1349" s="84"/>
      <c r="DL1349" s="84"/>
      <c r="DM1349" s="84"/>
      <c r="DN1349" s="84"/>
      <c r="DO1349" s="84"/>
      <c r="DP1349" s="84"/>
      <c r="DQ1349" s="84"/>
      <c r="DR1349" s="84"/>
      <c r="DS1349" s="84"/>
      <c r="DT1349" s="84"/>
      <c r="DU1349" s="84"/>
      <c r="DV1349" s="84"/>
      <c r="DW1349" s="84"/>
      <c r="DX1349" s="84"/>
      <c r="DY1349" s="84"/>
      <c r="DZ1349" s="84"/>
      <c r="EA1349" s="84"/>
      <c r="EB1349" s="84"/>
      <c r="EC1349" s="84"/>
      <c r="ED1349" s="84"/>
      <c r="EE1349" s="84"/>
      <c r="EF1349" s="84"/>
      <c r="EG1349" s="84"/>
      <c r="EH1349" s="84"/>
      <c r="EI1349" s="84"/>
      <c r="EJ1349" s="84"/>
      <c r="EK1349" s="84"/>
      <c r="EL1349" s="84"/>
      <c r="EM1349" s="84"/>
      <c r="EN1349" s="84"/>
      <c r="EO1349" s="84"/>
      <c r="EP1349" s="84"/>
      <c r="EQ1349" s="84"/>
      <c r="ER1349" s="84"/>
      <c r="ES1349" s="84"/>
      <c r="ET1349" s="84"/>
      <c r="EU1349" s="84"/>
      <c r="EV1349" s="84"/>
      <c r="EW1349" s="84"/>
      <c r="EX1349" s="84"/>
      <c r="EY1349" s="84"/>
      <c r="EZ1349" s="84"/>
      <c r="FA1349" s="84"/>
      <c r="FB1349" s="84"/>
      <c r="FC1349" s="84"/>
      <c r="FD1349" s="84"/>
      <c r="FE1349" s="84"/>
      <c r="FF1349" s="84"/>
      <c r="FG1349" s="84"/>
      <c r="FH1349" s="84"/>
      <c r="FI1349" s="84"/>
      <c r="FJ1349" s="84"/>
      <c r="FK1349" s="84"/>
      <c r="FL1349" s="84"/>
      <c r="FM1349" s="84"/>
      <c r="FN1349" s="84"/>
      <c r="FO1349" s="84"/>
      <c r="FP1349" s="84"/>
      <c r="FQ1349" s="84"/>
      <c r="FR1349" s="84"/>
      <c r="FS1349" s="84"/>
      <c r="FT1349" s="84"/>
      <c r="FU1349" s="84"/>
      <c r="FV1349" s="84"/>
      <c r="FW1349" s="84"/>
      <c r="FX1349" s="84"/>
      <c r="FY1349" s="84"/>
      <c r="FZ1349" s="84"/>
      <c r="GA1349" s="84"/>
      <c r="GB1349" s="84"/>
      <c r="GC1349" s="84"/>
      <c r="GD1349" s="84"/>
      <c r="GE1349" s="84"/>
      <c r="GF1349" s="84"/>
      <c r="GG1349" s="84"/>
      <c r="GH1349" s="84"/>
      <c r="GI1349" s="84"/>
      <c r="GJ1349" s="84"/>
      <c r="GK1349" s="84"/>
      <c r="GL1349" s="84"/>
      <c r="GM1349" s="84"/>
      <c r="GN1349" s="84"/>
      <c r="GO1349" s="84"/>
      <c r="GP1349" s="84"/>
      <c r="GQ1349" s="84"/>
      <c r="GR1349" s="84"/>
      <c r="GS1349" s="84"/>
      <c r="GT1349" s="84"/>
      <c r="GU1349" s="84"/>
      <c r="GV1349" s="84"/>
      <c r="GW1349" s="84"/>
      <c r="GX1349" s="84"/>
      <c r="GY1349" s="84"/>
      <c r="GZ1349" s="84"/>
      <c r="HA1349" s="84"/>
      <c r="HB1349" s="84"/>
      <c r="HC1349" s="84"/>
      <c r="HD1349" s="84"/>
      <c r="HE1349" s="84"/>
      <c r="HF1349" s="84"/>
      <c r="HG1349" s="84"/>
      <c r="HH1349" s="84"/>
      <c r="HI1349" s="84"/>
      <c r="HJ1349" s="84"/>
      <c r="HK1349" s="84"/>
      <c r="HL1349" s="84"/>
      <c r="HM1349" s="84"/>
      <c r="HN1349" s="84"/>
      <c r="HO1349" s="84"/>
      <c r="HP1349" s="84"/>
      <c r="HQ1349" s="84"/>
      <c r="HR1349" s="84"/>
      <c r="HS1349" s="84"/>
      <c r="HT1349" s="84"/>
      <c r="HU1349" s="84"/>
      <c r="HV1349" s="84"/>
      <c r="HW1349" s="84"/>
      <c r="HX1349" s="84"/>
      <c r="HY1349" s="84"/>
      <c r="HZ1349" s="84"/>
      <c r="IA1349" s="84"/>
      <c r="IB1349" s="84"/>
      <c r="IC1349" s="84"/>
      <c r="ID1349" s="84"/>
      <c r="IE1349" s="84"/>
      <c r="IF1349" s="84"/>
      <c r="IG1349" s="84"/>
      <c r="IH1349" s="84"/>
      <c r="II1349" s="84"/>
      <c r="IJ1349" s="84"/>
      <c r="IK1349" s="84"/>
      <c r="IL1349" s="84"/>
      <c r="IM1349" s="84"/>
      <c r="IN1349" s="84"/>
      <c r="IO1349" s="84"/>
      <c r="IP1349" s="84"/>
      <c r="IQ1349" s="84"/>
      <c r="IR1349" s="84"/>
      <c r="IS1349" s="84"/>
      <c r="IT1349" s="84"/>
      <c r="IU1349" s="84"/>
      <c r="IV1349" s="84"/>
      <c r="IW1349" s="84"/>
      <c r="IX1349" s="84"/>
      <c r="IY1349" s="84"/>
      <c r="IZ1349" s="84"/>
      <c r="JA1349" s="84"/>
      <c r="JB1349" s="84"/>
      <c r="JC1349" s="84"/>
      <c r="JD1349" s="84"/>
      <c r="JE1349" s="84"/>
      <c r="JF1349" s="84"/>
      <c r="JG1349" s="84"/>
      <c r="JH1349" s="84"/>
      <c r="JI1349" s="84"/>
      <c r="JJ1349" s="84"/>
      <c r="JK1349" s="84"/>
      <c r="JL1349" s="84"/>
      <c r="JM1349" s="84"/>
      <c r="JN1349" s="84"/>
      <c r="JO1349" s="84"/>
      <c r="JP1349" s="84"/>
      <c r="JQ1349" s="84"/>
      <c r="JR1349" s="84"/>
      <c r="JS1349" s="84"/>
      <c r="JT1349" s="84"/>
      <c r="JU1349" s="84"/>
      <c r="JV1349" s="84"/>
      <c r="JW1349" s="84"/>
      <c r="JX1349" s="84"/>
      <c r="JY1349" s="84"/>
      <c r="JZ1349" s="84"/>
      <c r="KA1349" s="84"/>
      <c r="KB1349" s="84"/>
      <c r="KC1349" s="84"/>
      <c r="KD1349" s="84"/>
      <c r="KE1349" s="84"/>
      <c r="KF1349" s="84"/>
      <c r="KG1349" s="84"/>
      <c r="KH1349" s="84"/>
      <c r="KI1349" s="84"/>
      <c r="KJ1349" s="84"/>
      <c r="KK1349" s="84"/>
      <c r="KL1349" s="84"/>
      <c r="KM1349" s="84"/>
      <c r="KN1349" s="84"/>
      <c r="KO1349" s="84"/>
      <c r="KP1349" s="84"/>
      <c r="KQ1349" s="84"/>
      <c r="KR1349" s="84"/>
      <c r="KS1349" s="84"/>
      <c r="KT1349" s="84"/>
      <c r="KU1349" s="84"/>
      <c r="KV1349" s="84"/>
      <c r="KW1349" s="84"/>
      <c r="KX1349" s="84"/>
      <c r="KY1349" s="84"/>
      <c r="KZ1349" s="84"/>
      <c r="LA1349" s="84"/>
      <c r="LB1349" s="84"/>
      <c r="LC1349" s="84"/>
      <c r="LD1349" s="84"/>
      <c r="LE1349" s="84"/>
      <c r="LF1349" s="84"/>
      <c r="LG1349" s="84"/>
      <c r="LH1349" s="84"/>
      <c r="LI1349" s="84"/>
      <c r="LJ1349" s="84"/>
      <c r="LK1349" s="84"/>
      <c r="LL1349" s="84"/>
      <c r="LM1349" s="84"/>
      <c r="LN1349" s="84"/>
      <c r="LO1349" s="84"/>
      <c r="LP1349" s="84"/>
      <c r="LQ1349" s="84"/>
      <c r="LR1349" s="84"/>
      <c r="LS1349" s="84"/>
      <c r="LT1349" s="84"/>
      <c r="LU1349" s="84"/>
      <c r="LV1349" s="84"/>
      <c r="LW1349" s="84"/>
      <c r="LX1349" s="84"/>
      <c r="LY1349" s="84"/>
      <c r="LZ1349" s="84"/>
      <c r="MA1349" s="84"/>
      <c r="MB1349" s="84"/>
      <c r="MC1349" s="84"/>
      <c r="MD1349" s="84"/>
      <c r="ME1349" s="84"/>
      <c r="MF1349" s="84"/>
      <c r="MG1349" s="84"/>
      <c r="MH1349" s="84"/>
      <c r="MI1349" s="84"/>
      <c r="MJ1349" s="84"/>
      <c r="MK1349" s="84"/>
      <c r="ML1349" s="84"/>
      <c r="MM1349" s="84"/>
      <c r="MN1349" s="84"/>
      <c r="MO1349" s="84"/>
      <c r="MP1349" s="84"/>
      <c r="MQ1349" s="84"/>
      <c r="MR1349" s="84"/>
      <c r="MS1349" s="84"/>
      <c r="MT1349" s="84"/>
      <c r="MU1349" s="84"/>
      <c r="MV1349" s="84"/>
      <c r="MW1349" s="84"/>
      <c r="MX1349" s="84"/>
      <c r="MY1349" s="84"/>
      <c r="MZ1349" s="84"/>
      <c r="NA1349" s="84"/>
      <c r="NB1349" s="84"/>
      <c r="NC1349" s="84"/>
      <c r="ND1349" s="84"/>
      <c r="NE1349" s="84"/>
      <c r="NF1349" s="84"/>
      <c r="NG1349" s="84"/>
      <c r="NH1349" s="84"/>
      <c r="NI1349" s="84"/>
      <c r="NJ1349" s="84"/>
      <c r="NK1349" s="84"/>
      <c r="NL1349" s="84"/>
      <c r="NM1349" s="84"/>
      <c r="NN1349" s="84"/>
      <c r="NO1349" s="84"/>
      <c r="NP1349" s="84"/>
      <c r="NQ1349" s="84"/>
      <c r="NR1349" s="84"/>
      <c r="NS1349" s="84"/>
      <c r="NT1349" s="84"/>
      <c r="NU1349" s="84"/>
      <c r="NV1349" s="84"/>
      <c r="NW1349" s="84"/>
      <c r="NX1349" s="84"/>
      <c r="NY1349" s="84"/>
      <c r="NZ1349" s="84"/>
      <c r="OA1349" s="84"/>
      <c r="OB1349" s="84"/>
      <c r="OC1349" s="84"/>
      <c r="OD1349" s="84"/>
      <c r="OE1349" s="84"/>
      <c r="OF1349" s="84"/>
      <c r="OG1349" s="84"/>
      <c r="OH1349" s="84"/>
      <c r="OI1349" s="84"/>
      <c r="OJ1349" s="84"/>
      <c r="OK1349" s="84"/>
      <c r="OL1349" s="84"/>
      <c r="OM1349" s="84"/>
      <c r="ON1349" s="84"/>
      <c r="OO1349" s="84"/>
      <c r="OP1349" s="84"/>
      <c r="OQ1349" s="84"/>
      <c r="OR1349" s="84"/>
      <c r="OS1349" s="84"/>
      <c r="OT1349" s="84"/>
      <c r="OU1349" s="84"/>
      <c r="OV1349" s="84"/>
      <c r="OW1349" s="84"/>
      <c r="OX1349" s="84"/>
      <c r="OY1349" s="84"/>
      <c r="OZ1349" s="84"/>
      <c r="PA1349" s="84"/>
      <c r="PB1349" s="84"/>
      <c r="PC1349" s="84"/>
      <c r="PD1349" s="84"/>
      <c r="PE1349" s="84"/>
      <c r="PF1349" s="84"/>
      <c r="PG1349" s="84"/>
      <c r="PH1349" s="84"/>
      <c r="PI1349" s="84"/>
      <c r="PJ1349" s="84"/>
      <c r="PK1349" s="84"/>
      <c r="PL1349" s="84"/>
      <c r="PM1349" s="84"/>
      <c r="PN1349" s="84"/>
      <c r="PO1349" s="84"/>
      <c r="PP1349" s="84"/>
      <c r="PQ1349" s="84"/>
      <c r="PR1349" s="84"/>
      <c r="PS1349" s="84"/>
      <c r="PT1349" s="84"/>
      <c r="PU1349" s="84"/>
      <c r="PV1349" s="84"/>
      <c r="PW1349" s="84"/>
      <c r="PX1349" s="84"/>
      <c r="PY1349" s="84"/>
      <c r="PZ1349" s="84"/>
      <c r="QA1349" s="84"/>
      <c r="QB1349" s="84"/>
      <c r="QC1349" s="84"/>
      <c r="QD1349" s="84"/>
      <c r="QE1349" s="84"/>
      <c r="QF1349" s="84"/>
      <c r="QG1349" s="84"/>
      <c r="QH1349" s="84"/>
      <c r="QI1349" s="84"/>
      <c r="QJ1349" s="84"/>
      <c r="QK1349" s="84"/>
      <c r="QL1349" s="84"/>
      <c r="QM1349" s="84"/>
      <c r="QN1349" s="84"/>
      <c r="QO1349" s="84"/>
      <c r="QP1349" s="84"/>
      <c r="QQ1349" s="84"/>
      <c r="QR1349" s="84"/>
      <c r="QS1349" s="84"/>
      <c r="QT1349" s="84"/>
      <c r="QU1349" s="84"/>
      <c r="QV1349" s="84"/>
      <c r="QW1349" s="84"/>
      <c r="QX1349" s="84"/>
      <c r="QY1349" s="84"/>
      <c r="QZ1349" s="84"/>
      <c r="RA1349" s="84"/>
      <c r="RB1349" s="84"/>
      <c r="RC1349" s="84"/>
      <c r="RD1349" s="84"/>
      <c r="RE1349" s="84"/>
      <c r="RF1349" s="84"/>
      <c r="RG1349" s="84"/>
      <c r="RH1349" s="84"/>
      <c r="RI1349" s="84"/>
      <c r="RJ1349" s="84"/>
      <c r="RK1349" s="84"/>
      <c r="RL1349" s="84"/>
      <c r="RM1349" s="84"/>
      <c r="RN1349" s="84"/>
      <c r="RO1349" s="84"/>
      <c r="RP1349" s="84"/>
      <c r="RQ1349" s="84"/>
      <c r="RR1349" s="84"/>
      <c r="RS1349" s="84"/>
      <c r="RT1349" s="84"/>
      <c r="RU1349" s="84"/>
      <c r="RV1349" s="84"/>
      <c r="RW1349" s="84"/>
      <c r="RX1349" s="84"/>
      <c r="RY1349" s="84"/>
      <c r="RZ1349" s="84"/>
      <c r="SA1349" s="84"/>
      <c r="SB1349" s="84"/>
      <c r="SC1349" s="84"/>
      <c r="SD1349" s="84"/>
      <c r="SE1349" s="84"/>
      <c r="SF1349" s="84"/>
      <c r="SG1349" s="84"/>
      <c r="SH1349" s="84"/>
      <c r="SI1349" s="84"/>
      <c r="SJ1349" s="84"/>
      <c r="SK1349" s="84"/>
      <c r="SL1349" s="84"/>
      <c r="SM1349" s="84"/>
      <c r="SN1349" s="84"/>
      <c r="SO1349" s="84"/>
      <c r="SP1349" s="84"/>
      <c r="SQ1349" s="84"/>
      <c r="SR1349" s="84"/>
      <c r="SS1349" s="84"/>
      <c r="ST1349" s="84"/>
      <c r="SU1349" s="84"/>
      <c r="SV1349" s="84"/>
      <c r="SW1349" s="84"/>
      <c r="SX1349" s="84"/>
      <c r="SY1349" s="84"/>
      <c r="SZ1349" s="84"/>
      <c r="TA1349" s="84"/>
      <c r="TB1349" s="84"/>
      <c r="TC1349" s="84"/>
      <c r="TD1349" s="84"/>
      <c r="TE1349" s="84"/>
      <c r="TF1349" s="84"/>
      <c r="TG1349" s="84"/>
      <c r="TH1349" s="84"/>
      <c r="TI1349" s="84"/>
      <c r="TJ1349" s="84"/>
      <c r="TK1349" s="84"/>
      <c r="TL1349" s="84"/>
      <c r="TM1349" s="84"/>
      <c r="TN1349" s="84"/>
      <c r="TO1349" s="84"/>
      <c r="TP1349" s="84"/>
      <c r="TQ1349" s="84"/>
      <c r="TR1349" s="84"/>
      <c r="TS1349" s="84"/>
      <c r="TT1349" s="84"/>
      <c r="TU1349" s="84"/>
      <c r="TV1349" s="84"/>
      <c r="TW1349" s="84"/>
      <c r="TX1349" s="84"/>
      <c r="TY1349" s="84"/>
      <c r="TZ1349" s="84"/>
      <c r="UA1349" s="84"/>
      <c r="UB1349" s="84"/>
      <c r="UC1349" s="84"/>
      <c r="UD1349" s="84"/>
      <c r="UE1349" s="84"/>
      <c r="UF1349" s="84"/>
      <c r="UG1349" s="84"/>
      <c r="UH1349" s="84"/>
      <c r="UI1349" s="84"/>
      <c r="UJ1349" s="84"/>
      <c r="UK1349" s="84"/>
      <c r="UL1349" s="84"/>
      <c r="UM1349" s="84"/>
      <c r="UN1349" s="84"/>
      <c r="UO1349" s="84"/>
      <c r="UP1349" s="84"/>
      <c r="UQ1349" s="84"/>
      <c r="UR1349" s="84"/>
      <c r="US1349" s="84"/>
      <c r="UT1349" s="84"/>
      <c r="UU1349" s="84"/>
      <c r="UV1349" s="84"/>
      <c r="UW1349" s="84"/>
      <c r="UX1349" s="84"/>
      <c r="UY1349" s="84"/>
      <c r="UZ1349" s="84"/>
      <c r="VA1349" s="84"/>
      <c r="VB1349" s="84"/>
      <c r="VC1349" s="84"/>
      <c r="VD1349" s="84"/>
      <c r="VE1349" s="84"/>
      <c r="VF1349" s="84"/>
      <c r="VG1349" s="84"/>
      <c r="VH1349" s="84"/>
      <c r="VI1349" s="84"/>
      <c r="VJ1349" s="84"/>
      <c r="VK1349" s="84"/>
      <c r="VL1349" s="84"/>
      <c r="VM1349" s="84"/>
      <c r="VN1349" s="84"/>
      <c r="VO1349" s="84"/>
      <c r="VP1349" s="84"/>
      <c r="VQ1349" s="84"/>
      <c r="VR1349" s="84"/>
      <c r="VS1349" s="84"/>
      <c r="VT1349" s="84"/>
      <c r="VU1349" s="84"/>
      <c r="VV1349" s="84"/>
      <c r="VW1349" s="84"/>
      <c r="VX1349" s="84"/>
      <c r="VY1349" s="84"/>
      <c r="VZ1349" s="84"/>
      <c r="WA1349" s="84"/>
      <c r="WB1349" s="84"/>
      <c r="WC1349" s="84"/>
      <c r="WD1349" s="84"/>
      <c r="WE1349" s="84"/>
      <c r="WF1349" s="84"/>
      <c r="WG1349" s="84"/>
      <c r="WH1349" s="84"/>
      <c r="WI1349" s="84"/>
      <c r="WJ1349" s="84"/>
      <c r="WK1349" s="84"/>
      <c r="WL1349" s="84"/>
      <c r="WM1349" s="84"/>
      <c r="WN1349" s="84"/>
      <c r="WO1349" s="84"/>
      <c r="WP1349" s="84"/>
      <c r="WQ1349" s="84"/>
      <c r="WR1349" s="84"/>
      <c r="WS1349" s="84"/>
      <c r="WT1349" s="84"/>
      <c r="WU1349" s="84"/>
      <c r="WV1349" s="84"/>
      <c r="WW1349" s="84"/>
      <c r="WX1349" s="84"/>
      <c r="WY1349" s="84"/>
      <c r="WZ1349" s="84"/>
      <c r="XA1349" s="84"/>
      <c r="XB1349" s="84"/>
      <c r="XC1349" s="84"/>
      <c r="XD1349" s="84"/>
      <c r="XE1349" s="84"/>
      <c r="XF1349" s="84"/>
      <c r="XG1349" s="84"/>
      <c r="XH1349" s="84"/>
      <c r="XI1349" s="84"/>
      <c r="XJ1349" s="84"/>
      <c r="XK1349" s="84"/>
      <c r="XL1349" s="84"/>
      <c r="XM1349" s="84"/>
      <c r="XN1349" s="84"/>
      <c r="XO1349" s="84"/>
      <c r="XP1349" s="84"/>
      <c r="XQ1349" s="84"/>
      <c r="XR1349" s="84"/>
      <c r="XS1349" s="84"/>
      <c r="XT1349" s="84"/>
      <c r="XU1349" s="84"/>
      <c r="XV1349" s="84"/>
      <c r="XW1349" s="84"/>
      <c r="XX1349" s="84"/>
      <c r="XY1349" s="84"/>
      <c r="XZ1349" s="84"/>
      <c r="YA1349" s="84"/>
      <c r="YB1349" s="84"/>
      <c r="YC1349" s="84"/>
      <c r="YD1349" s="84"/>
      <c r="YE1349" s="84"/>
      <c r="YF1349" s="84"/>
      <c r="YG1349" s="84"/>
      <c r="YH1349" s="84"/>
      <c r="YI1349" s="84"/>
      <c r="YJ1349" s="84"/>
      <c r="YK1349" s="84"/>
      <c r="YL1349" s="84"/>
      <c r="YM1349" s="84"/>
      <c r="YN1349" s="84"/>
      <c r="YO1349" s="84"/>
      <c r="YP1349" s="84"/>
      <c r="YQ1349" s="84"/>
      <c r="YR1349" s="84"/>
      <c r="YS1349" s="84"/>
      <c r="YT1349" s="84"/>
      <c r="YU1349" s="84"/>
      <c r="YV1349" s="84"/>
      <c r="YW1349" s="84"/>
      <c r="YX1349" s="84"/>
      <c r="YY1349" s="84"/>
      <c r="YZ1349" s="84"/>
      <c r="ZA1349" s="84"/>
      <c r="ZB1349" s="84"/>
      <c r="ZC1349" s="84"/>
      <c r="ZD1349" s="84"/>
      <c r="ZE1349" s="84"/>
      <c r="ZF1349" s="84"/>
      <c r="ZG1349" s="84"/>
      <c r="ZH1349" s="84"/>
      <c r="ZI1349" s="84"/>
      <c r="ZJ1349" s="84"/>
      <c r="ZK1349" s="84"/>
      <c r="ZL1349" s="84"/>
      <c r="ZM1349" s="84"/>
      <c r="ZN1349" s="84"/>
      <c r="ZO1349" s="84"/>
      <c r="ZP1349" s="84"/>
      <c r="ZQ1349" s="84"/>
      <c r="ZR1349" s="84"/>
      <c r="ZS1349" s="84"/>
      <c r="ZT1349" s="84"/>
      <c r="ZU1349" s="84"/>
      <c r="ZV1349" s="84"/>
      <c r="ZW1349" s="84"/>
      <c r="ZX1349" s="84"/>
      <c r="ZY1349" s="84"/>
      <c r="ZZ1349" s="84"/>
      <c r="AAA1349" s="84"/>
      <c r="AAB1349" s="84"/>
      <c r="AAC1349" s="84"/>
      <c r="AAD1349" s="84"/>
      <c r="AAE1349" s="84"/>
      <c r="AAF1349" s="84"/>
      <c r="AAG1349" s="84"/>
      <c r="AAH1349" s="84"/>
      <c r="AAI1349" s="84"/>
      <c r="AAJ1349" s="84"/>
      <c r="AAK1349" s="84"/>
      <c r="AAL1349" s="84"/>
      <c r="AAM1349" s="84"/>
      <c r="AAN1349" s="84"/>
      <c r="AAO1349" s="84"/>
      <c r="AAP1349" s="84"/>
      <c r="AAQ1349" s="84"/>
      <c r="AAR1349" s="84"/>
      <c r="AAS1349" s="84"/>
      <c r="AAT1349" s="84"/>
      <c r="AAU1349" s="84"/>
      <c r="AAV1349" s="84"/>
      <c r="AAW1349" s="84"/>
      <c r="AAX1349" s="84"/>
      <c r="AAY1349" s="84"/>
      <c r="AAZ1349" s="84"/>
      <c r="ABA1349" s="84"/>
      <c r="ABB1349" s="84"/>
      <c r="ABC1349" s="84"/>
      <c r="ABD1349" s="84"/>
      <c r="ABE1349" s="84"/>
      <c r="ABF1349" s="84"/>
      <c r="ABG1349" s="84"/>
      <c r="ABH1349" s="84"/>
      <c r="ABI1349" s="84"/>
      <c r="ABJ1349" s="84"/>
      <c r="ABK1349" s="84"/>
      <c r="ABL1349" s="84"/>
      <c r="ABM1349" s="84"/>
      <c r="ABN1349" s="84"/>
      <c r="ABO1349" s="84"/>
      <c r="ABP1349" s="84"/>
      <c r="ABQ1349" s="84"/>
      <c r="ABR1349" s="84"/>
      <c r="ABS1349" s="84"/>
      <c r="ABT1349" s="84"/>
      <c r="ABU1349" s="84"/>
      <c r="ABV1349" s="84"/>
      <c r="ABW1349" s="84"/>
      <c r="ABX1349" s="84"/>
      <c r="ABY1349" s="84"/>
      <c r="ABZ1349" s="84"/>
      <c r="ACA1349" s="84"/>
      <c r="ACB1349" s="84"/>
      <c r="ACC1349" s="84"/>
      <c r="ACD1349" s="84"/>
      <c r="ACE1349" s="84"/>
      <c r="ACF1349" s="84"/>
      <c r="ACG1349" s="84"/>
      <c r="ACH1349" s="84"/>
      <c r="ACI1349" s="84"/>
      <c r="ACJ1349" s="84"/>
      <c r="ACK1349" s="84"/>
      <c r="ACL1349" s="84"/>
      <c r="ACM1349" s="84"/>
      <c r="ACN1349" s="84"/>
      <c r="ACO1349" s="84"/>
      <c r="ACP1349" s="84"/>
      <c r="ACQ1349" s="84"/>
      <c r="ACR1349" s="84"/>
      <c r="ACS1349" s="84"/>
      <c r="ACT1349" s="84"/>
      <c r="ACU1349" s="84"/>
      <c r="ACV1349" s="84"/>
      <c r="ACW1349" s="84"/>
      <c r="ACX1349" s="84"/>
      <c r="ACY1349" s="84"/>
      <c r="ACZ1349" s="84"/>
      <c r="ADA1349" s="84"/>
      <c r="ADB1349" s="84"/>
      <c r="ADC1349" s="84"/>
      <c r="ADD1349" s="84"/>
      <c r="ADE1349" s="84"/>
      <c r="ADF1349" s="84"/>
      <c r="ADG1349" s="84"/>
      <c r="ADH1349" s="84"/>
      <c r="ADI1349" s="84"/>
      <c r="ADJ1349" s="84"/>
      <c r="ADK1349" s="84"/>
      <c r="ADL1349" s="84"/>
      <c r="ADM1349" s="84"/>
      <c r="ADN1349" s="84"/>
      <c r="ADO1349" s="84"/>
      <c r="ADP1349" s="84"/>
      <c r="ADQ1349" s="84"/>
      <c r="ADR1349" s="84"/>
      <c r="ADS1349" s="84"/>
      <c r="ADT1349" s="84"/>
      <c r="ADU1349" s="84"/>
      <c r="ADV1349" s="84"/>
      <c r="ADW1349" s="84"/>
      <c r="ADX1349" s="84"/>
      <c r="ADY1349" s="84"/>
      <c r="ADZ1349" s="84"/>
      <c r="AEA1349" s="84"/>
      <c r="AEB1349" s="84"/>
      <c r="AEC1349" s="84"/>
      <c r="AED1349" s="84"/>
      <c r="AEE1349" s="84"/>
      <c r="AEF1349" s="84"/>
      <c r="AEG1349" s="84"/>
      <c r="AEH1349" s="84"/>
      <c r="AEI1349" s="84"/>
      <c r="AEJ1349" s="84"/>
      <c r="AEK1349" s="84"/>
      <c r="AEL1349" s="84"/>
      <c r="AEM1349" s="84"/>
      <c r="AEN1349" s="84"/>
      <c r="AEO1349" s="84"/>
      <c r="AEP1349" s="84"/>
      <c r="AEQ1349" s="84"/>
      <c r="AER1349" s="84"/>
      <c r="AES1349" s="84"/>
      <c r="AET1349" s="84"/>
      <c r="AEU1349" s="84"/>
      <c r="AEV1349" s="84"/>
      <c r="AEW1349" s="84"/>
      <c r="AEX1349" s="84"/>
      <c r="AEY1349" s="84"/>
      <c r="AEZ1349" s="84"/>
      <c r="AFA1349" s="84"/>
      <c r="AFB1349" s="84"/>
      <c r="AFC1349" s="84"/>
      <c r="AFD1349" s="84"/>
      <c r="AFE1349" s="84"/>
      <c r="AFF1349" s="84"/>
      <c r="AFG1349" s="84"/>
      <c r="AFH1349" s="84"/>
      <c r="AFI1349" s="84"/>
      <c r="AFJ1349" s="84"/>
      <c r="AFK1349" s="84"/>
      <c r="AFL1349" s="84"/>
      <c r="AFM1349" s="84"/>
      <c r="AFN1349" s="84"/>
      <c r="AFO1349" s="84"/>
      <c r="AFP1349" s="84"/>
      <c r="AFQ1349" s="84"/>
      <c r="AFR1349" s="84"/>
      <c r="AFS1349" s="84"/>
      <c r="AFT1349" s="84"/>
      <c r="AFU1349" s="84"/>
      <c r="AFV1349" s="84"/>
      <c r="AFW1349" s="84"/>
      <c r="AFX1349" s="84"/>
      <c r="AFY1349" s="84"/>
      <c r="AFZ1349" s="84"/>
      <c r="AGA1349" s="84"/>
      <c r="AGB1349" s="84"/>
      <c r="AGC1349" s="84"/>
      <c r="AGD1349" s="84"/>
      <c r="AGE1349" s="84"/>
      <c r="AGF1349" s="84"/>
      <c r="AGG1349" s="84"/>
      <c r="AGH1349" s="84"/>
      <c r="AGI1349" s="84"/>
      <c r="AGJ1349" s="84"/>
      <c r="AGK1349" s="84"/>
      <c r="AGL1349" s="84"/>
      <c r="AGM1349" s="84"/>
      <c r="AGN1349" s="84"/>
      <c r="AGO1349" s="84"/>
      <c r="AGP1349" s="84"/>
      <c r="AGQ1349" s="84"/>
      <c r="AGR1349" s="84"/>
      <c r="AGS1349" s="84"/>
      <c r="AGT1349" s="84"/>
      <c r="AGU1349" s="84"/>
      <c r="AGV1349" s="84"/>
      <c r="AGW1349" s="84"/>
      <c r="AGX1349" s="84"/>
      <c r="AGY1349" s="84"/>
      <c r="AGZ1349" s="84"/>
      <c r="AHA1349" s="84"/>
      <c r="AHB1349" s="84"/>
      <c r="AHC1349" s="84"/>
      <c r="AHD1349" s="84"/>
      <c r="AHE1349" s="84"/>
      <c r="AHF1349" s="84"/>
      <c r="AHG1349" s="84"/>
      <c r="AHH1349" s="84"/>
      <c r="AHI1349" s="84"/>
      <c r="AHJ1349" s="84"/>
      <c r="AHK1349" s="84"/>
      <c r="AHL1349" s="84"/>
      <c r="AHM1349" s="84"/>
      <c r="AHN1349" s="84"/>
      <c r="AHO1349" s="84"/>
      <c r="AHP1349" s="84"/>
      <c r="AHQ1349" s="84"/>
      <c r="AHR1349" s="84"/>
      <c r="AHS1349" s="84"/>
      <c r="AHT1349" s="84"/>
      <c r="AHU1349" s="84"/>
      <c r="AHV1349" s="84"/>
      <c r="AHW1349" s="84"/>
      <c r="AHX1349" s="84"/>
      <c r="AHY1349" s="84"/>
      <c r="AHZ1349" s="84"/>
      <c r="AIA1349" s="84"/>
      <c r="AIB1349" s="84"/>
      <c r="AIC1349" s="84"/>
      <c r="AID1349" s="84"/>
      <c r="AIE1349" s="84"/>
      <c r="AIF1349" s="84"/>
      <c r="AIG1349" s="84"/>
      <c r="AIH1349" s="84"/>
      <c r="AII1349" s="84"/>
      <c r="AIJ1349" s="84"/>
      <c r="AIK1349" s="84"/>
      <c r="AIL1349" s="84"/>
      <c r="AIM1349" s="84"/>
      <c r="AIN1349" s="84"/>
      <c r="AIO1349" s="84"/>
      <c r="AIP1349" s="84"/>
      <c r="AIQ1349" s="84"/>
      <c r="AIR1349" s="84"/>
      <c r="AIS1349" s="84"/>
      <c r="AIT1349" s="84"/>
      <c r="AIU1349" s="84"/>
      <c r="AIV1349" s="84"/>
      <c r="AIW1349" s="84"/>
      <c r="AIX1349" s="84"/>
      <c r="AIY1349" s="84"/>
      <c r="AIZ1349" s="84"/>
      <c r="AJA1349" s="84"/>
      <c r="AJB1349" s="84"/>
      <c r="AJC1349" s="84"/>
      <c r="AJD1349" s="84"/>
      <c r="AJE1349" s="84"/>
      <c r="AJF1349" s="84"/>
      <c r="AJG1349" s="84"/>
      <c r="AJH1349" s="84"/>
      <c r="AJI1349" s="84"/>
      <c r="AJJ1349" s="84"/>
      <c r="AJK1349" s="84"/>
      <c r="AJL1349" s="84"/>
      <c r="AJM1349" s="84"/>
      <c r="AJN1349" s="84"/>
      <c r="AJO1349" s="84"/>
      <c r="AJP1349" s="84"/>
      <c r="AJQ1349" s="84"/>
      <c r="AJR1349" s="84"/>
      <c r="AJS1349" s="84"/>
      <c r="AJT1349" s="84"/>
      <c r="AJU1349" s="84"/>
      <c r="AJV1349" s="84"/>
      <c r="AJW1349" s="84"/>
      <c r="AJX1349" s="84"/>
      <c r="AJY1349" s="84"/>
      <c r="AJZ1349" s="84"/>
      <c r="AKA1349" s="84"/>
      <c r="AKB1349" s="84"/>
      <c r="AKC1349" s="84"/>
      <c r="AKD1349" s="84"/>
      <c r="AKE1349" s="84"/>
      <c r="AKF1349" s="84"/>
      <c r="AKG1349" s="84"/>
      <c r="AKH1349" s="84"/>
      <c r="AKI1349" s="84"/>
      <c r="AKJ1349" s="84"/>
      <c r="AKK1349" s="84"/>
      <c r="AKL1349" s="84"/>
      <c r="AKM1349" s="84"/>
      <c r="AKN1349" s="84"/>
      <c r="AKO1349" s="84"/>
      <c r="AKP1349" s="84"/>
      <c r="AKQ1349" s="84"/>
      <c r="AKR1349" s="84"/>
      <c r="AKS1349" s="84"/>
      <c r="AKT1349" s="84"/>
      <c r="AKU1349" s="84"/>
      <c r="AKV1349" s="84"/>
      <c r="AKW1349" s="84"/>
      <c r="AKX1349" s="84"/>
      <c r="AKY1349" s="84"/>
      <c r="AKZ1349" s="84"/>
      <c r="ALA1349" s="84"/>
      <c r="ALB1349" s="84"/>
      <c r="ALC1349" s="84"/>
      <c r="ALD1349" s="84"/>
      <c r="ALE1349" s="84"/>
      <c r="ALF1349" s="84"/>
      <c r="ALG1349" s="84"/>
      <c r="ALH1349" s="84"/>
      <c r="ALI1349" s="84"/>
      <c r="ALJ1349" s="84"/>
      <c r="ALK1349" s="84"/>
      <c r="ALL1349" s="84"/>
      <c r="ALM1349" s="84"/>
      <c r="ALN1349" s="84"/>
      <c r="ALO1349" s="84"/>
      <c r="ALP1349" s="84"/>
      <c r="ALQ1349" s="84"/>
      <c r="ALR1349" s="84"/>
      <c r="ALS1349" s="84"/>
      <c r="ALT1349" s="84"/>
      <c r="ALU1349" s="84"/>
      <c r="ALV1349" s="84"/>
      <c r="ALW1349" s="84"/>
      <c r="ALX1349" s="84"/>
      <c r="ALY1349" s="84"/>
      <c r="ALZ1349" s="84"/>
      <c r="AMA1349" s="84"/>
      <c r="AMB1349" s="84"/>
      <c r="AMC1349" s="84"/>
      <c r="AMD1349" s="84"/>
      <c r="AME1349" s="84"/>
      <c r="AMF1349" s="84"/>
      <c r="AMG1349" s="84"/>
      <c r="AMH1349" s="84"/>
      <c r="AMI1349" s="84"/>
      <c r="AMJ1349" s="84"/>
      <c r="AMK1349" s="84"/>
      <c r="AML1349" s="84"/>
      <c r="AMM1349" s="84"/>
      <c r="AMN1349" s="84"/>
      <c r="AMO1349" s="84"/>
      <c r="AMP1349" s="84"/>
      <c r="AMQ1349" s="84"/>
      <c r="AMR1349" s="84"/>
      <c r="AMS1349" s="84"/>
      <c r="AMT1349" s="84"/>
      <c r="AMU1349" s="84"/>
      <c r="AMV1349" s="84"/>
      <c r="AMW1349" s="84"/>
      <c r="AMX1349" s="84"/>
      <c r="AMY1349" s="84"/>
      <c r="AMZ1349" s="84"/>
      <c r="ANA1349" s="84"/>
      <c r="ANB1349" s="84"/>
      <c r="ANC1349" s="84"/>
      <c r="AND1349" s="84"/>
      <c r="ANE1349" s="84"/>
      <c r="ANF1349" s="84"/>
      <c r="ANG1349" s="84"/>
      <c r="ANH1349" s="84"/>
      <c r="ANI1349" s="84"/>
      <c r="ANJ1349" s="84"/>
      <c r="ANK1349" s="84"/>
      <c r="ANL1349" s="84"/>
      <c r="ANM1349" s="84"/>
      <c r="ANN1349" s="84"/>
      <c r="ANO1349" s="84"/>
      <c r="ANP1349" s="84"/>
      <c r="ANQ1349" s="84"/>
      <c r="ANR1349" s="84"/>
      <c r="ANS1349" s="84"/>
      <c r="ANT1349" s="84"/>
      <c r="ANU1349" s="84"/>
      <c r="ANV1349" s="84"/>
      <c r="ANW1349" s="84"/>
      <c r="ANX1349" s="84"/>
      <c r="ANY1349" s="84"/>
      <c r="ANZ1349" s="84"/>
      <c r="AOA1349" s="84"/>
      <c r="AOB1349" s="84"/>
      <c r="AOC1349" s="84"/>
      <c r="AOD1349" s="84"/>
      <c r="AOE1349" s="84"/>
      <c r="AOF1349" s="84"/>
      <c r="AOG1349" s="84"/>
      <c r="AOH1349" s="84"/>
      <c r="AOI1349" s="84"/>
      <c r="AOJ1349" s="84"/>
      <c r="AOK1349" s="84"/>
      <c r="AOL1349" s="84"/>
      <c r="AOM1349" s="84"/>
      <c r="AON1349" s="84"/>
      <c r="AOO1349" s="84"/>
      <c r="AOP1349" s="84"/>
      <c r="AOQ1349" s="84"/>
      <c r="AOR1349" s="84"/>
      <c r="AOS1349" s="84"/>
      <c r="AOT1349" s="84"/>
      <c r="AOU1349" s="84"/>
      <c r="AOV1349" s="84"/>
      <c r="AOW1349" s="84"/>
      <c r="AOX1349" s="84"/>
      <c r="AOY1349" s="84"/>
      <c r="AOZ1349" s="84"/>
      <c r="APA1349" s="84"/>
      <c r="APB1349" s="84"/>
      <c r="APC1349" s="84"/>
      <c r="APD1349" s="84"/>
      <c r="APE1349" s="84"/>
      <c r="APF1349" s="84"/>
      <c r="APG1349" s="84"/>
      <c r="APH1349" s="84"/>
      <c r="API1349" s="84"/>
      <c r="APJ1349" s="84"/>
      <c r="APK1349" s="84"/>
      <c r="APL1349" s="84"/>
      <c r="APM1349" s="84"/>
      <c r="APN1349" s="84"/>
      <c r="APO1349" s="84"/>
      <c r="APP1349" s="84"/>
      <c r="APQ1349" s="84"/>
      <c r="APR1349" s="84"/>
      <c r="APS1349" s="84"/>
      <c r="APT1349" s="84"/>
      <c r="APU1349" s="84"/>
      <c r="APV1349" s="84"/>
      <c r="APW1349" s="84"/>
      <c r="APX1349" s="84"/>
      <c r="APY1349" s="84"/>
      <c r="APZ1349" s="84"/>
      <c r="AQA1349" s="84"/>
      <c r="AQB1349" s="84"/>
      <c r="AQC1349" s="84"/>
      <c r="AQD1349" s="84"/>
      <c r="AQE1349" s="84"/>
      <c r="AQF1349" s="84"/>
      <c r="AQG1349" s="84"/>
      <c r="AQH1349" s="84"/>
      <c r="AQI1349" s="84"/>
      <c r="AQJ1349" s="84"/>
      <c r="AQK1349" s="84"/>
      <c r="AQL1349" s="84"/>
      <c r="AQM1349" s="84"/>
      <c r="AQN1349" s="84"/>
      <c r="AQO1349" s="84"/>
      <c r="AQP1349" s="84"/>
      <c r="AQQ1349" s="84"/>
      <c r="AQR1349" s="84"/>
      <c r="AQS1349" s="84"/>
      <c r="AQT1349" s="84"/>
      <c r="AQU1349" s="84"/>
      <c r="AQV1349" s="84"/>
      <c r="AQW1349" s="84"/>
      <c r="AQX1349" s="84"/>
      <c r="AQY1349" s="84"/>
      <c r="AQZ1349" s="84"/>
      <c r="ARA1349" s="84"/>
      <c r="ARB1349" s="84"/>
      <c r="ARC1349" s="84"/>
      <c r="ARD1349" s="84"/>
      <c r="ARE1349" s="84"/>
      <c r="ARF1349" s="84"/>
      <c r="ARG1349" s="84"/>
      <c r="ARH1349" s="84"/>
      <c r="ARI1349" s="84"/>
      <c r="ARJ1349" s="84"/>
      <c r="ARK1349" s="84"/>
      <c r="ARL1349" s="84"/>
      <c r="ARM1349" s="84"/>
      <c r="ARN1349" s="84"/>
      <c r="ARO1349" s="84"/>
      <c r="ARP1349" s="84"/>
      <c r="ARQ1349" s="84"/>
      <c r="ARR1349" s="84"/>
      <c r="ARS1349" s="84"/>
      <c r="ART1349" s="84"/>
      <c r="ARU1349" s="84"/>
      <c r="ARV1349" s="84"/>
      <c r="ARW1349" s="84"/>
      <c r="ARX1349" s="84"/>
      <c r="ARY1349" s="84"/>
      <c r="ARZ1349" s="84"/>
      <c r="ASA1349" s="84"/>
      <c r="ASB1349" s="84"/>
      <c r="ASC1349" s="84"/>
      <c r="ASD1349" s="84"/>
      <c r="ASE1349" s="84"/>
      <c r="ASF1349" s="84"/>
      <c r="ASG1349" s="84"/>
      <c r="ASH1349" s="84"/>
      <c r="ASI1349" s="84"/>
      <c r="ASJ1349" s="84"/>
      <c r="ASK1349" s="84"/>
      <c r="ASL1349" s="84"/>
      <c r="ASM1349" s="84"/>
      <c r="ASN1349" s="84"/>
      <c r="ASO1349" s="84"/>
      <c r="ASP1349" s="84"/>
      <c r="ASQ1349" s="84"/>
      <c r="ASR1349" s="84"/>
      <c r="ASS1349" s="84"/>
      <c r="AST1349" s="84"/>
      <c r="ASU1349" s="84"/>
      <c r="ASV1349" s="84"/>
      <c r="ASW1349" s="84"/>
      <c r="ASX1349" s="84"/>
      <c r="ASY1349" s="84"/>
      <c r="ASZ1349" s="84"/>
      <c r="ATA1349" s="84"/>
      <c r="ATB1349" s="84"/>
      <c r="ATC1349" s="84"/>
      <c r="ATD1349" s="84"/>
      <c r="ATE1349" s="84"/>
      <c r="ATF1349" s="84"/>
      <c r="ATG1349" s="84"/>
      <c r="ATH1349" s="84"/>
      <c r="ATI1349" s="84"/>
      <c r="ATJ1349" s="84"/>
      <c r="ATK1349" s="84"/>
      <c r="ATL1349" s="84"/>
      <c r="ATM1349" s="84"/>
      <c r="ATN1349" s="84"/>
      <c r="ATO1349" s="84"/>
      <c r="ATP1349" s="84"/>
      <c r="ATQ1349" s="84"/>
      <c r="ATR1349" s="84"/>
      <c r="ATS1349" s="84"/>
      <c r="ATT1349" s="84"/>
      <c r="ATU1349" s="84"/>
      <c r="ATV1349" s="84"/>
      <c r="ATW1349" s="84"/>
      <c r="ATX1349" s="84"/>
      <c r="ATY1349" s="84"/>
      <c r="ATZ1349" s="84"/>
      <c r="AUA1349" s="84"/>
      <c r="AUB1349" s="84"/>
      <c r="AUC1349" s="84"/>
      <c r="AUD1349" s="84"/>
      <c r="AUE1349" s="84"/>
      <c r="AUF1349" s="84"/>
      <c r="AUG1349" s="84"/>
      <c r="AUH1349" s="84"/>
      <c r="AUI1349" s="84"/>
      <c r="AUJ1349" s="84"/>
      <c r="AUK1349" s="84"/>
      <c r="AUL1349" s="84"/>
      <c r="AUM1349" s="84"/>
      <c r="AUN1349" s="84"/>
      <c r="AUO1349" s="84"/>
      <c r="AUP1349" s="84"/>
      <c r="AUQ1349" s="84"/>
      <c r="AUR1349" s="84"/>
      <c r="AUS1349" s="84"/>
      <c r="AUT1349" s="84"/>
      <c r="AUU1349" s="84"/>
      <c r="AUV1349" s="84"/>
      <c r="AUW1349" s="84"/>
      <c r="AUX1349" s="84"/>
      <c r="AUY1349" s="84"/>
      <c r="AUZ1349" s="84"/>
      <c r="AVA1349" s="84"/>
      <c r="AVB1349" s="84"/>
      <c r="AVC1349" s="84"/>
      <c r="AVD1349" s="84"/>
      <c r="AVE1349" s="84"/>
      <c r="AVF1349" s="84"/>
      <c r="AVG1349" s="84"/>
      <c r="AVH1349" s="84"/>
      <c r="AVI1349" s="84"/>
      <c r="AVJ1349" s="84"/>
      <c r="AVK1349" s="84"/>
      <c r="AVL1349" s="84"/>
      <c r="AVM1349" s="84"/>
      <c r="AVN1349" s="84"/>
      <c r="AVO1349" s="84"/>
      <c r="AVP1349" s="84"/>
      <c r="AVQ1349" s="84"/>
      <c r="AVR1349" s="84"/>
      <c r="AVS1349" s="84"/>
      <c r="AVT1349" s="84"/>
      <c r="AVU1349" s="84"/>
      <c r="AVV1349" s="84"/>
      <c r="AVW1349" s="84"/>
      <c r="AVX1349" s="84"/>
      <c r="AVY1349" s="84"/>
      <c r="AVZ1349" s="84"/>
      <c r="AWA1349" s="84"/>
      <c r="AWB1349" s="84"/>
      <c r="AWC1349" s="84"/>
      <c r="AWD1349" s="84"/>
      <c r="AWE1349" s="84"/>
      <c r="AWF1349" s="84"/>
      <c r="AWG1349" s="84"/>
      <c r="AWH1349" s="84"/>
      <c r="AWI1349" s="84"/>
      <c r="AWJ1349" s="84"/>
      <c r="AWK1349" s="84"/>
      <c r="AWL1349" s="84"/>
      <c r="AWM1349" s="84"/>
      <c r="AWN1349" s="84"/>
      <c r="AWO1349" s="84"/>
      <c r="AWP1349" s="84"/>
      <c r="AWQ1349" s="84"/>
      <c r="AWR1349" s="84"/>
      <c r="AWS1349" s="84"/>
      <c r="AWT1349" s="84"/>
      <c r="AWU1349" s="84"/>
      <c r="AWV1349" s="84"/>
      <c r="AWW1349" s="84"/>
      <c r="AWX1349" s="84"/>
      <c r="AWY1349" s="84"/>
      <c r="AWZ1349" s="84"/>
      <c r="AXA1349" s="84"/>
      <c r="AXB1349" s="84"/>
      <c r="AXC1349" s="84"/>
      <c r="AXD1349" s="84"/>
      <c r="AXE1349" s="84"/>
      <c r="AXF1349" s="84"/>
      <c r="AXG1349" s="84"/>
      <c r="AXH1349" s="84"/>
      <c r="AXI1349" s="84"/>
      <c r="AXJ1349" s="84"/>
      <c r="AXK1349" s="84"/>
      <c r="AXL1349" s="84"/>
      <c r="AXM1349" s="84"/>
      <c r="AXN1349" s="84"/>
      <c r="AXO1349" s="84"/>
      <c r="AXP1349" s="84"/>
      <c r="AXQ1349" s="84"/>
      <c r="AXR1349" s="84"/>
      <c r="AXS1349" s="84"/>
      <c r="AXT1349" s="84"/>
      <c r="AXU1349" s="84"/>
      <c r="AXV1349" s="84"/>
      <c r="AXW1349" s="84"/>
      <c r="AXX1349" s="84"/>
      <c r="AXY1349" s="84"/>
      <c r="AXZ1349" s="84"/>
      <c r="AYA1349" s="84"/>
      <c r="AYB1349" s="84"/>
      <c r="AYC1349" s="84"/>
      <c r="AYD1349" s="84"/>
      <c r="AYE1349" s="84"/>
      <c r="AYF1349" s="84"/>
      <c r="AYG1349" s="84"/>
      <c r="AYH1349" s="84"/>
      <c r="AYI1349" s="84"/>
      <c r="AYJ1349" s="84"/>
      <c r="AYK1349" s="84"/>
      <c r="AYL1349" s="84"/>
      <c r="AYM1349" s="84"/>
      <c r="AYN1349" s="84"/>
      <c r="AYO1349" s="84"/>
      <c r="AYP1349" s="84"/>
      <c r="AYQ1349" s="84"/>
      <c r="AYR1349" s="84"/>
      <c r="AYS1349" s="84"/>
      <c r="AYT1349" s="84"/>
      <c r="AYU1349" s="84"/>
      <c r="AYV1349" s="84"/>
      <c r="AYW1349" s="84"/>
      <c r="AYX1349" s="84"/>
      <c r="AYY1349" s="84"/>
      <c r="AYZ1349" s="84"/>
      <c r="AZA1349" s="84"/>
      <c r="AZB1349" s="84"/>
      <c r="AZC1349" s="84"/>
      <c r="AZD1349" s="84"/>
      <c r="AZE1349" s="84"/>
      <c r="AZF1349" s="84"/>
      <c r="AZG1349" s="84"/>
      <c r="AZH1349" s="84"/>
      <c r="AZI1349" s="84"/>
      <c r="AZJ1349" s="84"/>
      <c r="AZK1349" s="84"/>
      <c r="AZL1349" s="84"/>
      <c r="AZM1349" s="84"/>
      <c r="AZN1349" s="84"/>
      <c r="AZO1349" s="84"/>
      <c r="AZP1349" s="84"/>
      <c r="AZQ1349" s="84"/>
      <c r="AZR1349" s="84"/>
      <c r="AZS1349" s="84"/>
      <c r="AZT1349" s="84"/>
      <c r="AZU1349" s="84"/>
      <c r="AZV1349" s="84"/>
      <c r="AZW1349" s="84"/>
      <c r="AZX1349" s="84"/>
      <c r="AZY1349" s="84"/>
      <c r="AZZ1349" s="84"/>
      <c r="BAA1349" s="84"/>
      <c r="BAB1349" s="84"/>
      <c r="BAC1349" s="84"/>
      <c r="BAD1349" s="84"/>
      <c r="BAE1349" s="84"/>
      <c r="BAF1349" s="84"/>
      <c r="BAG1349" s="84"/>
      <c r="BAH1349" s="84"/>
      <c r="BAI1349" s="84"/>
      <c r="BAJ1349" s="84"/>
      <c r="BAK1349" s="84"/>
      <c r="BAL1349" s="84"/>
      <c r="BAM1349" s="84"/>
      <c r="BAN1349" s="84"/>
      <c r="BAO1349" s="84"/>
      <c r="BAP1349" s="84"/>
      <c r="BAQ1349" s="84"/>
      <c r="BAR1349" s="84"/>
      <c r="BAS1349" s="84"/>
      <c r="BAT1349" s="84"/>
      <c r="BAU1349" s="84"/>
      <c r="BAV1349" s="84"/>
      <c r="BAW1349" s="84"/>
      <c r="BAX1349" s="84"/>
      <c r="BAY1349" s="84"/>
      <c r="BAZ1349" s="84"/>
      <c r="BBA1349" s="84"/>
      <c r="BBB1349" s="84"/>
      <c r="BBC1349" s="84"/>
      <c r="BBD1349" s="84"/>
      <c r="BBE1349" s="84"/>
      <c r="BBF1349" s="84"/>
      <c r="BBG1349" s="84"/>
      <c r="BBH1349" s="84"/>
      <c r="BBI1349" s="84"/>
      <c r="BBJ1349" s="84"/>
      <c r="BBK1349" s="84"/>
      <c r="BBL1349" s="84"/>
      <c r="BBM1349" s="84"/>
      <c r="BBN1349" s="84"/>
      <c r="BBO1349" s="84"/>
      <c r="BBP1349" s="84"/>
      <c r="BBQ1349" s="84"/>
      <c r="BBR1349" s="84"/>
      <c r="BBS1349" s="84"/>
      <c r="BBT1349" s="84"/>
      <c r="BBU1349" s="84"/>
      <c r="BBV1349" s="84"/>
      <c r="BBW1349" s="84"/>
      <c r="BBX1349" s="84"/>
      <c r="BBY1349" s="84"/>
      <c r="BBZ1349" s="84"/>
      <c r="BCA1349" s="84"/>
      <c r="BCB1349" s="84"/>
      <c r="BCC1349" s="84"/>
      <c r="BCD1349" s="84"/>
      <c r="BCE1349" s="84"/>
      <c r="BCF1349" s="84"/>
      <c r="BCG1349" s="84"/>
      <c r="BCH1349" s="84"/>
      <c r="BCI1349" s="84"/>
      <c r="BCJ1349" s="84"/>
      <c r="BCK1349" s="84"/>
      <c r="BCL1349" s="84"/>
      <c r="BCM1349" s="84"/>
      <c r="BCN1349" s="84"/>
      <c r="BCO1349" s="84"/>
      <c r="BCP1349" s="84"/>
      <c r="BCQ1349" s="84"/>
      <c r="BCR1349" s="84"/>
      <c r="BCS1349" s="84"/>
      <c r="BCT1349" s="84"/>
      <c r="BCU1349" s="84"/>
      <c r="BCV1349" s="84"/>
      <c r="BCW1349" s="84"/>
      <c r="BCX1349" s="84"/>
      <c r="BCY1349" s="84"/>
      <c r="BCZ1349" s="84"/>
      <c r="BDA1349" s="84"/>
      <c r="BDB1349" s="84"/>
      <c r="BDC1349" s="84"/>
      <c r="BDD1349" s="84"/>
      <c r="BDE1349" s="84"/>
      <c r="BDF1349" s="84"/>
      <c r="BDG1349" s="84"/>
      <c r="BDH1349" s="84"/>
      <c r="BDI1349" s="84"/>
      <c r="BDJ1349" s="84"/>
      <c r="BDK1349" s="84"/>
      <c r="BDL1349" s="84"/>
      <c r="BDM1349" s="84"/>
      <c r="BDN1349" s="84"/>
      <c r="BDO1349" s="84"/>
      <c r="BDP1349" s="84"/>
      <c r="BDQ1349" s="84"/>
      <c r="BDR1349" s="84"/>
      <c r="BDS1349" s="84"/>
      <c r="BDT1349" s="84"/>
      <c r="BDU1349" s="84"/>
      <c r="BDV1349" s="84"/>
      <c r="BDW1349" s="84"/>
      <c r="BDX1349" s="84"/>
      <c r="BDY1349" s="84"/>
      <c r="BDZ1349" s="84"/>
      <c r="BEA1349" s="84"/>
      <c r="BEB1349" s="84"/>
      <c r="BEC1349" s="84"/>
      <c r="BED1349" s="84"/>
      <c r="BEE1349" s="84"/>
      <c r="BEF1349" s="84"/>
      <c r="BEG1349" s="84"/>
      <c r="BEH1349" s="84"/>
      <c r="BEI1349" s="84"/>
      <c r="BEJ1349" s="84"/>
      <c r="BEK1349" s="84"/>
      <c r="BEL1349" s="84"/>
      <c r="BEM1349" s="84"/>
      <c r="BEN1349" s="84"/>
      <c r="BEO1349" s="84"/>
      <c r="BEP1349" s="84"/>
      <c r="BEQ1349" s="84"/>
      <c r="BER1349" s="84"/>
      <c r="BES1349" s="84"/>
      <c r="BET1349" s="84"/>
      <c r="BEU1349" s="84"/>
      <c r="BEV1349" s="84"/>
      <c r="BEW1349" s="84"/>
      <c r="BEX1349" s="84"/>
      <c r="BEY1349" s="84"/>
      <c r="BEZ1349" s="84"/>
      <c r="BFA1349" s="84"/>
      <c r="BFB1349" s="84"/>
      <c r="BFC1349" s="84"/>
      <c r="BFD1349" s="84"/>
      <c r="BFE1349" s="84"/>
      <c r="BFF1349" s="84"/>
      <c r="BFG1349" s="84"/>
      <c r="BFH1349" s="84"/>
      <c r="BFI1349" s="84"/>
      <c r="BFJ1349" s="84"/>
      <c r="BFK1349" s="84"/>
      <c r="BFL1349" s="84"/>
      <c r="BFM1349" s="84"/>
      <c r="BFN1349" s="84"/>
      <c r="BFO1349" s="84"/>
      <c r="BFP1349" s="84"/>
      <c r="BFQ1349" s="84"/>
      <c r="BFR1349" s="84"/>
      <c r="BFS1349" s="84"/>
      <c r="BFT1349" s="84"/>
      <c r="BFU1349" s="84"/>
      <c r="BFV1349" s="84"/>
      <c r="BFW1349" s="84"/>
      <c r="BFX1349" s="84"/>
      <c r="BFY1349" s="84"/>
      <c r="BFZ1349" s="84"/>
      <c r="BGA1349" s="84"/>
      <c r="BGB1349" s="84"/>
      <c r="BGC1349" s="84"/>
      <c r="BGD1349" s="84"/>
      <c r="BGE1349" s="84"/>
      <c r="BGF1349" s="84"/>
      <c r="BGG1349" s="84"/>
      <c r="BGH1349" s="84"/>
      <c r="BGI1349" s="84"/>
      <c r="BGJ1349" s="84"/>
      <c r="BGK1349" s="84"/>
      <c r="BGL1349" s="84"/>
      <c r="BGM1349" s="84"/>
      <c r="BGN1349" s="84"/>
      <c r="BGO1349" s="84"/>
      <c r="BGP1349" s="84"/>
      <c r="BGQ1349" s="84"/>
      <c r="BGR1349" s="84"/>
      <c r="BGS1349" s="84"/>
      <c r="BGT1349" s="84"/>
      <c r="BGU1349" s="84"/>
      <c r="BGV1349" s="84"/>
      <c r="BGW1349" s="84"/>
      <c r="BGX1349" s="84"/>
      <c r="BGY1349" s="84"/>
      <c r="BGZ1349" s="84"/>
      <c r="BHA1349" s="84"/>
      <c r="BHB1349" s="84"/>
      <c r="BHC1349" s="84"/>
      <c r="BHD1349" s="84"/>
      <c r="BHE1349" s="84"/>
      <c r="BHF1349" s="84"/>
      <c r="BHG1349" s="84"/>
      <c r="BHH1349" s="84"/>
      <c r="BHI1349" s="84"/>
      <c r="BHJ1349" s="84"/>
      <c r="BHK1349" s="84"/>
      <c r="BHL1349" s="84"/>
      <c r="BHM1349" s="84"/>
      <c r="BHN1349" s="84"/>
      <c r="BHO1349" s="84"/>
      <c r="BHP1349" s="84"/>
      <c r="BHQ1349" s="84"/>
      <c r="BHR1349" s="84"/>
      <c r="BHS1349" s="84"/>
      <c r="BHT1349" s="84"/>
      <c r="BHU1349" s="84"/>
      <c r="BHV1349" s="84"/>
      <c r="BHW1349" s="84"/>
      <c r="BHX1349" s="84"/>
      <c r="BHY1349" s="84"/>
      <c r="BHZ1349" s="84"/>
      <c r="BIA1349" s="84"/>
      <c r="BIB1349" s="84"/>
      <c r="BIC1349" s="84"/>
      <c r="BID1349" s="84"/>
      <c r="BIE1349" s="84"/>
      <c r="BIF1349" s="84"/>
      <c r="BIG1349" s="84"/>
      <c r="BIH1349" s="84"/>
      <c r="BII1349" s="84"/>
      <c r="BIJ1349" s="84"/>
      <c r="BIK1349" s="84"/>
      <c r="BIL1349" s="84"/>
      <c r="BIM1349" s="84"/>
      <c r="BIN1349" s="84"/>
      <c r="BIO1349" s="84"/>
      <c r="BIP1349" s="84"/>
      <c r="BIQ1349" s="84"/>
      <c r="BIR1349" s="84"/>
      <c r="BIS1349" s="84"/>
      <c r="BIT1349" s="84"/>
      <c r="BIU1349" s="84"/>
      <c r="BIV1349" s="84"/>
      <c r="BIW1349" s="84"/>
      <c r="BIX1349" s="84"/>
      <c r="BIY1349" s="84"/>
      <c r="BIZ1349" s="84"/>
      <c r="BJA1349" s="84"/>
      <c r="BJB1349" s="84"/>
      <c r="BJC1349" s="84"/>
      <c r="BJD1349" s="84"/>
      <c r="BJE1349" s="84"/>
      <c r="BJF1349" s="84"/>
      <c r="BJG1349" s="84"/>
      <c r="BJH1349" s="84"/>
      <c r="BJI1349" s="84"/>
      <c r="BJJ1349" s="84"/>
      <c r="BJK1349" s="84"/>
      <c r="BJL1349" s="84"/>
      <c r="BJM1349" s="84"/>
      <c r="BJN1349" s="84"/>
      <c r="BJO1349" s="84"/>
      <c r="BJP1349" s="84"/>
      <c r="BJQ1349" s="84"/>
      <c r="BJR1349" s="84"/>
      <c r="BJS1349" s="84"/>
      <c r="BJT1349" s="84"/>
      <c r="BJU1349" s="84"/>
      <c r="BJV1349" s="84"/>
      <c r="BJW1349" s="84"/>
      <c r="BJX1349" s="84"/>
      <c r="BJY1349" s="84"/>
      <c r="BJZ1349" s="84"/>
      <c r="BKA1349" s="84"/>
      <c r="BKB1349" s="84"/>
      <c r="BKC1349" s="84"/>
      <c r="BKD1349" s="84"/>
      <c r="BKE1349" s="84"/>
      <c r="BKF1349" s="84"/>
      <c r="BKG1349" s="84"/>
      <c r="BKH1349" s="84"/>
      <c r="BKI1349" s="84"/>
      <c r="BKJ1349" s="84"/>
      <c r="BKK1349" s="84"/>
      <c r="BKL1349" s="84"/>
      <c r="BKM1349" s="84"/>
      <c r="BKN1349" s="84"/>
      <c r="BKO1349" s="84"/>
      <c r="BKP1349" s="84"/>
      <c r="BKQ1349" s="84"/>
      <c r="BKR1349" s="84"/>
      <c r="BKS1349" s="84"/>
      <c r="BKT1349" s="84"/>
      <c r="BKU1349" s="84"/>
      <c r="BKV1349" s="84"/>
      <c r="BKW1349" s="84"/>
      <c r="BKX1349" s="84"/>
      <c r="BKY1349" s="84"/>
      <c r="BKZ1349" s="84"/>
      <c r="BLA1349" s="84"/>
      <c r="BLB1349" s="84"/>
      <c r="BLC1349" s="84"/>
      <c r="BLD1349" s="84"/>
      <c r="BLE1349" s="84"/>
      <c r="BLF1349" s="84"/>
      <c r="BLG1349" s="84"/>
      <c r="BLH1349" s="84"/>
      <c r="BLI1349" s="84"/>
      <c r="BLJ1349" s="84"/>
      <c r="BLK1349" s="84"/>
      <c r="BLL1349" s="84"/>
      <c r="BLM1349" s="84"/>
      <c r="BLN1349" s="84"/>
      <c r="BLO1349" s="84"/>
      <c r="BLP1349" s="84"/>
      <c r="BLQ1349" s="84"/>
      <c r="BLR1349" s="84"/>
      <c r="BLS1349" s="84"/>
      <c r="BLT1349" s="84"/>
      <c r="BLU1349" s="84"/>
      <c r="BLV1349" s="84"/>
      <c r="BLW1349" s="84"/>
      <c r="BLX1349" s="84"/>
      <c r="BLY1349" s="84"/>
      <c r="BLZ1349" s="84"/>
      <c r="BMA1349" s="84"/>
      <c r="BMB1349" s="84"/>
      <c r="BMC1349" s="84"/>
      <c r="BMD1349" s="84"/>
      <c r="BME1349" s="84"/>
      <c r="BMF1349" s="84"/>
      <c r="BMG1349" s="84"/>
      <c r="BMH1349" s="84"/>
      <c r="BMI1349" s="84"/>
      <c r="BMJ1349" s="84"/>
      <c r="BMK1349" s="84"/>
      <c r="BML1349" s="84"/>
      <c r="BMM1349" s="84"/>
      <c r="BMN1349" s="84"/>
      <c r="BMO1349" s="84"/>
      <c r="BMP1349" s="84"/>
      <c r="BMQ1349" s="84"/>
      <c r="BMR1349" s="84"/>
      <c r="BMS1349" s="84"/>
      <c r="BMT1349" s="84"/>
      <c r="BMU1349" s="84"/>
      <c r="BMV1349" s="84"/>
      <c r="BMW1349" s="84"/>
      <c r="BMX1349" s="84"/>
      <c r="BMY1349" s="84"/>
      <c r="BMZ1349" s="84"/>
      <c r="BNA1349" s="84"/>
      <c r="BNB1349" s="84"/>
      <c r="BNC1349" s="84"/>
      <c r="BND1349" s="84"/>
      <c r="BNE1349" s="84"/>
      <c r="BNF1349" s="84"/>
      <c r="BNG1349" s="84"/>
      <c r="BNH1349" s="84"/>
      <c r="BNI1349" s="84"/>
      <c r="BNJ1349" s="84"/>
      <c r="BNK1349" s="84"/>
      <c r="BNL1349" s="84"/>
      <c r="BNM1349" s="84"/>
      <c r="BNN1349" s="84"/>
      <c r="BNO1349" s="84"/>
      <c r="BNP1349" s="84"/>
      <c r="BNQ1349" s="84"/>
      <c r="BNR1349" s="84"/>
      <c r="BNS1349" s="84"/>
      <c r="BNT1349" s="84"/>
      <c r="BNU1349" s="84"/>
      <c r="BNV1349" s="84"/>
      <c r="BNW1349" s="84"/>
      <c r="BNX1349" s="84"/>
      <c r="BNY1349" s="84"/>
      <c r="BNZ1349" s="84"/>
      <c r="BOA1349" s="84"/>
      <c r="BOB1349" s="84"/>
      <c r="BOC1349" s="84"/>
      <c r="BOD1349" s="84"/>
      <c r="BOE1349" s="84"/>
      <c r="BOF1349" s="84"/>
      <c r="BOG1349" s="84"/>
      <c r="BOH1349" s="84"/>
      <c r="BOI1349" s="84"/>
      <c r="BOJ1349" s="84"/>
      <c r="BOK1349" s="84"/>
      <c r="BOL1349" s="84"/>
      <c r="BOM1349" s="84"/>
      <c r="BON1349" s="84"/>
      <c r="BOO1349" s="84"/>
      <c r="BOP1349" s="84"/>
      <c r="BOQ1349" s="84"/>
      <c r="BOR1349" s="84"/>
      <c r="BOS1349" s="84"/>
      <c r="BOT1349" s="84"/>
      <c r="BOU1349" s="84"/>
      <c r="BOV1349" s="84"/>
      <c r="BOW1349" s="84"/>
      <c r="BOX1349" s="84"/>
      <c r="BOY1349" s="84"/>
      <c r="BOZ1349" s="84"/>
      <c r="BPA1349" s="84"/>
      <c r="BPB1349" s="84"/>
      <c r="BPC1349" s="84"/>
      <c r="BPD1349" s="84"/>
      <c r="BPE1349" s="84"/>
      <c r="BPF1349" s="84"/>
      <c r="BPG1349" s="84"/>
      <c r="BPH1349" s="84"/>
      <c r="BPI1349" s="84"/>
      <c r="BPJ1349" s="84"/>
      <c r="BPK1349" s="84"/>
      <c r="BPL1349" s="84"/>
      <c r="BPM1349" s="84"/>
      <c r="BPN1349" s="84"/>
      <c r="BPO1349" s="84"/>
      <c r="BPP1349" s="84"/>
      <c r="BPQ1349" s="84"/>
      <c r="BPR1349" s="84"/>
      <c r="BPS1349" s="84"/>
      <c r="BPT1349" s="84"/>
      <c r="BPU1349" s="84"/>
      <c r="BPV1349" s="84"/>
      <c r="BPW1349" s="84"/>
      <c r="BPX1349" s="84"/>
      <c r="BPY1349" s="84"/>
      <c r="BPZ1349" s="84"/>
      <c r="BQA1349" s="84"/>
      <c r="BQB1349" s="84"/>
      <c r="BQC1349" s="84"/>
      <c r="BQD1349" s="84"/>
      <c r="BQE1349" s="84"/>
      <c r="BQF1349" s="84"/>
      <c r="BQG1349" s="84"/>
      <c r="BQH1349" s="84"/>
      <c r="BQI1349" s="84"/>
      <c r="BQJ1349" s="84"/>
      <c r="BQK1349" s="84"/>
      <c r="BQL1349" s="84"/>
      <c r="BQM1349" s="84"/>
      <c r="BQN1349" s="84"/>
      <c r="BQO1349" s="84"/>
      <c r="BQP1349" s="84"/>
      <c r="BQQ1349" s="84"/>
      <c r="BQR1349" s="84"/>
      <c r="BQS1349" s="84"/>
      <c r="BQT1349" s="84"/>
      <c r="BQU1349" s="84"/>
      <c r="BQV1349" s="84"/>
      <c r="BQW1349" s="84"/>
      <c r="BQX1349" s="84"/>
      <c r="BQY1349" s="84"/>
      <c r="BQZ1349" s="84"/>
      <c r="BRA1349" s="84"/>
      <c r="BRB1349" s="84"/>
      <c r="BRC1349" s="84"/>
      <c r="BRD1349" s="84"/>
      <c r="BRE1349" s="84"/>
      <c r="BRF1349" s="84"/>
      <c r="BRG1349" s="84"/>
      <c r="BRH1349" s="84"/>
      <c r="BRI1349" s="84"/>
      <c r="BRJ1349" s="84"/>
      <c r="BRK1349" s="84"/>
      <c r="BRL1349" s="84"/>
      <c r="BRM1349" s="84"/>
      <c r="BRN1349" s="84"/>
      <c r="BRO1349" s="84"/>
      <c r="BRP1349" s="84"/>
      <c r="BRQ1349" s="84"/>
      <c r="BRR1349" s="84"/>
      <c r="BRS1349" s="84"/>
      <c r="BRT1349" s="84"/>
      <c r="BRU1349" s="84"/>
      <c r="BRV1349" s="84"/>
      <c r="BRW1349" s="84"/>
      <c r="BRX1349" s="84"/>
      <c r="BRY1349" s="84"/>
      <c r="BRZ1349" s="84"/>
      <c r="BSA1349" s="84"/>
      <c r="BSB1349" s="84"/>
      <c r="BSC1349" s="84"/>
      <c r="BSD1349" s="84"/>
      <c r="BSE1349" s="84"/>
      <c r="BSF1349" s="84"/>
      <c r="BSG1349" s="84"/>
      <c r="BSH1349" s="84"/>
      <c r="BSI1349" s="84"/>
      <c r="BSJ1349" s="84"/>
      <c r="BSK1349" s="84"/>
      <c r="BSL1349" s="84"/>
      <c r="BSM1349" s="84"/>
      <c r="BSN1349" s="84"/>
      <c r="BSO1349" s="84"/>
      <c r="BSP1349" s="84"/>
      <c r="BSQ1349" s="84"/>
      <c r="BSR1349" s="84"/>
      <c r="BSS1349" s="84"/>
      <c r="BST1349" s="84"/>
      <c r="BSU1349" s="84"/>
      <c r="BSV1349" s="84"/>
      <c r="BSW1349" s="84"/>
      <c r="BSX1349" s="84"/>
      <c r="BSY1349" s="84"/>
      <c r="BSZ1349" s="84"/>
      <c r="BTA1349" s="84"/>
      <c r="BTB1349" s="84"/>
      <c r="BTC1349" s="84"/>
      <c r="BTD1349" s="84"/>
      <c r="BTE1349" s="84"/>
      <c r="BTF1349" s="84"/>
      <c r="BTG1349" s="84"/>
      <c r="BTH1349" s="84"/>
      <c r="BTI1349" s="84"/>
      <c r="BTJ1349" s="84"/>
      <c r="BTK1349" s="84"/>
      <c r="BTL1349" s="84"/>
      <c r="BTM1349" s="84"/>
      <c r="BTN1349" s="84"/>
      <c r="BTO1349" s="84"/>
      <c r="BTP1349" s="84"/>
      <c r="BTQ1349" s="84"/>
      <c r="BTR1349" s="84"/>
      <c r="BTS1349" s="84"/>
      <c r="BTT1349" s="84"/>
      <c r="BTU1349" s="84"/>
      <c r="BTV1349" s="84"/>
      <c r="BTW1349" s="84"/>
      <c r="BTX1349" s="84"/>
      <c r="BTY1349" s="84"/>
      <c r="BTZ1349" s="84"/>
      <c r="BUA1349" s="84"/>
      <c r="BUB1349" s="84"/>
      <c r="BUC1349" s="84"/>
      <c r="BUD1349" s="84"/>
      <c r="BUE1349" s="84"/>
      <c r="BUF1349" s="84"/>
      <c r="BUG1349" s="84"/>
      <c r="BUH1349" s="84"/>
      <c r="BUI1349" s="84"/>
      <c r="BUJ1349" s="84"/>
      <c r="BUK1349" s="84"/>
      <c r="BUL1349" s="84"/>
      <c r="BUM1349" s="84"/>
      <c r="BUN1349" s="84"/>
      <c r="BUO1349" s="84"/>
      <c r="BUP1349" s="84"/>
      <c r="BUQ1349" s="84"/>
      <c r="BUR1349" s="84"/>
      <c r="BUS1349" s="84"/>
      <c r="BUT1349" s="84"/>
      <c r="BUU1349" s="84"/>
      <c r="BUV1349" s="84"/>
      <c r="BUW1349" s="84"/>
      <c r="BUX1349" s="84"/>
      <c r="BUY1349" s="84"/>
      <c r="BUZ1349" s="84"/>
      <c r="BVA1349" s="84"/>
      <c r="BVB1349" s="84"/>
      <c r="BVC1349" s="84"/>
      <c r="BVD1349" s="84"/>
      <c r="BVE1349" s="84"/>
      <c r="BVF1349" s="84"/>
      <c r="BVG1349" s="84"/>
      <c r="BVH1349" s="84"/>
      <c r="BVI1349" s="84"/>
      <c r="BVJ1349" s="84"/>
      <c r="BVK1349" s="84"/>
      <c r="BVL1349" s="84"/>
      <c r="BVM1349" s="84"/>
      <c r="BVN1349" s="84"/>
      <c r="BVO1349" s="84"/>
      <c r="BVP1349" s="84"/>
      <c r="BVQ1349" s="84"/>
      <c r="BVR1349" s="84"/>
      <c r="BVS1349" s="84"/>
      <c r="BVT1349" s="84"/>
      <c r="BVU1349" s="84"/>
      <c r="BVV1349" s="84"/>
      <c r="BVW1349" s="84"/>
      <c r="BVX1349" s="84"/>
      <c r="BVY1349" s="84"/>
      <c r="BVZ1349" s="84"/>
      <c r="BWA1349" s="84"/>
      <c r="BWB1349" s="84"/>
      <c r="BWC1349" s="84"/>
      <c r="BWD1349" s="84"/>
      <c r="BWE1349" s="84"/>
      <c r="BWF1349" s="84"/>
      <c r="BWG1349" s="84"/>
      <c r="BWH1349" s="84"/>
      <c r="BWI1349" s="84"/>
      <c r="BWJ1349" s="84"/>
      <c r="BWK1349" s="84"/>
      <c r="BWL1349" s="84"/>
      <c r="BWM1349" s="84"/>
      <c r="BWN1349" s="84"/>
      <c r="BWO1349" s="84"/>
      <c r="BWP1349" s="84"/>
      <c r="BWQ1349" s="84"/>
      <c r="BWR1349" s="84"/>
      <c r="BWS1349" s="84"/>
      <c r="BWT1349" s="84"/>
      <c r="BWU1349" s="84"/>
      <c r="BWV1349" s="84"/>
      <c r="BWW1349" s="84"/>
      <c r="BWX1349" s="84"/>
      <c r="BWY1349" s="84"/>
      <c r="BWZ1349" s="84"/>
      <c r="BXA1349" s="84"/>
      <c r="BXB1349" s="84"/>
      <c r="BXC1349" s="84"/>
      <c r="BXD1349" s="84"/>
      <c r="BXE1349" s="84"/>
      <c r="BXF1349" s="84"/>
      <c r="BXG1349" s="84"/>
      <c r="BXH1349" s="84"/>
      <c r="BXI1349" s="84"/>
      <c r="BXJ1349" s="84"/>
      <c r="BXK1349" s="84"/>
      <c r="BXL1349" s="84"/>
      <c r="BXM1349" s="84"/>
      <c r="BXN1349" s="84"/>
      <c r="BXO1349" s="84"/>
      <c r="BXP1349" s="84"/>
      <c r="BXQ1349" s="84"/>
      <c r="BXR1349" s="84"/>
      <c r="BXS1349" s="84"/>
      <c r="BXT1349" s="84"/>
      <c r="BXU1349" s="84"/>
      <c r="BXV1349" s="84"/>
      <c r="BXW1349" s="84"/>
      <c r="BXX1349" s="84"/>
      <c r="BXY1349" s="84"/>
      <c r="BXZ1349" s="84"/>
      <c r="BYA1349" s="84"/>
      <c r="BYB1349" s="84"/>
      <c r="BYC1349" s="84"/>
      <c r="BYD1349" s="84"/>
      <c r="BYE1349" s="84"/>
      <c r="BYF1349" s="84"/>
      <c r="BYG1349" s="84"/>
      <c r="BYH1349" s="84"/>
      <c r="BYI1349" s="84"/>
      <c r="BYJ1349" s="84"/>
      <c r="BYK1349" s="84"/>
      <c r="BYL1349" s="84"/>
      <c r="BYM1349" s="84"/>
      <c r="BYN1349" s="84"/>
      <c r="BYO1349" s="84"/>
      <c r="BYP1349" s="84"/>
      <c r="BYQ1349" s="84"/>
      <c r="BYR1349" s="84"/>
      <c r="BYS1349" s="84"/>
      <c r="BYT1349" s="84"/>
      <c r="BYU1349" s="84"/>
      <c r="BYV1349" s="84"/>
      <c r="BYW1349" s="84"/>
      <c r="BYX1349" s="84"/>
      <c r="BYY1349" s="84"/>
      <c r="BYZ1349" s="84"/>
      <c r="BZA1349" s="84"/>
      <c r="BZB1349" s="84"/>
      <c r="BZC1349" s="84"/>
      <c r="BZD1349" s="84"/>
      <c r="BZE1349" s="84"/>
      <c r="BZF1349" s="84"/>
      <c r="BZG1349" s="84"/>
      <c r="BZH1349" s="84"/>
      <c r="BZI1349" s="84"/>
      <c r="BZJ1349" s="84"/>
      <c r="BZK1349" s="84"/>
      <c r="BZL1349" s="84"/>
      <c r="BZM1349" s="84"/>
      <c r="BZN1349" s="84"/>
      <c r="BZO1349" s="84"/>
      <c r="BZP1349" s="84"/>
      <c r="BZQ1349" s="84"/>
      <c r="BZR1349" s="84"/>
      <c r="BZS1349" s="84"/>
      <c r="BZT1349" s="84"/>
      <c r="BZU1349" s="84"/>
      <c r="BZV1349" s="84"/>
      <c r="BZW1349" s="84"/>
      <c r="BZX1349" s="84"/>
      <c r="BZY1349" s="84"/>
      <c r="BZZ1349" s="84"/>
      <c r="CAA1349" s="84"/>
      <c r="CAB1349" s="84"/>
      <c r="CAC1349" s="84"/>
      <c r="CAD1349" s="84"/>
      <c r="CAE1349" s="84"/>
      <c r="CAF1349" s="84"/>
      <c r="CAG1349" s="84"/>
      <c r="CAH1349" s="84"/>
      <c r="CAI1349" s="84"/>
      <c r="CAJ1349" s="84"/>
      <c r="CAK1349" s="84"/>
      <c r="CAL1349" s="84"/>
      <c r="CAM1349" s="84"/>
      <c r="CAN1349" s="84"/>
      <c r="CAO1349" s="84"/>
      <c r="CAP1349" s="84"/>
      <c r="CAQ1349" s="84"/>
      <c r="CAR1349" s="84"/>
      <c r="CAS1349" s="84"/>
      <c r="CAT1349" s="84"/>
      <c r="CAU1349" s="84"/>
      <c r="CAV1349" s="84"/>
      <c r="CAW1349" s="84"/>
      <c r="CAX1349" s="84"/>
      <c r="CAY1349" s="84"/>
      <c r="CAZ1349" s="84"/>
      <c r="CBA1349" s="84"/>
      <c r="CBB1349" s="84"/>
      <c r="CBC1349" s="84"/>
      <c r="CBD1349" s="84"/>
      <c r="CBE1349" s="84"/>
      <c r="CBF1349" s="84"/>
      <c r="CBG1349" s="84"/>
      <c r="CBH1349" s="84"/>
      <c r="CBI1349" s="84"/>
      <c r="CBJ1349" s="84"/>
      <c r="CBK1349" s="84"/>
      <c r="CBL1349" s="84"/>
      <c r="CBM1349" s="84"/>
      <c r="CBN1349" s="84"/>
      <c r="CBO1349" s="84"/>
      <c r="CBP1349" s="84"/>
      <c r="CBQ1349" s="84"/>
      <c r="CBR1349" s="84"/>
      <c r="CBS1349" s="84"/>
      <c r="CBT1349" s="84"/>
      <c r="CBU1349" s="84"/>
      <c r="CBV1349" s="84"/>
      <c r="CBW1349" s="84"/>
      <c r="CBX1349" s="84"/>
      <c r="CBY1349" s="84"/>
      <c r="CBZ1349" s="84"/>
      <c r="CCA1349" s="84"/>
      <c r="CCB1349" s="84"/>
      <c r="CCC1349" s="84"/>
      <c r="CCD1349" s="84"/>
      <c r="CCE1349" s="84"/>
      <c r="CCF1349" s="84"/>
      <c r="CCG1349" s="84"/>
      <c r="CCH1349" s="84"/>
      <c r="CCI1349" s="84"/>
      <c r="CCJ1349" s="84"/>
      <c r="CCK1349" s="84"/>
      <c r="CCL1349" s="84"/>
      <c r="CCM1349" s="84"/>
      <c r="CCN1349" s="84"/>
      <c r="CCO1349" s="84"/>
      <c r="CCP1349" s="84"/>
      <c r="CCQ1349" s="84"/>
      <c r="CCR1349" s="84"/>
      <c r="CCS1349" s="84"/>
      <c r="CCT1349" s="84"/>
      <c r="CCU1349" s="84"/>
      <c r="CCV1349" s="84"/>
      <c r="CCW1349" s="84"/>
      <c r="CCX1349" s="84"/>
      <c r="CCY1349" s="84"/>
      <c r="CCZ1349" s="84"/>
      <c r="CDA1349" s="84"/>
      <c r="CDB1349" s="84"/>
      <c r="CDC1349" s="84"/>
      <c r="CDD1349" s="84"/>
      <c r="CDE1349" s="84"/>
      <c r="CDF1349" s="84"/>
      <c r="CDG1349" s="84"/>
      <c r="CDH1349" s="84"/>
      <c r="CDI1349" s="84"/>
      <c r="CDJ1349" s="84"/>
      <c r="CDK1349" s="84"/>
      <c r="CDL1349" s="84"/>
      <c r="CDM1349" s="84"/>
      <c r="CDN1349" s="84"/>
      <c r="CDO1349" s="84"/>
      <c r="CDP1349" s="84"/>
      <c r="CDQ1349" s="84"/>
      <c r="CDR1349" s="84"/>
      <c r="CDS1349" s="84"/>
      <c r="CDT1349" s="84"/>
      <c r="CDU1349" s="84"/>
      <c r="CDV1349" s="84"/>
      <c r="CDW1349" s="84"/>
      <c r="CDX1349" s="84"/>
      <c r="CDY1349" s="84"/>
      <c r="CDZ1349" s="84"/>
      <c r="CEA1349" s="84"/>
      <c r="CEB1349" s="84"/>
      <c r="CEC1349" s="84"/>
      <c r="CED1349" s="84"/>
      <c r="CEE1349" s="84"/>
      <c r="CEF1349" s="84"/>
      <c r="CEG1349" s="84"/>
      <c r="CEH1349" s="84"/>
      <c r="CEI1349" s="84"/>
      <c r="CEJ1349" s="84"/>
      <c r="CEK1349" s="84"/>
      <c r="CEL1349" s="84"/>
      <c r="CEM1349" s="84"/>
      <c r="CEN1349" s="84"/>
      <c r="CEO1349" s="84"/>
      <c r="CEP1349" s="84"/>
      <c r="CEQ1349" s="84"/>
      <c r="CER1349" s="84"/>
      <c r="CES1349" s="84"/>
      <c r="CET1349" s="84"/>
      <c r="CEU1349" s="84"/>
      <c r="CEV1349" s="84"/>
      <c r="CEW1349" s="84"/>
      <c r="CEX1349" s="84"/>
      <c r="CEY1349" s="84"/>
      <c r="CEZ1349" s="84"/>
      <c r="CFA1349" s="84"/>
      <c r="CFB1349" s="84"/>
      <c r="CFC1349" s="84"/>
      <c r="CFD1349" s="84"/>
      <c r="CFE1349" s="84"/>
      <c r="CFF1349" s="84"/>
      <c r="CFG1349" s="84"/>
      <c r="CFH1349" s="84"/>
      <c r="CFI1349" s="84"/>
      <c r="CFJ1349" s="84"/>
      <c r="CFK1349" s="84"/>
      <c r="CFL1349" s="84"/>
      <c r="CFM1349" s="84"/>
      <c r="CFN1349" s="84"/>
      <c r="CFO1349" s="84"/>
      <c r="CFP1349" s="84"/>
      <c r="CFQ1349" s="84"/>
      <c r="CFR1349" s="84"/>
      <c r="CFS1349" s="84"/>
      <c r="CFT1349" s="84"/>
      <c r="CFU1349" s="84"/>
      <c r="CFV1349" s="84"/>
      <c r="CFW1349" s="84"/>
      <c r="CFX1349" s="84"/>
      <c r="CFY1349" s="84"/>
      <c r="CFZ1349" s="84"/>
      <c r="CGA1349" s="84"/>
      <c r="CGB1349" s="84"/>
      <c r="CGC1349" s="84"/>
      <c r="CGD1349" s="84"/>
      <c r="CGE1349" s="84"/>
      <c r="CGF1349" s="84"/>
      <c r="CGG1349" s="84"/>
      <c r="CGH1349" s="84"/>
      <c r="CGI1349" s="84"/>
      <c r="CGJ1349" s="84"/>
      <c r="CGK1349" s="84"/>
      <c r="CGL1349" s="84"/>
      <c r="CGM1349" s="84"/>
      <c r="CGN1349" s="84"/>
      <c r="CGO1349" s="84"/>
      <c r="CGP1349" s="84"/>
      <c r="CGQ1349" s="84"/>
      <c r="CGR1349" s="84"/>
      <c r="CGS1349" s="84"/>
      <c r="CGT1349" s="84"/>
      <c r="CGU1349" s="84"/>
      <c r="CGV1349" s="84"/>
      <c r="CGW1349" s="84"/>
      <c r="CGX1349" s="84"/>
      <c r="CGY1349" s="84"/>
      <c r="CGZ1349" s="84"/>
      <c r="CHA1349" s="84"/>
      <c r="CHB1349" s="84"/>
      <c r="CHC1349" s="84"/>
      <c r="CHD1349" s="84"/>
      <c r="CHE1349" s="84"/>
      <c r="CHF1349" s="84"/>
      <c r="CHG1349" s="84"/>
      <c r="CHH1349" s="84"/>
      <c r="CHI1349" s="84"/>
      <c r="CHJ1349" s="84"/>
      <c r="CHK1349" s="84"/>
      <c r="CHL1349" s="84"/>
      <c r="CHM1349" s="84"/>
      <c r="CHN1349" s="84"/>
      <c r="CHO1349" s="84"/>
      <c r="CHP1349" s="84"/>
      <c r="CHQ1349" s="84"/>
      <c r="CHR1349" s="84"/>
      <c r="CHS1349" s="84"/>
      <c r="CHT1349" s="84"/>
      <c r="CHU1349" s="84"/>
      <c r="CHV1349" s="84"/>
      <c r="CHW1349" s="84"/>
      <c r="CHX1349" s="84"/>
      <c r="CHY1349" s="84"/>
      <c r="CHZ1349" s="84"/>
      <c r="CIA1349" s="84"/>
      <c r="CIB1349" s="84"/>
      <c r="CIC1349" s="84"/>
      <c r="CID1349" s="84"/>
      <c r="CIE1349" s="84"/>
      <c r="CIF1349" s="84"/>
      <c r="CIG1349" s="84"/>
      <c r="CIH1349" s="84"/>
      <c r="CII1349" s="84"/>
      <c r="CIJ1349" s="84"/>
      <c r="CIK1349" s="84"/>
      <c r="CIL1349" s="84"/>
      <c r="CIM1349" s="84"/>
      <c r="CIN1349" s="84"/>
      <c r="CIO1349" s="84"/>
      <c r="CIP1349" s="84"/>
      <c r="CIQ1349" s="84"/>
      <c r="CIR1349" s="84"/>
      <c r="CIS1349" s="84"/>
      <c r="CIT1349" s="84"/>
      <c r="CIU1349" s="84"/>
      <c r="CIV1349" s="84"/>
      <c r="CIW1349" s="84"/>
      <c r="CIX1349" s="84"/>
      <c r="CIY1349" s="84"/>
      <c r="CIZ1349" s="84"/>
      <c r="CJA1349" s="84"/>
      <c r="CJB1349" s="84"/>
      <c r="CJC1349" s="84"/>
      <c r="CJD1349" s="84"/>
      <c r="CJE1349" s="84"/>
      <c r="CJF1349" s="84"/>
      <c r="CJG1349" s="84"/>
      <c r="CJH1349" s="84"/>
      <c r="CJI1349" s="84"/>
      <c r="CJJ1349" s="84"/>
      <c r="CJK1349" s="84"/>
      <c r="CJL1349" s="84"/>
      <c r="CJM1349" s="84"/>
      <c r="CJN1349" s="84"/>
      <c r="CJO1349" s="84"/>
      <c r="CJP1349" s="84"/>
      <c r="CJQ1349" s="84"/>
      <c r="CJR1349" s="84"/>
      <c r="CJS1349" s="84"/>
      <c r="CJT1349" s="84"/>
      <c r="CJU1349" s="84"/>
      <c r="CJV1349" s="84"/>
      <c r="CJW1349" s="84"/>
      <c r="CJX1349" s="84"/>
      <c r="CJY1349" s="84"/>
      <c r="CJZ1349" s="84"/>
      <c r="CKA1349" s="84"/>
      <c r="CKB1349" s="84"/>
      <c r="CKC1349" s="84"/>
      <c r="CKD1349" s="84"/>
      <c r="CKE1349" s="84"/>
      <c r="CKF1349" s="84"/>
      <c r="CKG1349" s="84"/>
      <c r="CKH1349" s="84"/>
      <c r="CKI1349" s="84"/>
      <c r="CKJ1349" s="84"/>
      <c r="CKK1349" s="84"/>
      <c r="CKL1349" s="84"/>
      <c r="CKM1349" s="84"/>
      <c r="CKN1349" s="84"/>
      <c r="CKO1349" s="84"/>
      <c r="CKP1349" s="84"/>
      <c r="CKQ1349" s="84"/>
      <c r="CKR1349" s="84"/>
      <c r="CKS1349" s="84"/>
      <c r="CKT1349" s="84"/>
      <c r="CKU1349" s="84"/>
      <c r="CKV1349" s="84"/>
      <c r="CKW1349" s="84"/>
      <c r="CKX1349" s="84"/>
      <c r="CKY1349" s="84"/>
      <c r="CKZ1349" s="84"/>
      <c r="CLA1349" s="84"/>
      <c r="CLB1349" s="84"/>
      <c r="CLC1349" s="84"/>
      <c r="CLD1349" s="84"/>
      <c r="CLE1349" s="84"/>
      <c r="CLF1349" s="84"/>
      <c r="CLG1349" s="84"/>
      <c r="CLH1349" s="84"/>
      <c r="CLI1349" s="84"/>
      <c r="CLJ1349" s="84"/>
      <c r="CLK1349" s="84"/>
      <c r="CLL1349" s="84"/>
      <c r="CLM1349" s="84"/>
      <c r="CLN1349" s="84"/>
      <c r="CLO1349" s="84"/>
      <c r="CLP1349" s="84"/>
      <c r="CLQ1349" s="84"/>
      <c r="CLR1349" s="84"/>
      <c r="CLS1349" s="84"/>
      <c r="CLT1349" s="84"/>
      <c r="CLU1349" s="84"/>
      <c r="CLV1349" s="84"/>
      <c r="CLW1349" s="84"/>
      <c r="CLX1349" s="84"/>
      <c r="CLY1349" s="84"/>
      <c r="CLZ1349" s="84"/>
      <c r="CMA1349" s="84"/>
      <c r="CMB1349" s="84"/>
      <c r="CMC1349" s="84"/>
      <c r="CMD1349" s="84"/>
      <c r="CME1349" s="84"/>
      <c r="CMF1349" s="84"/>
      <c r="CMG1349" s="84"/>
      <c r="CMH1349" s="84"/>
      <c r="CMI1349" s="84"/>
      <c r="CMJ1349" s="84"/>
      <c r="CMK1349" s="84"/>
      <c r="CML1349" s="84"/>
      <c r="CMM1349" s="84"/>
      <c r="CMN1349" s="84"/>
      <c r="CMO1349" s="84"/>
      <c r="CMP1349" s="84"/>
      <c r="CMQ1349" s="84"/>
      <c r="CMR1349" s="84"/>
      <c r="CMS1349" s="84"/>
      <c r="CMT1349" s="84"/>
      <c r="CMU1349" s="84"/>
      <c r="CMV1349" s="84"/>
      <c r="CMW1349" s="84"/>
      <c r="CMX1349" s="84"/>
      <c r="CMY1349" s="84"/>
      <c r="CMZ1349" s="84"/>
      <c r="CNA1349" s="84"/>
      <c r="CNB1349" s="84"/>
      <c r="CNC1349" s="84"/>
      <c r="CND1349" s="84"/>
      <c r="CNE1349" s="84"/>
      <c r="CNF1349" s="84"/>
      <c r="CNG1349" s="84"/>
      <c r="CNH1349" s="84"/>
      <c r="CNI1349" s="84"/>
      <c r="CNJ1349" s="84"/>
      <c r="CNK1349" s="84"/>
      <c r="CNL1349" s="84"/>
      <c r="CNM1349" s="84"/>
      <c r="CNN1349" s="84"/>
      <c r="CNO1349" s="84"/>
      <c r="CNP1349" s="84"/>
      <c r="CNQ1349" s="84"/>
      <c r="CNR1349" s="84"/>
      <c r="CNS1349" s="84"/>
      <c r="CNT1349" s="84"/>
      <c r="CNU1349" s="84"/>
      <c r="CNV1349" s="84"/>
      <c r="CNW1349" s="84"/>
      <c r="CNX1349" s="84"/>
      <c r="CNY1349" s="84"/>
      <c r="CNZ1349" s="84"/>
      <c r="COA1349" s="84"/>
      <c r="COB1349" s="84"/>
      <c r="COC1349" s="84"/>
      <c r="COD1349" s="84"/>
      <c r="COE1349" s="84"/>
      <c r="COF1349" s="84"/>
      <c r="COG1349" s="84"/>
      <c r="COH1349" s="84"/>
      <c r="COI1349" s="84"/>
      <c r="COJ1349" s="84"/>
      <c r="COK1349" s="84"/>
      <c r="COL1349" s="84"/>
      <c r="COM1349" s="84"/>
      <c r="CON1349" s="84"/>
      <c r="COO1349" s="84"/>
      <c r="COP1349" s="84"/>
      <c r="COQ1349" s="84"/>
      <c r="COR1349" s="84"/>
      <c r="COS1349" s="84"/>
      <c r="COT1349" s="84"/>
      <c r="COU1349" s="84"/>
      <c r="COV1349" s="84"/>
      <c r="COW1349" s="84"/>
      <c r="COX1349" s="84"/>
      <c r="COY1349" s="84"/>
      <c r="COZ1349" s="84"/>
      <c r="CPA1349" s="84"/>
      <c r="CPB1349" s="84"/>
      <c r="CPC1349" s="84"/>
      <c r="CPD1349" s="84"/>
      <c r="CPE1349" s="84"/>
      <c r="CPF1349" s="84"/>
      <c r="CPG1349" s="84"/>
      <c r="CPH1349" s="84"/>
      <c r="CPI1349" s="84"/>
      <c r="CPJ1349" s="84"/>
      <c r="CPK1349" s="84"/>
      <c r="CPL1349" s="84"/>
      <c r="CPM1349" s="84"/>
      <c r="CPN1349" s="84"/>
      <c r="CPO1349" s="84"/>
      <c r="CPP1349" s="84"/>
      <c r="CPQ1349" s="84"/>
      <c r="CPR1349" s="84"/>
      <c r="CPS1349" s="84"/>
      <c r="CPT1349" s="84"/>
      <c r="CPU1349" s="84"/>
      <c r="CPV1349" s="84"/>
      <c r="CPW1349" s="84"/>
      <c r="CPX1349" s="84"/>
      <c r="CPY1349" s="84"/>
      <c r="CPZ1349" s="84"/>
      <c r="CQA1349" s="84"/>
      <c r="CQB1349" s="84"/>
      <c r="CQC1349" s="84"/>
      <c r="CQD1349" s="84"/>
      <c r="CQE1349" s="84"/>
      <c r="CQF1349" s="84"/>
      <c r="CQG1349" s="84"/>
      <c r="CQH1349" s="84"/>
      <c r="CQI1349" s="84"/>
      <c r="CQJ1349" s="84"/>
      <c r="CQK1349" s="84"/>
      <c r="CQL1349" s="84"/>
      <c r="CQM1349" s="84"/>
      <c r="CQN1349" s="84"/>
      <c r="CQO1349" s="84"/>
      <c r="CQP1349" s="84"/>
      <c r="CQQ1349" s="84"/>
      <c r="CQR1349" s="84"/>
      <c r="CQS1349" s="84"/>
      <c r="CQT1349" s="84"/>
      <c r="CQU1349" s="84"/>
      <c r="CQV1349" s="84"/>
      <c r="CQW1349" s="84"/>
      <c r="CQX1349" s="84"/>
      <c r="CQY1349" s="84"/>
      <c r="CQZ1349" s="84"/>
      <c r="CRA1349" s="84"/>
      <c r="CRB1349" s="84"/>
      <c r="CRC1349" s="84"/>
      <c r="CRD1349" s="84"/>
      <c r="CRE1349" s="84"/>
      <c r="CRF1349" s="84"/>
      <c r="CRG1349" s="84"/>
      <c r="CRH1349" s="84"/>
      <c r="CRI1349" s="84"/>
      <c r="CRJ1349" s="84"/>
      <c r="CRK1349" s="84"/>
      <c r="CRL1349" s="84"/>
      <c r="CRM1349" s="84"/>
      <c r="CRN1349" s="84"/>
      <c r="CRO1349" s="84"/>
      <c r="CRP1349" s="84"/>
      <c r="CRQ1349" s="84"/>
      <c r="CRR1349" s="84"/>
      <c r="CRS1349" s="84"/>
      <c r="CRT1349" s="84"/>
      <c r="CRU1349" s="84"/>
      <c r="CRV1349" s="84"/>
      <c r="CRW1349" s="84"/>
      <c r="CRX1349" s="84"/>
      <c r="CRY1349" s="84"/>
      <c r="CRZ1349" s="84"/>
      <c r="CSA1349" s="84"/>
      <c r="CSB1349" s="84"/>
      <c r="CSC1349" s="84"/>
      <c r="CSD1349" s="84"/>
      <c r="CSE1349" s="84"/>
      <c r="CSF1349" s="84"/>
      <c r="CSG1349" s="84"/>
      <c r="CSH1349" s="84"/>
      <c r="CSI1349" s="84"/>
      <c r="CSJ1349" s="84"/>
      <c r="CSK1349" s="84"/>
      <c r="CSL1349" s="84"/>
      <c r="CSM1349" s="84"/>
      <c r="CSN1349" s="84"/>
      <c r="CSO1349" s="84"/>
      <c r="CSP1349" s="84"/>
      <c r="CSQ1349" s="84"/>
      <c r="CSR1349" s="84"/>
      <c r="CSS1349" s="84"/>
      <c r="CST1349" s="84"/>
      <c r="CSU1349" s="84"/>
      <c r="CSV1349" s="84"/>
      <c r="CSW1349" s="84"/>
      <c r="CSX1349" s="84"/>
      <c r="CSY1349" s="84"/>
      <c r="CSZ1349" s="84"/>
      <c r="CTA1349" s="84"/>
      <c r="CTB1349" s="84"/>
      <c r="CTC1349" s="84"/>
      <c r="CTD1349" s="84"/>
      <c r="CTE1349" s="84"/>
      <c r="CTF1349" s="84"/>
      <c r="CTG1349" s="84"/>
      <c r="CTH1349" s="84"/>
      <c r="CTI1349" s="84"/>
      <c r="CTJ1349" s="84"/>
      <c r="CTK1349" s="84"/>
      <c r="CTL1349" s="84"/>
      <c r="CTM1349" s="84"/>
      <c r="CTN1349" s="84"/>
      <c r="CTO1349" s="84"/>
      <c r="CTP1349" s="84"/>
      <c r="CTQ1349" s="84"/>
      <c r="CTR1349" s="84"/>
      <c r="CTS1349" s="84"/>
      <c r="CTT1349" s="84"/>
      <c r="CTU1349" s="84"/>
      <c r="CTV1349" s="84"/>
      <c r="CTW1349" s="84"/>
      <c r="CTX1349" s="84"/>
      <c r="CTY1349" s="84"/>
      <c r="CTZ1349" s="84"/>
      <c r="CUA1349" s="84"/>
      <c r="CUB1349" s="84"/>
      <c r="CUC1349" s="84"/>
      <c r="CUD1349" s="84"/>
      <c r="CUE1349" s="84"/>
      <c r="CUF1349" s="84"/>
      <c r="CUG1349" s="84"/>
      <c r="CUH1349" s="84"/>
      <c r="CUI1349" s="84"/>
      <c r="CUJ1349" s="84"/>
      <c r="CUK1349" s="84"/>
      <c r="CUL1349" s="84"/>
      <c r="CUM1349" s="84"/>
      <c r="CUN1349" s="84"/>
      <c r="CUO1349" s="84"/>
      <c r="CUP1349" s="84"/>
      <c r="CUQ1349" s="84"/>
      <c r="CUR1349" s="84"/>
      <c r="CUS1349" s="84"/>
      <c r="CUT1349" s="84"/>
      <c r="CUU1349" s="84"/>
      <c r="CUV1349" s="84"/>
      <c r="CUW1349" s="84"/>
      <c r="CUX1349" s="84"/>
      <c r="CUY1349" s="84"/>
      <c r="CUZ1349" s="84"/>
      <c r="CVA1349" s="84"/>
      <c r="CVB1349" s="84"/>
      <c r="CVC1349" s="84"/>
      <c r="CVD1349" s="84"/>
      <c r="CVE1349" s="84"/>
      <c r="CVF1349" s="84"/>
      <c r="CVG1349" s="84"/>
      <c r="CVH1349" s="84"/>
      <c r="CVI1349" s="84"/>
      <c r="CVJ1349" s="84"/>
      <c r="CVK1349" s="84"/>
      <c r="CVL1349" s="84"/>
      <c r="CVM1349" s="84"/>
      <c r="CVN1349" s="84"/>
      <c r="CVO1349" s="84"/>
      <c r="CVP1349" s="84"/>
      <c r="CVQ1349" s="84"/>
      <c r="CVR1349" s="84"/>
      <c r="CVS1349" s="84"/>
      <c r="CVT1349" s="84"/>
      <c r="CVU1349" s="84"/>
      <c r="CVV1349" s="84"/>
      <c r="CVW1349" s="84"/>
      <c r="CVX1349" s="84"/>
      <c r="CVY1349" s="84"/>
      <c r="CVZ1349" s="84"/>
      <c r="CWA1349" s="84"/>
      <c r="CWB1349" s="84"/>
      <c r="CWC1349" s="84"/>
      <c r="CWD1349" s="84"/>
      <c r="CWE1349" s="84"/>
      <c r="CWF1349" s="84"/>
      <c r="CWG1349" s="84"/>
      <c r="CWH1349" s="84"/>
      <c r="CWI1349" s="84"/>
      <c r="CWJ1349" s="84"/>
      <c r="CWK1349" s="84"/>
      <c r="CWL1349" s="84"/>
      <c r="CWM1349" s="84"/>
      <c r="CWN1349" s="84"/>
      <c r="CWO1349" s="84"/>
      <c r="CWP1349" s="84"/>
      <c r="CWQ1349" s="84"/>
      <c r="CWR1349" s="84"/>
      <c r="CWS1349" s="84"/>
      <c r="CWT1349" s="84"/>
      <c r="CWU1349" s="84"/>
      <c r="CWV1349" s="84"/>
      <c r="CWW1349" s="84"/>
      <c r="CWX1349" s="84"/>
      <c r="CWY1349" s="84"/>
      <c r="CWZ1349" s="84"/>
      <c r="CXA1349" s="84"/>
      <c r="CXB1349" s="84"/>
      <c r="CXC1349" s="84"/>
      <c r="CXD1349" s="84"/>
      <c r="CXE1349" s="84"/>
      <c r="CXF1349" s="84"/>
      <c r="CXG1349" s="84"/>
      <c r="CXH1349" s="84"/>
      <c r="CXI1349" s="84"/>
      <c r="CXJ1349" s="84"/>
      <c r="CXK1349" s="84"/>
      <c r="CXL1349" s="84"/>
      <c r="CXM1349" s="84"/>
      <c r="CXN1349" s="84"/>
      <c r="CXO1349" s="84"/>
      <c r="CXP1349" s="84"/>
      <c r="CXQ1349" s="84"/>
      <c r="CXR1349" s="84"/>
      <c r="CXS1349" s="84"/>
      <c r="CXT1349" s="84"/>
      <c r="CXU1349" s="84"/>
      <c r="CXV1349" s="84"/>
      <c r="CXW1349" s="84"/>
      <c r="CXX1349" s="84"/>
      <c r="CXY1349" s="84"/>
      <c r="CXZ1349" s="84"/>
      <c r="CYA1349" s="84"/>
      <c r="CYB1349" s="84"/>
      <c r="CYC1349" s="84"/>
      <c r="CYD1349" s="84"/>
      <c r="CYE1349" s="84"/>
      <c r="CYF1349" s="84"/>
      <c r="CYG1349" s="84"/>
      <c r="CYH1349" s="84"/>
      <c r="CYI1349" s="84"/>
      <c r="CYJ1349" s="84"/>
      <c r="CYK1349" s="84"/>
      <c r="CYL1349" s="84"/>
      <c r="CYM1349" s="84"/>
      <c r="CYN1349" s="84"/>
      <c r="CYO1349" s="84"/>
      <c r="CYP1349" s="84"/>
      <c r="CYQ1349" s="84"/>
      <c r="CYR1349" s="84"/>
      <c r="CYS1349" s="84"/>
      <c r="CYT1349" s="84"/>
      <c r="CYU1349" s="84"/>
      <c r="CYV1349" s="84"/>
      <c r="CYW1349" s="84"/>
      <c r="CYX1349" s="84"/>
      <c r="CYY1349" s="84"/>
      <c r="CYZ1349" s="84"/>
      <c r="CZA1349" s="84"/>
      <c r="CZB1349" s="84"/>
      <c r="CZC1349" s="84"/>
      <c r="CZD1349" s="84"/>
      <c r="CZE1349" s="84"/>
      <c r="CZF1349" s="84"/>
      <c r="CZG1349" s="84"/>
      <c r="CZH1349" s="84"/>
      <c r="CZI1349" s="84"/>
      <c r="CZJ1349" s="84"/>
      <c r="CZK1349" s="84"/>
      <c r="CZL1349" s="84"/>
      <c r="CZM1349" s="84"/>
      <c r="CZN1349" s="84"/>
      <c r="CZO1349" s="84"/>
      <c r="CZP1349" s="84"/>
      <c r="CZQ1349" s="84"/>
      <c r="CZR1349" s="84"/>
      <c r="CZS1349" s="84"/>
      <c r="CZT1349" s="84"/>
      <c r="CZU1349" s="84"/>
      <c r="CZV1349" s="84"/>
      <c r="CZW1349" s="84"/>
      <c r="CZX1349" s="84"/>
      <c r="CZY1349" s="84"/>
      <c r="CZZ1349" s="84"/>
      <c r="DAA1349" s="84"/>
      <c r="DAB1349" s="84"/>
      <c r="DAC1349" s="84"/>
      <c r="DAD1349" s="84"/>
      <c r="DAE1349" s="84"/>
      <c r="DAF1349" s="84"/>
      <c r="DAG1349" s="84"/>
      <c r="DAH1349" s="84"/>
      <c r="DAI1349" s="84"/>
      <c r="DAJ1349" s="84"/>
      <c r="DAK1349" s="84"/>
      <c r="DAL1349" s="84"/>
      <c r="DAM1349" s="84"/>
      <c r="DAN1349" s="84"/>
      <c r="DAO1349" s="84"/>
      <c r="DAP1349" s="84"/>
      <c r="DAQ1349" s="84"/>
      <c r="DAR1349" s="84"/>
      <c r="DAS1349" s="84"/>
      <c r="DAT1349" s="84"/>
      <c r="DAU1349" s="84"/>
      <c r="DAV1349" s="84"/>
      <c r="DAW1349" s="84"/>
      <c r="DAX1349" s="84"/>
      <c r="DAY1349" s="84"/>
      <c r="DAZ1349" s="84"/>
      <c r="DBA1349" s="84"/>
      <c r="DBB1349" s="84"/>
      <c r="DBC1349" s="84"/>
      <c r="DBD1349" s="84"/>
      <c r="DBE1349" s="84"/>
      <c r="DBF1349" s="84"/>
      <c r="DBG1349" s="84"/>
      <c r="DBH1349" s="84"/>
      <c r="DBI1349" s="84"/>
      <c r="DBJ1349" s="84"/>
      <c r="DBK1349" s="84"/>
      <c r="DBL1349" s="84"/>
      <c r="DBM1349" s="84"/>
      <c r="DBN1349" s="84"/>
      <c r="DBO1349" s="84"/>
      <c r="DBP1349" s="84"/>
      <c r="DBQ1349" s="84"/>
      <c r="DBR1349" s="84"/>
      <c r="DBS1349" s="84"/>
      <c r="DBT1349" s="84"/>
      <c r="DBU1349" s="84"/>
      <c r="DBV1349" s="84"/>
      <c r="DBW1349" s="84"/>
      <c r="DBX1349" s="84"/>
      <c r="DBY1349" s="84"/>
      <c r="DBZ1349" s="84"/>
      <c r="DCA1349" s="84"/>
      <c r="DCB1349" s="84"/>
      <c r="DCC1349" s="84"/>
      <c r="DCD1349" s="84"/>
      <c r="DCE1349" s="84"/>
      <c r="DCF1349" s="84"/>
      <c r="DCG1349" s="84"/>
      <c r="DCH1349" s="84"/>
      <c r="DCI1349" s="84"/>
      <c r="DCJ1349" s="84"/>
      <c r="DCK1349" s="84"/>
      <c r="DCL1349" s="84"/>
      <c r="DCM1349" s="84"/>
      <c r="DCN1349" s="84"/>
      <c r="DCO1349" s="84"/>
      <c r="DCP1349" s="84"/>
      <c r="DCQ1349" s="84"/>
      <c r="DCR1349" s="84"/>
      <c r="DCS1349" s="84"/>
      <c r="DCT1349" s="84"/>
      <c r="DCU1349" s="84"/>
      <c r="DCV1349" s="84"/>
      <c r="DCW1349" s="84"/>
      <c r="DCX1349" s="84"/>
      <c r="DCY1349" s="84"/>
      <c r="DCZ1349" s="84"/>
      <c r="DDA1349" s="84"/>
      <c r="DDB1349" s="84"/>
      <c r="DDC1349" s="84"/>
      <c r="DDD1349" s="84"/>
      <c r="DDE1349" s="84"/>
      <c r="DDF1349" s="84"/>
      <c r="DDG1349" s="84"/>
      <c r="DDH1349" s="84"/>
      <c r="DDI1349" s="84"/>
      <c r="DDJ1349" s="84"/>
      <c r="DDK1349" s="84"/>
      <c r="DDL1349" s="84"/>
      <c r="DDM1349" s="84"/>
      <c r="DDN1349" s="84"/>
      <c r="DDO1349" s="84"/>
      <c r="DDP1349" s="84"/>
      <c r="DDQ1349" s="84"/>
      <c r="DDR1349" s="84"/>
      <c r="DDS1349" s="84"/>
      <c r="DDT1349" s="84"/>
      <c r="DDU1349" s="84"/>
      <c r="DDV1349" s="84"/>
      <c r="DDW1349" s="84"/>
      <c r="DDX1349" s="84"/>
      <c r="DDY1349" s="84"/>
      <c r="DDZ1349" s="84"/>
      <c r="DEA1349" s="84"/>
      <c r="DEB1349" s="84"/>
      <c r="DEC1349" s="84"/>
      <c r="DED1349" s="84"/>
      <c r="DEE1349" s="84"/>
      <c r="DEF1349" s="84"/>
      <c r="DEG1349" s="84"/>
      <c r="DEH1349" s="84"/>
      <c r="DEI1349" s="84"/>
      <c r="DEJ1349" s="84"/>
      <c r="DEK1349" s="84"/>
      <c r="DEL1349" s="84"/>
      <c r="DEM1349" s="84"/>
      <c r="DEN1349" s="84"/>
      <c r="DEO1349" s="84"/>
      <c r="DEP1349" s="84"/>
      <c r="DEQ1349" s="84"/>
      <c r="DER1349" s="84"/>
      <c r="DES1349" s="84"/>
      <c r="DET1349" s="84"/>
      <c r="DEU1349" s="84"/>
      <c r="DEV1349" s="84"/>
      <c r="DEW1349" s="84"/>
      <c r="DEX1349" s="84"/>
      <c r="DEY1349" s="84"/>
      <c r="DEZ1349" s="84"/>
      <c r="DFA1349" s="84"/>
      <c r="DFB1349" s="84"/>
      <c r="DFC1349" s="84"/>
      <c r="DFD1349" s="84"/>
      <c r="DFE1349" s="84"/>
      <c r="DFF1349" s="84"/>
      <c r="DFG1349" s="84"/>
      <c r="DFH1349" s="84"/>
      <c r="DFI1349" s="84"/>
      <c r="DFJ1349" s="84"/>
      <c r="DFK1349" s="84"/>
      <c r="DFL1349" s="84"/>
      <c r="DFM1349" s="84"/>
      <c r="DFN1349" s="84"/>
      <c r="DFO1349" s="84"/>
      <c r="DFP1349" s="84"/>
      <c r="DFQ1349" s="84"/>
      <c r="DFR1349" s="84"/>
      <c r="DFS1349" s="84"/>
      <c r="DFT1349" s="84"/>
      <c r="DFU1349" s="84"/>
      <c r="DFV1349" s="84"/>
      <c r="DFW1349" s="84"/>
      <c r="DFX1349" s="84"/>
      <c r="DFY1349" s="84"/>
      <c r="DFZ1349" s="84"/>
      <c r="DGA1349" s="84"/>
      <c r="DGB1349" s="84"/>
      <c r="DGC1349" s="84"/>
      <c r="DGD1349" s="84"/>
      <c r="DGE1349" s="84"/>
      <c r="DGF1349" s="84"/>
      <c r="DGG1349" s="84"/>
      <c r="DGH1349" s="84"/>
      <c r="DGI1349" s="84"/>
      <c r="DGJ1349" s="84"/>
      <c r="DGK1349" s="84"/>
      <c r="DGL1349" s="84"/>
      <c r="DGM1349" s="84"/>
      <c r="DGN1349" s="84"/>
      <c r="DGO1349" s="84"/>
      <c r="DGP1349" s="84"/>
      <c r="DGQ1349" s="84"/>
      <c r="DGR1349" s="84"/>
      <c r="DGS1349" s="84"/>
      <c r="DGT1349" s="84"/>
      <c r="DGU1349" s="84"/>
      <c r="DGV1349" s="84"/>
      <c r="DGW1349" s="84"/>
      <c r="DGX1349" s="84"/>
      <c r="DGY1349" s="84"/>
      <c r="DGZ1349" s="84"/>
      <c r="DHA1349" s="84"/>
      <c r="DHB1349" s="84"/>
      <c r="DHC1349" s="84"/>
      <c r="DHD1349" s="84"/>
      <c r="DHE1349" s="84"/>
      <c r="DHF1349" s="84"/>
      <c r="DHG1349" s="84"/>
      <c r="DHH1349" s="84"/>
      <c r="DHI1349" s="84"/>
      <c r="DHJ1349" s="84"/>
      <c r="DHK1349" s="84"/>
      <c r="DHL1349" s="84"/>
      <c r="DHM1349" s="84"/>
      <c r="DHN1349" s="84"/>
      <c r="DHO1349" s="84"/>
      <c r="DHP1349" s="84"/>
      <c r="DHQ1349" s="84"/>
      <c r="DHR1349" s="84"/>
      <c r="DHS1349" s="84"/>
      <c r="DHT1349" s="84"/>
      <c r="DHU1349" s="84"/>
      <c r="DHV1349" s="84"/>
      <c r="DHW1349" s="84"/>
      <c r="DHX1349" s="84"/>
      <c r="DHY1349" s="84"/>
      <c r="DHZ1349" s="84"/>
      <c r="DIA1349" s="84"/>
      <c r="DIB1349" s="84"/>
      <c r="DIC1349" s="84"/>
      <c r="DID1349" s="84"/>
      <c r="DIE1349" s="84"/>
      <c r="DIF1349" s="84"/>
      <c r="DIG1349" s="84"/>
      <c r="DIH1349" s="84"/>
      <c r="DII1349" s="84"/>
      <c r="DIJ1349" s="84"/>
      <c r="DIK1349" s="84"/>
      <c r="DIL1349" s="84"/>
      <c r="DIM1349" s="84"/>
      <c r="DIN1349" s="84"/>
      <c r="DIO1349" s="84"/>
      <c r="DIP1349" s="84"/>
      <c r="DIQ1349" s="84"/>
      <c r="DIR1349" s="84"/>
      <c r="DIS1349" s="84"/>
      <c r="DIT1349" s="84"/>
      <c r="DIU1349" s="84"/>
      <c r="DIV1349" s="84"/>
      <c r="DIW1349" s="84"/>
      <c r="DIX1349" s="84"/>
      <c r="DIY1349" s="84"/>
      <c r="DIZ1349" s="84"/>
      <c r="DJA1349" s="84"/>
      <c r="DJB1349" s="84"/>
      <c r="DJC1349" s="84"/>
      <c r="DJD1349" s="84"/>
      <c r="DJE1349" s="84"/>
      <c r="DJF1349" s="84"/>
      <c r="DJG1349" s="84"/>
      <c r="DJH1349" s="84"/>
      <c r="DJI1349" s="84"/>
      <c r="DJJ1349" s="84"/>
      <c r="DJK1349" s="84"/>
      <c r="DJL1349" s="84"/>
      <c r="DJM1349" s="84"/>
      <c r="DJN1349" s="84"/>
      <c r="DJO1349" s="84"/>
      <c r="DJP1349" s="84"/>
      <c r="DJQ1349" s="84"/>
      <c r="DJR1349" s="84"/>
      <c r="DJS1349" s="84"/>
      <c r="DJT1349" s="84"/>
      <c r="DJU1349" s="84"/>
      <c r="DJV1349" s="84"/>
      <c r="DJW1349" s="84"/>
      <c r="DJX1349" s="84"/>
      <c r="DJY1349" s="84"/>
      <c r="DJZ1349" s="84"/>
      <c r="DKA1349" s="84"/>
      <c r="DKB1349" s="84"/>
      <c r="DKC1349" s="84"/>
      <c r="DKD1349" s="84"/>
      <c r="DKE1349" s="84"/>
      <c r="DKF1349" s="84"/>
      <c r="DKG1349" s="84"/>
      <c r="DKH1349" s="84"/>
      <c r="DKI1349" s="84"/>
      <c r="DKJ1349" s="84"/>
      <c r="DKK1349" s="84"/>
      <c r="DKL1349" s="84"/>
      <c r="DKM1349" s="84"/>
      <c r="DKN1349" s="84"/>
      <c r="DKO1349" s="84"/>
      <c r="DKP1349" s="84"/>
      <c r="DKQ1349" s="84"/>
      <c r="DKR1349" s="84"/>
      <c r="DKS1349" s="84"/>
      <c r="DKT1349" s="84"/>
      <c r="DKU1349" s="84"/>
      <c r="DKV1349" s="84"/>
      <c r="DKW1349" s="84"/>
      <c r="DKX1349" s="84"/>
      <c r="DKY1349" s="84"/>
      <c r="DKZ1349" s="84"/>
      <c r="DLA1349" s="84"/>
      <c r="DLB1349" s="84"/>
      <c r="DLC1349" s="84"/>
      <c r="DLD1349" s="84"/>
      <c r="DLE1349" s="84"/>
      <c r="DLF1349" s="84"/>
      <c r="DLG1349" s="84"/>
      <c r="DLH1349" s="84"/>
      <c r="DLI1349" s="84"/>
      <c r="DLJ1349" s="84"/>
      <c r="DLK1349" s="84"/>
      <c r="DLL1349" s="84"/>
      <c r="DLM1349" s="84"/>
      <c r="DLN1349" s="84"/>
      <c r="DLO1349" s="84"/>
      <c r="DLP1349" s="84"/>
      <c r="DLQ1349" s="84"/>
      <c r="DLR1349" s="84"/>
      <c r="DLS1349" s="84"/>
      <c r="DLT1349" s="84"/>
      <c r="DLU1349" s="84"/>
      <c r="DLV1349" s="84"/>
      <c r="DLW1349" s="84"/>
      <c r="DLX1349" s="84"/>
      <c r="DLY1349" s="84"/>
      <c r="DLZ1349" s="84"/>
      <c r="DMA1349" s="84"/>
      <c r="DMB1349" s="84"/>
      <c r="DMC1349" s="84"/>
      <c r="DMD1349" s="84"/>
      <c r="DME1349" s="84"/>
      <c r="DMF1349" s="84"/>
      <c r="DMG1349" s="84"/>
      <c r="DMH1349" s="84"/>
      <c r="DMI1349" s="84"/>
      <c r="DMJ1349" s="84"/>
      <c r="DMK1349" s="84"/>
      <c r="DML1349" s="84"/>
      <c r="DMM1349" s="84"/>
      <c r="DMN1349" s="84"/>
      <c r="DMO1349" s="84"/>
      <c r="DMP1349" s="84"/>
      <c r="DMQ1349" s="84"/>
      <c r="DMR1349" s="84"/>
      <c r="DMS1349" s="84"/>
      <c r="DMT1349" s="84"/>
      <c r="DMU1349" s="84"/>
      <c r="DMV1349" s="84"/>
      <c r="DMW1349" s="84"/>
      <c r="DMX1349" s="84"/>
      <c r="DMY1349" s="84"/>
      <c r="DMZ1349" s="84"/>
      <c r="DNA1349" s="84"/>
      <c r="DNB1349" s="84"/>
      <c r="DNC1349" s="84"/>
      <c r="DND1349" s="84"/>
      <c r="DNE1349" s="84"/>
      <c r="DNF1349" s="84"/>
      <c r="DNG1349" s="84"/>
      <c r="DNH1349" s="84"/>
      <c r="DNI1349" s="84"/>
      <c r="DNJ1349" s="84"/>
      <c r="DNK1349" s="84"/>
      <c r="DNL1349" s="84"/>
      <c r="DNM1349" s="84"/>
      <c r="DNN1349" s="84"/>
      <c r="DNO1349" s="84"/>
      <c r="DNP1349" s="84"/>
      <c r="DNQ1349" s="84"/>
      <c r="DNR1349" s="84"/>
      <c r="DNS1349" s="84"/>
      <c r="DNT1349" s="84"/>
      <c r="DNU1349" s="84"/>
      <c r="DNV1349" s="84"/>
      <c r="DNW1349" s="84"/>
      <c r="DNX1349" s="84"/>
      <c r="DNY1349" s="84"/>
      <c r="DNZ1349" s="84"/>
      <c r="DOA1349" s="84"/>
      <c r="DOB1349" s="84"/>
      <c r="DOC1349" s="84"/>
      <c r="DOD1349" s="84"/>
      <c r="DOE1349" s="84"/>
      <c r="DOF1349" s="84"/>
      <c r="DOG1349" s="84"/>
      <c r="DOH1349" s="84"/>
      <c r="DOI1349" s="84"/>
      <c r="DOJ1349" s="84"/>
      <c r="DOK1349" s="84"/>
      <c r="DOL1349" s="84"/>
      <c r="DOM1349" s="84"/>
      <c r="DON1349" s="84"/>
      <c r="DOO1349" s="84"/>
      <c r="DOP1349" s="84"/>
      <c r="DOQ1349" s="84"/>
      <c r="DOR1349" s="84"/>
      <c r="DOS1349" s="84"/>
      <c r="DOT1349" s="84"/>
      <c r="DOU1349" s="84"/>
      <c r="DOV1349" s="84"/>
      <c r="DOW1349" s="84"/>
      <c r="DOX1349" s="84"/>
      <c r="DOY1349" s="84"/>
      <c r="DOZ1349" s="84"/>
      <c r="DPA1349" s="84"/>
      <c r="DPB1349" s="84"/>
      <c r="DPC1349" s="84"/>
      <c r="DPD1349" s="84"/>
      <c r="DPE1349" s="84"/>
      <c r="DPF1349" s="84"/>
      <c r="DPG1349" s="84"/>
      <c r="DPH1349" s="84"/>
      <c r="DPI1349" s="84"/>
      <c r="DPJ1349" s="84"/>
      <c r="DPK1349" s="84"/>
      <c r="DPL1349" s="84"/>
      <c r="DPM1349" s="84"/>
      <c r="DPN1349" s="84"/>
      <c r="DPO1349" s="84"/>
      <c r="DPP1349" s="84"/>
      <c r="DPQ1349" s="84"/>
      <c r="DPR1349" s="84"/>
      <c r="DPS1349" s="84"/>
      <c r="DPT1349" s="84"/>
      <c r="DPU1349" s="84"/>
      <c r="DPV1349" s="84"/>
      <c r="DPW1349" s="84"/>
      <c r="DPX1349" s="84"/>
      <c r="DPY1349" s="84"/>
      <c r="DPZ1349" s="84"/>
      <c r="DQA1349" s="84"/>
      <c r="DQB1349" s="84"/>
      <c r="DQC1349" s="84"/>
      <c r="DQD1349" s="84"/>
      <c r="DQE1349" s="84"/>
      <c r="DQF1349" s="84"/>
      <c r="DQG1349" s="84"/>
      <c r="DQH1349" s="84"/>
      <c r="DQI1349" s="84"/>
      <c r="DQJ1349" s="84"/>
      <c r="DQK1349" s="84"/>
      <c r="DQL1349" s="84"/>
      <c r="DQM1349" s="84"/>
      <c r="DQN1349" s="84"/>
      <c r="DQO1349" s="84"/>
      <c r="DQP1349" s="84"/>
      <c r="DQQ1349" s="84"/>
      <c r="DQR1349" s="84"/>
      <c r="DQS1349" s="84"/>
      <c r="DQT1349" s="84"/>
      <c r="DQU1349" s="84"/>
      <c r="DQV1349" s="84"/>
      <c r="DQW1349" s="84"/>
      <c r="DQX1349" s="84"/>
      <c r="DQY1349" s="84"/>
      <c r="DQZ1349" s="84"/>
      <c r="DRA1349" s="84"/>
      <c r="DRB1349" s="84"/>
      <c r="DRC1349" s="84"/>
      <c r="DRD1349" s="84"/>
      <c r="DRE1349" s="84"/>
      <c r="DRF1349" s="84"/>
      <c r="DRG1349" s="84"/>
      <c r="DRH1349" s="84"/>
      <c r="DRI1349" s="84"/>
      <c r="DRJ1349" s="84"/>
      <c r="DRK1349" s="84"/>
      <c r="DRL1349" s="84"/>
      <c r="DRM1349" s="84"/>
      <c r="DRN1349" s="84"/>
      <c r="DRO1349" s="84"/>
      <c r="DRP1349" s="84"/>
      <c r="DRQ1349" s="84"/>
      <c r="DRR1349" s="84"/>
      <c r="DRS1349" s="84"/>
      <c r="DRT1349" s="84"/>
      <c r="DRU1349" s="84"/>
      <c r="DRV1349" s="84"/>
      <c r="DRW1349" s="84"/>
      <c r="DRX1349" s="84"/>
      <c r="DRY1349" s="84"/>
      <c r="DRZ1349" s="84"/>
      <c r="DSA1349" s="84"/>
      <c r="DSB1349" s="84"/>
      <c r="DSC1349" s="84"/>
      <c r="DSD1349" s="84"/>
      <c r="DSE1349" s="84"/>
      <c r="DSF1349" s="84"/>
      <c r="DSG1349" s="84"/>
      <c r="DSH1349" s="84"/>
      <c r="DSI1349" s="84"/>
      <c r="DSJ1349" s="84"/>
      <c r="DSK1349" s="84"/>
      <c r="DSL1349" s="84"/>
      <c r="DSM1349" s="84"/>
      <c r="DSN1349" s="84"/>
      <c r="DSO1349" s="84"/>
      <c r="DSP1349" s="84"/>
      <c r="DSQ1349" s="84"/>
      <c r="DSR1349" s="84"/>
      <c r="DSS1349" s="84"/>
      <c r="DST1349" s="84"/>
      <c r="DSU1349" s="84"/>
      <c r="DSV1349" s="84"/>
      <c r="DSW1349" s="84"/>
      <c r="DSX1349" s="84"/>
      <c r="DSY1349" s="84"/>
      <c r="DSZ1349" s="84"/>
      <c r="DTA1349" s="84"/>
      <c r="DTB1349" s="84"/>
      <c r="DTC1349" s="84"/>
      <c r="DTD1349" s="84"/>
      <c r="DTE1349" s="84"/>
      <c r="DTF1349" s="84"/>
      <c r="DTG1349" s="84"/>
      <c r="DTH1349" s="84"/>
      <c r="DTI1349" s="84"/>
      <c r="DTJ1349" s="84"/>
      <c r="DTK1349" s="84"/>
      <c r="DTL1349" s="84"/>
      <c r="DTM1349" s="84"/>
      <c r="DTN1349" s="84"/>
      <c r="DTO1349" s="84"/>
      <c r="DTP1349" s="84"/>
      <c r="DTQ1349" s="84"/>
      <c r="DTR1349" s="84"/>
      <c r="DTS1349" s="84"/>
      <c r="DTT1349" s="84"/>
      <c r="DTU1349" s="84"/>
      <c r="DTV1349" s="84"/>
      <c r="DTW1349" s="84"/>
      <c r="DTX1349" s="84"/>
      <c r="DTY1349" s="84"/>
      <c r="DTZ1349" s="84"/>
      <c r="DUA1349" s="84"/>
      <c r="DUB1349" s="84"/>
      <c r="DUC1349" s="84"/>
      <c r="DUD1349" s="84"/>
      <c r="DUE1349" s="84"/>
      <c r="DUF1349" s="84"/>
      <c r="DUG1349" s="84"/>
      <c r="DUH1349" s="84"/>
      <c r="DUI1349" s="84"/>
      <c r="DUJ1349" s="84"/>
      <c r="DUK1349" s="84"/>
      <c r="DUL1349" s="84"/>
      <c r="DUM1349" s="84"/>
      <c r="DUN1349" s="84"/>
      <c r="DUO1349" s="84"/>
      <c r="DUP1349" s="84"/>
      <c r="DUQ1349" s="84"/>
      <c r="DUR1349" s="84"/>
      <c r="DUS1349" s="84"/>
      <c r="DUT1349" s="84"/>
      <c r="DUU1349" s="84"/>
      <c r="DUV1349" s="84"/>
      <c r="DUW1349" s="84"/>
      <c r="DUX1349" s="84"/>
      <c r="DUY1349" s="84"/>
      <c r="DUZ1349" s="84"/>
      <c r="DVA1349" s="84"/>
      <c r="DVB1349" s="84"/>
      <c r="DVC1349" s="84"/>
      <c r="DVD1349" s="84"/>
      <c r="DVE1349" s="84"/>
      <c r="DVF1349" s="84"/>
      <c r="DVG1349" s="84"/>
      <c r="DVH1349" s="84"/>
      <c r="DVI1349" s="84"/>
      <c r="DVJ1349" s="84"/>
      <c r="DVK1349" s="84"/>
      <c r="DVL1349" s="84"/>
      <c r="DVM1349" s="84"/>
      <c r="DVN1349" s="84"/>
      <c r="DVO1349" s="84"/>
      <c r="DVP1349" s="84"/>
      <c r="DVQ1349" s="84"/>
      <c r="DVR1349" s="84"/>
      <c r="DVS1349" s="84"/>
      <c r="DVT1349" s="84"/>
      <c r="DVU1349" s="84"/>
      <c r="DVV1349" s="84"/>
      <c r="DVW1349" s="84"/>
      <c r="DVX1349" s="84"/>
      <c r="DVY1349" s="84"/>
      <c r="DVZ1349" s="84"/>
      <c r="DWA1349" s="84"/>
      <c r="DWB1349" s="84"/>
      <c r="DWC1349" s="84"/>
      <c r="DWD1349" s="84"/>
      <c r="DWE1349" s="84"/>
      <c r="DWF1349" s="84"/>
      <c r="DWG1349" s="84"/>
      <c r="DWH1349" s="84"/>
      <c r="DWI1349" s="84"/>
      <c r="DWJ1349" s="84"/>
      <c r="DWK1349" s="84"/>
      <c r="DWL1349" s="84"/>
      <c r="DWM1349" s="84"/>
      <c r="DWN1349" s="84"/>
      <c r="DWO1349" s="84"/>
      <c r="DWP1349" s="84"/>
      <c r="DWQ1349" s="84"/>
      <c r="DWR1349" s="84"/>
      <c r="DWS1349" s="84"/>
      <c r="DWT1349" s="84"/>
      <c r="DWU1349" s="84"/>
      <c r="DWV1349" s="84"/>
      <c r="DWW1349" s="84"/>
      <c r="DWX1349" s="84"/>
      <c r="DWY1349" s="84"/>
      <c r="DWZ1349" s="84"/>
      <c r="DXA1349" s="84"/>
      <c r="DXB1349" s="84"/>
      <c r="DXC1349" s="84"/>
      <c r="DXD1349" s="84"/>
      <c r="DXE1349" s="84"/>
      <c r="DXF1349" s="84"/>
      <c r="DXG1349" s="84"/>
      <c r="DXH1349" s="84"/>
      <c r="DXI1349" s="84"/>
      <c r="DXJ1349" s="84"/>
      <c r="DXK1349" s="84"/>
      <c r="DXL1349" s="84"/>
      <c r="DXM1349" s="84"/>
      <c r="DXN1349" s="84"/>
      <c r="DXO1349" s="84"/>
      <c r="DXP1349" s="84"/>
      <c r="DXQ1349" s="84"/>
      <c r="DXR1349" s="84"/>
      <c r="DXS1349" s="84"/>
      <c r="DXT1349" s="84"/>
      <c r="DXU1349" s="84"/>
      <c r="DXV1349" s="84"/>
      <c r="DXW1349" s="84"/>
      <c r="DXX1349" s="84"/>
      <c r="DXY1349" s="84"/>
      <c r="DXZ1349" s="84"/>
      <c r="DYA1349" s="84"/>
      <c r="DYB1349" s="84"/>
      <c r="DYC1349" s="84"/>
      <c r="DYD1349" s="84"/>
      <c r="DYE1349" s="84"/>
      <c r="DYF1349" s="84"/>
      <c r="DYG1349" s="84"/>
      <c r="DYH1349" s="84"/>
      <c r="DYI1349" s="84"/>
      <c r="DYJ1349" s="84"/>
      <c r="DYK1349" s="84"/>
      <c r="DYL1349" s="84"/>
      <c r="DYM1349" s="84"/>
      <c r="DYN1349" s="84"/>
      <c r="DYO1349" s="84"/>
      <c r="DYP1349" s="84"/>
      <c r="DYQ1349" s="84"/>
      <c r="DYR1349" s="84"/>
      <c r="DYS1349" s="84"/>
      <c r="DYT1349" s="84"/>
      <c r="DYU1349" s="84"/>
      <c r="DYV1349" s="84"/>
      <c r="DYW1349" s="84"/>
      <c r="DYX1349" s="84"/>
      <c r="DYY1349" s="84"/>
      <c r="DYZ1349" s="84"/>
      <c r="DZA1349" s="84"/>
      <c r="DZB1349" s="84"/>
      <c r="DZC1349" s="84"/>
      <c r="DZD1349" s="84"/>
      <c r="DZE1349" s="84"/>
      <c r="DZF1349" s="84"/>
      <c r="DZG1349" s="84"/>
      <c r="DZH1349" s="84"/>
      <c r="DZI1349" s="84"/>
      <c r="DZJ1349" s="84"/>
      <c r="DZK1349" s="84"/>
      <c r="DZL1349" s="84"/>
      <c r="DZM1349" s="84"/>
      <c r="DZN1349" s="84"/>
      <c r="DZO1349" s="84"/>
      <c r="DZP1349" s="84"/>
      <c r="DZQ1349" s="84"/>
      <c r="DZR1349" s="84"/>
      <c r="DZS1349" s="84"/>
      <c r="DZT1349" s="84"/>
      <c r="DZU1349" s="84"/>
      <c r="DZV1349" s="84"/>
      <c r="DZW1349" s="84"/>
      <c r="DZX1349" s="84"/>
      <c r="DZY1349" s="84"/>
      <c r="DZZ1349" s="84"/>
      <c r="EAA1349" s="84"/>
      <c r="EAB1349" s="84"/>
      <c r="EAC1349" s="84"/>
      <c r="EAD1349" s="84"/>
      <c r="EAE1349" s="84"/>
      <c r="EAF1349" s="84"/>
      <c r="EAG1349" s="84"/>
      <c r="EAH1349" s="84"/>
      <c r="EAI1349" s="84"/>
      <c r="EAJ1349" s="84"/>
      <c r="EAK1349" s="84"/>
      <c r="EAL1349" s="84"/>
      <c r="EAM1349" s="84"/>
      <c r="EAN1349" s="84"/>
      <c r="EAO1349" s="84"/>
      <c r="EAP1349" s="84"/>
      <c r="EAQ1349" s="84"/>
      <c r="EAR1349" s="84"/>
      <c r="EAS1349" s="84"/>
      <c r="EAT1349" s="84"/>
      <c r="EAU1349" s="84"/>
      <c r="EAV1349" s="84"/>
      <c r="EAW1349" s="84"/>
      <c r="EAX1349" s="84"/>
      <c r="EAY1349" s="84"/>
      <c r="EAZ1349" s="84"/>
      <c r="EBA1349" s="84"/>
      <c r="EBB1349" s="84"/>
      <c r="EBC1349" s="84"/>
      <c r="EBD1349" s="84"/>
      <c r="EBE1349" s="84"/>
      <c r="EBF1349" s="84"/>
      <c r="EBG1349" s="84"/>
      <c r="EBH1349" s="84"/>
      <c r="EBI1349" s="84"/>
      <c r="EBJ1349" s="84"/>
      <c r="EBK1349" s="84"/>
      <c r="EBL1349" s="84"/>
      <c r="EBM1349" s="84"/>
      <c r="EBN1349" s="84"/>
      <c r="EBO1349" s="84"/>
      <c r="EBP1349" s="84"/>
      <c r="EBQ1349" s="84"/>
      <c r="EBR1349" s="84"/>
      <c r="EBS1349" s="84"/>
      <c r="EBT1349" s="84"/>
      <c r="EBU1349" s="84"/>
      <c r="EBV1349" s="84"/>
      <c r="EBW1349" s="84"/>
      <c r="EBX1349" s="84"/>
      <c r="EBY1349" s="84"/>
      <c r="EBZ1349" s="84"/>
      <c r="ECA1349" s="84"/>
      <c r="ECB1349" s="84"/>
      <c r="ECC1349" s="84"/>
      <c r="ECD1349" s="84"/>
      <c r="ECE1349" s="84"/>
      <c r="ECF1349" s="84"/>
      <c r="ECG1349" s="84"/>
      <c r="ECH1349" s="84"/>
      <c r="ECI1349" s="84"/>
      <c r="ECJ1349" s="84"/>
      <c r="ECK1349" s="84"/>
      <c r="ECL1349" s="84"/>
      <c r="ECM1349" s="84"/>
      <c r="ECN1349" s="84"/>
      <c r="ECO1349" s="84"/>
      <c r="ECP1349" s="84"/>
      <c r="ECQ1349" s="84"/>
      <c r="ECR1349" s="84"/>
      <c r="ECS1349" s="84"/>
      <c r="ECT1349" s="84"/>
      <c r="ECU1349" s="84"/>
      <c r="ECV1349" s="84"/>
      <c r="ECW1349" s="84"/>
      <c r="ECX1349" s="84"/>
      <c r="ECY1349" s="84"/>
      <c r="ECZ1349" s="84"/>
      <c r="EDA1349" s="84"/>
      <c r="EDB1349" s="84"/>
      <c r="EDC1349" s="84"/>
      <c r="EDD1349" s="84"/>
      <c r="EDE1349" s="84"/>
      <c r="EDF1349" s="84"/>
      <c r="EDG1349" s="84"/>
      <c r="EDH1349" s="84"/>
      <c r="EDI1349" s="84"/>
      <c r="EDJ1349" s="84"/>
      <c r="EDK1349" s="84"/>
      <c r="EDL1349" s="84"/>
      <c r="EDM1349" s="84"/>
      <c r="EDN1349" s="84"/>
      <c r="EDO1349" s="84"/>
      <c r="EDP1349" s="84"/>
      <c r="EDQ1349" s="84"/>
      <c r="EDR1349" s="84"/>
      <c r="EDS1349" s="84"/>
      <c r="EDT1349" s="84"/>
      <c r="EDU1349" s="84"/>
      <c r="EDV1349" s="84"/>
      <c r="EDW1349" s="84"/>
      <c r="EDX1349" s="84"/>
      <c r="EDY1349" s="84"/>
      <c r="EDZ1349" s="84"/>
      <c r="EEA1349" s="84"/>
      <c r="EEB1349" s="84"/>
      <c r="EEC1349" s="84"/>
      <c r="EED1349" s="84"/>
      <c r="EEE1349" s="84"/>
      <c r="EEF1349" s="84"/>
      <c r="EEG1349" s="84"/>
      <c r="EEH1349" s="84"/>
      <c r="EEI1349" s="84"/>
      <c r="EEJ1349" s="84"/>
      <c r="EEK1349" s="84"/>
      <c r="EEL1349" s="84"/>
      <c r="EEM1349" s="84"/>
      <c r="EEN1349" s="84"/>
      <c r="EEO1349" s="84"/>
      <c r="EEP1349" s="84"/>
      <c r="EEQ1349" s="84"/>
      <c r="EER1349" s="84"/>
      <c r="EES1349" s="84"/>
      <c r="EET1349" s="84"/>
      <c r="EEU1349" s="84"/>
      <c r="EEV1349" s="84"/>
      <c r="EEW1349" s="84"/>
      <c r="EEX1349" s="84"/>
      <c r="EEY1349" s="84"/>
      <c r="EEZ1349" s="84"/>
      <c r="EFA1349" s="84"/>
      <c r="EFB1349" s="84"/>
      <c r="EFC1349" s="84"/>
      <c r="EFD1349" s="84"/>
      <c r="EFE1349" s="84"/>
      <c r="EFF1349" s="84"/>
      <c r="EFG1349" s="84"/>
      <c r="EFH1349" s="84"/>
      <c r="EFI1349" s="84"/>
      <c r="EFJ1349" s="84"/>
      <c r="EFK1349" s="84"/>
      <c r="EFL1349" s="84"/>
      <c r="EFM1349" s="84"/>
      <c r="EFN1349" s="84"/>
      <c r="EFO1349" s="84"/>
      <c r="EFP1349" s="84"/>
      <c r="EFQ1349" s="84"/>
      <c r="EFR1349" s="84"/>
      <c r="EFS1349" s="84"/>
      <c r="EFT1349" s="84"/>
      <c r="EFU1349" s="84"/>
      <c r="EFV1349" s="84"/>
      <c r="EFW1349" s="84"/>
      <c r="EFX1349" s="84"/>
      <c r="EFY1349" s="84"/>
      <c r="EFZ1349" s="84"/>
      <c r="EGA1349" s="84"/>
      <c r="EGB1349" s="84"/>
      <c r="EGC1349" s="84"/>
      <c r="EGD1349" s="84"/>
      <c r="EGE1349" s="84"/>
      <c r="EGF1349" s="84"/>
      <c r="EGG1349" s="84"/>
      <c r="EGH1349" s="84"/>
      <c r="EGI1349" s="84"/>
      <c r="EGJ1349" s="84"/>
      <c r="EGK1349" s="84"/>
      <c r="EGL1349" s="84"/>
      <c r="EGM1349" s="84"/>
      <c r="EGN1349" s="84"/>
      <c r="EGO1349" s="84"/>
      <c r="EGP1349" s="84"/>
      <c r="EGQ1349" s="84"/>
      <c r="EGR1349" s="84"/>
      <c r="EGS1349" s="84"/>
      <c r="EGT1349" s="84"/>
      <c r="EGU1349" s="84"/>
      <c r="EGV1349" s="84"/>
      <c r="EGW1349" s="84"/>
      <c r="EGX1349" s="84"/>
      <c r="EGY1349" s="84"/>
      <c r="EGZ1349" s="84"/>
      <c r="EHA1349" s="84"/>
      <c r="EHB1349" s="84"/>
      <c r="EHC1349" s="84"/>
      <c r="EHD1349" s="84"/>
      <c r="EHE1349" s="84"/>
      <c r="EHF1349" s="84"/>
      <c r="EHG1349" s="84"/>
      <c r="EHH1349" s="84"/>
      <c r="EHI1349" s="84"/>
      <c r="EHJ1349" s="84"/>
      <c r="EHK1349" s="84"/>
      <c r="EHL1349" s="84"/>
      <c r="EHM1349" s="84"/>
      <c r="EHN1349" s="84"/>
      <c r="EHO1349" s="84"/>
      <c r="EHP1349" s="84"/>
      <c r="EHQ1349" s="84"/>
      <c r="EHR1349" s="84"/>
      <c r="EHS1349" s="84"/>
      <c r="EHT1349" s="84"/>
      <c r="EHU1349" s="84"/>
      <c r="EHV1349" s="84"/>
      <c r="EHW1349" s="84"/>
      <c r="EHX1349" s="84"/>
      <c r="EHY1349" s="84"/>
      <c r="EHZ1349" s="84"/>
      <c r="EIA1349" s="84"/>
      <c r="EIB1349" s="84"/>
      <c r="EIC1349" s="84"/>
      <c r="EID1349" s="84"/>
      <c r="EIE1349" s="84"/>
      <c r="EIF1349" s="84"/>
      <c r="EIG1349" s="84"/>
      <c r="EIH1349" s="84"/>
      <c r="EII1349" s="84"/>
      <c r="EIJ1349" s="84"/>
      <c r="EIK1349" s="84"/>
      <c r="EIL1349" s="84"/>
      <c r="EIM1349" s="84"/>
      <c r="EIN1349" s="84"/>
      <c r="EIO1349" s="84"/>
      <c r="EIP1349" s="84"/>
      <c r="EIQ1349" s="84"/>
      <c r="EIR1349" s="84"/>
      <c r="EIS1349" s="84"/>
      <c r="EIT1349" s="84"/>
      <c r="EIU1349" s="84"/>
      <c r="EIV1349" s="84"/>
      <c r="EIW1349" s="84"/>
      <c r="EIX1349" s="84"/>
      <c r="EIY1349" s="84"/>
      <c r="EIZ1349" s="84"/>
      <c r="EJA1349" s="84"/>
      <c r="EJB1349" s="84"/>
      <c r="EJC1349" s="84"/>
      <c r="EJD1349" s="84"/>
      <c r="EJE1349" s="84"/>
      <c r="EJF1349" s="84"/>
      <c r="EJG1349" s="84"/>
      <c r="EJH1349" s="84"/>
      <c r="EJI1349" s="84"/>
      <c r="EJJ1349" s="84"/>
      <c r="EJK1349" s="84"/>
      <c r="EJL1349" s="84"/>
      <c r="EJM1349" s="84"/>
      <c r="EJN1349" s="84"/>
      <c r="EJO1349" s="84"/>
      <c r="EJP1349" s="84"/>
      <c r="EJQ1349" s="84"/>
      <c r="EJR1349" s="84"/>
      <c r="EJS1349" s="84"/>
      <c r="EJT1349" s="84"/>
      <c r="EJU1349" s="84"/>
      <c r="EJV1349" s="84"/>
      <c r="EJW1349" s="84"/>
      <c r="EJX1349" s="84"/>
      <c r="EJY1349" s="84"/>
      <c r="EJZ1349" s="84"/>
      <c r="EKA1349" s="84"/>
      <c r="EKB1349" s="84"/>
      <c r="EKC1349" s="84"/>
      <c r="EKD1349" s="84"/>
      <c r="EKE1349" s="84"/>
      <c r="EKF1349" s="84"/>
      <c r="EKG1349" s="84"/>
      <c r="EKH1349" s="84"/>
      <c r="EKI1349" s="84"/>
      <c r="EKJ1349" s="84"/>
      <c r="EKK1349" s="84"/>
      <c r="EKL1349" s="84"/>
      <c r="EKM1349" s="84"/>
      <c r="EKN1349" s="84"/>
      <c r="EKO1349" s="84"/>
      <c r="EKP1349" s="84"/>
      <c r="EKQ1349" s="84"/>
      <c r="EKR1349" s="84"/>
      <c r="EKS1349" s="84"/>
      <c r="EKT1349" s="84"/>
      <c r="EKU1349" s="84"/>
      <c r="EKV1349" s="84"/>
      <c r="EKW1349" s="84"/>
      <c r="EKX1349" s="84"/>
      <c r="EKY1349" s="84"/>
      <c r="EKZ1349" s="84"/>
      <c r="ELA1349" s="84"/>
      <c r="ELB1349" s="84"/>
      <c r="ELC1349" s="84"/>
      <c r="ELD1349" s="84"/>
      <c r="ELE1349" s="84"/>
      <c r="ELF1349" s="84"/>
      <c r="ELG1349" s="84"/>
      <c r="ELH1349" s="84"/>
      <c r="ELI1349" s="84"/>
      <c r="ELJ1349" s="84"/>
      <c r="ELK1349" s="84"/>
      <c r="ELL1349" s="84"/>
      <c r="ELM1349" s="84"/>
      <c r="ELN1349" s="84"/>
      <c r="ELO1349" s="84"/>
      <c r="ELP1349" s="84"/>
      <c r="ELQ1349" s="84"/>
      <c r="ELR1349" s="84"/>
      <c r="ELS1349" s="84"/>
      <c r="ELT1349" s="84"/>
      <c r="ELU1349" s="84"/>
      <c r="ELV1349" s="84"/>
      <c r="ELW1349" s="84"/>
      <c r="ELX1349" s="84"/>
      <c r="ELY1349" s="84"/>
      <c r="ELZ1349" s="84"/>
      <c r="EMA1349" s="84"/>
      <c r="EMB1349" s="84"/>
      <c r="EMC1349" s="84"/>
      <c r="EMD1349" s="84"/>
      <c r="EME1349" s="84"/>
      <c r="EMF1349" s="84"/>
      <c r="EMG1349" s="84"/>
      <c r="EMH1349" s="84"/>
      <c r="EMI1349" s="84"/>
      <c r="EMJ1349" s="84"/>
      <c r="EMK1349" s="84"/>
      <c r="EML1349" s="84"/>
      <c r="EMM1349" s="84"/>
      <c r="EMN1349" s="84"/>
      <c r="EMO1349" s="84"/>
      <c r="EMP1349" s="84"/>
      <c r="EMQ1349" s="84"/>
      <c r="EMR1349" s="84"/>
      <c r="EMS1349" s="84"/>
      <c r="EMT1349" s="84"/>
      <c r="EMU1349" s="84"/>
      <c r="EMV1349" s="84"/>
      <c r="EMW1349" s="84"/>
      <c r="EMX1349" s="84"/>
      <c r="EMY1349" s="84"/>
      <c r="EMZ1349" s="84"/>
      <c r="ENA1349" s="84"/>
      <c r="ENB1349" s="84"/>
      <c r="ENC1349" s="84"/>
      <c r="END1349" s="84"/>
      <c r="ENE1349" s="84"/>
      <c r="ENF1349" s="84"/>
      <c r="ENG1349" s="84"/>
      <c r="ENH1349" s="84"/>
      <c r="ENI1349" s="84"/>
      <c r="ENJ1349" s="84"/>
      <c r="ENK1349" s="84"/>
      <c r="ENL1349" s="84"/>
      <c r="ENM1349" s="84"/>
      <c r="ENN1349" s="84"/>
      <c r="ENO1349" s="84"/>
      <c r="ENP1349" s="84"/>
      <c r="ENQ1349" s="84"/>
      <c r="ENR1349" s="84"/>
      <c r="ENS1349" s="84"/>
      <c r="ENT1349" s="84"/>
      <c r="ENU1349" s="84"/>
      <c r="ENV1349" s="84"/>
      <c r="ENW1349" s="84"/>
      <c r="ENX1349" s="84"/>
      <c r="ENY1349" s="84"/>
      <c r="ENZ1349" s="84"/>
      <c r="EOA1349" s="84"/>
      <c r="EOB1349" s="84"/>
      <c r="EOC1349" s="84"/>
      <c r="EOD1349" s="84"/>
      <c r="EOE1349" s="84"/>
      <c r="EOF1349" s="84"/>
      <c r="EOG1349" s="84"/>
      <c r="EOH1349" s="84"/>
      <c r="EOI1349" s="84"/>
      <c r="EOJ1349" s="84"/>
      <c r="EOK1349" s="84"/>
      <c r="EOL1349" s="84"/>
      <c r="EOM1349" s="84"/>
      <c r="EON1349" s="84"/>
      <c r="EOO1349" s="84"/>
      <c r="EOP1349" s="84"/>
      <c r="EOQ1349" s="84"/>
      <c r="EOR1349" s="84"/>
      <c r="EOS1349" s="84"/>
      <c r="EOT1349" s="84"/>
      <c r="EOU1349" s="84"/>
      <c r="EOV1349" s="84"/>
      <c r="EOW1349" s="84"/>
      <c r="EOX1349" s="84"/>
      <c r="EOY1349" s="84"/>
      <c r="EOZ1349" s="84"/>
      <c r="EPA1349" s="84"/>
      <c r="EPB1349" s="84"/>
      <c r="EPC1349" s="84"/>
      <c r="EPD1349" s="84"/>
      <c r="EPE1349" s="84"/>
      <c r="EPF1349" s="84"/>
      <c r="EPG1349" s="84"/>
      <c r="EPH1349" s="84"/>
      <c r="EPI1349" s="84"/>
      <c r="EPJ1349" s="84"/>
      <c r="EPK1349" s="84"/>
      <c r="EPL1349" s="84"/>
      <c r="EPM1349" s="84"/>
      <c r="EPN1349" s="84"/>
      <c r="EPO1349" s="84"/>
      <c r="EPP1349" s="84"/>
      <c r="EPQ1349" s="84"/>
      <c r="EPR1349" s="84"/>
      <c r="EPS1349" s="84"/>
      <c r="EPT1349" s="84"/>
      <c r="EPU1349" s="84"/>
      <c r="EPV1349" s="84"/>
      <c r="EPW1349" s="84"/>
      <c r="EPX1349" s="84"/>
      <c r="EPY1349" s="84"/>
      <c r="EPZ1349" s="84"/>
      <c r="EQA1349" s="84"/>
      <c r="EQB1349" s="84"/>
      <c r="EQC1349" s="84"/>
      <c r="EQD1349" s="84"/>
      <c r="EQE1349" s="84"/>
      <c r="EQF1349" s="84"/>
      <c r="EQG1349" s="84"/>
      <c r="EQH1349" s="84"/>
      <c r="EQI1349" s="84"/>
      <c r="EQJ1349" s="84"/>
      <c r="EQK1349" s="84"/>
      <c r="EQL1349" s="84"/>
      <c r="EQM1349" s="84"/>
      <c r="EQN1349" s="84"/>
      <c r="EQO1349" s="84"/>
      <c r="EQP1349" s="84"/>
      <c r="EQQ1349" s="84"/>
      <c r="EQR1349" s="84"/>
      <c r="EQS1349" s="84"/>
      <c r="EQT1349" s="84"/>
      <c r="EQU1349" s="84"/>
      <c r="EQV1349" s="84"/>
      <c r="EQW1349" s="84"/>
      <c r="EQX1349" s="84"/>
      <c r="EQY1349" s="84"/>
      <c r="EQZ1349" s="84"/>
      <c r="ERA1349" s="84"/>
      <c r="ERB1349" s="84"/>
      <c r="ERC1349" s="84"/>
      <c r="ERD1349" s="84"/>
      <c r="ERE1349" s="84"/>
      <c r="ERF1349" s="84"/>
      <c r="ERG1349" s="84"/>
      <c r="ERH1349" s="84"/>
      <c r="ERI1349" s="84"/>
      <c r="ERJ1349" s="84"/>
      <c r="ERK1349" s="84"/>
      <c r="ERL1349" s="84"/>
      <c r="ERM1349" s="84"/>
      <c r="ERN1349" s="84"/>
      <c r="ERO1349" s="84"/>
      <c r="ERP1349" s="84"/>
      <c r="ERQ1349" s="84"/>
      <c r="ERR1349" s="84"/>
      <c r="ERS1349" s="84"/>
      <c r="ERT1349" s="84"/>
      <c r="ERU1349" s="84"/>
      <c r="ERV1349" s="84"/>
      <c r="ERW1349" s="84"/>
      <c r="ERX1349" s="84"/>
      <c r="ERY1349" s="84"/>
      <c r="ERZ1349" s="84"/>
      <c r="ESA1349" s="84"/>
      <c r="ESB1349" s="84"/>
      <c r="ESC1349" s="84"/>
      <c r="ESD1349" s="84"/>
      <c r="ESE1349" s="84"/>
      <c r="ESF1349" s="84"/>
      <c r="ESG1349" s="84"/>
      <c r="ESH1349" s="84"/>
      <c r="ESI1349" s="84"/>
      <c r="ESJ1349" s="84"/>
      <c r="ESK1349" s="84"/>
      <c r="ESL1349" s="84"/>
      <c r="ESM1349" s="84"/>
      <c r="ESN1349" s="84"/>
      <c r="ESO1349" s="84"/>
      <c r="ESP1349" s="84"/>
      <c r="ESQ1349" s="84"/>
      <c r="ESR1349" s="84"/>
      <c r="ESS1349" s="84"/>
      <c r="EST1349" s="84"/>
      <c r="ESU1349" s="84"/>
      <c r="ESV1349" s="84"/>
      <c r="ESW1349" s="84"/>
      <c r="ESX1349" s="84"/>
      <c r="ESY1349" s="84"/>
      <c r="ESZ1349" s="84"/>
      <c r="ETA1349" s="84"/>
      <c r="ETB1349" s="84"/>
      <c r="ETC1349" s="84"/>
      <c r="ETD1349" s="84"/>
      <c r="ETE1349" s="84"/>
      <c r="ETF1349" s="84"/>
      <c r="ETG1349" s="84"/>
      <c r="ETH1349" s="84"/>
      <c r="ETI1349" s="84"/>
      <c r="ETJ1349" s="84"/>
      <c r="ETK1349" s="84"/>
      <c r="ETL1349" s="84"/>
      <c r="ETM1349" s="84"/>
      <c r="ETN1349" s="84"/>
      <c r="ETO1349" s="84"/>
      <c r="ETP1349" s="84"/>
      <c r="ETQ1349" s="84"/>
      <c r="ETR1349" s="84"/>
      <c r="ETS1349" s="84"/>
      <c r="ETT1349" s="84"/>
      <c r="ETU1349" s="84"/>
      <c r="ETV1349" s="84"/>
      <c r="ETW1349" s="84"/>
      <c r="ETX1349" s="84"/>
      <c r="ETY1349" s="84"/>
      <c r="ETZ1349" s="84"/>
      <c r="EUA1349" s="84"/>
      <c r="EUB1349" s="84"/>
      <c r="EUC1349" s="84"/>
      <c r="EUD1349" s="84"/>
      <c r="EUE1349" s="84"/>
      <c r="EUF1349" s="84"/>
      <c r="EUG1349" s="84"/>
      <c r="EUH1349" s="84"/>
      <c r="EUI1349" s="84"/>
      <c r="EUJ1349" s="84"/>
      <c r="EUK1349" s="84"/>
      <c r="EUL1349" s="84"/>
      <c r="EUM1349" s="84"/>
      <c r="EUN1349" s="84"/>
      <c r="EUO1349" s="84"/>
      <c r="EUP1349" s="84"/>
      <c r="EUQ1349" s="84"/>
      <c r="EUR1349" s="84"/>
      <c r="EUS1349" s="84"/>
      <c r="EUT1349" s="84"/>
      <c r="EUU1349" s="84"/>
      <c r="EUV1349" s="84"/>
      <c r="EUW1349" s="84"/>
      <c r="EUX1349" s="84"/>
      <c r="EUY1349" s="84"/>
      <c r="EUZ1349" s="84"/>
      <c r="EVA1349" s="84"/>
      <c r="EVB1349" s="84"/>
      <c r="EVC1349" s="84"/>
      <c r="EVD1349" s="84"/>
      <c r="EVE1349" s="84"/>
      <c r="EVF1349" s="84"/>
      <c r="EVG1349" s="84"/>
      <c r="EVH1349" s="84"/>
      <c r="EVI1349" s="84"/>
      <c r="EVJ1349" s="84"/>
      <c r="EVK1349" s="84"/>
      <c r="EVL1349" s="84"/>
      <c r="EVM1349" s="84"/>
      <c r="EVN1349" s="84"/>
      <c r="EVO1349" s="84"/>
      <c r="EVP1349" s="84"/>
      <c r="EVQ1349" s="84"/>
      <c r="EVR1349" s="84"/>
      <c r="EVS1349" s="84"/>
      <c r="EVT1349" s="84"/>
      <c r="EVU1349" s="84"/>
      <c r="EVV1349" s="84"/>
      <c r="EVW1349" s="84"/>
      <c r="EVX1349" s="84"/>
      <c r="EVY1349" s="84"/>
      <c r="EVZ1349" s="84"/>
      <c r="EWA1349" s="84"/>
      <c r="EWB1349" s="84"/>
      <c r="EWC1349" s="84"/>
      <c r="EWD1349" s="84"/>
      <c r="EWE1349" s="84"/>
      <c r="EWF1349" s="84"/>
      <c r="EWG1349" s="84"/>
      <c r="EWH1349" s="84"/>
      <c r="EWI1349" s="84"/>
      <c r="EWJ1349" s="84"/>
      <c r="EWK1349" s="84"/>
      <c r="EWL1349" s="84"/>
      <c r="EWM1349" s="84"/>
      <c r="EWN1349" s="84"/>
      <c r="EWO1349" s="84"/>
      <c r="EWP1349" s="84"/>
      <c r="EWQ1349" s="84"/>
      <c r="EWR1349" s="84"/>
      <c r="EWS1349" s="84"/>
      <c r="EWT1349" s="84"/>
      <c r="EWU1349" s="84"/>
      <c r="EWV1349" s="84"/>
      <c r="EWW1349" s="84"/>
      <c r="EWX1349" s="84"/>
      <c r="EWY1349" s="84"/>
      <c r="EWZ1349" s="84"/>
      <c r="EXA1349" s="84"/>
      <c r="EXB1349" s="84"/>
      <c r="EXC1349" s="84"/>
      <c r="EXD1349" s="84"/>
      <c r="EXE1349" s="84"/>
      <c r="EXF1349" s="84"/>
      <c r="EXG1349" s="84"/>
      <c r="EXH1349" s="84"/>
      <c r="EXI1349" s="84"/>
      <c r="EXJ1349" s="84"/>
      <c r="EXK1349" s="84"/>
      <c r="EXL1349" s="84"/>
      <c r="EXM1349" s="84"/>
      <c r="EXN1349" s="84"/>
      <c r="EXO1349" s="84"/>
      <c r="EXP1349" s="84"/>
      <c r="EXQ1349" s="84"/>
      <c r="EXR1349" s="84"/>
      <c r="EXS1349" s="84"/>
      <c r="EXT1349" s="84"/>
      <c r="EXU1349" s="84"/>
      <c r="EXV1349" s="84"/>
      <c r="EXW1349" s="84"/>
      <c r="EXX1349" s="84"/>
      <c r="EXY1349" s="84"/>
      <c r="EXZ1349" s="84"/>
      <c r="EYA1349" s="84"/>
      <c r="EYB1349" s="84"/>
      <c r="EYC1349" s="84"/>
      <c r="EYD1349" s="84"/>
      <c r="EYE1349" s="84"/>
      <c r="EYF1349" s="84"/>
      <c r="EYG1349" s="84"/>
      <c r="EYH1349" s="84"/>
      <c r="EYI1349" s="84"/>
      <c r="EYJ1349" s="84"/>
      <c r="EYK1349" s="84"/>
      <c r="EYL1349" s="84"/>
      <c r="EYM1349" s="84"/>
      <c r="EYN1349" s="84"/>
      <c r="EYO1349" s="84"/>
      <c r="EYP1349" s="84"/>
      <c r="EYQ1349" s="84"/>
      <c r="EYR1349" s="84"/>
      <c r="EYS1349" s="84"/>
      <c r="EYT1349" s="84"/>
      <c r="EYU1349" s="84"/>
      <c r="EYV1349" s="84"/>
      <c r="EYW1349" s="84"/>
      <c r="EYX1349" s="84"/>
      <c r="EYY1349" s="84"/>
      <c r="EYZ1349" s="84"/>
      <c r="EZA1349" s="84"/>
      <c r="EZB1349" s="84"/>
      <c r="EZC1349" s="84"/>
      <c r="EZD1349" s="84"/>
      <c r="EZE1349" s="84"/>
      <c r="EZF1349" s="84"/>
      <c r="EZG1349" s="84"/>
      <c r="EZH1349" s="84"/>
      <c r="EZI1349" s="84"/>
      <c r="EZJ1349" s="84"/>
      <c r="EZK1349" s="84"/>
      <c r="EZL1349" s="84"/>
      <c r="EZM1349" s="84"/>
      <c r="EZN1349" s="84"/>
      <c r="EZO1349" s="84"/>
      <c r="EZP1349" s="84"/>
      <c r="EZQ1349" s="84"/>
      <c r="EZR1349" s="84"/>
      <c r="EZS1349" s="84"/>
      <c r="EZT1349" s="84"/>
      <c r="EZU1349" s="84"/>
      <c r="EZV1349" s="84"/>
      <c r="EZW1349" s="84"/>
      <c r="EZX1349" s="84"/>
      <c r="EZY1349" s="84"/>
      <c r="EZZ1349" s="84"/>
      <c r="FAA1349" s="84"/>
      <c r="FAB1349" s="84"/>
      <c r="FAC1349" s="84"/>
      <c r="FAD1349" s="84"/>
      <c r="FAE1349" s="84"/>
      <c r="FAF1349" s="84"/>
      <c r="FAG1349" s="84"/>
      <c r="FAH1349" s="84"/>
      <c r="FAI1349" s="84"/>
      <c r="FAJ1349" s="84"/>
      <c r="FAK1349" s="84"/>
      <c r="FAL1349" s="84"/>
      <c r="FAM1349" s="84"/>
      <c r="FAN1349" s="84"/>
      <c r="FAO1349" s="84"/>
      <c r="FAP1349" s="84"/>
      <c r="FAQ1349" s="84"/>
      <c r="FAR1349" s="84"/>
      <c r="FAS1349" s="84"/>
      <c r="FAT1349" s="84"/>
      <c r="FAU1349" s="84"/>
      <c r="FAV1349" s="84"/>
      <c r="FAW1349" s="84"/>
      <c r="FAX1349" s="84"/>
      <c r="FAY1349" s="84"/>
      <c r="FAZ1349" s="84"/>
      <c r="FBA1349" s="84"/>
      <c r="FBB1349" s="84"/>
      <c r="FBC1349" s="84"/>
      <c r="FBD1349" s="84"/>
      <c r="FBE1349" s="84"/>
      <c r="FBF1349" s="84"/>
      <c r="FBG1349" s="84"/>
      <c r="FBH1349" s="84"/>
      <c r="FBI1349" s="84"/>
      <c r="FBJ1349" s="84"/>
      <c r="FBK1349" s="84"/>
      <c r="FBL1349" s="84"/>
      <c r="FBM1349" s="84"/>
      <c r="FBN1349" s="84"/>
      <c r="FBO1349" s="84"/>
      <c r="FBP1349" s="84"/>
      <c r="FBQ1349" s="84"/>
      <c r="FBR1349" s="84"/>
      <c r="FBS1349" s="84"/>
      <c r="FBT1349" s="84"/>
      <c r="FBU1349" s="84"/>
      <c r="FBV1349" s="84"/>
      <c r="FBW1349" s="84"/>
      <c r="FBX1349" s="84"/>
      <c r="FBY1349" s="84"/>
      <c r="FBZ1349" s="84"/>
      <c r="FCA1349" s="84"/>
      <c r="FCB1349" s="84"/>
      <c r="FCC1349" s="84"/>
      <c r="FCD1349" s="84"/>
      <c r="FCE1349" s="84"/>
      <c r="FCF1349" s="84"/>
      <c r="FCG1349" s="84"/>
      <c r="FCH1349" s="84"/>
      <c r="FCI1349" s="84"/>
      <c r="FCJ1349" s="84"/>
      <c r="FCK1349" s="84"/>
      <c r="FCL1349" s="84"/>
      <c r="FCM1349" s="84"/>
      <c r="FCN1349" s="84"/>
      <c r="FCO1349" s="84"/>
      <c r="FCP1349" s="84"/>
      <c r="FCQ1349" s="84"/>
      <c r="FCR1349" s="84"/>
      <c r="FCS1349" s="84"/>
      <c r="FCT1349" s="84"/>
      <c r="FCU1349" s="84"/>
      <c r="FCV1349" s="84"/>
      <c r="FCW1349" s="84"/>
      <c r="FCX1349" s="84"/>
      <c r="FCY1349" s="84"/>
      <c r="FCZ1349" s="84"/>
      <c r="FDA1349" s="84"/>
      <c r="FDB1349" s="84"/>
      <c r="FDC1349" s="84"/>
      <c r="FDD1349" s="84"/>
      <c r="FDE1349" s="84"/>
      <c r="FDF1349" s="84"/>
      <c r="FDG1349" s="84"/>
      <c r="FDH1349" s="84"/>
      <c r="FDI1349" s="84"/>
      <c r="FDJ1349" s="84"/>
      <c r="FDK1349" s="84"/>
      <c r="FDL1349" s="84"/>
      <c r="FDM1349" s="84"/>
      <c r="FDN1349" s="84"/>
      <c r="FDO1349" s="84"/>
      <c r="FDP1349" s="84"/>
      <c r="FDQ1349" s="84"/>
      <c r="FDR1349" s="84"/>
      <c r="FDS1349" s="84"/>
      <c r="FDT1349" s="84"/>
      <c r="FDU1349" s="84"/>
      <c r="FDV1349" s="84"/>
      <c r="FDW1349" s="84"/>
      <c r="FDX1349" s="84"/>
      <c r="FDY1349" s="84"/>
      <c r="FDZ1349" s="84"/>
      <c r="FEA1349" s="84"/>
      <c r="FEB1349" s="84"/>
      <c r="FEC1349" s="84"/>
      <c r="FED1349" s="84"/>
      <c r="FEE1349" s="84"/>
      <c r="FEF1349" s="84"/>
      <c r="FEG1349" s="84"/>
      <c r="FEH1349" s="84"/>
      <c r="FEI1349" s="84"/>
      <c r="FEJ1349" s="84"/>
      <c r="FEK1349" s="84"/>
      <c r="FEL1349" s="84"/>
      <c r="FEM1349" s="84"/>
      <c r="FEN1349" s="84"/>
      <c r="FEO1349" s="84"/>
      <c r="FEP1349" s="84"/>
      <c r="FEQ1349" s="84"/>
      <c r="FER1349" s="84"/>
      <c r="FES1349" s="84"/>
      <c r="FET1349" s="84"/>
      <c r="FEU1349" s="84"/>
      <c r="FEV1349" s="84"/>
      <c r="FEW1349" s="84"/>
      <c r="FEX1349" s="84"/>
      <c r="FEY1349" s="84"/>
      <c r="FEZ1349" s="84"/>
      <c r="FFA1349" s="84"/>
      <c r="FFB1349" s="84"/>
      <c r="FFC1349" s="84"/>
      <c r="FFD1349" s="84"/>
      <c r="FFE1349" s="84"/>
      <c r="FFF1349" s="84"/>
      <c r="FFG1349" s="84"/>
      <c r="FFH1349" s="84"/>
      <c r="FFI1349" s="84"/>
      <c r="FFJ1349" s="84"/>
      <c r="FFK1349" s="84"/>
      <c r="FFL1349" s="84"/>
      <c r="FFM1349" s="84"/>
      <c r="FFN1349" s="84"/>
      <c r="FFO1349" s="84"/>
      <c r="FFP1349" s="84"/>
      <c r="FFQ1349" s="84"/>
      <c r="FFR1349" s="84"/>
      <c r="FFS1349" s="84"/>
      <c r="FFT1349" s="84"/>
      <c r="FFU1349" s="84"/>
      <c r="FFV1349" s="84"/>
      <c r="FFW1349" s="84"/>
      <c r="FFX1349" s="84"/>
      <c r="FFY1349" s="84"/>
      <c r="FFZ1349" s="84"/>
      <c r="FGA1349" s="84"/>
      <c r="FGB1349" s="84"/>
      <c r="FGC1349" s="84"/>
      <c r="FGD1349" s="84"/>
      <c r="FGE1349" s="84"/>
      <c r="FGF1349" s="84"/>
      <c r="FGG1349" s="84"/>
      <c r="FGH1349" s="84"/>
      <c r="FGI1349" s="84"/>
      <c r="FGJ1349" s="84"/>
      <c r="FGK1349" s="84"/>
      <c r="FGL1349" s="84"/>
      <c r="FGM1349" s="84"/>
      <c r="FGN1349" s="84"/>
      <c r="FGO1349" s="84"/>
      <c r="FGP1349" s="84"/>
      <c r="FGQ1349" s="84"/>
      <c r="FGR1349" s="84"/>
      <c r="FGS1349" s="84"/>
      <c r="FGT1349" s="84"/>
      <c r="FGU1349" s="84"/>
      <c r="FGV1349" s="84"/>
      <c r="FGW1349" s="84"/>
      <c r="FGX1349" s="84"/>
      <c r="FGY1349" s="84"/>
      <c r="FGZ1349" s="84"/>
      <c r="FHA1349" s="84"/>
      <c r="FHB1349" s="84"/>
      <c r="FHC1349" s="84"/>
      <c r="FHD1349" s="84"/>
      <c r="FHE1349" s="84"/>
      <c r="FHF1349" s="84"/>
      <c r="FHG1349" s="84"/>
      <c r="FHH1349" s="84"/>
      <c r="FHI1349" s="84"/>
      <c r="FHJ1349" s="84"/>
      <c r="FHK1349" s="84"/>
      <c r="FHL1349" s="84"/>
      <c r="FHM1349" s="84"/>
      <c r="FHN1349" s="84"/>
      <c r="FHO1349" s="84"/>
      <c r="FHP1349" s="84"/>
      <c r="FHQ1349" s="84"/>
      <c r="FHR1349" s="84"/>
      <c r="FHS1349" s="84"/>
      <c r="FHT1349" s="84"/>
      <c r="FHU1349" s="84"/>
      <c r="FHV1349" s="84"/>
      <c r="FHW1349" s="84"/>
      <c r="FHX1349" s="84"/>
      <c r="FHY1349" s="84"/>
      <c r="FHZ1349" s="84"/>
      <c r="FIA1349" s="84"/>
      <c r="FIB1349" s="84"/>
      <c r="FIC1349" s="84"/>
      <c r="FID1349" s="84"/>
      <c r="FIE1349" s="84"/>
      <c r="FIF1349" s="84"/>
      <c r="FIG1349" s="84"/>
      <c r="FIH1349" s="84"/>
      <c r="FII1349" s="84"/>
      <c r="FIJ1349" s="84"/>
      <c r="FIK1349" s="84"/>
      <c r="FIL1349" s="84"/>
      <c r="FIM1349" s="84"/>
      <c r="FIN1349" s="84"/>
      <c r="FIO1349" s="84"/>
      <c r="FIP1349" s="84"/>
      <c r="FIQ1349" s="84"/>
      <c r="FIR1349" s="84"/>
      <c r="FIS1349" s="84"/>
      <c r="FIT1349" s="84"/>
      <c r="FIU1349" s="84"/>
      <c r="FIV1349" s="84"/>
      <c r="FIW1349" s="84"/>
      <c r="FIX1349" s="84"/>
      <c r="FIY1349" s="84"/>
      <c r="FIZ1349" s="84"/>
      <c r="FJA1349" s="84"/>
      <c r="FJB1349" s="84"/>
      <c r="FJC1349" s="84"/>
      <c r="FJD1349" s="84"/>
      <c r="FJE1349" s="84"/>
      <c r="FJF1349" s="84"/>
      <c r="FJG1349" s="84"/>
      <c r="FJH1349" s="84"/>
      <c r="FJI1349" s="84"/>
      <c r="FJJ1349" s="84"/>
      <c r="FJK1349" s="84"/>
      <c r="FJL1349" s="84"/>
      <c r="FJM1349" s="84"/>
      <c r="FJN1349" s="84"/>
      <c r="FJO1349" s="84"/>
      <c r="FJP1349" s="84"/>
      <c r="FJQ1349" s="84"/>
      <c r="FJR1349" s="84"/>
      <c r="FJS1349" s="84"/>
      <c r="FJT1349" s="84"/>
      <c r="FJU1349" s="84"/>
      <c r="FJV1349" s="84"/>
      <c r="FJW1349" s="84"/>
      <c r="FJX1349" s="84"/>
      <c r="FJY1349" s="84"/>
      <c r="FJZ1349" s="84"/>
      <c r="FKA1349" s="84"/>
      <c r="FKB1349" s="84"/>
      <c r="FKC1349" s="84"/>
      <c r="FKD1349" s="84"/>
      <c r="FKE1349" s="84"/>
      <c r="FKF1349" s="84"/>
      <c r="FKG1349" s="84"/>
      <c r="FKH1349" s="84"/>
      <c r="FKI1349" s="84"/>
      <c r="FKJ1349" s="84"/>
      <c r="FKK1349" s="84"/>
      <c r="FKL1349" s="84"/>
      <c r="FKM1349" s="84"/>
      <c r="FKN1349" s="84"/>
      <c r="FKO1349" s="84"/>
      <c r="FKP1349" s="84"/>
      <c r="FKQ1349" s="84"/>
      <c r="FKR1349" s="84"/>
      <c r="FKS1349" s="84"/>
      <c r="FKT1349" s="84"/>
      <c r="FKU1349" s="84"/>
      <c r="FKV1349" s="84"/>
      <c r="FKW1349" s="84"/>
      <c r="FKX1349" s="84"/>
      <c r="FKY1349" s="84"/>
      <c r="FKZ1349" s="84"/>
      <c r="FLA1349" s="84"/>
      <c r="FLB1349" s="84"/>
      <c r="FLC1349" s="84"/>
      <c r="FLD1349" s="84"/>
      <c r="FLE1349" s="84"/>
      <c r="FLF1349" s="84"/>
      <c r="FLG1349" s="84"/>
      <c r="FLH1349" s="84"/>
      <c r="FLI1349" s="84"/>
      <c r="FLJ1349" s="84"/>
      <c r="FLK1349" s="84"/>
      <c r="FLL1349" s="84"/>
      <c r="FLM1349" s="84"/>
      <c r="FLN1349" s="84"/>
      <c r="FLO1349" s="84"/>
      <c r="FLP1349" s="84"/>
      <c r="FLQ1349" s="84"/>
      <c r="FLR1349" s="84"/>
      <c r="FLS1349" s="84"/>
      <c r="FLT1349" s="84"/>
      <c r="FLU1349" s="84"/>
      <c r="FLV1349" s="84"/>
      <c r="FLW1349" s="84"/>
      <c r="FLX1349" s="84"/>
      <c r="FLY1349" s="84"/>
      <c r="FLZ1349" s="84"/>
      <c r="FMA1349" s="84"/>
      <c r="FMB1349" s="84"/>
      <c r="FMC1349" s="84"/>
      <c r="FMD1349" s="84"/>
      <c r="FME1349" s="84"/>
      <c r="FMF1349" s="84"/>
      <c r="FMG1349" s="84"/>
      <c r="FMH1349" s="84"/>
      <c r="FMI1349" s="84"/>
      <c r="FMJ1349" s="84"/>
      <c r="FMK1349" s="84"/>
      <c r="FML1349" s="84"/>
      <c r="FMM1349" s="84"/>
      <c r="FMN1349" s="84"/>
      <c r="FMO1349" s="84"/>
      <c r="FMP1349" s="84"/>
      <c r="FMQ1349" s="84"/>
      <c r="FMR1349" s="84"/>
      <c r="FMS1349" s="84"/>
      <c r="FMT1349" s="84"/>
      <c r="FMU1349" s="84"/>
      <c r="FMV1349" s="84"/>
      <c r="FMW1349" s="84"/>
      <c r="FMX1349" s="84"/>
      <c r="FMY1349" s="84"/>
      <c r="FMZ1349" s="84"/>
      <c r="FNA1349" s="84"/>
      <c r="FNB1349" s="84"/>
      <c r="FNC1349" s="84"/>
      <c r="FND1349" s="84"/>
      <c r="FNE1349" s="84"/>
      <c r="FNF1349" s="84"/>
      <c r="FNG1349" s="84"/>
      <c r="FNH1349" s="84"/>
      <c r="FNI1349" s="84"/>
      <c r="FNJ1349" s="84"/>
      <c r="FNK1349" s="84"/>
      <c r="FNL1349" s="84"/>
      <c r="FNM1349" s="84"/>
      <c r="FNN1349" s="84"/>
      <c r="FNO1349" s="84"/>
      <c r="FNP1349" s="84"/>
      <c r="FNQ1349" s="84"/>
      <c r="FNR1349" s="84"/>
      <c r="FNS1349" s="84"/>
      <c r="FNT1349" s="84"/>
      <c r="FNU1349" s="84"/>
      <c r="FNV1349" s="84"/>
      <c r="FNW1349" s="84"/>
      <c r="FNX1349" s="84"/>
      <c r="FNY1349" s="84"/>
      <c r="FNZ1349" s="84"/>
      <c r="FOA1349" s="84"/>
      <c r="FOB1349" s="84"/>
      <c r="FOC1349" s="84"/>
      <c r="FOD1349" s="84"/>
      <c r="FOE1349" s="84"/>
      <c r="FOF1349" s="84"/>
      <c r="FOG1349" s="84"/>
      <c r="FOH1349" s="84"/>
      <c r="FOI1349" s="84"/>
      <c r="FOJ1349" s="84"/>
      <c r="FOK1349" s="84"/>
      <c r="FOL1349" s="84"/>
      <c r="FOM1349" s="84"/>
      <c r="FON1349" s="84"/>
      <c r="FOO1349" s="84"/>
      <c r="FOP1349" s="84"/>
      <c r="FOQ1349" s="84"/>
      <c r="FOR1349" s="84"/>
      <c r="FOS1349" s="84"/>
      <c r="FOT1349" s="84"/>
      <c r="FOU1349" s="84"/>
      <c r="FOV1349" s="84"/>
      <c r="FOW1349" s="84"/>
      <c r="FOX1349" s="84"/>
      <c r="FOY1349" s="84"/>
      <c r="FOZ1349" s="84"/>
      <c r="FPA1349" s="84"/>
      <c r="FPB1349" s="84"/>
      <c r="FPC1349" s="84"/>
      <c r="FPD1349" s="84"/>
      <c r="FPE1349" s="84"/>
      <c r="FPF1349" s="84"/>
      <c r="FPG1349" s="84"/>
      <c r="FPH1349" s="84"/>
      <c r="FPI1349" s="84"/>
      <c r="FPJ1349" s="84"/>
      <c r="FPK1349" s="84"/>
      <c r="FPL1349" s="84"/>
      <c r="FPM1349" s="84"/>
      <c r="FPN1349" s="84"/>
      <c r="FPO1349" s="84"/>
      <c r="FPP1349" s="84"/>
      <c r="FPQ1349" s="84"/>
      <c r="FPR1349" s="84"/>
      <c r="FPS1349" s="84"/>
      <c r="FPT1349" s="84"/>
      <c r="FPU1349" s="84"/>
      <c r="FPV1349" s="84"/>
      <c r="FPW1349" s="84"/>
      <c r="FPX1349" s="84"/>
      <c r="FPY1349" s="84"/>
      <c r="FPZ1349" s="84"/>
      <c r="FQA1349" s="84"/>
      <c r="FQB1349" s="84"/>
      <c r="FQC1349" s="84"/>
      <c r="FQD1349" s="84"/>
      <c r="FQE1349" s="84"/>
      <c r="FQF1349" s="84"/>
      <c r="FQG1349" s="84"/>
      <c r="FQH1349" s="84"/>
      <c r="FQI1349" s="84"/>
      <c r="FQJ1349" s="84"/>
      <c r="FQK1349" s="84"/>
      <c r="FQL1349" s="84"/>
      <c r="FQM1349" s="84"/>
      <c r="FQN1349" s="84"/>
      <c r="FQO1349" s="84"/>
      <c r="FQP1349" s="84"/>
      <c r="FQQ1349" s="84"/>
      <c r="FQR1349" s="84"/>
      <c r="FQS1349" s="84"/>
      <c r="FQT1349" s="84"/>
      <c r="FQU1349" s="84"/>
      <c r="FQV1349" s="84"/>
      <c r="FQW1349" s="84"/>
      <c r="FQX1349" s="84"/>
      <c r="FQY1349" s="84"/>
      <c r="FQZ1349" s="84"/>
      <c r="FRA1349" s="84"/>
      <c r="FRB1349" s="84"/>
      <c r="FRC1349" s="84"/>
      <c r="FRD1349" s="84"/>
      <c r="FRE1349" s="84"/>
      <c r="FRF1349" s="84"/>
      <c r="FRG1349" s="84"/>
      <c r="FRH1349" s="84"/>
      <c r="FRI1349" s="84"/>
      <c r="FRJ1349" s="84"/>
      <c r="FRK1349" s="84"/>
      <c r="FRL1349" s="84"/>
      <c r="FRM1349" s="84"/>
      <c r="FRN1349" s="84"/>
      <c r="FRO1349" s="84"/>
      <c r="FRP1349" s="84"/>
      <c r="FRQ1349" s="84"/>
      <c r="FRR1349" s="84"/>
      <c r="FRS1349" s="84"/>
      <c r="FRT1349" s="84"/>
      <c r="FRU1349" s="84"/>
      <c r="FRV1349" s="84"/>
      <c r="FRW1349" s="84"/>
      <c r="FRX1349" s="84"/>
      <c r="FRY1349" s="84"/>
      <c r="FRZ1349" s="84"/>
      <c r="FSA1349" s="84"/>
      <c r="FSB1349" s="84"/>
      <c r="FSC1349" s="84"/>
      <c r="FSD1349" s="84"/>
      <c r="FSE1349" s="84"/>
      <c r="FSF1349" s="84"/>
      <c r="FSG1349" s="84"/>
      <c r="FSH1349" s="84"/>
      <c r="FSI1349" s="84"/>
      <c r="FSJ1349" s="84"/>
      <c r="FSK1349" s="84"/>
      <c r="FSL1349" s="84"/>
      <c r="FSM1349" s="84"/>
      <c r="FSN1349" s="84"/>
      <c r="FSO1349" s="84"/>
      <c r="FSP1349" s="84"/>
      <c r="FSQ1349" s="84"/>
      <c r="FSR1349" s="84"/>
      <c r="FSS1349" s="84"/>
      <c r="FST1349" s="84"/>
      <c r="FSU1349" s="84"/>
      <c r="FSV1349" s="84"/>
      <c r="FSW1349" s="84"/>
      <c r="FSX1349" s="84"/>
      <c r="FSY1349" s="84"/>
      <c r="FSZ1349" s="84"/>
      <c r="FTA1349" s="84"/>
      <c r="FTB1349" s="84"/>
      <c r="FTC1349" s="84"/>
      <c r="FTD1349" s="84"/>
      <c r="FTE1349" s="84"/>
      <c r="FTF1349" s="84"/>
      <c r="FTG1349" s="84"/>
      <c r="FTH1349" s="84"/>
      <c r="FTI1349" s="84"/>
      <c r="FTJ1349" s="84"/>
      <c r="FTK1349" s="84"/>
      <c r="FTL1349" s="84"/>
      <c r="FTM1349" s="84"/>
      <c r="FTN1349" s="84"/>
      <c r="FTO1349" s="84"/>
      <c r="FTP1349" s="84"/>
      <c r="FTQ1349" s="84"/>
      <c r="FTR1349" s="84"/>
      <c r="FTS1349" s="84"/>
      <c r="FTT1349" s="84"/>
      <c r="FTU1349" s="84"/>
      <c r="FTV1349" s="84"/>
      <c r="FTW1349" s="84"/>
      <c r="FTX1349" s="84"/>
      <c r="FTY1349" s="84"/>
      <c r="FTZ1349" s="84"/>
      <c r="FUA1349" s="84"/>
      <c r="FUB1349" s="84"/>
      <c r="FUC1349" s="84"/>
      <c r="FUD1349" s="84"/>
      <c r="FUE1349" s="84"/>
      <c r="FUF1349" s="84"/>
      <c r="FUG1349" s="84"/>
      <c r="FUH1349" s="84"/>
      <c r="FUI1349" s="84"/>
      <c r="FUJ1349" s="84"/>
      <c r="FUK1349" s="84"/>
      <c r="FUL1349" s="84"/>
      <c r="FUM1349" s="84"/>
      <c r="FUN1349" s="84"/>
      <c r="FUO1349" s="84"/>
      <c r="FUP1349" s="84"/>
      <c r="FUQ1349" s="84"/>
      <c r="FUR1349" s="84"/>
      <c r="FUS1349" s="84"/>
      <c r="FUT1349" s="84"/>
      <c r="FUU1349" s="84"/>
      <c r="FUV1349" s="84"/>
      <c r="FUW1349" s="84"/>
      <c r="FUX1349" s="84"/>
      <c r="FUY1349" s="84"/>
      <c r="FUZ1349" s="84"/>
      <c r="FVA1349" s="84"/>
      <c r="FVB1349" s="84"/>
      <c r="FVC1349" s="84"/>
      <c r="FVD1349" s="84"/>
      <c r="FVE1349" s="84"/>
      <c r="FVF1349" s="84"/>
      <c r="FVG1349" s="84"/>
      <c r="FVH1349" s="84"/>
      <c r="FVI1349" s="84"/>
      <c r="FVJ1349" s="84"/>
      <c r="FVK1349" s="84"/>
      <c r="FVL1349" s="84"/>
      <c r="FVM1349" s="84"/>
      <c r="FVN1349" s="84"/>
      <c r="FVO1349" s="84"/>
      <c r="FVP1349" s="84"/>
      <c r="FVQ1349" s="84"/>
      <c r="FVR1349" s="84"/>
      <c r="FVS1349" s="84"/>
      <c r="FVT1349" s="84"/>
      <c r="FVU1349" s="84"/>
      <c r="FVV1349" s="84"/>
      <c r="FVW1349" s="84"/>
      <c r="FVX1349" s="84"/>
      <c r="FVY1349" s="84"/>
      <c r="FVZ1349" s="84"/>
      <c r="FWA1349" s="84"/>
      <c r="FWB1349" s="84"/>
      <c r="FWC1349" s="84"/>
      <c r="FWD1349" s="84"/>
      <c r="FWE1349" s="84"/>
      <c r="FWF1349" s="84"/>
      <c r="FWG1349" s="84"/>
      <c r="FWH1349" s="84"/>
      <c r="FWI1349" s="84"/>
      <c r="FWJ1349" s="84"/>
      <c r="FWK1349" s="84"/>
      <c r="FWL1349" s="84"/>
      <c r="FWM1349" s="84"/>
      <c r="FWN1349" s="84"/>
      <c r="FWO1349" s="84"/>
      <c r="FWP1349" s="84"/>
      <c r="FWQ1349" s="84"/>
      <c r="FWR1349" s="84"/>
      <c r="FWS1349" s="84"/>
      <c r="FWT1349" s="84"/>
      <c r="FWU1349" s="84"/>
      <c r="FWV1349" s="84"/>
      <c r="FWW1349" s="84"/>
      <c r="FWX1349" s="84"/>
      <c r="FWY1349" s="84"/>
      <c r="FWZ1349" s="84"/>
      <c r="FXA1349" s="84"/>
      <c r="FXB1349" s="84"/>
      <c r="FXC1349" s="84"/>
      <c r="FXD1349" s="84"/>
      <c r="FXE1349" s="84"/>
      <c r="FXF1349" s="84"/>
      <c r="FXG1349" s="84"/>
      <c r="FXH1349" s="84"/>
      <c r="FXI1349" s="84"/>
      <c r="FXJ1349" s="84"/>
      <c r="FXK1349" s="84"/>
      <c r="FXL1349" s="84"/>
      <c r="FXM1349" s="84"/>
      <c r="FXN1349" s="84"/>
      <c r="FXO1349" s="84"/>
      <c r="FXP1349" s="84"/>
      <c r="FXQ1349" s="84"/>
      <c r="FXR1349" s="84"/>
      <c r="FXS1349" s="84"/>
      <c r="FXT1349" s="84"/>
      <c r="FXU1349" s="84"/>
      <c r="FXV1349" s="84"/>
      <c r="FXW1349" s="84"/>
      <c r="FXX1349" s="84"/>
      <c r="FXY1349" s="84"/>
      <c r="FXZ1349" s="84"/>
      <c r="FYA1349" s="84"/>
      <c r="FYB1349" s="84"/>
      <c r="FYC1349" s="84"/>
      <c r="FYD1349" s="84"/>
      <c r="FYE1349" s="84"/>
      <c r="FYF1349" s="84"/>
      <c r="FYG1349" s="84"/>
      <c r="FYH1349" s="84"/>
      <c r="FYI1349" s="84"/>
      <c r="FYJ1349" s="84"/>
      <c r="FYK1349" s="84"/>
      <c r="FYL1349" s="84"/>
      <c r="FYM1349" s="84"/>
      <c r="FYN1349" s="84"/>
      <c r="FYO1349" s="84"/>
      <c r="FYP1349" s="84"/>
      <c r="FYQ1349" s="84"/>
      <c r="FYR1349" s="84"/>
      <c r="FYS1349" s="84"/>
      <c r="FYT1349" s="84"/>
      <c r="FYU1349" s="84"/>
      <c r="FYV1349" s="84"/>
      <c r="FYW1349" s="84"/>
      <c r="FYX1349" s="84"/>
      <c r="FYY1349" s="84"/>
      <c r="FYZ1349" s="84"/>
      <c r="FZA1349" s="84"/>
      <c r="FZB1349" s="84"/>
      <c r="FZC1349" s="84"/>
      <c r="FZD1349" s="84"/>
      <c r="FZE1349" s="84"/>
      <c r="FZF1349" s="84"/>
      <c r="FZG1349" s="84"/>
      <c r="FZH1349" s="84"/>
      <c r="FZI1349" s="84"/>
      <c r="FZJ1349" s="84"/>
      <c r="FZK1349" s="84"/>
      <c r="FZL1349" s="84"/>
      <c r="FZM1349" s="84"/>
      <c r="FZN1349" s="84"/>
      <c r="FZO1349" s="84"/>
      <c r="FZP1349" s="84"/>
      <c r="FZQ1349" s="84"/>
      <c r="FZR1349" s="84"/>
      <c r="FZS1349" s="84"/>
      <c r="FZT1349" s="84"/>
      <c r="FZU1349" s="84"/>
      <c r="FZV1349" s="84"/>
      <c r="FZW1349" s="84"/>
      <c r="FZX1349" s="84"/>
      <c r="FZY1349" s="84"/>
      <c r="FZZ1349" s="84"/>
      <c r="GAA1349" s="84"/>
      <c r="GAB1349" s="84"/>
      <c r="GAC1349" s="84"/>
      <c r="GAD1349" s="84"/>
      <c r="GAE1349" s="84"/>
      <c r="GAF1349" s="84"/>
      <c r="GAG1349" s="84"/>
      <c r="GAH1349" s="84"/>
      <c r="GAI1349" s="84"/>
      <c r="GAJ1349" s="84"/>
      <c r="GAK1349" s="84"/>
      <c r="GAL1349" s="84"/>
      <c r="GAM1349" s="84"/>
      <c r="GAN1349" s="84"/>
      <c r="GAO1349" s="84"/>
      <c r="GAP1349" s="84"/>
      <c r="GAQ1349" s="84"/>
      <c r="GAR1349" s="84"/>
      <c r="GAS1349" s="84"/>
      <c r="GAT1349" s="84"/>
      <c r="GAU1349" s="84"/>
      <c r="GAV1349" s="84"/>
      <c r="GAW1349" s="84"/>
      <c r="GAX1349" s="84"/>
      <c r="GAY1349" s="84"/>
      <c r="GAZ1349" s="84"/>
      <c r="GBA1349" s="84"/>
      <c r="GBB1349" s="84"/>
      <c r="GBC1349" s="84"/>
      <c r="GBD1349" s="84"/>
      <c r="GBE1349" s="84"/>
      <c r="GBF1349" s="84"/>
      <c r="GBG1349" s="84"/>
      <c r="GBH1349" s="84"/>
      <c r="GBI1349" s="84"/>
      <c r="GBJ1349" s="84"/>
      <c r="GBK1349" s="84"/>
      <c r="GBL1349" s="84"/>
      <c r="GBM1349" s="84"/>
      <c r="GBN1349" s="84"/>
      <c r="GBO1349" s="84"/>
      <c r="GBP1349" s="84"/>
      <c r="GBQ1349" s="84"/>
      <c r="GBR1349" s="84"/>
      <c r="GBS1349" s="84"/>
      <c r="GBT1349" s="84"/>
      <c r="GBU1349" s="84"/>
      <c r="GBV1349" s="84"/>
      <c r="GBW1349" s="84"/>
      <c r="GBX1349" s="84"/>
      <c r="GBY1349" s="84"/>
      <c r="GBZ1349" s="84"/>
      <c r="GCA1349" s="84"/>
      <c r="GCB1349" s="84"/>
      <c r="GCC1349" s="84"/>
      <c r="GCD1349" s="84"/>
      <c r="GCE1349" s="84"/>
      <c r="GCF1349" s="84"/>
      <c r="GCG1349" s="84"/>
      <c r="GCH1349" s="84"/>
      <c r="GCI1349" s="84"/>
      <c r="GCJ1349" s="84"/>
      <c r="GCK1349" s="84"/>
      <c r="GCL1349" s="84"/>
      <c r="GCM1349" s="84"/>
      <c r="GCN1349" s="84"/>
      <c r="GCO1349" s="84"/>
      <c r="GCP1349" s="84"/>
      <c r="GCQ1349" s="84"/>
      <c r="GCR1349" s="84"/>
      <c r="GCS1349" s="84"/>
      <c r="GCT1349" s="84"/>
      <c r="GCU1349" s="84"/>
      <c r="GCV1349" s="84"/>
      <c r="GCW1349" s="84"/>
      <c r="GCX1349" s="84"/>
      <c r="GCY1349" s="84"/>
      <c r="GCZ1349" s="84"/>
      <c r="GDA1349" s="84"/>
      <c r="GDB1349" s="84"/>
      <c r="GDC1349" s="84"/>
      <c r="GDD1349" s="84"/>
      <c r="GDE1349" s="84"/>
      <c r="GDF1349" s="84"/>
      <c r="GDG1349" s="84"/>
      <c r="GDH1349" s="84"/>
      <c r="GDI1349" s="84"/>
      <c r="GDJ1349" s="84"/>
      <c r="GDK1349" s="84"/>
      <c r="GDL1349" s="84"/>
      <c r="GDM1349" s="84"/>
      <c r="GDN1349" s="84"/>
      <c r="GDO1349" s="84"/>
      <c r="GDP1349" s="84"/>
      <c r="GDQ1349" s="84"/>
      <c r="GDR1349" s="84"/>
      <c r="GDS1349" s="84"/>
      <c r="GDT1349" s="84"/>
      <c r="GDU1349" s="84"/>
      <c r="GDV1349" s="84"/>
      <c r="GDW1349" s="84"/>
      <c r="GDX1349" s="84"/>
      <c r="GDY1349" s="84"/>
      <c r="GDZ1349" s="84"/>
      <c r="GEA1349" s="84"/>
      <c r="GEB1349" s="84"/>
      <c r="GEC1349" s="84"/>
      <c r="GED1349" s="84"/>
      <c r="GEE1349" s="84"/>
      <c r="GEF1349" s="84"/>
      <c r="GEG1349" s="84"/>
      <c r="GEH1349" s="84"/>
      <c r="GEI1349" s="84"/>
      <c r="GEJ1349" s="84"/>
      <c r="GEK1349" s="84"/>
      <c r="GEL1349" s="84"/>
      <c r="GEM1349" s="84"/>
      <c r="GEN1349" s="84"/>
      <c r="GEO1349" s="84"/>
      <c r="GEP1349" s="84"/>
      <c r="GEQ1349" s="84"/>
      <c r="GER1349" s="84"/>
      <c r="GES1349" s="84"/>
      <c r="GET1349" s="84"/>
      <c r="GEU1349" s="84"/>
      <c r="GEV1349" s="84"/>
      <c r="GEW1349" s="84"/>
      <c r="GEX1349" s="84"/>
      <c r="GEY1349" s="84"/>
      <c r="GEZ1349" s="84"/>
      <c r="GFA1349" s="84"/>
      <c r="GFB1349" s="84"/>
      <c r="GFC1349" s="84"/>
      <c r="GFD1349" s="84"/>
      <c r="GFE1349" s="84"/>
      <c r="GFF1349" s="84"/>
      <c r="GFG1349" s="84"/>
      <c r="GFH1349" s="84"/>
      <c r="GFI1349" s="84"/>
      <c r="GFJ1349" s="84"/>
      <c r="GFK1349" s="84"/>
      <c r="GFL1349" s="84"/>
      <c r="GFM1349" s="84"/>
      <c r="GFN1349" s="84"/>
      <c r="GFO1349" s="84"/>
      <c r="GFP1349" s="84"/>
      <c r="GFQ1349" s="84"/>
      <c r="GFR1349" s="84"/>
      <c r="GFS1349" s="84"/>
      <c r="GFT1349" s="84"/>
      <c r="GFU1349" s="84"/>
      <c r="GFV1349" s="84"/>
      <c r="GFW1349" s="84"/>
      <c r="GFX1349" s="84"/>
      <c r="GFY1349" s="84"/>
      <c r="GFZ1349" s="84"/>
      <c r="GGA1349" s="84"/>
      <c r="GGB1349" s="84"/>
      <c r="GGC1349" s="84"/>
      <c r="GGD1349" s="84"/>
      <c r="GGE1349" s="84"/>
      <c r="GGF1349" s="84"/>
      <c r="GGG1349" s="84"/>
      <c r="GGH1349" s="84"/>
      <c r="GGI1349" s="84"/>
      <c r="GGJ1349" s="84"/>
      <c r="GGK1349" s="84"/>
      <c r="GGL1349" s="84"/>
      <c r="GGM1349" s="84"/>
      <c r="GGN1349" s="84"/>
      <c r="GGO1349" s="84"/>
      <c r="GGP1349" s="84"/>
      <c r="GGQ1349" s="84"/>
      <c r="GGR1349" s="84"/>
      <c r="GGS1349" s="84"/>
      <c r="GGT1349" s="84"/>
      <c r="GGU1349" s="84"/>
      <c r="GGV1349" s="84"/>
      <c r="GGW1349" s="84"/>
      <c r="GGX1349" s="84"/>
      <c r="GGY1349" s="84"/>
      <c r="GGZ1349" s="84"/>
      <c r="GHA1349" s="84"/>
      <c r="GHB1349" s="84"/>
      <c r="GHC1349" s="84"/>
      <c r="GHD1349" s="84"/>
      <c r="GHE1349" s="84"/>
      <c r="GHF1349" s="84"/>
      <c r="GHG1349" s="84"/>
      <c r="GHH1349" s="84"/>
      <c r="GHI1349" s="84"/>
      <c r="GHJ1349" s="84"/>
      <c r="GHK1349" s="84"/>
      <c r="GHL1349" s="84"/>
      <c r="GHM1349" s="84"/>
      <c r="GHN1349" s="84"/>
      <c r="GHO1349" s="84"/>
      <c r="GHP1349" s="84"/>
      <c r="GHQ1349" s="84"/>
      <c r="GHR1349" s="84"/>
      <c r="GHS1349" s="84"/>
      <c r="GHT1349" s="84"/>
      <c r="GHU1349" s="84"/>
      <c r="GHV1349" s="84"/>
      <c r="GHW1349" s="84"/>
      <c r="GHX1349" s="84"/>
      <c r="GHY1349" s="84"/>
      <c r="GHZ1349" s="84"/>
      <c r="GIA1349" s="84"/>
      <c r="GIB1349" s="84"/>
      <c r="GIC1349" s="84"/>
      <c r="GID1349" s="84"/>
      <c r="GIE1349" s="84"/>
      <c r="GIF1349" s="84"/>
      <c r="GIG1349" s="84"/>
      <c r="GIH1349" s="84"/>
      <c r="GII1349" s="84"/>
      <c r="GIJ1349" s="84"/>
      <c r="GIK1349" s="84"/>
      <c r="GIL1349" s="84"/>
      <c r="GIM1349" s="84"/>
      <c r="GIN1349" s="84"/>
      <c r="GIO1349" s="84"/>
      <c r="GIP1349" s="84"/>
      <c r="GIQ1349" s="84"/>
      <c r="GIR1349" s="84"/>
      <c r="GIS1349" s="84"/>
      <c r="GIT1349" s="84"/>
      <c r="GIU1349" s="84"/>
      <c r="GIV1349" s="84"/>
      <c r="GIW1349" s="84"/>
      <c r="GIX1349" s="84"/>
      <c r="GIY1349" s="84"/>
      <c r="GIZ1349" s="84"/>
      <c r="GJA1349" s="84"/>
      <c r="GJB1349" s="84"/>
      <c r="GJC1349" s="84"/>
      <c r="GJD1349" s="84"/>
      <c r="GJE1349" s="84"/>
      <c r="GJF1349" s="84"/>
      <c r="GJG1349" s="84"/>
      <c r="GJH1349" s="84"/>
      <c r="GJI1349" s="84"/>
      <c r="GJJ1349" s="84"/>
      <c r="GJK1349" s="84"/>
      <c r="GJL1349" s="84"/>
      <c r="GJM1349" s="84"/>
      <c r="GJN1349" s="84"/>
      <c r="GJO1349" s="84"/>
      <c r="GJP1349" s="84"/>
      <c r="GJQ1349" s="84"/>
      <c r="GJR1349" s="84"/>
      <c r="GJS1349" s="84"/>
      <c r="GJT1349" s="84"/>
      <c r="GJU1349" s="84"/>
      <c r="GJV1349" s="84"/>
      <c r="GJW1349" s="84"/>
      <c r="GJX1349" s="84"/>
      <c r="GJY1349" s="84"/>
      <c r="GJZ1349" s="84"/>
      <c r="GKA1349" s="84"/>
      <c r="GKB1349" s="84"/>
      <c r="GKC1349" s="84"/>
      <c r="GKD1349" s="84"/>
      <c r="GKE1349" s="84"/>
      <c r="GKF1349" s="84"/>
      <c r="GKG1349" s="84"/>
      <c r="GKH1349" s="84"/>
      <c r="GKI1349" s="84"/>
      <c r="GKJ1349" s="84"/>
      <c r="GKK1349" s="84"/>
      <c r="GKL1349" s="84"/>
      <c r="GKM1349" s="84"/>
      <c r="GKN1349" s="84"/>
      <c r="GKO1349" s="84"/>
      <c r="GKP1349" s="84"/>
      <c r="GKQ1349" s="84"/>
      <c r="GKR1349" s="84"/>
      <c r="GKS1349" s="84"/>
      <c r="GKT1349" s="84"/>
      <c r="GKU1349" s="84"/>
      <c r="GKV1349" s="84"/>
      <c r="GKW1349" s="84"/>
      <c r="GKX1349" s="84"/>
      <c r="GKY1349" s="84"/>
      <c r="GKZ1349" s="84"/>
      <c r="GLA1349" s="84"/>
      <c r="GLB1349" s="84"/>
      <c r="GLC1349" s="84"/>
      <c r="GLD1349" s="84"/>
      <c r="GLE1349" s="84"/>
      <c r="GLF1349" s="84"/>
      <c r="GLG1349" s="84"/>
      <c r="GLH1349" s="84"/>
      <c r="GLI1349" s="84"/>
      <c r="GLJ1349" s="84"/>
      <c r="GLK1349" s="84"/>
      <c r="GLL1349" s="84"/>
      <c r="GLM1349" s="84"/>
      <c r="GLN1349" s="84"/>
      <c r="GLO1349" s="84"/>
      <c r="GLP1349" s="84"/>
      <c r="GLQ1349" s="84"/>
      <c r="GLR1349" s="84"/>
      <c r="GLS1349" s="84"/>
      <c r="GLT1349" s="84"/>
      <c r="GLU1349" s="84"/>
      <c r="GLV1349" s="84"/>
      <c r="GLW1349" s="84"/>
      <c r="GLX1349" s="84"/>
      <c r="GLY1349" s="84"/>
      <c r="GLZ1349" s="84"/>
      <c r="GMA1349" s="84"/>
      <c r="GMB1349" s="84"/>
      <c r="GMC1349" s="84"/>
      <c r="GMD1349" s="84"/>
      <c r="GME1349" s="84"/>
      <c r="GMF1349" s="84"/>
      <c r="GMG1349" s="84"/>
      <c r="GMH1349" s="84"/>
      <c r="GMI1349" s="84"/>
      <c r="GMJ1349" s="84"/>
      <c r="GMK1349" s="84"/>
      <c r="GML1349" s="84"/>
      <c r="GMM1349" s="84"/>
      <c r="GMN1349" s="84"/>
      <c r="GMO1349" s="84"/>
      <c r="GMP1349" s="84"/>
      <c r="GMQ1349" s="84"/>
      <c r="GMR1349" s="84"/>
      <c r="GMS1349" s="84"/>
      <c r="GMT1349" s="84"/>
      <c r="GMU1349" s="84"/>
      <c r="GMV1349" s="84"/>
      <c r="GMW1349" s="84"/>
      <c r="GMX1349" s="84"/>
      <c r="GMY1349" s="84"/>
      <c r="GMZ1349" s="84"/>
      <c r="GNA1349" s="84"/>
      <c r="GNB1349" s="84"/>
      <c r="GNC1349" s="84"/>
      <c r="GND1349" s="84"/>
      <c r="GNE1349" s="84"/>
      <c r="GNF1349" s="84"/>
      <c r="GNG1349" s="84"/>
      <c r="GNH1349" s="84"/>
      <c r="GNI1349" s="84"/>
      <c r="GNJ1349" s="84"/>
      <c r="GNK1349" s="84"/>
      <c r="GNL1349" s="84"/>
      <c r="GNM1349" s="84"/>
      <c r="GNN1349" s="84"/>
      <c r="GNO1349" s="84"/>
      <c r="GNP1349" s="84"/>
      <c r="GNQ1349" s="84"/>
      <c r="GNR1349" s="84"/>
      <c r="GNS1349" s="84"/>
      <c r="GNT1349" s="84"/>
      <c r="GNU1349" s="84"/>
      <c r="GNV1349" s="84"/>
      <c r="GNW1349" s="84"/>
      <c r="GNX1349" s="84"/>
      <c r="GNY1349" s="84"/>
      <c r="GNZ1349" s="84"/>
      <c r="GOA1349" s="84"/>
      <c r="GOB1349" s="84"/>
      <c r="GOC1349" s="84"/>
      <c r="GOD1349" s="84"/>
      <c r="GOE1349" s="84"/>
      <c r="GOF1349" s="84"/>
      <c r="GOG1349" s="84"/>
      <c r="GOH1349" s="84"/>
      <c r="GOI1349" s="84"/>
      <c r="GOJ1349" s="84"/>
      <c r="GOK1349" s="84"/>
      <c r="GOL1349" s="84"/>
      <c r="GOM1349" s="84"/>
      <c r="GON1349" s="84"/>
      <c r="GOO1349" s="84"/>
      <c r="GOP1349" s="84"/>
      <c r="GOQ1349" s="84"/>
      <c r="GOR1349" s="84"/>
      <c r="GOS1349" s="84"/>
      <c r="GOT1349" s="84"/>
      <c r="GOU1349" s="84"/>
      <c r="GOV1349" s="84"/>
      <c r="GOW1349" s="84"/>
      <c r="GOX1349" s="84"/>
      <c r="GOY1349" s="84"/>
      <c r="GOZ1349" s="84"/>
      <c r="GPA1349" s="84"/>
      <c r="GPB1349" s="84"/>
      <c r="GPC1349" s="84"/>
      <c r="GPD1349" s="84"/>
      <c r="GPE1349" s="84"/>
      <c r="GPF1349" s="84"/>
      <c r="GPG1349" s="84"/>
      <c r="GPH1349" s="84"/>
      <c r="GPI1349" s="84"/>
      <c r="GPJ1349" s="84"/>
      <c r="GPK1349" s="84"/>
      <c r="GPL1349" s="84"/>
      <c r="GPM1349" s="84"/>
      <c r="GPN1349" s="84"/>
      <c r="GPO1349" s="84"/>
      <c r="GPP1349" s="84"/>
      <c r="GPQ1349" s="84"/>
      <c r="GPR1349" s="84"/>
      <c r="GPS1349" s="84"/>
      <c r="GPT1349" s="84"/>
      <c r="GPU1349" s="84"/>
      <c r="GPV1349" s="84"/>
      <c r="GPW1349" s="84"/>
      <c r="GPX1349" s="84"/>
      <c r="GPY1349" s="84"/>
      <c r="GPZ1349" s="84"/>
      <c r="GQA1349" s="84"/>
      <c r="GQB1349" s="84"/>
      <c r="GQC1349" s="84"/>
      <c r="GQD1349" s="84"/>
      <c r="GQE1349" s="84"/>
      <c r="GQF1349" s="84"/>
      <c r="GQG1349" s="84"/>
      <c r="GQH1349" s="84"/>
      <c r="GQI1349" s="84"/>
      <c r="GQJ1349" s="84"/>
      <c r="GQK1349" s="84"/>
      <c r="GQL1349" s="84"/>
      <c r="GQM1349" s="84"/>
      <c r="GQN1349" s="84"/>
      <c r="GQO1349" s="84"/>
      <c r="GQP1349" s="84"/>
      <c r="GQQ1349" s="84"/>
      <c r="GQR1349" s="84"/>
      <c r="GQS1349" s="84"/>
      <c r="GQT1349" s="84"/>
      <c r="GQU1349" s="84"/>
      <c r="GQV1349" s="84"/>
      <c r="GQW1349" s="84"/>
      <c r="GQX1349" s="84"/>
      <c r="GQY1349" s="84"/>
      <c r="GQZ1349" s="84"/>
      <c r="GRA1349" s="84"/>
      <c r="GRB1349" s="84"/>
      <c r="GRC1349" s="84"/>
      <c r="GRD1349" s="84"/>
      <c r="GRE1349" s="84"/>
      <c r="GRF1349" s="84"/>
      <c r="GRG1349" s="84"/>
      <c r="GRH1349" s="84"/>
      <c r="GRI1349" s="84"/>
      <c r="GRJ1349" s="84"/>
      <c r="GRK1349" s="84"/>
      <c r="GRL1349" s="84"/>
      <c r="GRM1349" s="84"/>
      <c r="GRN1349" s="84"/>
      <c r="GRO1349" s="84"/>
      <c r="GRP1349" s="84"/>
      <c r="GRQ1349" s="84"/>
      <c r="GRR1349" s="84"/>
      <c r="GRS1349" s="84"/>
      <c r="GRT1349" s="84"/>
      <c r="GRU1349" s="84"/>
      <c r="GRV1349" s="84"/>
      <c r="GRW1349" s="84"/>
      <c r="GRX1349" s="84"/>
      <c r="GRY1349" s="84"/>
      <c r="GRZ1349" s="84"/>
      <c r="GSA1349" s="84"/>
      <c r="GSB1349" s="84"/>
      <c r="GSC1349" s="84"/>
      <c r="GSD1349" s="84"/>
      <c r="GSE1349" s="84"/>
      <c r="GSF1349" s="84"/>
      <c r="GSG1349" s="84"/>
      <c r="GSH1349" s="84"/>
      <c r="GSI1349" s="84"/>
      <c r="GSJ1349" s="84"/>
      <c r="GSK1349" s="84"/>
      <c r="GSL1349" s="84"/>
      <c r="GSM1349" s="84"/>
      <c r="GSN1349" s="84"/>
      <c r="GSO1349" s="84"/>
      <c r="GSP1349" s="84"/>
      <c r="GSQ1349" s="84"/>
      <c r="GSR1349" s="84"/>
      <c r="GSS1349" s="84"/>
      <c r="GST1349" s="84"/>
      <c r="GSU1349" s="84"/>
      <c r="GSV1349" s="84"/>
      <c r="GSW1349" s="84"/>
      <c r="GSX1349" s="84"/>
      <c r="GSY1349" s="84"/>
      <c r="GSZ1349" s="84"/>
      <c r="GTA1349" s="84"/>
      <c r="GTB1349" s="84"/>
      <c r="GTC1349" s="84"/>
      <c r="GTD1349" s="84"/>
      <c r="GTE1349" s="84"/>
      <c r="GTF1349" s="84"/>
      <c r="GTG1349" s="84"/>
      <c r="GTH1349" s="84"/>
      <c r="GTI1349" s="84"/>
      <c r="GTJ1349" s="84"/>
      <c r="GTK1349" s="84"/>
      <c r="GTL1349" s="84"/>
      <c r="GTM1349" s="84"/>
      <c r="GTN1349" s="84"/>
      <c r="GTO1349" s="84"/>
      <c r="GTP1349" s="84"/>
      <c r="GTQ1349" s="84"/>
      <c r="GTR1349" s="84"/>
      <c r="GTS1349" s="84"/>
      <c r="GTT1349" s="84"/>
      <c r="GTU1349" s="84"/>
      <c r="GTV1349" s="84"/>
      <c r="GTW1349" s="84"/>
      <c r="GTX1349" s="84"/>
      <c r="GTY1349" s="84"/>
      <c r="GTZ1349" s="84"/>
      <c r="GUA1349" s="84"/>
      <c r="GUB1349" s="84"/>
      <c r="GUC1349" s="84"/>
      <c r="GUD1349" s="84"/>
      <c r="GUE1349" s="84"/>
      <c r="GUF1349" s="84"/>
      <c r="GUG1349" s="84"/>
      <c r="GUH1349" s="84"/>
      <c r="GUI1349" s="84"/>
      <c r="GUJ1349" s="84"/>
      <c r="GUK1349" s="84"/>
      <c r="GUL1349" s="84"/>
      <c r="GUM1349" s="84"/>
      <c r="GUN1349" s="84"/>
      <c r="GUO1349" s="84"/>
      <c r="GUP1349" s="84"/>
      <c r="GUQ1349" s="84"/>
      <c r="GUR1349" s="84"/>
      <c r="GUS1349" s="84"/>
      <c r="GUT1349" s="84"/>
      <c r="GUU1349" s="84"/>
      <c r="GUV1349" s="84"/>
      <c r="GUW1349" s="84"/>
      <c r="GUX1349" s="84"/>
      <c r="GUY1349" s="84"/>
      <c r="GUZ1349" s="84"/>
      <c r="GVA1349" s="84"/>
      <c r="GVB1349" s="84"/>
      <c r="GVC1349" s="84"/>
      <c r="GVD1349" s="84"/>
      <c r="GVE1349" s="84"/>
      <c r="GVF1349" s="84"/>
      <c r="GVG1349" s="84"/>
      <c r="GVH1349" s="84"/>
      <c r="GVI1349" s="84"/>
      <c r="GVJ1349" s="84"/>
      <c r="GVK1349" s="84"/>
      <c r="GVL1349" s="84"/>
      <c r="GVM1349" s="84"/>
      <c r="GVN1349" s="84"/>
      <c r="GVO1349" s="84"/>
      <c r="GVP1349" s="84"/>
      <c r="GVQ1349" s="84"/>
      <c r="GVR1349" s="84"/>
      <c r="GVS1349" s="84"/>
      <c r="GVT1349" s="84"/>
      <c r="GVU1349" s="84"/>
      <c r="GVV1349" s="84"/>
      <c r="GVW1349" s="84"/>
      <c r="GVX1349" s="84"/>
      <c r="GVY1349" s="84"/>
      <c r="GVZ1349" s="84"/>
      <c r="GWA1349" s="84"/>
      <c r="GWB1349" s="84"/>
      <c r="GWC1349" s="84"/>
      <c r="GWD1349" s="84"/>
      <c r="GWE1349" s="84"/>
      <c r="GWF1349" s="84"/>
      <c r="GWG1349" s="84"/>
      <c r="GWH1349" s="84"/>
      <c r="GWI1349" s="84"/>
      <c r="GWJ1349" s="84"/>
      <c r="GWK1349" s="84"/>
      <c r="GWL1349" s="84"/>
      <c r="GWM1349" s="84"/>
      <c r="GWN1349" s="84"/>
      <c r="GWO1349" s="84"/>
      <c r="GWP1349" s="84"/>
      <c r="GWQ1349" s="84"/>
      <c r="GWR1349" s="84"/>
      <c r="GWS1349" s="84"/>
      <c r="GWT1349" s="84"/>
      <c r="GWU1349" s="84"/>
      <c r="GWV1349" s="84"/>
      <c r="GWW1349" s="84"/>
      <c r="GWX1349" s="84"/>
      <c r="GWY1349" s="84"/>
      <c r="GWZ1349" s="84"/>
      <c r="GXA1349" s="84"/>
      <c r="GXB1349" s="84"/>
      <c r="GXC1349" s="84"/>
      <c r="GXD1349" s="84"/>
      <c r="GXE1349" s="84"/>
      <c r="GXF1349" s="84"/>
      <c r="GXG1349" s="84"/>
      <c r="GXH1349" s="84"/>
      <c r="GXI1349" s="84"/>
      <c r="GXJ1349" s="84"/>
      <c r="GXK1349" s="84"/>
      <c r="GXL1349" s="84"/>
      <c r="GXM1349" s="84"/>
      <c r="GXN1349" s="84"/>
      <c r="GXO1349" s="84"/>
      <c r="GXP1349" s="84"/>
      <c r="GXQ1349" s="84"/>
      <c r="GXR1349" s="84"/>
      <c r="GXS1349" s="84"/>
      <c r="GXT1349" s="84"/>
      <c r="GXU1349" s="84"/>
      <c r="GXV1349" s="84"/>
      <c r="GXW1349" s="84"/>
      <c r="GXX1349" s="84"/>
      <c r="GXY1349" s="84"/>
      <c r="GXZ1349" s="84"/>
      <c r="GYA1349" s="84"/>
      <c r="GYB1349" s="84"/>
      <c r="GYC1349" s="84"/>
      <c r="GYD1349" s="84"/>
      <c r="GYE1349" s="84"/>
      <c r="GYF1349" s="84"/>
      <c r="GYG1349" s="84"/>
      <c r="GYH1349" s="84"/>
      <c r="GYI1349" s="84"/>
      <c r="GYJ1349" s="84"/>
      <c r="GYK1349" s="84"/>
      <c r="GYL1349" s="84"/>
      <c r="GYM1349" s="84"/>
      <c r="GYN1349" s="84"/>
      <c r="GYO1349" s="84"/>
      <c r="GYP1349" s="84"/>
      <c r="GYQ1349" s="84"/>
      <c r="GYR1349" s="84"/>
      <c r="GYS1349" s="84"/>
      <c r="GYT1349" s="84"/>
      <c r="GYU1349" s="84"/>
      <c r="GYV1349" s="84"/>
      <c r="GYW1349" s="84"/>
      <c r="GYX1349" s="84"/>
      <c r="GYY1349" s="84"/>
      <c r="GYZ1349" s="84"/>
      <c r="GZA1349" s="84"/>
      <c r="GZB1349" s="84"/>
      <c r="GZC1349" s="84"/>
      <c r="GZD1349" s="84"/>
      <c r="GZE1349" s="84"/>
      <c r="GZF1349" s="84"/>
      <c r="GZG1349" s="84"/>
      <c r="GZH1349" s="84"/>
      <c r="GZI1349" s="84"/>
      <c r="GZJ1349" s="84"/>
      <c r="GZK1349" s="84"/>
      <c r="GZL1349" s="84"/>
      <c r="GZM1349" s="84"/>
      <c r="GZN1349" s="84"/>
      <c r="GZO1349" s="84"/>
      <c r="GZP1349" s="84"/>
      <c r="GZQ1349" s="84"/>
      <c r="GZR1349" s="84"/>
      <c r="GZS1349" s="84"/>
      <c r="GZT1349" s="84"/>
      <c r="GZU1349" s="84"/>
      <c r="GZV1349" s="84"/>
      <c r="GZW1349" s="84"/>
      <c r="GZX1349" s="84"/>
      <c r="GZY1349" s="84"/>
      <c r="GZZ1349" s="84"/>
      <c r="HAA1349" s="84"/>
      <c r="HAB1349" s="84"/>
      <c r="HAC1349" s="84"/>
      <c r="HAD1349" s="84"/>
      <c r="HAE1349" s="84"/>
      <c r="HAF1349" s="84"/>
      <c r="HAG1349" s="84"/>
      <c r="HAH1349" s="84"/>
      <c r="HAI1349" s="84"/>
      <c r="HAJ1349" s="84"/>
      <c r="HAK1349" s="84"/>
      <c r="HAL1349" s="84"/>
      <c r="HAM1349" s="84"/>
      <c r="HAN1349" s="84"/>
      <c r="HAO1349" s="84"/>
      <c r="HAP1349" s="84"/>
      <c r="HAQ1349" s="84"/>
      <c r="HAR1349" s="84"/>
      <c r="HAS1349" s="84"/>
      <c r="HAT1349" s="84"/>
      <c r="HAU1349" s="84"/>
      <c r="HAV1349" s="84"/>
      <c r="HAW1349" s="84"/>
      <c r="HAX1349" s="84"/>
      <c r="HAY1349" s="84"/>
      <c r="HAZ1349" s="84"/>
      <c r="HBA1349" s="84"/>
      <c r="HBB1349" s="84"/>
      <c r="HBC1349" s="84"/>
      <c r="HBD1349" s="84"/>
      <c r="HBE1349" s="84"/>
      <c r="HBF1349" s="84"/>
      <c r="HBG1349" s="84"/>
      <c r="HBH1349" s="84"/>
      <c r="HBI1349" s="84"/>
      <c r="HBJ1349" s="84"/>
      <c r="HBK1349" s="84"/>
      <c r="HBL1349" s="84"/>
      <c r="HBM1349" s="84"/>
      <c r="HBN1349" s="84"/>
      <c r="HBO1349" s="84"/>
      <c r="HBP1349" s="84"/>
      <c r="HBQ1349" s="84"/>
      <c r="HBR1349" s="84"/>
      <c r="HBS1349" s="84"/>
      <c r="HBT1349" s="84"/>
      <c r="HBU1349" s="84"/>
      <c r="HBV1349" s="84"/>
      <c r="HBW1349" s="84"/>
      <c r="HBX1349" s="84"/>
      <c r="HBY1349" s="84"/>
      <c r="HBZ1349" s="84"/>
      <c r="HCA1349" s="84"/>
      <c r="HCB1349" s="84"/>
      <c r="HCC1349" s="84"/>
      <c r="HCD1349" s="84"/>
      <c r="HCE1349" s="84"/>
      <c r="HCF1349" s="84"/>
      <c r="HCG1349" s="84"/>
      <c r="HCH1349" s="84"/>
      <c r="HCI1349" s="84"/>
      <c r="HCJ1349" s="84"/>
      <c r="HCK1349" s="84"/>
      <c r="HCL1349" s="84"/>
      <c r="HCM1349" s="84"/>
      <c r="HCN1349" s="84"/>
      <c r="HCO1349" s="84"/>
      <c r="HCP1349" s="84"/>
      <c r="HCQ1349" s="84"/>
      <c r="HCR1349" s="84"/>
      <c r="HCS1349" s="84"/>
      <c r="HCT1349" s="84"/>
      <c r="HCU1349" s="84"/>
      <c r="HCV1349" s="84"/>
      <c r="HCW1349" s="84"/>
      <c r="HCX1349" s="84"/>
      <c r="HCY1349" s="84"/>
      <c r="HCZ1349" s="84"/>
      <c r="HDA1349" s="84"/>
      <c r="HDB1349" s="84"/>
      <c r="HDC1349" s="84"/>
      <c r="HDD1349" s="84"/>
      <c r="HDE1349" s="84"/>
      <c r="HDF1349" s="84"/>
      <c r="HDG1349" s="84"/>
      <c r="HDH1349" s="84"/>
      <c r="HDI1349" s="84"/>
      <c r="HDJ1349" s="84"/>
      <c r="HDK1349" s="84"/>
      <c r="HDL1349" s="84"/>
      <c r="HDM1349" s="84"/>
      <c r="HDN1349" s="84"/>
      <c r="HDO1349" s="84"/>
      <c r="HDP1349" s="84"/>
      <c r="HDQ1349" s="84"/>
      <c r="HDR1349" s="84"/>
      <c r="HDS1349" s="84"/>
      <c r="HDT1349" s="84"/>
      <c r="HDU1349" s="84"/>
      <c r="HDV1349" s="84"/>
      <c r="HDW1349" s="84"/>
      <c r="HDX1349" s="84"/>
      <c r="HDY1349" s="84"/>
      <c r="HDZ1349" s="84"/>
      <c r="HEA1349" s="84"/>
      <c r="HEB1349" s="84"/>
      <c r="HEC1349" s="84"/>
      <c r="HED1349" s="84"/>
      <c r="HEE1349" s="84"/>
      <c r="HEF1349" s="84"/>
      <c r="HEG1349" s="84"/>
      <c r="HEH1349" s="84"/>
      <c r="HEI1349" s="84"/>
      <c r="HEJ1349" s="84"/>
      <c r="HEK1349" s="84"/>
      <c r="HEL1349" s="84"/>
      <c r="HEM1349" s="84"/>
      <c r="HEN1349" s="84"/>
      <c r="HEO1349" s="84"/>
      <c r="HEP1349" s="84"/>
      <c r="HEQ1349" s="84"/>
      <c r="HER1349" s="84"/>
      <c r="HES1349" s="84"/>
      <c r="HET1349" s="84"/>
      <c r="HEU1349" s="84"/>
      <c r="HEV1349" s="84"/>
      <c r="HEW1349" s="84"/>
      <c r="HEX1349" s="84"/>
      <c r="HEY1349" s="84"/>
      <c r="HEZ1349" s="84"/>
      <c r="HFA1349" s="84"/>
      <c r="HFB1349" s="84"/>
      <c r="HFC1349" s="84"/>
      <c r="HFD1349" s="84"/>
      <c r="HFE1349" s="84"/>
      <c r="HFF1349" s="84"/>
      <c r="HFG1349" s="84"/>
      <c r="HFH1349" s="84"/>
      <c r="HFI1349" s="84"/>
      <c r="HFJ1349" s="84"/>
      <c r="HFK1349" s="84"/>
      <c r="HFL1349" s="84"/>
      <c r="HFM1349" s="84"/>
      <c r="HFN1349" s="84"/>
      <c r="HFO1349" s="84"/>
      <c r="HFP1349" s="84"/>
      <c r="HFQ1349" s="84"/>
      <c r="HFR1349" s="84"/>
      <c r="HFS1349" s="84"/>
      <c r="HFT1349" s="84"/>
      <c r="HFU1349" s="84"/>
      <c r="HFV1349" s="84"/>
      <c r="HFW1349" s="84"/>
      <c r="HFX1349" s="84"/>
      <c r="HFY1349" s="84"/>
      <c r="HFZ1349" s="84"/>
      <c r="HGA1349" s="84"/>
      <c r="HGB1349" s="84"/>
      <c r="HGC1349" s="84"/>
      <c r="HGD1349" s="84"/>
      <c r="HGE1349" s="84"/>
      <c r="HGF1349" s="84"/>
      <c r="HGG1349" s="84"/>
      <c r="HGH1349" s="84"/>
      <c r="HGI1349" s="84"/>
      <c r="HGJ1349" s="84"/>
      <c r="HGK1349" s="84"/>
      <c r="HGL1349" s="84"/>
      <c r="HGM1349" s="84"/>
      <c r="HGN1349" s="84"/>
      <c r="HGO1349" s="84"/>
      <c r="HGP1349" s="84"/>
      <c r="HGQ1349" s="84"/>
      <c r="HGR1349" s="84"/>
      <c r="HGS1349" s="84"/>
      <c r="HGT1349" s="84"/>
      <c r="HGU1349" s="84"/>
      <c r="HGV1349" s="84"/>
      <c r="HGW1349" s="84"/>
      <c r="HGX1349" s="84"/>
      <c r="HGY1349" s="84"/>
      <c r="HGZ1349" s="84"/>
      <c r="HHA1349" s="84"/>
      <c r="HHB1349" s="84"/>
      <c r="HHC1349" s="84"/>
      <c r="HHD1349" s="84"/>
      <c r="HHE1349" s="84"/>
      <c r="HHF1349" s="84"/>
      <c r="HHG1349" s="84"/>
      <c r="HHH1349" s="84"/>
      <c r="HHI1349" s="84"/>
      <c r="HHJ1349" s="84"/>
      <c r="HHK1349" s="84"/>
      <c r="HHL1349" s="84"/>
      <c r="HHM1349" s="84"/>
      <c r="HHN1349" s="84"/>
      <c r="HHO1349" s="84"/>
      <c r="HHP1349" s="84"/>
      <c r="HHQ1349" s="84"/>
      <c r="HHR1349" s="84"/>
      <c r="HHS1349" s="84"/>
      <c r="HHT1349" s="84"/>
      <c r="HHU1349" s="84"/>
      <c r="HHV1349" s="84"/>
      <c r="HHW1349" s="84"/>
      <c r="HHX1349" s="84"/>
      <c r="HHY1349" s="84"/>
      <c r="HHZ1349" s="84"/>
      <c r="HIA1349" s="84"/>
      <c r="HIB1349" s="84"/>
      <c r="HIC1349" s="84"/>
      <c r="HID1349" s="84"/>
      <c r="HIE1349" s="84"/>
      <c r="HIF1349" s="84"/>
      <c r="HIG1349" s="84"/>
      <c r="HIH1349" s="84"/>
      <c r="HII1349" s="84"/>
      <c r="HIJ1349" s="84"/>
      <c r="HIK1349" s="84"/>
      <c r="HIL1349" s="84"/>
      <c r="HIM1349" s="84"/>
      <c r="HIN1349" s="84"/>
      <c r="HIO1349" s="84"/>
      <c r="HIP1349" s="84"/>
      <c r="HIQ1349" s="84"/>
      <c r="HIR1349" s="84"/>
      <c r="HIS1349" s="84"/>
      <c r="HIT1349" s="84"/>
      <c r="HIU1349" s="84"/>
      <c r="HIV1349" s="84"/>
      <c r="HIW1349" s="84"/>
      <c r="HIX1349" s="84"/>
      <c r="HIY1349" s="84"/>
      <c r="HIZ1349" s="84"/>
      <c r="HJA1349" s="84"/>
      <c r="HJB1349" s="84"/>
      <c r="HJC1349" s="84"/>
      <c r="HJD1349" s="84"/>
      <c r="HJE1349" s="84"/>
      <c r="HJF1349" s="84"/>
      <c r="HJG1349" s="84"/>
      <c r="HJH1349" s="84"/>
      <c r="HJI1349" s="84"/>
      <c r="HJJ1349" s="84"/>
      <c r="HJK1349" s="84"/>
      <c r="HJL1349" s="84"/>
      <c r="HJM1349" s="84"/>
      <c r="HJN1349" s="84"/>
      <c r="HJO1349" s="84"/>
      <c r="HJP1349" s="84"/>
      <c r="HJQ1349" s="84"/>
      <c r="HJR1349" s="84"/>
      <c r="HJS1349" s="84"/>
      <c r="HJT1349" s="84"/>
      <c r="HJU1349" s="84"/>
      <c r="HJV1349" s="84"/>
      <c r="HJW1349" s="84"/>
      <c r="HJX1349" s="84"/>
      <c r="HJY1349" s="84"/>
      <c r="HJZ1349" s="84"/>
      <c r="HKA1349" s="84"/>
      <c r="HKB1349" s="84"/>
      <c r="HKC1349" s="84"/>
      <c r="HKD1349" s="84"/>
      <c r="HKE1349" s="84"/>
      <c r="HKF1349" s="84"/>
      <c r="HKG1349" s="84"/>
      <c r="HKH1349" s="84"/>
      <c r="HKI1349" s="84"/>
      <c r="HKJ1349" s="84"/>
      <c r="HKK1349" s="84"/>
      <c r="HKL1349" s="84"/>
      <c r="HKM1349" s="84"/>
      <c r="HKN1349" s="84"/>
      <c r="HKO1349" s="84"/>
      <c r="HKP1349" s="84"/>
      <c r="HKQ1349" s="84"/>
      <c r="HKR1349" s="84"/>
      <c r="HKS1349" s="84"/>
      <c r="HKT1349" s="84"/>
      <c r="HKU1349" s="84"/>
      <c r="HKV1349" s="84"/>
      <c r="HKW1349" s="84"/>
      <c r="HKX1349" s="84"/>
      <c r="HKY1349" s="84"/>
      <c r="HKZ1349" s="84"/>
      <c r="HLA1349" s="84"/>
      <c r="HLB1349" s="84"/>
      <c r="HLC1349" s="84"/>
      <c r="HLD1349" s="84"/>
      <c r="HLE1349" s="84"/>
      <c r="HLF1349" s="84"/>
      <c r="HLG1349" s="84"/>
      <c r="HLH1349" s="84"/>
      <c r="HLI1349" s="84"/>
      <c r="HLJ1349" s="84"/>
      <c r="HLK1349" s="84"/>
      <c r="HLL1349" s="84"/>
      <c r="HLM1349" s="84"/>
      <c r="HLN1349" s="84"/>
      <c r="HLO1349" s="84"/>
      <c r="HLP1349" s="84"/>
      <c r="HLQ1349" s="84"/>
      <c r="HLR1349" s="84"/>
      <c r="HLS1349" s="84"/>
      <c r="HLT1349" s="84"/>
      <c r="HLU1349" s="84"/>
      <c r="HLV1349" s="84"/>
      <c r="HLW1349" s="84"/>
      <c r="HLX1349" s="84"/>
      <c r="HLY1349" s="84"/>
      <c r="HLZ1349" s="84"/>
      <c r="HMA1349" s="84"/>
      <c r="HMB1349" s="84"/>
      <c r="HMC1349" s="84"/>
      <c r="HMD1349" s="84"/>
      <c r="HME1349" s="84"/>
      <c r="HMF1349" s="84"/>
      <c r="HMG1349" s="84"/>
      <c r="HMH1349" s="84"/>
      <c r="HMI1349" s="84"/>
      <c r="HMJ1349" s="84"/>
      <c r="HMK1349" s="84"/>
      <c r="HML1349" s="84"/>
      <c r="HMM1349" s="84"/>
      <c r="HMN1349" s="84"/>
      <c r="HMO1349" s="84"/>
      <c r="HMP1349" s="84"/>
      <c r="HMQ1349" s="84"/>
      <c r="HMR1349" s="84"/>
      <c r="HMS1349" s="84"/>
      <c r="HMT1349" s="84"/>
      <c r="HMU1349" s="84"/>
      <c r="HMV1349" s="84"/>
      <c r="HMW1349" s="84"/>
      <c r="HMX1349" s="84"/>
      <c r="HMY1349" s="84"/>
      <c r="HMZ1349" s="84"/>
      <c r="HNA1349" s="84"/>
      <c r="HNB1349" s="84"/>
      <c r="HNC1349" s="84"/>
      <c r="HND1349" s="84"/>
      <c r="HNE1349" s="84"/>
      <c r="HNF1349" s="84"/>
      <c r="HNG1349" s="84"/>
      <c r="HNH1349" s="84"/>
      <c r="HNI1349" s="84"/>
      <c r="HNJ1349" s="84"/>
      <c r="HNK1349" s="84"/>
      <c r="HNL1349" s="84"/>
      <c r="HNM1349" s="84"/>
      <c r="HNN1349" s="84"/>
      <c r="HNO1349" s="84"/>
      <c r="HNP1349" s="84"/>
      <c r="HNQ1349" s="84"/>
      <c r="HNR1349" s="84"/>
      <c r="HNS1349" s="84"/>
      <c r="HNT1349" s="84"/>
      <c r="HNU1349" s="84"/>
      <c r="HNV1349" s="84"/>
      <c r="HNW1349" s="84"/>
      <c r="HNX1349" s="84"/>
      <c r="HNY1349" s="84"/>
      <c r="HNZ1349" s="84"/>
      <c r="HOA1349" s="84"/>
      <c r="HOB1349" s="84"/>
      <c r="HOC1349" s="84"/>
      <c r="HOD1349" s="84"/>
      <c r="HOE1349" s="84"/>
      <c r="HOF1349" s="84"/>
      <c r="HOG1349" s="84"/>
      <c r="HOH1349" s="84"/>
      <c r="HOI1349" s="84"/>
      <c r="HOJ1349" s="84"/>
      <c r="HOK1349" s="84"/>
      <c r="HOL1349" s="84"/>
      <c r="HOM1349" s="84"/>
      <c r="HON1349" s="84"/>
      <c r="HOO1349" s="84"/>
      <c r="HOP1349" s="84"/>
      <c r="HOQ1349" s="84"/>
      <c r="HOR1349" s="84"/>
      <c r="HOS1349" s="84"/>
      <c r="HOT1349" s="84"/>
      <c r="HOU1349" s="84"/>
      <c r="HOV1349" s="84"/>
      <c r="HOW1349" s="84"/>
      <c r="HOX1349" s="84"/>
      <c r="HOY1349" s="84"/>
      <c r="HOZ1349" s="84"/>
      <c r="HPA1349" s="84"/>
      <c r="HPB1349" s="84"/>
      <c r="HPC1349" s="84"/>
      <c r="HPD1349" s="84"/>
      <c r="HPE1349" s="84"/>
      <c r="HPF1349" s="84"/>
      <c r="HPG1349" s="84"/>
      <c r="HPH1349" s="84"/>
      <c r="HPI1349" s="84"/>
      <c r="HPJ1349" s="84"/>
      <c r="HPK1349" s="84"/>
      <c r="HPL1349" s="84"/>
      <c r="HPM1349" s="84"/>
      <c r="HPN1349" s="84"/>
      <c r="HPO1349" s="84"/>
      <c r="HPP1349" s="84"/>
      <c r="HPQ1349" s="84"/>
      <c r="HPR1349" s="84"/>
      <c r="HPS1349" s="84"/>
      <c r="HPT1349" s="84"/>
      <c r="HPU1349" s="84"/>
      <c r="HPV1349" s="84"/>
      <c r="HPW1349" s="84"/>
      <c r="HPX1349" s="84"/>
      <c r="HPY1349" s="84"/>
      <c r="HPZ1349" s="84"/>
      <c r="HQA1349" s="84"/>
      <c r="HQB1349" s="84"/>
      <c r="HQC1349" s="84"/>
      <c r="HQD1349" s="84"/>
      <c r="HQE1349" s="84"/>
      <c r="HQF1349" s="84"/>
      <c r="HQG1349" s="84"/>
      <c r="HQH1349" s="84"/>
      <c r="HQI1349" s="84"/>
      <c r="HQJ1349" s="84"/>
      <c r="HQK1349" s="84"/>
      <c r="HQL1349" s="84"/>
      <c r="HQM1349" s="84"/>
      <c r="HQN1349" s="84"/>
      <c r="HQO1349" s="84"/>
      <c r="HQP1349" s="84"/>
      <c r="HQQ1349" s="84"/>
      <c r="HQR1349" s="84"/>
      <c r="HQS1349" s="84"/>
      <c r="HQT1349" s="84"/>
      <c r="HQU1349" s="84"/>
      <c r="HQV1349" s="84"/>
      <c r="HQW1349" s="84"/>
      <c r="HQX1349" s="84"/>
      <c r="HQY1349" s="84"/>
      <c r="HQZ1349" s="84"/>
      <c r="HRA1349" s="84"/>
      <c r="HRB1349" s="84"/>
      <c r="HRC1349" s="84"/>
      <c r="HRD1349" s="84"/>
      <c r="HRE1349" s="84"/>
      <c r="HRF1349" s="84"/>
      <c r="HRG1349" s="84"/>
      <c r="HRH1349" s="84"/>
      <c r="HRI1349" s="84"/>
      <c r="HRJ1349" s="84"/>
      <c r="HRK1349" s="84"/>
      <c r="HRL1349" s="84"/>
      <c r="HRM1349" s="84"/>
      <c r="HRN1349" s="84"/>
      <c r="HRO1349" s="84"/>
      <c r="HRP1349" s="84"/>
      <c r="HRQ1349" s="84"/>
      <c r="HRR1349" s="84"/>
      <c r="HRS1349" s="84"/>
      <c r="HRT1349" s="84"/>
      <c r="HRU1349" s="84"/>
      <c r="HRV1349" s="84"/>
      <c r="HRW1349" s="84"/>
      <c r="HRX1349" s="84"/>
      <c r="HRY1349" s="84"/>
      <c r="HRZ1349" s="84"/>
      <c r="HSA1349" s="84"/>
      <c r="HSB1349" s="84"/>
      <c r="HSC1349" s="84"/>
      <c r="HSD1349" s="84"/>
      <c r="HSE1349" s="84"/>
      <c r="HSF1349" s="84"/>
      <c r="HSG1349" s="84"/>
      <c r="HSH1349" s="84"/>
      <c r="HSI1349" s="84"/>
      <c r="HSJ1349" s="84"/>
      <c r="HSK1349" s="84"/>
      <c r="HSL1349" s="84"/>
      <c r="HSM1349" s="84"/>
      <c r="HSN1349" s="84"/>
      <c r="HSO1349" s="84"/>
      <c r="HSP1349" s="84"/>
      <c r="HSQ1349" s="84"/>
      <c r="HSR1349" s="84"/>
      <c r="HSS1349" s="84"/>
      <c r="HST1349" s="84"/>
      <c r="HSU1349" s="84"/>
      <c r="HSV1349" s="84"/>
      <c r="HSW1349" s="84"/>
      <c r="HSX1349" s="84"/>
      <c r="HSY1349" s="84"/>
      <c r="HSZ1349" s="84"/>
      <c r="HTA1349" s="84"/>
      <c r="HTB1349" s="84"/>
      <c r="HTC1349" s="84"/>
      <c r="HTD1349" s="84"/>
      <c r="HTE1349" s="84"/>
      <c r="HTF1349" s="84"/>
      <c r="HTG1349" s="84"/>
      <c r="HTH1349" s="84"/>
      <c r="HTI1349" s="84"/>
      <c r="HTJ1349" s="84"/>
      <c r="HTK1349" s="84"/>
      <c r="HTL1349" s="84"/>
      <c r="HTM1349" s="84"/>
      <c r="HTN1349" s="84"/>
      <c r="HTO1349" s="84"/>
      <c r="HTP1349" s="84"/>
      <c r="HTQ1349" s="84"/>
      <c r="HTR1349" s="84"/>
      <c r="HTS1349" s="84"/>
      <c r="HTT1349" s="84"/>
      <c r="HTU1349" s="84"/>
      <c r="HTV1349" s="84"/>
      <c r="HTW1349" s="84"/>
      <c r="HTX1349" s="84"/>
      <c r="HTY1349" s="84"/>
      <c r="HTZ1349" s="84"/>
      <c r="HUA1349" s="84"/>
      <c r="HUB1349" s="84"/>
      <c r="HUC1349" s="84"/>
      <c r="HUD1349" s="84"/>
      <c r="HUE1349" s="84"/>
      <c r="HUF1349" s="84"/>
      <c r="HUG1349" s="84"/>
      <c r="HUH1349" s="84"/>
      <c r="HUI1349" s="84"/>
      <c r="HUJ1349" s="84"/>
      <c r="HUK1349" s="84"/>
      <c r="HUL1349" s="84"/>
      <c r="HUM1349" s="84"/>
      <c r="HUN1349" s="84"/>
      <c r="HUO1349" s="84"/>
      <c r="HUP1349" s="84"/>
      <c r="HUQ1349" s="84"/>
      <c r="HUR1349" s="84"/>
      <c r="HUS1349" s="84"/>
      <c r="HUT1349" s="84"/>
      <c r="HUU1349" s="84"/>
      <c r="HUV1349" s="84"/>
      <c r="HUW1349" s="84"/>
      <c r="HUX1349" s="84"/>
      <c r="HUY1349" s="84"/>
      <c r="HUZ1349" s="84"/>
      <c r="HVA1349" s="84"/>
      <c r="HVB1349" s="84"/>
      <c r="HVC1349" s="84"/>
      <c r="HVD1349" s="84"/>
      <c r="HVE1349" s="84"/>
      <c r="HVF1349" s="84"/>
      <c r="HVG1349" s="84"/>
      <c r="HVH1349" s="84"/>
      <c r="HVI1349" s="84"/>
      <c r="HVJ1349" s="84"/>
      <c r="HVK1349" s="84"/>
      <c r="HVL1349" s="84"/>
      <c r="HVM1349" s="84"/>
      <c r="HVN1349" s="84"/>
      <c r="HVO1349" s="84"/>
      <c r="HVP1349" s="84"/>
      <c r="HVQ1349" s="84"/>
      <c r="HVR1349" s="84"/>
      <c r="HVS1349" s="84"/>
      <c r="HVT1349" s="84"/>
      <c r="HVU1349" s="84"/>
      <c r="HVV1349" s="84"/>
      <c r="HVW1349" s="84"/>
      <c r="HVX1349" s="84"/>
      <c r="HVY1349" s="84"/>
      <c r="HVZ1349" s="84"/>
      <c r="HWA1349" s="84"/>
      <c r="HWB1349" s="84"/>
      <c r="HWC1349" s="84"/>
      <c r="HWD1349" s="84"/>
      <c r="HWE1349" s="84"/>
      <c r="HWF1349" s="84"/>
      <c r="HWG1349" s="84"/>
      <c r="HWH1349" s="84"/>
      <c r="HWI1349" s="84"/>
      <c r="HWJ1349" s="84"/>
      <c r="HWK1349" s="84"/>
      <c r="HWL1349" s="84"/>
      <c r="HWM1349" s="84"/>
      <c r="HWN1349" s="84"/>
      <c r="HWO1349" s="84"/>
      <c r="HWP1349" s="84"/>
      <c r="HWQ1349" s="84"/>
      <c r="HWR1349" s="84"/>
      <c r="HWS1349" s="84"/>
      <c r="HWT1349" s="84"/>
      <c r="HWU1349" s="84"/>
      <c r="HWV1349" s="84"/>
      <c r="HWW1349" s="84"/>
      <c r="HWX1349" s="84"/>
      <c r="HWY1349" s="84"/>
      <c r="HWZ1349" s="84"/>
      <c r="HXA1349" s="84"/>
      <c r="HXB1349" s="84"/>
      <c r="HXC1349" s="84"/>
      <c r="HXD1349" s="84"/>
      <c r="HXE1349" s="84"/>
      <c r="HXF1349" s="84"/>
      <c r="HXG1349" s="84"/>
      <c r="HXH1349" s="84"/>
      <c r="HXI1349" s="84"/>
      <c r="HXJ1349" s="84"/>
      <c r="HXK1349" s="84"/>
      <c r="HXL1349" s="84"/>
      <c r="HXM1349" s="84"/>
      <c r="HXN1349" s="84"/>
      <c r="HXO1349" s="84"/>
      <c r="HXP1349" s="84"/>
      <c r="HXQ1349" s="84"/>
      <c r="HXR1349" s="84"/>
      <c r="HXS1349" s="84"/>
      <c r="HXT1349" s="84"/>
      <c r="HXU1349" s="84"/>
      <c r="HXV1349" s="84"/>
      <c r="HXW1349" s="84"/>
      <c r="HXX1349" s="84"/>
      <c r="HXY1349" s="84"/>
      <c r="HXZ1349" s="84"/>
      <c r="HYA1349" s="84"/>
      <c r="HYB1349" s="84"/>
      <c r="HYC1349" s="84"/>
      <c r="HYD1349" s="84"/>
      <c r="HYE1349" s="84"/>
      <c r="HYF1349" s="84"/>
      <c r="HYG1349" s="84"/>
      <c r="HYH1349" s="84"/>
      <c r="HYI1349" s="84"/>
      <c r="HYJ1349" s="84"/>
      <c r="HYK1349" s="84"/>
      <c r="HYL1349" s="84"/>
      <c r="HYM1349" s="84"/>
      <c r="HYN1349" s="84"/>
      <c r="HYO1349" s="84"/>
      <c r="HYP1349" s="84"/>
      <c r="HYQ1349" s="84"/>
      <c r="HYR1349" s="84"/>
      <c r="HYS1349" s="84"/>
      <c r="HYT1349" s="84"/>
      <c r="HYU1349" s="84"/>
      <c r="HYV1349" s="84"/>
      <c r="HYW1349" s="84"/>
      <c r="HYX1349" s="84"/>
      <c r="HYY1349" s="84"/>
      <c r="HYZ1349" s="84"/>
      <c r="HZA1349" s="84"/>
      <c r="HZB1349" s="84"/>
      <c r="HZC1349" s="84"/>
      <c r="HZD1349" s="84"/>
      <c r="HZE1349" s="84"/>
      <c r="HZF1349" s="84"/>
      <c r="HZG1349" s="84"/>
      <c r="HZH1349" s="84"/>
      <c r="HZI1349" s="84"/>
      <c r="HZJ1349" s="84"/>
      <c r="HZK1349" s="84"/>
      <c r="HZL1349" s="84"/>
      <c r="HZM1349" s="84"/>
      <c r="HZN1349" s="84"/>
      <c r="HZO1349" s="84"/>
      <c r="HZP1349" s="84"/>
      <c r="HZQ1349" s="84"/>
      <c r="HZR1349" s="84"/>
      <c r="HZS1349" s="84"/>
      <c r="HZT1349" s="84"/>
      <c r="HZU1349" s="84"/>
      <c r="HZV1349" s="84"/>
      <c r="HZW1349" s="84"/>
      <c r="HZX1349" s="84"/>
      <c r="HZY1349" s="84"/>
      <c r="HZZ1349" s="84"/>
      <c r="IAA1349" s="84"/>
      <c r="IAB1349" s="84"/>
      <c r="IAC1349" s="84"/>
      <c r="IAD1349" s="84"/>
      <c r="IAE1349" s="84"/>
      <c r="IAF1349" s="84"/>
      <c r="IAG1349" s="84"/>
      <c r="IAH1349" s="84"/>
      <c r="IAI1349" s="84"/>
      <c r="IAJ1349" s="84"/>
      <c r="IAK1349" s="84"/>
      <c r="IAL1349" s="84"/>
      <c r="IAM1349" s="84"/>
      <c r="IAN1349" s="84"/>
      <c r="IAO1349" s="84"/>
      <c r="IAP1349" s="84"/>
      <c r="IAQ1349" s="84"/>
      <c r="IAR1349" s="84"/>
      <c r="IAS1349" s="84"/>
      <c r="IAT1349" s="84"/>
      <c r="IAU1349" s="84"/>
      <c r="IAV1349" s="84"/>
      <c r="IAW1349" s="84"/>
      <c r="IAX1349" s="84"/>
      <c r="IAY1349" s="84"/>
      <c r="IAZ1349" s="84"/>
      <c r="IBA1349" s="84"/>
      <c r="IBB1349" s="84"/>
      <c r="IBC1349" s="84"/>
      <c r="IBD1349" s="84"/>
      <c r="IBE1349" s="84"/>
      <c r="IBF1349" s="84"/>
      <c r="IBG1349" s="84"/>
      <c r="IBH1349" s="84"/>
      <c r="IBI1349" s="84"/>
      <c r="IBJ1349" s="84"/>
      <c r="IBK1349" s="84"/>
      <c r="IBL1349" s="84"/>
      <c r="IBM1349" s="84"/>
      <c r="IBN1349" s="84"/>
      <c r="IBO1349" s="84"/>
      <c r="IBP1349" s="84"/>
      <c r="IBQ1349" s="84"/>
      <c r="IBR1349" s="84"/>
      <c r="IBS1349" s="84"/>
      <c r="IBT1349" s="84"/>
      <c r="IBU1349" s="84"/>
      <c r="IBV1349" s="84"/>
      <c r="IBW1349" s="84"/>
      <c r="IBX1349" s="84"/>
      <c r="IBY1349" s="84"/>
      <c r="IBZ1349" s="84"/>
      <c r="ICA1349" s="84"/>
      <c r="ICB1349" s="84"/>
      <c r="ICC1349" s="84"/>
      <c r="ICD1349" s="84"/>
      <c r="ICE1349" s="84"/>
      <c r="ICF1349" s="84"/>
      <c r="ICG1349" s="84"/>
      <c r="ICH1349" s="84"/>
      <c r="ICI1349" s="84"/>
      <c r="ICJ1349" s="84"/>
      <c r="ICK1349" s="84"/>
      <c r="ICL1349" s="84"/>
      <c r="ICM1349" s="84"/>
      <c r="ICN1349" s="84"/>
      <c r="ICO1349" s="84"/>
      <c r="ICP1349" s="84"/>
      <c r="ICQ1349" s="84"/>
      <c r="ICR1349" s="84"/>
      <c r="ICS1349" s="84"/>
      <c r="ICT1349" s="84"/>
      <c r="ICU1349" s="84"/>
      <c r="ICV1349" s="84"/>
      <c r="ICW1349" s="84"/>
      <c r="ICX1349" s="84"/>
      <c r="ICY1349" s="84"/>
      <c r="ICZ1349" s="84"/>
      <c r="IDA1349" s="84"/>
      <c r="IDB1349" s="84"/>
      <c r="IDC1349" s="84"/>
      <c r="IDD1349" s="84"/>
      <c r="IDE1349" s="84"/>
      <c r="IDF1349" s="84"/>
      <c r="IDG1349" s="84"/>
      <c r="IDH1349" s="84"/>
      <c r="IDI1349" s="84"/>
      <c r="IDJ1349" s="84"/>
      <c r="IDK1349" s="84"/>
      <c r="IDL1349" s="84"/>
      <c r="IDM1349" s="84"/>
      <c r="IDN1349" s="84"/>
      <c r="IDO1349" s="84"/>
      <c r="IDP1349" s="84"/>
      <c r="IDQ1349" s="84"/>
      <c r="IDR1349" s="84"/>
      <c r="IDS1349" s="84"/>
      <c r="IDT1349" s="84"/>
      <c r="IDU1349" s="84"/>
      <c r="IDV1349" s="84"/>
      <c r="IDW1349" s="84"/>
      <c r="IDX1349" s="84"/>
      <c r="IDY1349" s="84"/>
      <c r="IDZ1349" s="84"/>
      <c r="IEA1349" s="84"/>
      <c r="IEB1349" s="84"/>
      <c r="IEC1349" s="84"/>
      <c r="IED1349" s="84"/>
      <c r="IEE1349" s="84"/>
      <c r="IEF1349" s="84"/>
      <c r="IEG1349" s="84"/>
      <c r="IEH1349" s="84"/>
      <c r="IEI1349" s="84"/>
      <c r="IEJ1349" s="84"/>
      <c r="IEK1349" s="84"/>
      <c r="IEL1349" s="84"/>
      <c r="IEM1349" s="84"/>
      <c r="IEN1349" s="84"/>
      <c r="IEO1349" s="84"/>
      <c r="IEP1349" s="84"/>
      <c r="IEQ1349" s="84"/>
      <c r="IER1349" s="84"/>
      <c r="IES1349" s="84"/>
      <c r="IET1349" s="84"/>
      <c r="IEU1349" s="84"/>
      <c r="IEV1349" s="84"/>
      <c r="IEW1349" s="84"/>
      <c r="IEX1349" s="84"/>
      <c r="IEY1349" s="84"/>
      <c r="IEZ1349" s="84"/>
      <c r="IFA1349" s="84"/>
      <c r="IFB1349" s="84"/>
      <c r="IFC1349" s="84"/>
      <c r="IFD1349" s="84"/>
      <c r="IFE1349" s="84"/>
      <c r="IFF1349" s="84"/>
      <c r="IFG1349" s="84"/>
      <c r="IFH1349" s="84"/>
      <c r="IFI1349" s="84"/>
      <c r="IFJ1349" s="84"/>
      <c r="IFK1349" s="84"/>
      <c r="IFL1349" s="84"/>
      <c r="IFM1349" s="84"/>
      <c r="IFN1349" s="84"/>
      <c r="IFO1349" s="84"/>
      <c r="IFP1349" s="84"/>
      <c r="IFQ1349" s="84"/>
      <c r="IFR1349" s="84"/>
      <c r="IFS1349" s="84"/>
      <c r="IFT1349" s="84"/>
      <c r="IFU1349" s="84"/>
      <c r="IFV1349" s="84"/>
      <c r="IFW1349" s="84"/>
      <c r="IFX1349" s="84"/>
      <c r="IFY1349" s="84"/>
      <c r="IFZ1349" s="84"/>
      <c r="IGA1349" s="84"/>
      <c r="IGB1349" s="84"/>
      <c r="IGC1349" s="84"/>
      <c r="IGD1349" s="84"/>
      <c r="IGE1349" s="84"/>
      <c r="IGF1349" s="84"/>
      <c r="IGG1349" s="84"/>
      <c r="IGH1349" s="84"/>
      <c r="IGI1349" s="84"/>
      <c r="IGJ1349" s="84"/>
      <c r="IGK1349" s="84"/>
      <c r="IGL1349" s="84"/>
      <c r="IGM1349" s="84"/>
      <c r="IGN1349" s="84"/>
      <c r="IGO1349" s="84"/>
      <c r="IGP1349" s="84"/>
      <c r="IGQ1349" s="84"/>
      <c r="IGR1349" s="84"/>
      <c r="IGS1349" s="84"/>
      <c r="IGT1349" s="84"/>
      <c r="IGU1349" s="84"/>
      <c r="IGV1349" s="84"/>
      <c r="IGW1349" s="84"/>
      <c r="IGX1349" s="84"/>
      <c r="IGY1349" s="84"/>
      <c r="IGZ1349" s="84"/>
      <c r="IHA1349" s="84"/>
      <c r="IHB1349" s="84"/>
      <c r="IHC1349" s="84"/>
      <c r="IHD1349" s="84"/>
      <c r="IHE1349" s="84"/>
      <c r="IHF1349" s="84"/>
      <c r="IHG1349" s="84"/>
      <c r="IHH1349" s="84"/>
      <c r="IHI1349" s="84"/>
      <c r="IHJ1349" s="84"/>
      <c r="IHK1349" s="84"/>
      <c r="IHL1349" s="84"/>
      <c r="IHM1349" s="84"/>
      <c r="IHN1349" s="84"/>
      <c r="IHO1349" s="84"/>
      <c r="IHP1349" s="84"/>
      <c r="IHQ1349" s="84"/>
      <c r="IHR1349" s="84"/>
      <c r="IHS1349" s="84"/>
      <c r="IHT1349" s="84"/>
      <c r="IHU1349" s="84"/>
      <c r="IHV1349" s="84"/>
      <c r="IHW1349" s="84"/>
      <c r="IHX1349" s="84"/>
      <c r="IHY1349" s="84"/>
      <c r="IHZ1349" s="84"/>
      <c r="IIA1349" s="84"/>
      <c r="IIB1349" s="84"/>
      <c r="IIC1349" s="84"/>
      <c r="IID1349" s="84"/>
      <c r="IIE1349" s="84"/>
      <c r="IIF1349" s="84"/>
      <c r="IIG1349" s="84"/>
      <c r="IIH1349" s="84"/>
      <c r="III1349" s="84"/>
      <c r="IIJ1349" s="84"/>
      <c r="IIK1349" s="84"/>
      <c r="IIL1349" s="84"/>
      <c r="IIM1349" s="84"/>
      <c r="IIN1349" s="84"/>
      <c r="IIO1349" s="84"/>
      <c r="IIP1349" s="84"/>
      <c r="IIQ1349" s="84"/>
      <c r="IIR1349" s="84"/>
      <c r="IIS1349" s="84"/>
      <c r="IIT1349" s="84"/>
      <c r="IIU1349" s="84"/>
      <c r="IIV1349" s="84"/>
      <c r="IIW1349" s="84"/>
      <c r="IIX1349" s="84"/>
      <c r="IIY1349" s="84"/>
      <c r="IIZ1349" s="84"/>
      <c r="IJA1349" s="84"/>
      <c r="IJB1349" s="84"/>
      <c r="IJC1349" s="84"/>
      <c r="IJD1349" s="84"/>
      <c r="IJE1349" s="84"/>
      <c r="IJF1349" s="84"/>
      <c r="IJG1349" s="84"/>
      <c r="IJH1349" s="84"/>
      <c r="IJI1349" s="84"/>
      <c r="IJJ1349" s="84"/>
      <c r="IJK1349" s="84"/>
      <c r="IJL1349" s="84"/>
      <c r="IJM1349" s="84"/>
      <c r="IJN1349" s="84"/>
      <c r="IJO1349" s="84"/>
      <c r="IJP1349" s="84"/>
      <c r="IJQ1349" s="84"/>
      <c r="IJR1349" s="84"/>
      <c r="IJS1349" s="84"/>
      <c r="IJT1349" s="84"/>
      <c r="IJU1349" s="84"/>
      <c r="IJV1349" s="84"/>
      <c r="IJW1349" s="84"/>
      <c r="IJX1349" s="84"/>
      <c r="IJY1349" s="84"/>
      <c r="IJZ1349" s="84"/>
      <c r="IKA1349" s="84"/>
      <c r="IKB1349" s="84"/>
      <c r="IKC1349" s="84"/>
      <c r="IKD1349" s="84"/>
      <c r="IKE1349" s="84"/>
      <c r="IKF1349" s="84"/>
      <c r="IKG1349" s="84"/>
      <c r="IKH1349" s="84"/>
      <c r="IKI1349" s="84"/>
      <c r="IKJ1349" s="84"/>
      <c r="IKK1349" s="84"/>
      <c r="IKL1349" s="84"/>
      <c r="IKM1349" s="84"/>
      <c r="IKN1349" s="84"/>
      <c r="IKO1349" s="84"/>
      <c r="IKP1349" s="84"/>
      <c r="IKQ1349" s="84"/>
      <c r="IKR1349" s="84"/>
      <c r="IKS1349" s="84"/>
      <c r="IKT1349" s="84"/>
      <c r="IKU1349" s="84"/>
      <c r="IKV1349" s="84"/>
      <c r="IKW1349" s="84"/>
      <c r="IKX1349" s="84"/>
      <c r="IKY1349" s="84"/>
      <c r="IKZ1349" s="84"/>
      <c r="ILA1349" s="84"/>
      <c r="ILB1349" s="84"/>
      <c r="ILC1349" s="84"/>
      <c r="ILD1349" s="84"/>
      <c r="ILE1349" s="84"/>
      <c r="ILF1349" s="84"/>
      <c r="ILG1349" s="84"/>
      <c r="ILH1349" s="84"/>
      <c r="ILI1349" s="84"/>
      <c r="ILJ1349" s="84"/>
      <c r="ILK1349" s="84"/>
      <c r="ILL1349" s="84"/>
      <c r="ILM1349" s="84"/>
      <c r="ILN1349" s="84"/>
      <c r="ILO1349" s="84"/>
      <c r="ILP1349" s="84"/>
      <c r="ILQ1349" s="84"/>
      <c r="ILR1349" s="84"/>
      <c r="ILS1349" s="84"/>
      <c r="ILT1349" s="84"/>
      <c r="ILU1349" s="84"/>
      <c r="ILV1349" s="84"/>
      <c r="ILW1349" s="84"/>
      <c r="ILX1349" s="84"/>
      <c r="ILY1349" s="84"/>
      <c r="ILZ1349" s="84"/>
      <c r="IMA1349" s="84"/>
      <c r="IMB1349" s="84"/>
      <c r="IMC1349" s="84"/>
      <c r="IMD1349" s="84"/>
      <c r="IME1349" s="84"/>
      <c r="IMF1349" s="84"/>
      <c r="IMG1349" s="84"/>
      <c r="IMH1349" s="84"/>
      <c r="IMI1349" s="84"/>
      <c r="IMJ1349" s="84"/>
      <c r="IMK1349" s="84"/>
      <c r="IML1349" s="84"/>
      <c r="IMM1349" s="84"/>
      <c r="IMN1349" s="84"/>
      <c r="IMO1349" s="84"/>
      <c r="IMP1349" s="84"/>
      <c r="IMQ1349" s="84"/>
      <c r="IMR1349" s="84"/>
      <c r="IMS1349" s="84"/>
      <c r="IMT1349" s="84"/>
      <c r="IMU1349" s="84"/>
      <c r="IMV1349" s="84"/>
      <c r="IMW1349" s="84"/>
      <c r="IMX1349" s="84"/>
      <c r="IMY1349" s="84"/>
      <c r="IMZ1349" s="84"/>
      <c r="INA1349" s="84"/>
      <c r="INB1349" s="84"/>
      <c r="INC1349" s="84"/>
      <c r="IND1349" s="84"/>
      <c r="INE1349" s="84"/>
      <c r="INF1349" s="84"/>
      <c r="ING1349" s="84"/>
      <c r="INH1349" s="84"/>
      <c r="INI1349" s="84"/>
      <c r="INJ1349" s="84"/>
      <c r="INK1349" s="84"/>
      <c r="INL1349" s="84"/>
      <c r="INM1349" s="84"/>
      <c r="INN1349" s="84"/>
      <c r="INO1349" s="84"/>
      <c r="INP1349" s="84"/>
      <c r="INQ1349" s="84"/>
      <c r="INR1349" s="84"/>
      <c r="INS1349" s="84"/>
      <c r="INT1349" s="84"/>
      <c r="INU1349" s="84"/>
      <c r="INV1349" s="84"/>
      <c r="INW1349" s="84"/>
      <c r="INX1349" s="84"/>
      <c r="INY1349" s="84"/>
      <c r="INZ1349" s="84"/>
      <c r="IOA1349" s="84"/>
      <c r="IOB1349" s="84"/>
      <c r="IOC1349" s="84"/>
      <c r="IOD1349" s="84"/>
      <c r="IOE1349" s="84"/>
      <c r="IOF1349" s="84"/>
      <c r="IOG1349" s="84"/>
      <c r="IOH1349" s="84"/>
      <c r="IOI1349" s="84"/>
      <c r="IOJ1349" s="84"/>
      <c r="IOK1349" s="84"/>
      <c r="IOL1349" s="84"/>
      <c r="IOM1349" s="84"/>
      <c r="ION1349" s="84"/>
      <c r="IOO1349" s="84"/>
      <c r="IOP1349" s="84"/>
      <c r="IOQ1349" s="84"/>
      <c r="IOR1349" s="84"/>
      <c r="IOS1349" s="84"/>
      <c r="IOT1349" s="84"/>
      <c r="IOU1349" s="84"/>
      <c r="IOV1349" s="84"/>
      <c r="IOW1349" s="84"/>
      <c r="IOX1349" s="84"/>
      <c r="IOY1349" s="84"/>
      <c r="IOZ1349" s="84"/>
      <c r="IPA1349" s="84"/>
      <c r="IPB1349" s="84"/>
      <c r="IPC1349" s="84"/>
      <c r="IPD1349" s="84"/>
      <c r="IPE1349" s="84"/>
      <c r="IPF1349" s="84"/>
      <c r="IPG1349" s="84"/>
      <c r="IPH1349" s="84"/>
      <c r="IPI1349" s="84"/>
      <c r="IPJ1349" s="84"/>
      <c r="IPK1349" s="84"/>
      <c r="IPL1349" s="84"/>
      <c r="IPM1349" s="84"/>
      <c r="IPN1349" s="84"/>
      <c r="IPO1349" s="84"/>
      <c r="IPP1349" s="84"/>
      <c r="IPQ1349" s="84"/>
      <c r="IPR1349" s="84"/>
      <c r="IPS1349" s="84"/>
      <c r="IPT1349" s="84"/>
      <c r="IPU1349" s="84"/>
      <c r="IPV1349" s="84"/>
      <c r="IPW1349" s="84"/>
      <c r="IPX1349" s="84"/>
      <c r="IPY1349" s="84"/>
      <c r="IPZ1349" s="84"/>
      <c r="IQA1349" s="84"/>
      <c r="IQB1349" s="84"/>
      <c r="IQC1349" s="84"/>
      <c r="IQD1349" s="84"/>
      <c r="IQE1349" s="84"/>
      <c r="IQF1349" s="84"/>
      <c r="IQG1349" s="84"/>
      <c r="IQH1349" s="84"/>
      <c r="IQI1349" s="84"/>
      <c r="IQJ1349" s="84"/>
      <c r="IQK1349" s="84"/>
      <c r="IQL1349" s="84"/>
      <c r="IQM1349" s="84"/>
      <c r="IQN1349" s="84"/>
      <c r="IQO1349" s="84"/>
      <c r="IQP1349" s="84"/>
      <c r="IQQ1349" s="84"/>
      <c r="IQR1349" s="84"/>
      <c r="IQS1349" s="84"/>
      <c r="IQT1349" s="84"/>
      <c r="IQU1349" s="84"/>
      <c r="IQV1349" s="84"/>
      <c r="IQW1349" s="84"/>
      <c r="IQX1349" s="84"/>
      <c r="IQY1349" s="84"/>
      <c r="IQZ1349" s="84"/>
      <c r="IRA1349" s="84"/>
      <c r="IRB1349" s="84"/>
      <c r="IRC1349" s="84"/>
      <c r="IRD1349" s="84"/>
      <c r="IRE1349" s="84"/>
      <c r="IRF1349" s="84"/>
      <c r="IRG1349" s="84"/>
      <c r="IRH1349" s="84"/>
      <c r="IRI1349" s="84"/>
      <c r="IRJ1349" s="84"/>
      <c r="IRK1349" s="84"/>
      <c r="IRL1349" s="84"/>
      <c r="IRM1349" s="84"/>
      <c r="IRN1349" s="84"/>
      <c r="IRO1349" s="84"/>
      <c r="IRP1349" s="84"/>
      <c r="IRQ1349" s="84"/>
      <c r="IRR1349" s="84"/>
      <c r="IRS1349" s="84"/>
      <c r="IRT1349" s="84"/>
      <c r="IRU1349" s="84"/>
      <c r="IRV1349" s="84"/>
      <c r="IRW1349" s="84"/>
      <c r="IRX1349" s="84"/>
      <c r="IRY1349" s="84"/>
      <c r="IRZ1349" s="84"/>
      <c r="ISA1349" s="84"/>
      <c r="ISB1349" s="84"/>
      <c r="ISC1349" s="84"/>
      <c r="ISD1349" s="84"/>
      <c r="ISE1349" s="84"/>
      <c r="ISF1349" s="84"/>
      <c r="ISG1349" s="84"/>
      <c r="ISH1349" s="84"/>
      <c r="ISI1349" s="84"/>
      <c r="ISJ1349" s="84"/>
      <c r="ISK1349" s="84"/>
      <c r="ISL1349" s="84"/>
      <c r="ISM1349" s="84"/>
      <c r="ISN1349" s="84"/>
      <c r="ISO1349" s="84"/>
      <c r="ISP1349" s="84"/>
      <c r="ISQ1349" s="84"/>
      <c r="ISR1349" s="84"/>
      <c r="ISS1349" s="84"/>
      <c r="IST1349" s="84"/>
      <c r="ISU1349" s="84"/>
      <c r="ISV1349" s="84"/>
      <c r="ISW1349" s="84"/>
      <c r="ISX1349" s="84"/>
      <c r="ISY1349" s="84"/>
      <c r="ISZ1349" s="84"/>
      <c r="ITA1349" s="84"/>
      <c r="ITB1349" s="84"/>
      <c r="ITC1349" s="84"/>
      <c r="ITD1349" s="84"/>
      <c r="ITE1349" s="84"/>
      <c r="ITF1349" s="84"/>
      <c r="ITG1349" s="84"/>
      <c r="ITH1349" s="84"/>
      <c r="ITI1349" s="84"/>
      <c r="ITJ1349" s="84"/>
      <c r="ITK1349" s="84"/>
      <c r="ITL1349" s="84"/>
      <c r="ITM1349" s="84"/>
      <c r="ITN1349" s="84"/>
      <c r="ITO1349" s="84"/>
      <c r="ITP1349" s="84"/>
      <c r="ITQ1349" s="84"/>
      <c r="ITR1349" s="84"/>
      <c r="ITS1349" s="84"/>
      <c r="ITT1349" s="84"/>
      <c r="ITU1349" s="84"/>
      <c r="ITV1349" s="84"/>
      <c r="ITW1349" s="84"/>
      <c r="ITX1349" s="84"/>
      <c r="ITY1349" s="84"/>
      <c r="ITZ1349" s="84"/>
      <c r="IUA1349" s="84"/>
      <c r="IUB1349" s="84"/>
      <c r="IUC1349" s="84"/>
      <c r="IUD1349" s="84"/>
      <c r="IUE1349" s="84"/>
      <c r="IUF1349" s="84"/>
      <c r="IUG1349" s="84"/>
      <c r="IUH1349" s="84"/>
      <c r="IUI1349" s="84"/>
      <c r="IUJ1349" s="84"/>
      <c r="IUK1349" s="84"/>
      <c r="IUL1349" s="84"/>
      <c r="IUM1349" s="84"/>
      <c r="IUN1349" s="84"/>
      <c r="IUO1349" s="84"/>
      <c r="IUP1349" s="84"/>
      <c r="IUQ1349" s="84"/>
      <c r="IUR1349" s="84"/>
      <c r="IUS1349" s="84"/>
      <c r="IUT1349" s="84"/>
      <c r="IUU1349" s="84"/>
      <c r="IUV1349" s="84"/>
      <c r="IUW1349" s="84"/>
      <c r="IUX1349" s="84"/>
      <c r="IUY1349" s="84"/>
      <c r="IUZ1349" s="84"/>
      <c r="IVA1349" s="84"/>
      <c r="IVB1349" s="84"/>
      <c r="IVC1349" s="84"/>
      <c r="IVD1349" s="84"/>
      <c r="IVE1349" s="84"/>
      <c r="IVF1349" s="84"/>
      <c r="IVG1349" s="84"/>
      <c r="IVH1349" s="84"/>
      <c r="IVI1349" s="84"/>
      <c r="IVJ1349" s="84"/>
      <c r="IVK1349" s="84"/>
      <c r="IVL1349" s="84"/>
      <c r="IVM1349" s="84"/>
      <c r="IVN1349" s="84"/>
      <c r="IVO1349" s="84"/>
      <c r="IVP1349" s="84"/>
      <c r="IVQ1349" s="84"/>
      <c r="IVR1349" s="84"/>
      <c r="IVS1349" s="84"/>
      <c r="IVT1349" s="84"/>
      <c r="IVU1349" s="84"/>
      <c r="IVV1349" s="84"/>
      <c r="IVW1349" s="84"/>
      <c r="IVX1349" s="84"/>
      <c r="IVY1349" s="84"/>
      <c r="IVZ1349" s="84"/>
      <c r="IWA1349" s="84"/>
      <c r="IWB1349" s="84"/>
      <c r="IWC1349" s="84"/>
      <c r="IWD1349" s="84"/>
      <c r="IWE1349" s="84"/>
      <c r="IWF1349" s="84"/>
      <c r="IWG1349" s="84"/>
      <c r="IWH1349" s="84"/>
      <c r="IWI1349" s="84"/>
      <c r="IWJ1349" s="84"/>
      <c r="IWK1349" s="84"/>
      <c r="IWL1349" s="84"/>
      <c r="IWM1349" s="84"/>
      <c r="IWN1349" s="84"/>
      <c r="IWO1349" s="84"/>
      <c r="IWP1349" s="84"/>
      <c r="IWQ1349" s="84"/>
      <c r="IWR1349" s="84"/>
      <c r="IWS1349" s="84"/>
      <c r="IWT1349" s="84"/>
      <c r="IWU1349" s="84"/>
      <c r="IWV1349" s="84"/>
      <c r="IWW1349" s="84"/>
      <c r="IWX1349" s="84"/>
      <c r="IWY1349" s="84"/>
      <c r="IWZ1349" s="84"/>
      <c r="IXA1349" s="84"/>
      <c r="IXB1349" s="84"/>
      <c r="IXC1349" s="84"/>
      <c r="IXD1349" s="84"/>
      <c r="IXE1349" s="84"/>
      <c r="IXF1349" s="84"/>
      <c r="IXG1349" s="84"/>
      <c r="IXH1349" s="84"/>
      <c r="IXI1349" s="84"/>
      <c r="IXJ1349" s="84"/>
      <c r="IXK1349" s="84"/>
      <c r="IXL1349" s="84"/>
      <c r="IXM1349" s="84"/>
      <c r="IXN1349" s="84"/>
      <c r="IXO1349" s="84"/>
      <c r="IXP1349" s="84"/>
      <c r="IXQ1349" s="84"/>
      <c r="IXR1349" s="84"/>
      <c r="IXS1349" s="84"/>
      <c r="IXT1349" s="84"/>
      <c r="IXU1349" s="84"/>
      <c r="IXV1349" s="84"/>
      <c r="IXW1349" s="84"/>
      <c r="IXX1349" s="84"/>
      <c r="IXY1349" s="84"/>
      <c r="IXZ1349" s="84"/>
      <c r="IYA1349" s="84"/>
      <c r="IYB1349" s="84"/>
      <c r="IYC1349" s="84"/>
      <c r="IYD1349" s="84"/>
      <c r="IYE1349" s="84"/>
      <c r="IYF1349" s="84"/>
      <c r="IYG1349" s="84"/>
      <c r="IYH1349" s="84"/>
      <c r="IYI1349" s="84"/>
      <c r="IYJ1349" s="84"/>
      <c r="IYK1349" s="84"/>
      <c r="IYL1349" s="84"/>
      <c r="IYM1349" s="84"/>
      <c r="IYN1349" s="84"/>
      <c r="IYO1349" s="84"/>
      <c r="IYP1349" s="84"/>
      <c r="IYQ1349" s="84"/>
      <c r="IYR1349" s="84"/>
      <c r="IYS1349" s="84"/>
      <c r="IYT1349" s="84"/>
      <c r="IYU1349" s="84"/>
      <c r="IYV1349" s="84"/>
      <c r="IYW1349" s="84"/>
      <c r="IYX1349" s="84"/>
      <c r="IYY1349" s="84"/>
      <c r="IYZ1349" s="84"/>
      <c r="IZA1349" s="84"/>
      <c r="IZB1349" s="84"/>
      <c r="IZC1349" s="84"/>
      <c r="IZD1349" s="84"/>
      <c r="IZE1349" s="84"/>
      <c r="IZF1349" s="84"/>
      <c r="IZG1349" s="84"/>
      <c r="IZH1349" s="84"/>
      <c r="IZI1349" s="84"/>
      <c r="IZJ1349" s="84"/>
      <c r="IZK1349" s="84"/>
      <c r="IZL1349" s="84"/>
      <c r="IZM1349" s="84"/>
      <c r="IZN1349" s="84"/>
      <c r="IZO1349" s="84"/>
      <c r="IZP1349" s="84"/>
      <c r="IZQ1349" s="84"/>
      <c r="IZR1349" s="84"/>
      <c r="IZS1349" s="84"/>
      <c r="IZT1349" s="84"/>
      <c r="IZU1349" s="84"/>
      <c r="IZV1349" s="84"/>
      <c r="IZW1349" s="84"/>
      <c r="IZX1349" s="84"/>
      <c r="IZY1349" s="84"/>
      <c r="IZZ1349" s="84"/>
      <c r="JAA1349" s="84"/>
      <c r="JAB1349" s="84"/>
      <c r="JAC1349" s="84"/>
      <c r="JAD1349" s="84"/>
      <c r="JAE1349" s="84"/>
      <c r="JAF1349" s="84"/>
      <c r="JAG1349" s="84"/>
      <c r="JAH1349" s="84"/>
      <c r="JAI1349" s="84"/>
      <c r="JAJ1349" s="84"/>
      <c r="JAK1349" s="84"/>
      <c r="JAL1349" s="84"/>
      <c r="JAM1349" s="84"/>
      <c r="JAN1349" s="84"/>
      <c r="JAO1349" s="84"/>
      <c r="JAP1349" s="84"/>
      <c r="JAQ1349" s="84"/>
      <c r="JAR1349" s="84"/>
      <c r="JAS1349" s="84"/>
      <c r="JAT1349" s="84"/>
      <c r="JAU1349" s="84"/>
      <c r="JAV1349" s="84"/>
      <c r="JAW1349" s="84"/>
      <c r="JAX1349" s="84"/>
      <c r="JAY1349" s="84"/>
      <c r="JAZ1349" s="84"/>
      <c r="JBA1349" s="84"/>
      <c r="JBB1349" s="84"/>
      <c r="JBC1349" s="84"/>
      <c r="JBD1349" s="84"/>
      <c r="JBE1349" s="84"/>
      <c r="JBF1349" s="84"/>
      <c r="JBG1349" s="84"/>
      <c r="JBH1349" s="84"/>
      <c r="JBI1349" s="84"/>
      <c r="JBJ1349" s="84"/>
      <c r="JBK1349" s="84"/>
      <c r="JBL1349" s="84"/>
      <c r="JBM1349" s="84"/>
      <c r="JBN1349" s="84"/>
      <c r="JBO1349" s="84"/>
      <c r="JBP1349" s="84"/>
      <c r="JBQ1349" s="84"/>
      <c r="JBR1349" s="84"/>
      <c r="JBS1349" s="84"/>
      <c r="JBT1349" s="84"/>
      <c r="JBU1349" s="84"/>
      <c r="JBV1349" s="84"/>
      <c r="JBW1349" s="84"/>
      <c r="JBX1349" s="84"/>
      <c r="JBY1349" s="84"/>
      <c r="JBZ1349" s="84"/>
      <c r="JCA1349" s="84"/>
      <c r="JCB1349" s="84"/>
      <c r="JCC1349" s="84"/>
      <c r="JCD1349" s="84"/>
      <c r="JCE1349" s="84"/>
      <c r="JCF1349" s="84"/>
      <c r="JCG1349" s="84"/>
      <c r="JCH1349" s="84"/>
      <c r="JCI1349" s="84"/>
      <c r="JCJ1349" s="84"/>
      <c r="JCK1349" s="84"/>
      <c r="JCL1349" s="84"/>
      <c r="JCM1349" s="84"/>
      <c r="JCN1349" s="84"/>
      <c r="JCO1349" s="84"/>
      <c r="JCP1349" s="84"/>
      <c r="JCQ1349" s="84"/>
      <c r="JCR1349" s="84"/>
      <c r="JCS1349" s="84"/>
      <c r="JCT1349" s="84"/>
      <c r="JCU1349" s="84"/>
      <c r="JCV1349" s="84"/>
      <c r="JCW1349" s="84"/>
      <c r="JCX1349" s="84"/>
      <c r="JCY1349" s="84"/>
      <c r="JCZ1349" s="84"/>
      <c r="JDA1349" s="84"/>
      <c r="JDB1349" s="84"/>
      <c r="JDC1349" s="84"/>
      <c r="JDD1349" s="84"/>
      <c r="JDE1349" s="84"/>
      <c r="JDF1349" s="84"/>
      <c r="JDG1349" s="84"/>
      <c r="JDH1349" s="84"/>
      <c r="JDI1349" s="84"/>
      <c r="JDJ1349" s="84"/>
      <c r="JDK1349" s="84"/>
      <c r="JDL1349" s="84"/>
      <c r="JDM1349" s="84"/>
      <c r="JDN1349" s="84"/>
      <c r="JDO1349" s="84"/>
      <c r="JDP1349" s="84"/>
      <c r="JDQ1349" s="84"/>
      <c r="JDR1349" s="84"/>
      <c r="JDS1349" s="84"/>
      <c r="JDT1349" s="84"/>
      <c r="JDU1349" s="84"/>
      <c r="JDV1349" s="84"/>
      <c r="JDW1349" s="84"/>
      <c r="JDX1349" s="84"/>
      <c r="JDY1349" s="84"/>
      <c r="JDZ1349" s="84"/>
      <c r="JEA1349" s="84"/>
      <c r="JEB1349" s="84"/>
      <c r="JEC1349" s="84"/>
      <c r="JED1349" s="84"/>
      <c r="JEE1349" s="84"/>
      <c r="JEF1349" s="84"/>
      <c r="JEG1349" s="84"/>
      <c r="JEH1349" s="84"/>
      <c r="JEI1349" s="84"/>
      <c r="JEJ1349" s="84"/>
      <c r="JEK1349" s="84"/>
      <c r="JEL1349" s="84"/>
      <c r="JEM1349" s="84"/>
      <c r="JEN1349" s="84"/>
      <c r="JEO1349" s="84"/>
      <c r="JEP1349" s="84"/>
      <c r="JEQ1349" s="84"/>
      <c r="JER1349" s="84"/>
      <c r="JES1349" s="84"/>
      <c r="JET1349" s="84"/>
      <c r="JEU1349" s="84"/>
      <c r="JEV1349" s="84"/>
      <c r="JEW1349" s="84"/>
      <c r="JEX1349" s="84"/>
      <c r="JEY1349" s="84"/>
      <c r="JEZ1349" s="84"/>
      <c r="JFA1349" s="84"/>
      <c r="JFB1349" s="84"/>
      <c r="JFC1349" s="84"/>
      <c r="JFD1349" s="84"/>
      <c r="JFE1349" s="84"/>
      <c r="JFF1349" s="84"/>
      <c r="JFG1349" s="84"/>
      <c r="JFH1349" s="84"/>
      <c r="JFI1349" s="84"/>
      <c r="JFJ1349" s="84"/>
      <c r="JFK1349" s="84"/>
      <c r="JFL1349" s="84"/>
      <c r="JFM1349" s="84"/>
      <c r="JFN1349" s="84"/>
      <c r="JFO1349" s="84"/>
      <c r="JFP1349" s="84"/>
      <c r="JFQ1349" s="84"/>
      <c r="JFR1349" s="84"/>
      <c r="JFS1349" s="84"/>
      <c r="JFT1349" s="84"/>
      <c r="JFU1349" s="84"/>
      <c r="JFV1349" s="84"/>
      <c r="JFW1349" s="84"/>
      <c r="JFX1349" s="84"/>
      <c r="JFY1349" s="84"/>
      <c r="JFZ1349" s="84"/>
      <c r="JGA1349" s="84"/>
      <c r="JGB1349" s="84"/>
      <c r="JGC1349" s="84"/>
      <c r="JGD1349" s="84"/>
      <c r="JGE1349" s="84"/>
      <c r="JGF1349" s="84"/>
      <c r="JGG1349" s="84"/>
      <c r="JGH1349" s="84"/>
      <c r="JGI1349" s="84"/>
      <c r="JGJ1349" s="84"/>
      <c r="JGK1349" s="84"/>
      <c r="JGL1349" s="84"/>
      <c r="JGM1349" s="84"/>
      <c r="JGN1349" s="84"/>
      <c r="JGO1349" s="84"/>
      <c r="JGP1349" s="84"/>
      <c r="JGQ1349" s="84"/>
      <c r="JGR1349" s="84"/>
      <c r="JGS1349" s="84"/>
      <c r="JGT1349" s="84"/>
      <c r="JGU1349" s="84"/>
      <c r="JGV1349" s="84"/>
      <c r="JGW1349" s="84"/>
      <c r="JGX1349" s="84"/>
      <c r="JGY1349" s="84"/>
      <c r="JGZ1349" s="84"/>
      <c r="JHA1349" s="84"/>
      <c r="JHB1349" s="84"/>
      <c r="JHC1349" s="84"/>
      <c r="JHD1349" s="84"/>
      <c r="JHE1349" s="84"/>
      <c r="JHF1349" s="84"/>
      <c r="JHG1349" s="84"/>
      <c r="JHH1349" s="84"/>
      <c r="JHI1349" s="84"/>
      <c r="JHJ1349" s="84"/>
      <c r="JHK1349" s="84"/>
      <c r="JHL1349" s="84"/>
      <c r="JHM1349" s="84"/>
      <c r="JHN1349" s="84"/>
      <c r="JHO1349" s="84"/>
      <c r="JHP1349" s="84"/>
      <c r="JHQ1349" s="84"/>
      <c r="JHR1349" s="84"/>
      <c r="JHS1349" s="84"/>
      <c r="JHT1349" s="84"/>
      <c r="JHU1349" s="84"/>
      <c r="JHV1349" s="84"/>
      <c r="JHW1349" s="84"/>
      <c r="JHX1349" s="84"/>
      <c r="JHY1349" s="84"/>
      <c r="JHZ1349" s="84"/>
      <c r="JIA1349" s="84"/>
      <c r="JIB1349" s="84"/>
      <c r="JIC1349" s="84"/>
      <c r="JID1349" s="84"/>
      <c r="JIE1349" s="84"/>
      <c r="JIF1349" s="84"/>
      <c r="JIG1349" s="84"/>
      <c r="JIH1349" s="84"/>
      <c r="JII1349" s="84"/>
      <c r="JIJ1349" s="84"/>
      <c r="JIK1349" s="84"/>
      <c r="JIL1349" s="84"/>
      <c r="JIM1349" s="84"/>
      <c r="JIN1349" s="84"/>
      <c r="JIO1349" s="84"/>
      <c r="JIP1349" s="84"/>
      <c r="JIQ1349" s="84"/>
      <c r="JIR1349" s="84"/>
      <c r="JIS1349" s="84"/>
      <c r="JIT1349" s="84"/>
      <c r="JIU1349" s="84"/>
      <c r="JIV1349" s="84"/>
      <c r="JIW1349" s="84"/>
      <c r="JIX1349" s="84"/>
      <c r="JIY1349" s="84"/>
      <c r="JIZ1349" s="84"/>
      <c r="JJA1349" s="84"/>
      <c r="JJB1349" s="84"/>
      <c r="JJC1349" s="84"/>
      <c r="JJD1349" s="84"/>
      <c r="JJE1349" s="84"/>
      <c r="JJF1349" s="84"/>
      <c r="JJG1349" s="84"/>
      <c r="JJH1349" s="84"/>
      <c r="JJI1349" s="84"/>
      <c r="JJJ1349" s="84"/>
      <c r="JJK1349" s="84"/>
      <c r="JJL1349" s="84"/>
      <c r="JJM1349" s="84"/>
      <c r="JJN1349" s="84"/>
      <c r="JJO1349" s="84"/>
      <c r="JJP1349" s="84"/>
      <c r="JJQ1349" s="84"/>
      <c r="JJR1349" s="84"/>
      <c r="JJS1349" s="84"/>
      <c r="JJT1349" s="84"/>
      <c r="JJU1349" s="84"/>
      <c r="JJV1349" s="84"/>
      <c r="JJW1349" s="84"/>
      <c r="JJX1349" s="84"/>
      <c r="JJY1349" s="84"/>
      <c r="JJZ1349" s="84"/>
      <c r="JKA1349" s="84"/>
      <c r="JKB1349" s="84"/>
      <c r="JKC1349" s="84"/>
      <c r="JKD1349" s="84"/>
      <c r="JKE1349" s="84"/>
      <c r="JKF1349" s="84"/>
      <c r="JKG1349" s="84"/>
      <c r="JKH1349" s="84"/>
      <c r="JKI1349" s="84"/>
      <c r="JKJ1349" s="84"/>
      <c r="JKK1349" s="84"/>
      <c r="JKL1349" s="84"/>
      <c r="JKM1349" s="84"/>
      <c r="JKN1349" s="84"/>
      <c r="JKO1349" s="84"/>
      <c r="JKP1349" s="84"/>
      <c r="JKQ1349" s="84"/>
      <c r="JKR1349" s="84"/>
      <c r="JKS1349" s="84"/>
      <c r="JKT1349" s="84"/>
      <c r="JKU1349" s="84"/>
      <c r="JKV1349" s="84"/>
      <c r="JKW1349" s="84"/>
      <c r="JKX1349" s="84"/>
      <c r="JKY1349" s="84"/>
      <c r="JKZ1349" s="84"/>
      <c r="JLA1349" s="84"/>
      <c r="JLB1349" s="84"/>
      <c r="JLC1349" s="84"/>
      <c r="JLD1349" s="84"/>
      <c r="JLE1349" s="84"/>
      <c r="JLF1349" s="84"/>
      <c r="JLG1349" s="84"/>
      <c r="JLH1349" s="84"/>
      <c r="JLI1349" s="84"/>
      <c r="JLJ1349" s="84"/>
      <c r="JLK1349" s="84"/>
      <c r="JLL1349" s="84"/>
      <c r="JLM1349" s="84"/>
      <c r="JLN1349" s="84"/>
      <c r="JLO1349" s="84"/>
      <c r="JLP1349" s="84"/>
      <c r="JLQ1349" s="84"/>
      <c r="JLR1349" s="84"/>
      <c r="JLS1349" s="84"/>
      <c r="JLT1349" s="84"/>
      <c r="JLU1349" s="84"/>
      <c r="JLV1349" s="84"/>
      <c r="JLW1349" s="84"/>
      <c r="JLX1349" s="84"/>
      <c r="JLY1349" s="84"/>
      <c r="JLZ1349" s="84"/>
      <c r="JMA1349" s="84"/>
      <c r="JMB1349" s="84"/>
      <c r="JMC1349" s="84"/>
      <c r="JMD1349" s="84"/>
      <c r="JME1349" s="84"/>
      <c r="JMF1349" s="84"/>
      <c r="JMG1349" s="84"/>
      <c r="JMH1349" s="84"/>
      <c r="JMI1349" s="84"/>
      <c r="JMJ1349" s="84"/>
      <c r="JMK1349" s="84"/>
      <c r="JML1349" s="84"/>
      <c r="JMM1349" s="84"/>
      <c r="JMN1349" s="84"/>
      <c r="JMO1349" s="84"/>
      <c r="JMP1349" s="84"/>
      <c r="JMQ1349" s="84"/>
      <c r="JMR1349" s="84"/>
      <c r="JMS1349" s="84"/>
      <c r="JMT1349" s="84"/>
      <c r="JMU1349" s="84"/>
      <c r="JMV1349" s="84"/>
      <c r="JMW1349" s="84"/>
      <c r="JMX1349" s="84"/>
      <c r="JMY1349" s="84"/>
      <c r="JMZ1349" s="84"/>
      <c r="JNA1349" s="84"/>
      <c r="JNB1349" s="84"/>
      <c r="JNC1349" s="84"/>
      <c r="JND1349" s="84"/>
      <c r="JNE1349" s="84"/>
      <c r="JNF1349" s="84"/>
      <c r="JNG1349" s="84"/>
      <c r="JNH1349" s="84"/>
      <c r="JNI1349" s="84"/>
      <c r="JNJ1349" s="84"/>
      <c r="JNK1349" s="84"/>
      <c r="JNL1349" s="84"/>
      <c r="JNM1349" s="84"/>
      <c r="JNN1349" s="84"/>
      <c r="JNO1349" s="84"/>
      <c r="JNP1349" s="84"/>
      <c r="JNQ1349" s="84"/>
      <c r="JNR1349" s="84"/>
      <c r="JNS1349" s="84"/>
      <c r="JNT1349" s="84"/>
      <c r="JNU1349" s="84"/>
      <c r="JNV1349" s="84"/>
      <c r="JNW1349" s="84"/>
      <c r="JNX1349" s="84"/>
      <c r="JNY1349" s="84"/>
      <c r="JNZ1349" s="84"/>
      <c r="JOA1349" s="84"/>
      <c r="JOB1349" s="84"/>
      <c r="JOC1349" s="84"/>
      <c r="JOD1349" s="84"/>
      <c r="JOE1349" s="84"/>
      <c r="JOF1349" s="84"/>
      <c r="JOG1349" s="84"/>
      <c r="JOH1349" s="84"/>
      <c r="JOI1349" s="84"/>
      <c r="JOJ1349" s="84"/>
      <c r="JOK1349" s="84"/>
      <c r="JOL1349" s="84"/>
      <c r="JOM1349" s="84"/>
      <c r="JON1349" s="84"/>
      <c r="JOO1349" s="84"/>
      <c r="JOP1349" s="84"/>
      <c r="JOQ1349" s="84"/>
      <c r="JOR1349" s="84"/>
      <c r="JOS1349" s="84"/>
      <c r="JOT1349" s="84"/>
      <c r="JOU1349" s="84"/>
      <c r="JOV1349" s="84"/>
      <c r="JOW1349" s="84"/>
      <c r="JOX1349" s="84"/>
      <c r="JOY1349" s="84"/>
      <c r="JOZ1349" s="84"/>
      <c r="JPA1349" s="84"/>
      <c r="JPB1349" s="84"/>
      <c r="JPC1349" s="84"/>
      <c r="JPD1349" s="84"/>
      <c r="JPE1349" s="84"/>
      <c r="JPF1349" s="84"/>
      <c r="JPG1349" s="84"/>
      <c r="JPH1349" s="84"/>
      <c r="JPI1349" s="84"/>
      <c r="JPJ1349" s="84"/>
      <c r="JPK1349" s="84"/>
      <c r="JPL1349" s="84"/>
      <c r="JPM1349" s="84"/>
      <c r="JPN1349" s="84"/>
      <c r="JPO1349" s="84"/>
      <c r="JPP1349" s="84"/>
      <c r="JPQ1349" s="84"/>
      <c r="JPR1349" s="84"/>
      <c r="JPS1349" s="84"/>
      <c r="JPT1349" s="84"/>
      <c r="JPU1349" s="84"/>
      <c r="JPV1349" s="84"/>
      <c r="JPW1349" s="84"/>
      <c r="JPX1349" s="84"/>
      <c r="JPY1349" s="84"/>
      <c r="JPZ1349" s="84"/>
      <c r="JQA1349" s="84"/>
      <c r="JQB1349" s="84"/>
      <c r="JQC1349" s="84"/>
      <c r="JQD1349" s="84"/>
      <c r="JQE1349" s="84"/>
      <c r="JQF1349" s="84"/>
      <c r="JQG1349" s="84"/>
      <c r="JQH1349" s="84"/>
      <c r="JQI1349" s="84"/>
      <c r="JQJ1349" s="84"/>
      <c r="JQK1349" s="84"/>
      <c r="JQL1349" s="84"/>
      <c r="JQM1349" s="84"/>
      <c r="JQN1349" s="84"/>
      <c r="JQO1349" s="84"/>
      <c r="JQP1349" s="84"/>
      <c r="JQQ1349" s="84"/>
      <c r="JQR1349" s="84"/>
      <c r="JQS1349" s="84"/>
      <c r="JQT1349" s="84"/>
      <c r="JQU1349" s="84"/>
      <c r="JQV1349" s="84"/>
      <c r="JQW1349" s="84"/>
      <c r="JQX1349" s="84"/>
      <c r="JQY1349" s="84"/>
      <c r="JQZ1349" s="84"/>
      <c r="JRA1349" s="84"/>
      <c r="JRB1349" s="84"/>
      <c r="JRC1349" s="84"/>
      <c r="JRD1349" s="84"/>
      <c r="JRE1349" s="84"/>
      <c r="JRF1349" s="84"/>
      <c r="JRG1349" s="84"/>
      <c r="JRH1349" s="84"/>
      <c r="JRI1349" s="84"/>
      <c r="JRJ1349" s="84"/>
      <c r="JRK1349" s="84"/>
      <c r="JRL1349" s="84"/>
      <c r="JRM1349" s="84"/>
      <c r="JRN1349" s="84"/>
      <c r="JRO1349" s="84"/>
      <c r="JRP1349" s="84"/>
      <c r="JRQ1349" s="84"/>
      <c r="JRR1349" s="84"/>
      <c r="JRS1349" s="84"/>
      <c r="JRT1349" s="84"/>
      <c r="JRU1349" s="84"/>
      <c r="JRV1349" s="84"/>
      <c r="JRW1349" s="84"/>
      <c r="JRX1349" s="84"/>
      <c r="JRY1349" s="84"/>
      <c r="JRZ1349" s="84"/>
      <c r="JSA1349" s="84"/>
      <c r="JSB1349" s="84"/>
      <c r="JSC1349" s="84"/>
      <c r="JSD1349" s="84"/>
      <c r="JSE1349" s="84"/>
      <c r="JSF1349" s="84"/>
      <c r="JSG1349" s="84"/>
      <c r="JSH1349" s="84"/>
      <c r="JSI1349" s="84"/>
      <c r="JSJ1349" s="84"/>
      <c r="JSK1349" s="84"/>
      <c r="JSL1349" s="84"/>
      <c r="JSM1349" s="84"/>
      <c r="JSN1349" s="84"/>
      <c r="JSO1349" s="84"/>
      <c r="JSP1349" s="84"/>
      <c r="JSQ1349" s="84"/>
      <c r="JSR1349" s="84"/>
      <c r="JSS1349" s="84"/>
      <c r="JST1349" s="84"/>
      <c r="JSU1349" s="84"/>
      <c r="JSV1349" s="84"/>
      <c r="JSW1349" s="84"/>
      <c r="JSX1349" s="84"/>
      <c r="JSY1349" s="84"/>
      <c r="JSZ1349" s="84"/>
      <c r="JTA1349" s="84"/>
      <c r="JTB1349" s="84"/>
      <c r="JTC1349" s="84"/>
      <c r="JTD1349" s="84"/>
      <c r="JTE1349" s="84"/>
      <c r="JTF1349" s="84"/>
      <c r="JTG1349" s="84"/>
      <c r="JTH1349" s="84"/>
      <c r="JTI1349" s="84"/>
      <c r="JTJ1349" s="84"/>
      <c r="JTK1349" s="84"/>
      <c r="JTL1349" s="84"/>
      <c r="JTM1349" s="84"/>
      <c r="JTN1349" s="84"/>
      <c r="JTO1349" s="84"/>
      <c r="JTP1349" s="84"/>
      <c r="JTQ1349" s="84"/>
      <c r="JTR1349" s="84"/>
      <c r="JTS1349" s="84"/>
      <c r="JTT1349" s="84"/>
      <c r="JTU1349" s="84"/>
      <c r="JTV1349" s="84"/>
      <c r="JTW1349" s="84"/>
      <c r="JTX1349" s="84"/>
      <c r="JTY1349" s="84"/>
      <c r="JTZ1349" s="84"/>
      <c r="JUA1349" s="84"/>
      <c r="JUB1349" s="84"/>
      <c r="JUC1349" s="84"/>
      <c r="JUD1349" s="84"/>
      <c r="JUE1349" s="84"/>
      <c r="JUF1349" s="84"/>
      <c r="JUG1349" s="84"/>
      <c r="JUH1349" s="84"/>
      <c r="JUI1349" s="84"/>
      <c r="JUJ1349" s="84"/>
      <c r="JUK1349" s="84"/>
      <c r="JUL1349" s="84"/>
      <c r="JUM1349" s="84"/>
      <c r="JUN1349" s="84"/>
      <c r="JUO1349" s="84"/>
      <c r="JUP1349" s="84"/>
      <c r="JUQ1349" s="84"/>
      <c r="JUR1349" s="84"/>
      <c r="JUS1349" s="84"/>
      <c r="JUT1349" s="84"/>
      <c r="JUU1349" s="84"/>
      <c r="JUV1349" s="84"/>
      <c r="JUW1349" s="84"/>
      <c r="JUX1349" s="84"/>
      <c r="JUY1349" s="84"/>
      <c r="JUZ1349" s="84"/>
      <c r="JVA1349" s="84"/>
      <c r="JVB1349" s="84"/>
      <c r="JVC1349" s="84"/>
      <c r="JVD1349" s="84"/>
      <c r="JVE1349" s="84"/>
      <c r="JVF1349" s="84"/>
      <c r="JVG1349" s="84"/>
      <c r="JVH1349" s="84"/>
      <c r="JVI1349" s="84"/>
      <c r="JVJ1349" s="84"/>
      <c r="JVK1349" s="84"/>
      <c r="JVL1349" s="84"/>
      <c r="JVM1349" s="84"/>
      <c r="JVN1349" s="84"/>
      <c r="JVO1349" s="84"/>
      <c r="JVP1349" s="84"/>
      <c r="JVQ1349" s="84"/>
      <c r="JVR1349" s="84"/>
      <c r="JVS1349" s="84"/>
      <c r="JVT1349" s="84"/>
      <c r="JVU1349" s="84"/>
      <c r="JVV1349" s="84"/>
      <c r="JVW1349" s="84"/>
      <c r="JVX1349" s="84"/>
      <c r="JVY1349" s="84"/>
      <c r="JVZ1349" s="84"/>
      <c r="JWA1349" s="84"/>
      <c r="JWB1349" s="84"/>
      <c r="JWC1349" s="84"/>
      <c r="JWD1349" s="84"/>
      <c r="JWE1349" s="84"/>
      <c r="JWF1349" s="84"/>
      <c r="JWG1349" s="84"/>
      <c r="JWH1349" s="84"/>
      <c r="JWI1349" s="84"/>
      <c r="JWJ1349" s="84"/>
      <c r="JWK1349" s="84"/>
      <c r="JWL1349" s="84"/>
      <c r="JWM1349" s="84"/>
      <c r="JWN1349" s="84"/>
      <c r="JWO1349" s="84"/>
      <c r="JWP1349" s="84"/>
      <c r="JWQ1349" s="84"/>
      <c r="JWR1349" s="84"/>
      <c r="JWS1349" s="84"/>
      <c r="JWT1349" s="84"/>
      <c r="JWU1349" s="84"/>
      <c r="JWV1349" s="84"/>
      <c r="JWW1349" s="84"/>
      <c r="JWX1349" s="84"/>
      <c r="JWY1349" s="84"/>
      <c r="JWZ1349" s="84"/>
      <c r="JXA1349" s="84"/>
      <c r="JXB1349" s="84"/>
      <c r="JXC1349" s="84"/>
      <c r="JXD1349" s="84"/>
      <c r="JXE1349" s="84"/>
      <c r="JXF1349" s="84"/>
      <c r="JXG1349" s="84"/>
      <c r="JXH1349" s="84"/>
      <c r="JXI1349" s="84"/>
      <c r="JXJ1349" s="84"/>
      <c r="JXK1349" s="84"/>
      <c r="JXL1349" s="84"/>
      <c r="JXM1349" s="84"/>
      <c r="JXN1349" s="84"/>
      <c r="JXO1349" s="84"/>
      <c r="JXP1349" s="84"/>
      <c r="JXQ1349" s="84"/>
      <c r="JXR1349" s="84"/>
      <c r="JXS1349" s="84"/>
      <c r="JXT1349" s="84"/>
      <c r="JXU1349" s="84"/>
      <c r="JXV1349" s="84"/>
      <c r="JXW1349" s="84"/>
      <c r="JXX1349" s="84"/>
      <c r="JXY1349" s="84"/>
      <c r="JXZ1349" s="84"/>
      <c r="JYA1349" s="84"/>
      <c r="JYB1349" s="84"/>
      <c r="JYC1349" s="84"/>
      <c r="JYD1349" s="84"/>
      <c r="JYE1349" s="84"/>
      <c r="JYF1349" s="84"/>
      <c r="JYG1349" s="84"/>
      <c r="JYH1349" s="84"/>
      <c r="JYI1349" s="84"/>
      <c r="JYJ1349" s="84"/>
      <c r="JYK1349" s="84"/>
      <c r="JYL1349" s="84"/>
      <c r="JYM1349" s="84"/>
      <c r="JYN1349" s="84"/>
      <c r="JYO1349" s="84"/>
      <c r="JYP1349" s="84"/>
      <c r="JYQ1349" s="84"/>
      <c r="JYR1349" s="84"/>
      <c r="JYS1349" s="84"/>
      <c r="JYT1349" s="84"/>
      <c r="JYU1349" s="84"/>
      <c r="JYV1349" s="84"/>
      <c r="JYW1349" s="84"/>
      <c r="JYX1349" s="84"/>
      <c r="JYY1349" s="84"/>
      <c r="JYZ1349" s="84"/>
      <c r="JZA1349" s="84"/>
      <c r="JZB1349" s="84"/>
      <c r="JZC1349" s="84"/>
      <c r="JZD1349" s="84"/>
      <c r="JZE1349" s="84"/>
      <c r="JZF1349" s="84"/>
      <c r="JZG1349" s="84"/>
      <c r="JZH1349" s="84"/>
      <c r="JZI1349" s="84"/>
      <c r="JZJ1349" s="84"/>
      <c r="JZK1349" s="84"/>
      <c r="JZL1349" s="84"/>
      <c r="JZM1349" s="84"/>
      <c r="JZN1349" s="84"/>
      <c r="JZO1349" s="84"/>
      <c r="JZP1349" s="84"/>
      <c r="JZQ1349" s="84"/>
      <c r="JZR1349" s="84"/>
      <c r="JZS1349" s="84"/>
      <c r="JZT1349" s="84"/>
      <c r="JZU1349" s="84"/>
      <c r="JZV1349" s="84"/>
      <c r="JZW1349" s="84"/>
      <c r="JZX1349" s="84"/>
      <c r="JZY1349" s="84"/>
      <c r="JZZ1349" s="84"/>
      <c r="KAA1349" s="84"/>
      <c r="KAB1349" s="84"/>
      <c r="KAC1349" s="84"/>
      <c r="KAD1349" s="84"/>
      <c r="KAE1349" s="84"/>
      <c r="KAF1349" s="84"/>
      <c r="KAG1349" s="84"/>
      <c r="KAH1349" s="84"/>
      <c r="KAI1349" s="84"/>
      <c r="KAJ1349" s="84"/>
      <c r="KAK1349" s="84"/>
      <c r="KAL1349" s="84"/>
      <c r="KAM1349" s="84"/>
      <c r="KAN1349" s="84"/>
      <c r="KAO1349" s="84"/>
      <c r="KAP1349" s="84"/>
      <c r="KAQ1349" s="84"/>
      <c r="KAR1349" s="84"/>
      <c r="KAS1349" s="84"/>
      <c r="KAT1349" s="84"/>
      <c r="KAU1349" s="84"/>
      <c r="KAV1349" s="84"/>
      <c r="KAW1349" s="84"/>
      <c r="KAX1349" s="84"/>
      <c r="KAY1349" s="84"/>
      <c r="KAZ1349" s="84"/>
      <c r="KBA1349" s="84"/>
      <c r="KBB1349" s="84"/>
      <c r="KBC1349" s="84"/>
      <c r="KBD1349" s="84"/>
      <c r="KBE1349" s="84"/>
      <c r="KBF1349" s="84"/>
      <c r="KBG1349" s="84"/>
      <c r="KBH1349" s="84"/>
      <c r="KBI1349" s="84"/>
      <c r="KBJ1349" s="84"/>
      <c r="KBK1349" s="84"/>
      <c r="KBL1349" s="84"/>
      <c r="KBM1349" s="84"/>
      <c r="KBN1349" s="84"/>
      <c r="KBO1349" s="84"/>
      <c r="KBP1349" s="84"/>
      <c r="KBQ1349" s="84"/>
      <c r="KBR1349" s="84"/>
      <c r="KBS1349" s="84"/>
      <c r="KBT1349" s="84"/>
      <c r="KBU1349" s="84"/>
      <c r="KBV1349" s="84"/>
      <c r="KBW1349" s="84"/>
      <c r="KBX1349" s="84"/>
      <c r="KBY1349" s="84"/>
      <c r="KBZ1349" s="84"/>
      <c r="KCA1349" s="84"/>
      <c r="KCB1349" s="84"/>
      <c r="KCC1349" s="84"/>
      <c r="KCD1349" s="84"/>
      <c r="KCE1349" s="84"/>
      <c r="KCF1349" s="84"/>
      <c r="KCG1349" s="84"/>
      <c r="KCH1349" s="84"/>
      <c r="KCI1349" s="84"/>
      <c r="KCJ1349" s="84"/>
      <c r="KCK1349" s="84"/>
      <c r="KCL1349" s="84"/>
      <c r="KCM1349" s="84"/>
      <c r="KCN1349" s="84"/>
      <c r="KCO1349" s="84"/>
      <c r="KCP1349" s="84"/>
      <c r="KCQ1349" s="84"/>
      <c r="KCR1349" s="84"/>
      <c r="KCS1349" s="84"/>
      <c r="KCT1349" s="84"/>
      <c r="KCU1349" s="84"/>
      <c r="KCV1349" s="84"/>
      <c r="KCW1349" s="84"/>
      <c r="KCX1349" s="84"/>
      <c r="KCY1349" s="84"/>
      <c r="KCZ1349" s="84"/>
      <c r="KDA1349" s="84"/>
      <c r="KDB1349" s="84"/>
      <c r="KDC1349" s="84"/>
      <c r="KDD1349" s="84"/>
      <c r="KDE1349" s="84"/>
      <c r="KDF1349" s="84"/>
      <c r="KDG1349" s="84"/>
      <c r="KDH1349" s="84"/>
      <c r="KDI1349" s="84"/>
      <c r="KDJ1349" s="84"/>
      <c r="KDK1349" s="84"/>
      <c r="KDL1349" s="84"/>
      <c r="KDM1349" s="84"/>
      <c r="KDN1349" s="84"/>
      <c r="KDO1349" s="84"/>
      <c r="KDP1349" s="84"/>
      <c r="KDQ1349" s="84"/>
      <c r="KDR1349" s="84"/>
      <c r="KDS1349" s="84"/>
      <c r="KDT1349" s="84"/>
      <c r="KDU1349" s="84"/>
      <c r="KDV1349" s="84"/>
      <c r="KDW1349" s="84"/>
      <c r="KDX1349" s="84"/>
      <c r="KDY1349" s="84"/>
      <c r="KDZ1349" s="84"/>
      <c r="KEA1349" s="84"/>
      <c r="KEB1349" s="84"/>
      <c r="KEC1349" s="84"/>
      <c r="KED1349" s="84"/>
      <c r="KEE1349" s="84"/>
      <c r="KEF1349" s="84"/>
      <c r="KEG1349" s="84"/>
      <c r="KEH1349" s="84"/>
      <c r="KEI1349" s="84"/>
      <c r="KEJ1349" s="84"/>
      <c r="KEK1349" s="84"/>
      <c r="KEL1349" s="84"/>
      <c r="KEM1349" s="84"/>
      <c r="KEN1349" s="84"/>
      <c r="KEO1349" s="84"/>
      <c r="KEP1349" s="84"/>
      <c r="KEQ1349" s="84"/>
      <c r="KER1349" s="84"/>
      <c r="KES1349" s="84"/>
      <c r="KET1349" s="84"/>
      <c r="KEU1349" s="84"/>
      <c r="KEV1349" s="84"/>
      <c r="KEW1349" s="84"/>
      <c r="KEX1349" s="84"/>
      <c r="KEY1349" s="84"/>
      <c r="KEZ1349" s="84"/>
      <c r="KFA1349" s="84"/>
      <c r="KFB1349" s="84"/>
      <c r="KFC1349" s="84"/>
      <c r="KFD1349" s="84"/>
      <c r="KFE1349" s="84"/>
      <c r="KFF1349" s="84"/>
      <c r="KFG1349" s="84"/>
      <c r="KFH1349" s="84"/>
      <c r="KFI1349" s="84"/>
      <c r="KFJ1349" s="84"/>
      <c r="KFK1349" s="84"/>
      <c r="KFL1349" s="84"/>
      <c r="KFM1349" s="84"/>
      <c r="KFN1349" s="84"/>
      <c r="KFO1349" s="84"/>
      <c r="KFP1349" s="84"/>
      <c r="KFQ1349" s="84"/>
      <c r="KFR1349" s="84"/>
      <c r="KFS1349" s="84"/>
      <c r="KFT1349" s="84"/>
      <c r="KFU1349" s="84"/>
      <c r="KFV1349" s="84"/>
      <c r="KFW1349" s="84"/>
      <c r="KFX1349" s="84"/>
      <c r="KFY1349" s="84"/>
      <c r="KFZ1349" s="84"/>
      <c r="KGA1349" s="84"/>
      <c r="KGB1349" s="84"/>
      <c r="KGC1349" s="84"/>
      <c r="KGD1349" s="84"/>
      <c r="KGE1349" s="84"/>
      <c r="KGF1349" s="84"/>
      <c r="KGG1349" s="84"/>
      <c r="KGH1349" s="84"/>
      <c r="KGI1349" s="84"/>
      <c r="KGJ1349" s="84"/>
      <c r="KGK1349" s="84"/>
      <c r="KGL1349" s="84"/>
      <c r="KGM1349" s="84"/>
      <c r="KGN1349" s="84"/>
      <c r="KGO1349" s="84"/>
      <c r="KGP1349" s="84"/>
      <c r="KGQ1349" s="84"/>
      <c r="KGR1349" s="84"/>
      <c r="KGS1349" s="84"/>
      <c r="KGT1349" s="84"/>
      <c r="KGU1349" s="84"/>
      <c r="KGV1349" s="84"/>
      <c r="KGW1349" s="84"/>
      <c r="KGX1349" s="84"/>
      <c r="KGY1349" s="84"/>
      <c r="KGZ1349" s="84"/>
      <c r="KHA1349" s="84"/>
      <c r="KHB1349" s="84"/>
      <c r="KHC1349" s="84"/>
      <c r="KHD1349" s="84"/>
      <c r="KHE1349" s="84"/>
      <c r="KHF1349" s="84"/>
      <c r="KHG1349" s="84"/>
      <c r="KHH1349" s="84"/>
      <c r="KHI1349" s="84"/>
      <c r="KHJ1349" s="84"/>
      <c r="KHK1349" s="84"/>
      <c r="KHL1349" s="84"/>
      <c r="KHM1349" s="84"/>
      <c r="KHN1349" s="84"/>
      <c r="KHO1349" s="84"/>
      <c r="KHP1349" s="84"/>
      <c r="KHQ1349" s="84"/>
      <c r="KHR1349" s="84"/>
      <c r="KHS1349" s="84"/>
      <c r="KHT1349" s="84"/>
      <c r="KHU1349" s="84"/>
      <c r="KHV1349" s="84"/>
      <c r="KHW1349" s="84"/>
      <c r="KHX1349" s="84"/>
      <c r="KHY1349" s="84"/>
      <c r="KHZ1349" s="84"/>
      <c r="KIA1349" s="84"/>
      <c r="KIB1349" s="84"/>
      <c r="KIC1349" s="84"/>
      <c r="KID1349" s="84"/>
      <c r="KIE1349" s="84"/>
      <c r="KIF1349" s="84"/>
      <c r="KIG1349" s="84"/>
      <c r="KIH1349" s="84"/>
      <c r="KII1349" s="84"/>
      <c r="KIJ1349" s="84"/>
      <c r="KIK1349" s="84"/>
      <c r="KIL1349" s="84"/>
      <c r="KIM1349" s="84"/>
      <c r="KIN1349" s="84"/>
      <c r="KIO1349" s="84"/>
      <c r="KIP1349" s="84"/>
      <c r="KIQ1349" s="84"/>
      <c r="KIR1349" s="84"/>
      <c r="KIS1349" s="84"/>
      <c r="KIT1349" s="84"/>
      <c r="KIU1349" s="84"/>
      <c r="KIV1349" s="84"/>
      <c r="KIW1349" s="84"/>
      <c r="KIX1349" s="84"/>
      <c r="KIY1349" s="84"/>
      <c r="KIZ1349" s="84"/>
      <c r="KJA1349" s="84"/>
      <c r="KJB1349" s="84"/>
      <c r="KJC1349" s="84"/>
      <c r="KJD1349" s="84"/>
      <c r="KJE1349" s="84"/>
      <c r="KJF1349" s="84"/>
      <c r="KJG1349" s="84"/>
      <c r="KJH1349" s="84"/>
      <c r="KJI1349" s="84"/>
      <c r="KJJ1349" s="84"/>
      <c r="KJK1349" s="84"/>
      <c r="KJL1349" s="84"/>
      <c r="KJM1349" s="84"/>
      <c r="KJN1349" s="84"/>
      <c r="KJO1349" s="84"/>
      <c r="KJP1349" s="84"/>
      <c r="KJQ1349" s="84"/>
      <c r="KJR1349" s="84"/>
      <c r="KJS1349" s="84"/>
      <c r="KJT1349" s="84"/>
      <c r="KJU1349" s="84"/>
      <c r="KJV1349" s="84"/>
      <c r="KJW1349" s="84"/>
      <c r="KJX1349" s="84"/>
      <c r="KJY1349" s="84"/>
      <c r="KJZ1349" s="84"/>
      <c r="KKA1349" s="84"/>
      <c r="KKB1349" s="84"/>
      <c r="KKC1349" s="84"/>
      <c r="KKD1349" s="84"/>
      <c r="KKE1349" s="84"/>
      <c r="KKF1349" s="84"/>
      <c r="KKG1349" s="84"/>
      <c r="KKH1349" s="84"/>
      <c r="KKI1349" s="84"/>
      <c r="KKJ1349" s="84"/>
      <c r="KKK1349" s="84"/>
      <c r="KKL1349" s="84"/>
      <c r="KKM1349" s="84"/>
      <c r="KKN1349" s="84"/>
      <c r="KKO1349" s="84"/>
      <c r="KKP1349" s="84"/>
      <c r="KKQ1349" s="84"/>
      <c r="KKR1349" s="84"/>
      <c r="KKS1349" s="84"/>
      <c r="KKT1349" s="84"/>
      <c r="KKU1349" s="84"/>
      <c r="KKV1349" s="84"/>
      <c r="KKW1349" s="84"/>
      <c r="KKX1349" s="84"/>
      <c r="KKY1349" s="84"/>
      <c r="KKZ1349" s="84"/>
      <c r="KLA1349" s="84"/>
      <c r="KLB1349" s="84"/>
      <c r="KLC1349" s="84"/>
      <c r="KLD1349" s="84"/>
      <c r="KLE1349" s="84"/>
      <c r="KLF1349" s="84"/>
      <c r="KLG1349" s="84"/>
      <c r="KLH1349" s="84"/>
      <c r="KLI1349" s="84"/>
      <c r="KLJ1349" s="84"/>
      <c r="KLK1349" s="84"/>
      <c r="KLL1349" s="84"/>
      <c r="KLM1349" s="84"/>
      <c r="KLN1349" s="84"/>
      <c r="KLO1349" s="84"/>
      <c r="KLP1349" s="84"/>
      <c r="KLQ1349" s="84"/>
      <c r="KLR1349" s="84"/>
      <c r="KLS1349" s="84"/>
      <c r="KLT1349" s="84"/>
      <c r="KLU1349" s="84"/>
      <c r="KLV1349" s="84"/>
      <c r="KLW1349" s="84"/>
      <c r="KLX1349" s="84"/>
      <c r="KLY1349" s="84"/>
      <c r="KLZ1349" s="84"/>
      <c r="KMA1349" s="84"/>
      <c r="KMB1349" s="84"/>
      <c r="KMC1349" s="84"/>
      <c r="KMD1349" s="84"/>
      <c r="KME1349" s="84"/>
      <c r="KMF1349" s="84"/>
      <c r="KMG1349" s="84"/>
      <c r="KMH1349" s="84"/>
      <c r="KMI1349" s="84"/>
      <c r="KMJ1349" s="84"/>
      <c r="KMK1349" s="84"/>
      <c r="KML1349" s="84"/>
      <c r="KMM1349" s="84"/>
      <c r="KMN1349" s="84"/>
      <c r="KMO1349" s="84"/>
      <c r="KMP1349" s="84"/>
      <c r="KMQ1349" s="84"/>
      <c r="KMR1349" s="84"/>
      <c r="KMS1349" s="84"/>
      <c r="KMT1349" s="84"/>
      <c r="KMU1349" s="84"/>
      <c r="KMV1349" s="84"/>
      <c r="KMW1349" s="84"/>
      <c r="KMX1349" s="84"/>
      <c r="KMY1349" s="84"/>
      <c r="KMZ1349" s="84"/>
      <c r="KNA1349" s="84"/>
      <c r="KNB1349" s="84"/>
      <c r="KNC1349" s="84"/>
      <c r="KND1349" s="84"/>
      <c r="KNE1349" s="84"/>
      <c r="KNF1349" s="84"/>
      <c r="KNG1349" s="84"/>
      <c r="KNH1349" s="84"/>
      <c r="KNI1349" s="84"/>
      <c r="KNJ1349" s="84"/>
      <c r="KNK1349" s="84"/>
      <c r="KNL1349" s="84"/>
      <c r="KNM1349" s="84"/>
      <c r="KNN1349" s="84"/>
      <c r="KNO1349" s="84"/>
      <c r="KNP1349" s="84"/>
      <c r="KNQ1349" s="84"/>
      <c r="KNR1349" s="84"/>
      <c r="KNS1349" s="84"/>
      <c r="KNT1349" s="84"/>
      <c r="KNU1349" s="84"/>
      <c r="KNV1349" s="84"/>
      <c r="KNW1349" s="84"/>
      <c r="KNX1349" s="84"/>
      <c r="KNY1349" s="84"/>
      <c r="KNZ1349" s="84"/>
      <c r="KOA1349" s="84"/>
      <c r="KOB1349" s="84"/>
      <c r="KOC1349" s="84"/>
      <c r="KOD1349" s="84"/>
      <c r="KOE1349" s="84"/>
      <c r="KOF1349" s="84"/>
      <c r="KOG1349" s="84"/>
      <c r="KOH1349" s="84"/>
      <c r="KOI1349" s="84"/>
      <c r="KOJ1349" s="84"/>
      <c r="KOK1349" s="84"/>
      <c r="KOL1349" s="84"/>
      <c r="KOM1349" s="84"/>
      <c r="KON1349" s="84"/>
      <c r="KOO1349" s="84"/>
      <c r="KOP1349" s="84"/>
      <c r="KOQ1349" s="84"/>
      <c r="KOR1349" s="84"/>
      <c r="KOS1349" s="84"/>
      <c r="KOT1349" s="84"/>
      <c r="KOU1349" s="84"/>
      <c r="KOV1349" s="84"/>
      <c r="KOW1349" s="84"/>
      <c r="KOX1349" s="84"/>
      <c r="KOY1349" s="84"/>
      <c r="KOZ1349" s="84"/>
      <c r="KPA1349" s="84"/>
      <c r="KPB1349" s="84"/>
      <c r="KPC1349" s="84"/>
      <c r="KPD1349" s="84"/>
      <c r="KPE1349" s="84"/>
      <c r="KPF1349" s="84"/>
      <c r="KPG1349" s="84"/>
      <c r="KPH1349" s="84"/>
      <c r="KPI1349" s="84"/>
      <c r="KPJ1349" s="84"/>
      <c r="KPK1349" s="84"/>
      <c r="KPL1349" s="84"/>
      <c r="KPM1349" s="84"/>
      <c r="KPN1349" s="84"/>
      <c r="KPO1349" s="84"/>
      <c r="KPP1349" s="84"/>
      <c r="KPQ1349" s="84"/>
      <c r="KPR1349" s="84"/>
      <c r="KPS1349" s="84"/>
      <c r="KPT1349" s="84"/>
      <c r="KPU1349" s="84"/>
      <c r="KPV1349" s="84"/>
      <c r="KPW1349" s="84"/>
      <c r="KPX1349" s="84"/>
      <c r="KPY1349" s="84"/>
      <c r="KPZ1349" s="84"/>
      <c r="KQA1349" s="84"/>
      <c r="KQB1349" s="84"/>
      <c r="KQC1349" s="84"/>
      <c r="KQD1349" s="84"/>
      <c r="KQE1349" s="84"/>
      <c r="KQF1349" s="84"/>
      <c r="KQG1349" s="84"/>
      <c r="KQH1349" s="84"/>
      <c r="KQI1349" s="84"/>
      <c r="KQJ1349" s="84"/>
      <c r="KQK1349" s="84"/>
      <c r="KQL1349" s="84"/>
      <c r="KQM1349" s="84"/>
      <c r="KQN1349" s="84"/>
      <c r="KQO1349" s="84"/>
      <c r="KQP1349" s="84"/>
      <c r="KQQ1349" s="84"/>
      <c r="KQR1349" s="84"/>
      <c r="KQS1349" s="84"/>
      <c r="KQT1349" s="84"/>
      <c r="KQU1349" s="84"/>
      <c r="KQV1349" s="84"/>
      <c r="KQW1349" s="84"/>
      <c r="KQX1349" s="84"/>
      <c r="KQY1349" s="84"/>
      <c r="KQZ1349" s="84"/>
      <c r="KRA1349" s="84"/>
      <c r="KRB1349" s="84"/>
      <c r="KRC1349" s="84"/>
      <c r="KRD1349" s="84"/>
      <c r="KRE1349" s="84"/>
      <c r="KRF1349" s="84"/>
      <c r="KRG1349" s="84"/>
      <c r="KRH1349" s="84"/>
      <c r="KRI1349" s="84"/>
      <c r="KRJ1349" s="84"/>
      <c r="KRK1349" s="84"/>
      <c r="KRL1349" s="84"/>
      <c r="KRM1349" s="84"/>
      <c r="KRN1349" s="84"/>
      <c r="KRO1349" s="84"/>
      <c r="KRP1349" s="84"/>
      <c r="KRQ1349" s="84"/>
      <c r="KRR1349" s="84"/>
      <c r="KRS1349" s="84"/>
      <c r="KRT1349" s="84"/>
      <c r="KRU1349" s="84"/>
      <c r="KRV1349" s="84"/>
      <c r="KRW1349" s="84"/>
      <c r="KRX1349" s="84"/>
      <c r="KRY1349" s="84"/>
      <c r="KRZ1349" s="84"/>
      <c r="KSA1349" s="84"/>
      <c r="KSB1349" s="84"/>
      <c r="KSC1349" s="84"/>
      <c r="KSD1349" s="84"/>
      <c r="KSE1349" s="84"/>
      <c r="KSF1349" s="84"/>
      <c r="KSG1349" s="84"/>
      <c r="KSH1349" s="84"/>
      <c r="KSI1349" s="84"/>
      <c r="KSJ1349" s="84"/>
      <c r="KSK1349" s="84"/>
      <c r="KSL1349" s="84"/>
      <c r="KSM1349" s="84"/>
      <c r="KSN1349" s="84"/>
      <c r="KSO1349" s="84"/>
      <c r="KSP1349" s="84"/>
      <c r="KSQ1349" s="84"/>
      <c r="KSR1349" s="84"/>
      <c r="KSS1349" s="84"/>
      <c r="KST1349" s="84"/>
      <c r="KSU1349" s="84"/>
      <c r="KSV1349" s="84"/>
      <c r="KSW1349" s="84"/>
      <c r="KSX1349" s="84"/>
      <c r="KSY1349" s="84"/>
      <c r="KSZ1349" s="84"/>
      <c r="KTA1349" s="84"/>
      <c r="KTB1349" s="84"/>
      <c r="KTC1349" s="84"/>
      <c r="KTD1349" s="84"/>
      <c r="KTE1349" s="84"/>
      <c r="KTF1349" s="84"/>
      <c r="KTG1349" s="84"/>
      <c r="KTH1349" s="84"/>
      <c r="KTI1349" s="84"/>
      <c r="KTJ1349" s="84"/>
      <c r="KTK1349" s="84"/>
      <c r="KTL1349" s="84"/>
      <c r="KTM1349" s="84"/>
      <c r="KTN1349" s="84"/>
      <c r="KTO1349" s="84"/>
      <c r="KTP1349" s="84"/>
      <c r="KTQ1349" s="84"/>
      <c r="KTR1349" s="84"/>
      <c r="KTS1349" s="84"/>
      <c r="KTT1349" s="84"/>
      <c r="KTU1349" s="84"/>
      <c r="KTV1349" s="84"/>
      <c r="KTW1349" s="84"/>
      <c r="KTX1349" s="84"/>
      <c r="KTY1349" s="84"/>
      <c r="KTZ1349" s="84"/>
      <c r="KUA1349" s="84"/>
      <c r="KUB1349" s="84"/>
      <c r="KUC1349" s="84"/>
      <c r="KUD1349" s="84"/>
      <c r="KUE1349" s="84"/>
      <c r="KUF1349" s="84"/>
      <c r="KUG1349" s="84"/>
      <c r="KUH1349" s="84"/>
      <c r="KUI1349" s="84"/>
      <c r="KUJ1349" s="84"/>
      <c r="KUK1349" s="84"/>
      <c r="KUL1349" s="84"/>
      <c r="KUM1349" s="84"/>
      <c r="KUN1349" s="84"/>
      <c r="KUO1349" s="84"/>
      <c r="KUP1349" s="84"/>
      <c r="KUQ1349" s="84"/>
      <c r="KUR1349" s="84"/>
      <c r="KUS1349" s="84"/>
      <c r="KUT1349" s="84"/>
      <c r="KUU1349" s="84"/>
      <c r="KUV1349" s="84"/>
      <c r="KUW1349" s="84"/>
      <c r="KUX1349" s="84"/>
      <c r="KUY1349" s="84"/>
      <c r="KUZ1349" s="84"/>
      <c r="KVA1349" s="84"/>
      <c r="KVB1349" s="84"/>
      <c r="KVC1349" s="84"/>
      <c r="KVD1349" s="84"/>
      <c r="KVE1349" s="84"/>
      <c r="KVF1349" s="84"/>
      <c r="KVG1349" s="84"/>
      <c r="KVH1349" s="84"/>
      <c r="KVI1349" s="84"/>
      <c r="KVJ1349" s="84"/>
      <c r="KVK1349" s="84"/>
      <c r="KVL1349" s="84"/>
      <c r="KVM1349" s="84"/>
      <c r="KVN1349" s="84"/>
      <c r="KVO1349" s="84"/>
      <c r="KVP1349" s="84"/>
      <c r="KVQ1349" s="84"/>
      <c r="KVR1349" s="84"/>
      <c r="KVS1349" s="84"/>
      <c r="KVT1349" s="84"/>
      <c r="KVU1349" s="84"/>
      <c r="KVV1349" s="84"/>
      <c r="KVW1349" s="84"/>
      <c r="KVX1349" s="84"/>
      <c r="KVY1349" s="84"/>
      <c r="KVZ1349" s="84"/>
      <c r="KWA1349" s="84"/>
      <c r="KWB1349" s="84"/>
      <c r="KWC1349" s="84"/>
      <c r="KWD1349" s="84"/>
      <c r="KWE1349" s="84"/>
      <c r="KWF1349" s="84"/>
      <c r="KWG1349" s="84"/>
      <c r="KWH1349" s="84"/>
      <c r="KWI1349" s="84"/>
      <c r="KWJ1349" s="84"/>
      <c r="KWK1349" s="84"/>
      <c r="KWL1349" s="84"/>
      <c r="KWM1349" s="84"/>
      <c r="KWN1349" s="84"/>
      <c r="KWO1349" s="84"/>
      <c r="KWP1349" s="84"/>
      <c r="KWQ1349" s="84"/>
      <c r="KWR1349" s="84"/>
      <c r="KWS1349" s="84"/>
      <c r="KWT1349" s="84"/>
      <c r="KWU1349" s="84"/>
      <c r="KWV1349" s="84"/>
      <c r="KWW1349" s="84"/>
      <c r="KWX1349" s="84"/>
      <c r="KWY1349" s="84"/>
      <c r="KWZ1349" s="84"/>
      <c r="KXA1349" s="84"/>
      <c r="KXB1349" s="84"/>
      <c r="KXC1349" s="84"/>
      <c r="KXD1349" s="84"/>
      <c r="KXE1349" s="84"/>
      <c r="KXF1349" s="84"/>
      <c r="KXG1349" s="84"/>
      <c r="KXH1349" s="84"/>
      <c r="KXI1349" s="84"/>
      <c r="KXJ1349" s="84"/>
      <c r="KXK1349" s="84"/>
      <c r="KXL1349" s="84"/>
      <c r="KXM1349" s="84"/>
      <c r="KXN1349" s="84"/>
      <c r="KXO1349" s="84"/>
      <c r="KXP1349" s="84"/>
      <c r="KXQ1349" s="84"/>
      <c r="KXR1349" s="84"/>
      <c r="KXS1349" s="84"/>
      <c r="KXT1349" s="84"/>
      <c r="KXU1349" s="84"/>
      <c r="KXV1349" s="84"/>
      <c r="KXW1349" s="84"/>
      <c r="KXX1349" s="84"/>
      <c r="KXY1349" s="84"/>
      <c r="KXZ1349" s="84"/>
      <c r="KYA1349" s="84"/>
      <c r="KYB1349" s="84"/>
      <c r="KYC1349" s="84"/>
      <c r="KYD1349" s="84"/>
      <c r="KYE1349" s="84"/>
      <c r="KYF1349" s="84"/>
      <c r="KYG1349" s="84"/>
      <c r="KYH1349" s="84"/>
      <c r="KYI1349" s="84"/>
      <c r="KYJ1349" s="84"/>
      <c r="KYK1349" s="84"/>
      <c r="KYL1349" s="84"/>
      <c r="KYM1349" s="84"/>
      <c r="KYN1349" s="84"/>
      <c r="KYO1349" s="84"/>
      <c r="KYP1349" s="84"/>
      <c r="KYQ1349" s="84"/>
      <c r="KYR1349" s="84"/>
      <c r="KYS1349" s="84"/>
      <c r="KYT1349" s="84"/>
      <c r="KYU1349" s="84"/>
      <c r="KYV1349" s="84"/>
      <c r="KYW1349" s="84"/>
      <c r="KYX1349" s="84"/>
      <c r="KYY1349" s="84"/>
      <c r="KYZ1349" s="84"/>
      <c r="KZA1349" s="84"/>
      <c r="KZB1349" s="84"/>
      <c r="KZC1349" s="84"/>
      <c r="KZD1349" s="84"/>
      <c r="KZE1349" s="84"/>
      <c r="KZF1349" s="84"/>
      <c r="KZG1349" s="84"/>
      <c r="KZH1349" s="84"/>
      <c r="KZI1349" s="84"/>
      <c r="KZJ1349" s="84"/>
      <c r="KZK1349" s="84"/>
      <c r="KZL1349" s="84"/>
      <c r="KZM1349" s="84"/>
      <c r="KZN1349" s="84"/>
      <c r="KZO1349" s="84"/>
      <c r="KZP1349" s="84"/>
      <c r="KZQ1349" s="84"/>
      <c r="KZR1349" s="84"/>
      <c r="KZS1349" s="84"/>
      <c r="KZT1349" s="84"/>
      <c r="KZU1349" s="84"/>
      <c r="KZV1349" s="84"/>
      <c r="KZW1349" s="84"/>
      <c r="KZX1349" s="84"/>
      <c r="KZY1349" s="84"/>
      <c r="KZZ1349" s="84"/>
      <c r="LAA1349" s="84"/>
      <c r="LAB1349" s="84"/>
      <c r="LAC1349" s="84"/>
      <c r="LAD1349" s="84"/>
      <c r="LAE1349" s="84"/>
      <c r="LAF1349" s="84"/>
      <c r="LAG1349" s="84"/>
      <c r="LAH1349" s="84"/>
      <c r="LAI1349" s="84"/>
      <c r="LAJ1349" s="84"/>
      <c r="LAK1349" s="84"/>
      <c r="LAL1349" s="84"/>
      <c r="LAM1349" s="84"/>
      <c r="LAN1349" s="84"/>
      <c r="LAO1349" s="84"/>
      <c r="LAP1349" s="84"/>
      <c r="LAQ1349" s="84"/>
      <c r="LAR1349" s="84"/>
      <c r="LAS1349" s="84"/>
      <c r="LAT1349" s="84"/>
      <c r="LAU1349" s="84"/>
      <c r="LAV1349" s="84"/>
      <c r="LAW1349" s="84"/>
      <c r="LAX1349" s="84"/>
      <c r="LAY1349" s="84"/>
      <c r="LAZ1349" s="84"/>
      <c r="LBA1349" s="84"/>
      <c r="LBB1349" s="84"/>
      <c r="LBC1349" s="84"/>
      <c r="LBD1349" s="84"/>
      <c r="LBE1349" s="84"/>
      <c r="LBF1349" s="84"/>
      <c r="LBG1349" s="84"/>
      <c r="LBH1349" s="84"/>
      <c r="LBI1349" s="84"/>
      <c r="LBJ1349" s="84"/>
      <c r="LBK1349" s="84"/>
      <c r="LBL1349" s="84"/>
      <c r="LBM1349" s="84"/>
      <c r="LBN1349" s="84"/>
      <c r="LBO1349" s="84"/>
      <c r="LBP1349" s="84"/>
      <c r="LBQ1349" s="84"/>
      <c r="LBR1349" s="84"/>
      <c r="LBS1349" s="84"/>
      <c r="LBT1349" s="84"/>
      <c r="LBU1349" s="84"/>
      <c r="LBV1349" s="84"/>
      <c r="LBW1349" s="84"/>
      <c r="LBX1349" s="84"/>
      <c r="LBY1349" s="84"/>
      <c r="LBZ1349" s="84"/>
      <c r="LCA1349" s="84"/>
      <c r="LCB1349" s="84"/>
      <c r="LCC1349" s="84"/>
      <c r="LCD1349" s="84"/>
      <c r="LCE1349" s="84"/>
      <c r="LCF1349" s="84"/>
      <c r="LCG1349" s="84"/>
      <c r="LCH1349" s="84"/>
      <c r="LCI1349" s="84"/>
      <c r="LCJ1349" s="84"/>
      <c r="LCK1349" s="84"/>
      <c r="LCL1349" s="84"/>
      <c r="LCM1349" s="84"/>
      <c r="LCN1349" s="84"/>
      <c r="LCO1349" s="84"/>
      <c r="LCP1349" s="84"/>
      <c r="LCQ1349" s="84"/>
      <c r="LCR1349" s="84"/>
      <c r="LCS1349" s="84"/>
      <c r="LCT1349" s="84"/>
      <c r="LCU1349" s="84"/>
      <c r="LCV1349" s="84"/>
      <c r="LCW1349" s="84"/>
      <c r="LCX1349" s="84"/>
      <c r="LCY1349" s="84"/>
      <c r="LCZ1349" s="84"/>
      <c r="LDA1349" s="84"/>
      <c r="LDB1349" s="84"/>
      <c r="LDC1349" s="84"/>
      <c r="LDD1349" s="84"/>
      <c r="LDE1349" s="84"/>
      <c r="LDF1349" s="84"/>
      <c r="LDG1349" s="84"/>
      <c r="LDH1349" s="84"/>
      <c r="LDI1349" s="84"/>
      <c r="LDJ1349" s="84"/>
      <c r="LDK1349" s="84"/>
      <c r="LDL1349" s="84"/>
      <c r="LDM1349" s="84"/>
      <c r="LDN1349" s="84"/>
      <c r="LDO1349" s="84"/>
      <c r="LDP1349" s="84"/>
      <c r="LDQ1349" s="84"/>
      <c r="LDR1349" s="84"/>
      <c r="LDS1349" s="84"/>
      <c r="LDT1349" s="84"/>
      <c r="LDU1349" s="84"/>
      <c r="LDV1349" s="84"/>
      <c r="LDW1349" s="84"/>
      <c r="LDX1349" s="84"/>
      <c r="LDY1349" s="84"/>
      <c r="LDZ1349" s="84"/>
      <c r="LEA1349" s="84"/>
      <c r="LEB1349" s="84"/>
      <c r="LEC1349" s="84"/>
      <c r="LED1349" s="84"/>
      <c r="LEE1349" s="84"/>
      <c r="LEF1349" s="84"/>
      <c r="LEG1349" s="84"/>
      <c r="LEH1349" s="84"/>
      <c r="LEI1349" s="84"/>
      <c r="LEJ1349" s="84"/>
      <c r="LEK1349" s="84"/>
      <c r="LEL1349" s="84"/>
      <c r="LEM1349" s="84"/>
      <c r="LEN1349" s="84"/>
      <c r="LEO1349" s="84"/>
      <c r="LEP1349" s="84"/>
      <c r="LEQ1349" s="84"/>
      <c r="LER1349" s="84"/>
      <c r="LES1349" s="84"/>
      <c r="LET1349" s="84"/>
      <c r="LEU1349" s="84"/>
      <c r="LEV1349" s="84"/>
      <c r="LEW1349" s="84"/>
      <c r="LEX1349" s="84"/>
      <c r="LEY1349" s="84"/>
      <c r="LEZ1349" s="84"/>
      <c r="LFA1349" s="84"/>
      <c r="LFB1349" s="84"/>
      <c r="LFC1349" s="84"/>
      <c r="LFD1349" s="84"/>
      <c r="LFE1349" s="84"/>
      <c r="LFF1349" s="84"/>
      <c r="LFG1349" s="84"/>
      <c r="LFH1349" s="84"/>
      <c r="LFI1349" s="84"/>
      <c r="LFJ1349" s="84"/>
      <c r="LFK1349" s="84"/>
      <c r="LFL1349" s="84"/>
      <c r="LFM1349" s="84"/>
      <c r="LFN1349" s="84"/>
      <c r="LFO1349" s="84"/>
      <c r="LFP1349" s="84"/>
      <c r="LFQ1349" s="84"/>
      <c r="LFR1349" s="84"/>
      <c r="LFS1349" s="84"/>
      <c r="LFT1349" s="84"/>
      <c r="LFU1349" s="84"/>
      <c r="LFV1349" s="84"/>
      <c r="LFW1349" s="84"/>
      <c r="LFX1349" s="84"/>
      <c r="LFY1349" s="84"/>
      <c r="LFZ1349" s="84"/>
      <c r="LGA1349" s="84"/>
      <c r="LGB1349" s="84"/>
      <c r="LGC1349" s="84"/>
      <c r="LGD1349" s="84"/>
      <c r="LGE1349" s="84"/>
      <c r="LGF1349" s="84"/>
      <c r="LGG1349" s="84"/>
      <c r="LGH1349" s="84"/>
      <c r="LGI1349" s="84"/>
      <c r="LGJ1349" s="84"/>
      <c r="LGK1349" s="84"/>
      <c r="LGL1349" s="84"/>
      <c r="LGM1349" s="84"/>
      <c r="LGN1349" s="84"/>
      <c r="LGO1349" s="84"/>
      <c r="LGP1349" s="84"/>
      <c r="LGQ1349" s="84"/>
      <c r="LGR1349" s="84"/>
      <c r="LGS1349" s="84"/>
      <c r="LGT1349" s="84"/>
      <c r="LGU1349" s="84"/>
      <c r="LGV1349" s="84"/>
      <c r="LGW1349" s="84"/>
      <c r="LGX1349" s="84"/>
      <c r="LGY1349" s="84"/>
      <c r="LGZ1349" s="84"/>
      <c r="LHA1349" s="84"/>
      <c r="LHB1349" s="84"/>
      <c r="LHC1349" s="84"/>
      <c r="LHD1349" s="84"/>
      <c r="LHE1349" s="84"/>
      <c r="LHF1349" s="84"/>
      <c r="LHG1349" s="84"/>
      <c r="LHH1349" s="84"/>
      <c r="LHI1349" s="84"/>
      <c r="LHJ1349" s="84"/>
      <c r="LHK1349" s="84"/>
      <c r="LHL1349" s="84"/>
      <c r="LHM1349" s="84"/>
      <c r="LHN1349" s="84"/>
      <c r="LHO1349" s="84"/>
      <c r="LHP1349" s="84"/>
      <c r="LHQ1349" s="84"/>
      <c r="LHR1349" s="84"/>
      <c r="LHS1349" s="84"/>
      <c r="LHT1349" s="84"/>
      <c r="LHU1349" s="84"/>
      <c r="LHV1349" s="84"/>
      <c r="LHW1349" s="84"/>
      <c r="LHX1349" s="84"/>
      <c r="LHY1349" s="84"/>
      <c r="LHZ1349" s="84"/>
      <c r="LIA1349" s="84"/>
      <c r="LIB1349" s="84"/>
      <c r="LIC1349" s="84"/>
      <c r="LID1349" s="84"/>
      <c r="LIE1349" s="84"/>
      <c r="LIF1349" s="84"/>
      <c r="LIG1349" s="84"/>
      <c r="LIH1349" s="84"/>
      <c r="LII1349" s="84"/>
      <c r="LIJ1349" s="84"/>
      <c r="LIK1349" s="84"/>
      <c r="LIL1349" s="84"/>
      <c r="LIM1349" s="84"/>
      <c r="LIN1349" s="84"/>
      <c r="LIO1349" s="84"/>
      <c r="LIP1349" s="84"/>
      <c r="LIQ1349" s="84"/>
      <c r="LIR1349" s="84"/>
      <c r="LIS1349" s="84"/>
      <c r="LIT1349" s="84"/>
      <c r="LIU1349" s="84"/>
      <c r="LIV1349" s="84"/>
      <c r="LIW1349" s="84"/>
      <c r="LIX1349" s="84"/>
      <c r="LIY1349" s="84"/>
      <c r="LIZ1349" s="84"/>
      <c r="LJA1349" s="84"/>
      <c r="LJB1349" s="84"/>
      <c r="LJC1349" s="84"/>
      <c r="LJD1349" s="84"/>
      <c r="LJE1349" s="84"/>
      <c r="LJF1349" s="84"/>
      <c r="LJG1349" s="84"/>
      <c r="LJH1349" s="84"/>
      <c r="LJI1349" s="84"/>
      <c r="LJJ1349" s="84"/>
      <c r="LJK1349" s="84"/>
      <c r="LJL1349" s="84"/>
      <c r="LJM1349" s="84"/>
      <c r="LJN1349" s="84"/>
      <c r="LJO1349" s="84"/>
      <c r="LJP1349" s="84"/>
      <c r="LJQ1349" s="84"/>
      <c r="LJR1349" s="84"/>
      <c r="LJS1349" s="84"/>
      <c r="LJT1349" s="84"/>
      <c r="LJU1349" s="84"/>
      <c r="LJV1349" s="84"/>
      <c r="LJW1349" s="84"/>
      <c r="LJX1349" s="84"/>
      <c r="LJY1349" s="84"/>
      <c r="LJZ1349" s="84"/>
      <c r="LKA1349" s="84"/>
      <c r="LKB1349" s="84"/>
      <c r="LKC1349" s="84"/>
      <c r="LKD1349" s="84"/>
      <c r="LKE1349" s="84"/>
      <c r="LKF1349" s="84"/>
      <c r="LKG1349" s="84"/>
      <c r="LKH1349" s="84"/>
      <c r="LKI1349" s="84"/>
      <c r="LKJ1349" s="84"/>
      <c r="LKK1349" s="84"/>
      <c r="LKL1349" s="84"/>
      <c r="LKM1349" s="84"/>
      <c r="LKN1349" s="84"/>
      <c r="LKO1349" s="84"/>
      <c r="LKP1349" s="84"/>
      <c r="LKQ1349" s="84"/>
      <c r="LKR1349" s="84"/>
      <c r="LKS1349" s="84"/>
      <c r="LKT1349" s="84"/>
      <c r="LKU1349" s="84"/>
      <c r="LKV1349" s="84"/>
      <c r="LKW1349" s="84"/>
      <c r="LKX1349" s="84"/>
      <c r="LKY1349" s="84"/>
      <c r="LKZ1349" s="84"/>
      <c r="LLA1349" s="84"/>
      <c r="LLB1349" s="84"/>
      <c r="LLC1349" s="84"/>
      <c r="LLD1349" s="84"/>
      <c r="LLE1349" s="84"/>
      <c r="LLF1349" s="84"/>
      <c r="LLG1349" s="84"/>
      <c r="LLH1349" s="84"/>
      <c r="LLI1349" s="84"/>
      <c r="LLJ1349" s="84"/>
      <c r="LLK1349" s="84"/>
      <c r="LLL1349" s="84"/>
      <c r="LLM1349" s="84"/>
      <c r="LLN1349" s="84"/>
      <c r="LLO1349" s="84"/>
      <c r="LLP1349" s="84"/>
      <c r="LLQ1349" s="84"/>
      <c r="LLR1349" s="84"/>
      <c r="LLS1349" s="84"/>
      <c r="LLT1349" s="84"/>
      <c r="LLU1349" s="84"/>
      <c r="LLV1349" s="84"/>
      <c r="LLW1349" s="84"/>
      <c r="LLX1349" s="84"/>
      <c r="LLY1349" s="84"/>
      <c r="LLZ1349" s="84"/>
      <c r="LMA1349" s="84"/>
      <c r="LMB1349" s="84"/>
      <c r="LMC1349" s="84"/>
      <c r="LMD1349" s="84"/>
      <c r="LME1349" s="84"/>
      <c r="LMF1349" s="84"/>
      <c r="LMG1349" s="84"/>
      <c r="LMH1349" s="84"/>
      <c r="LMI1349" s="84"/>
      <c r="LMJ1349" s="84"/>
      <c r="LMK1349" s="84"/>
      <c r="LML1349" s="84"/>
      <c r="LMM1349" s="84"/>
      <c r="LMN1349" s="84"/>
      <c r="LMO1349" s="84"/>
      <c r="LMP1349" s="84"/>
      <c r="LMQ1349" s="84"/>
      <c r="LMR1349" s="84"/>
      <c r="LMS1349" s="84"/>
      <c r="LMT1349" s="84"/>
      <c r="LMU1349" s="84"/>
      <c r="LMV1349" s="84"/>
      <c r="LMW1349" s="84"/>
      <c r="LMX1349" s="84"/>
      <c r="LMY1349" s="84"/>
      <c r="LMZ1349" s="84"/>
      <c r="LNA1349" s="84"/>
      <c r="LNB1349" s="84"/>
      <c r="LNC1349" s="84"/>
      <c r="LND1349" s="84"/>
      <c r="LNE1349" s="84"/>
      <c r="LNF1349" s="84"/>
      <c r="LNG1349" s="84"/>
      <c r="LNH1349" s="84"/>
      <c r="LNI1349" s="84"/>
      <c r="LNJ1349" s="84"/>
      <c r="LNK1349" s="84"/>
      <c r="LNL1349" s="84"/>
      <c r="LNM1349" s="84"/>
      <c r="LNN1349" s="84"/>
      <c r="LNO1349" s="84"/>
      <c r="LNP1349" s="84"/>
      <c r="LNQ1349" s="84"/>
      <c r="LNR1349" s="84"/>
      <c r="LNS1349" s="84"/>
      <c r="LNT1349" s="84"/>
      <c r="LNU1349" s="84"/>
      <c r="LNV1349" s="84"/>
      <c r="LNW1349" s="84"/>
      <c r="LNX1349" s="84"/>
      <c r="LNY1349" s="84"/>
      <c r="LNZ1349" s="84"/>
      <c r="LOA1349" s="84"/>
      <c r="LOB1349" s="84"/>
      <c r="LOC1349" s="84"/>
      <c r="LOD1349" s="84"/>
      <c r="LOE1349" s="84"/>
      <c r="LOF1349" s="84"/>
      <c r="LOG1349" s="84"/>
      <c r="LOH1349" s="84"/>
      <c r="LOI1349" s="84"/>
      <c r="LOJ1349" s="84"/>
      <c r="LOK1349" s="84"/>
      <c r="LOL1349" s="84"/>
      <c r="LOM1349" s="84"/>
      <c r="LON1349" s="84"/>
      <c r="LOO1349" s="84"/>
      <c r="LOP1349" s="84"/>
      <c r="LOQ1349" s="84"/>
      <c r="LOR1349" s="84"/>
      <c r="LOS1349" s="84"/>
      <c r="LOT1349" s="84"/>
      <c r="LOU1349" s="84"/>
      <c r="LOV1349" s="84"/>
      <c r="LOW1349" s="84"/>
      <c r="LOX1349" s="84"/>
      <c r="LOY1349" s="84"/>
      <c r="LOZ1349" s="84"/>
      <c r="LPA1349" s="84"/>
      <c r="LPB1349" s="84"/>
      <c r="LPC1349" s="84"/>
      <c r="LPD1349" s="84"/>
      <c r="LPE1349" s="84"/>
      <c r="LPF1349" s="84"/>
      <c r="LPG1349" s="84"/>
      <c r="LPH1349" s="84"/>
      <c r="LPI1349" s="84"/>
      <c r="LPJ1349" s="84"/>
      <c r="LPK1349" s="84"/>
      <c r="LPL1349" s="84"/>
      <c r="LPM1349" s="84"/>
      <c r="LPN1349" s="84"/>
      <c r="LPO1349" s="84"/>
      <c r="LPP1349" s="84"/>
      <c r="LPQ1349" s="84"/>
      <c r="LPR1349" s="84"/>
      <c r="LPS1349" s="84"/>
      <c r="LPT1349" s="84"/>
      <c r="LPU1349" s="84"/>
      <c r="LPV1349" s="84"/>
      <c r="LPW1349" s="84"/>
      <c r="LPX1349" s="84"/>
      <c r="LPY1349" s="84"/>
      <c r="LPZ1349" s="84"/>
      <c r="LQA1349" s="84"/>
      <c r="LQB1349" s="84"/>
      <c r="LQC1349" s="84"/>
      <c r="LQD1349" s="84"/>
      <c r="LQE1349" s="84"/>
      <c r="LQF1349" s="84"/>
      <c r="LQG1349" s="84"/>
      <c r="LQH1349" s="84"/>
      <c r="LQI1349" s="84"/>
      <c r="LQJ1349" s="84"/>
      <c r="LQK1349" s="84"/>
      <c r="LQL1349" s="84"/>
      <c r="LQM1349" s="84"/>
      <c r="LQN1349" s="84"/>
      <c r="LQO1349" s="84"/>
      <c r="LQP1349" s="84"/>
      <c r="LQQ1349" s="84"/>
      <c r="LQR1349" s="84"/>
      <c r="LQS1349" s="84"/>
      <c r="LQT1349" s="84"/>
      <c r="LQU1349" s="84"/>
      <c r="LQV1349" s="84"/>
      <c r="LQW1349" s="84"/>
      <c r="LQX1349" s="84"/>
      <c r="LQY1349" s="84"/>
      <c r="LQZ1349" s="84"/>
      <c r="LRA1349" s="84"/>
      <c r="LRB1349" s="84"/>
      <c r="LRC1349" s="84"/>
      <c r="LRD1349" s="84"/>
      <c r="LRE1349" s="84"/>
      <c r="LRF1349" s="84"/>
      <c r="LRG1349" s="84"/>
      <c r="LRH1349" s="84"/>
      <c r="LRI1349" s="84"/>
      <c r="LRJ1349" s="84"/>
      <c r="LRK1349" s="84"/>
      <c r="LRL1349" s="84"/>
      <c r="LRM1349" s="84"/>
      <c r="LRN1349" s="84"/>
      <c r="LRO1349" s="84"/>
      <c r="LRP1349" s="84"/>
      <c r="LRQ1349" s="84"/>
      <c r="LRR1349" s="84"/>
      <c r="LRS1349" s="84"/>
      <c r="LRT1349" s="84"/>
      <c r="LRU1349" s="84"/>
      <c r="LRV1349" s="84"/>
      <c r="LRW1349" s="84"/>
      <c r="LRX1349" s="84"/>
      <c r="LRY1349" s="84"/>
      <c r="LRZ1349" s="84"/>
      <c r="LSA1349" s="84"/>
      <c r="LSB1349" s="84"/>
      <c r="LSC1349" s="84"/>
      <c r="LSD1349" s="84"/>
      <c r="LSE1349" s="84"/>
      <c r="LSF1349" s="84"/>
      <c r="LSG1349" s="84"/>
      <c r="LSH1349" s="84"/>
      <c r="LSI1349" s="84"/>
      <c r="LSJ1349" s="84"/>
      <c r="LSK1349" s="84"/>
      <c r="LSL1349" s="84"/>
      <c r="LSM1349" s="84"/>
      <c r="LSN1349" s="84"/>
      <c r="LSO1349" s="84"/>
      <c r="LSP1349" s="84"/>
      <c r="LSQ1349" s="84"/>
      <c r="LSR1349" s="84"/>
      <c r="LSS1349" s="84"/>
      <c r="LST1349" s="84"/>
      <c r="LSU1349" s="84"/>
      <c r="LSV1349" s="84"/>
      <c r="LSW1349" s="84"/>
      <c r="LSX1349" s="84"/>
      <c r="LSY1349" s="84"/>
      <c r="LSZ1349" s="84"/>
      <c r="LTA1349" s="84"/>
      <c r="LTB1349" s="84"/>
      <c r="LTC1349" s="84"/>
      <c r="LTD1349" s="84"/>
      <c r="LTE1349" s="84"/>
      <c r="LTF1349" s="84"/>
      <c r="LTG1349" s="84"/>
      <c r="LTH1349" s="84"/>
      <c r="LTI1349" s="84"/>
      <c r="LTJ1349" s="84"/>
      <c r="LTK1349" s="84"/>
      <c r="LTL1349" s="84"/>
      <c r="LTM1349" s="84"/>
      <c r="LTN1349" s="84"/>
      <c r="LTO1349" s="84"/>
      <c r="LTP1349" s="84"/>
      <c r="LTQ1349" s="84"/>
      <c r="LTR1349" s="84"/>
      <c r="LTS1349" s="84"/>
      <c r="LTT1349" s="84"/>
      <c r="LTU1349" s="84"/>
      <c r="LTV1349" s="84"/>
      <c r="LTW1349" s="84"/>
      <c r="LTX1349" s="84"/>
      <c r="LTY1349" s="84"/>
      <c r="LTZ1349" s="84"/>
      <c r="LUA1349" s="84"/>
      <c r="LUB1349" s="84"/>
      <c r="LUC1349" s="84"/>
      <c r="LUD1349" s="84"/>
      <c r="LUE1349" s="84"/>
      <c r="LUF1349" s="84"/>
      <c r="LUG1349" s="84"/>
      <c r="LUH1349" s="84"/>
      <c r="LUI1349" s="84"/>
      <c r="LUJ1349" s="84"/>
      <c r="LUK1349" s="84"/>
      <c r="LUL1349" s="84"/>
      <c r="LUM1349" s="84"/>
      <c r="LUN1349" s="84"/>
      <c r="LUO1349" s="84"/>
      <c r="LUP1349" s="84"/>
      <c r="LUQ1349" s="84"/>
      <c r="LUR1349" s="84"/>
      <c r="LUS1349" s="84"/>
      <c r="LUT1349" s="84"/>
      <c r="LUU1349" s="84"/>
      <c r="LUV1349" s="84"/>
      <c r="LUW1349" s="84"/>
      <c r="LUX1349" s="84"/>
      <c r="LUY1349" s="84"/>
      <c r="LUZ1349" s="84"/>
      <c r="LVA1349" s="84"/>
      <c r="LVB1349" s="84"/>
      <c r="LVC1349" s="84"/>
      <c r="LVD1349" s="84"/>
      <c r="LVE1349" s="84"/>
      <c r="LVF1349" s="84"/>
      <c r="LVG1349" s="84"/>
      <c r="LVH1349" s="84"/>
      <c r="LVI1349" s="84"/>
      <c r="LVJ1349" s="84"/>
      <c r="LVK1349" s="84"/>
      <c r="LVL1349" s="84"/>
      <c r="LVM1349" s="84"/>
      <c r="LVN1349" s="84"/>
      <c r="LVO1349" s="84"/>
      <c r="LVP1349" s="84"/>
      <c r="LVQ1349" s="84"/>
      <c r="LVR1349" s="84"/>
      <c r="LVS1349" s="84"/>
      <c r="LVT1349" s="84"/>
      <c r="LVU1349" s="84"/>
      <c r="LVV1349" s="84"/>
      <c r="LVW1349" s="84"/>
      <c r="LVX1349" s="84"/>
      <c r="LVY1349" s="84"/>
      <c r="LVZ1349" s="84"/>
      <c r="LWA1349" s="84"/>
      <c r="LWB1349" s="84"/>
      <c r="LWC1349" s="84"/>
      <c r="LWD1349" s="84"/>
      <c r="LWE1349" s="84"/>
      <c r="LWF1349" s="84"/>
      <c r="LWG1349" s="84"/>
      <c r="LWH1349" s="84"/>
      <c r="LWI1349" s="84"/>
      <c r="LWJ1349" s="84"/>
      <c r="LWK1349" s="84"/>
      <c r="LWL1349" s="84"/>
      <c r="LWM1349" s="84"/>
      <c r="LWN1349" s="84"/>
      <c r="LWO1349" s="84"/>
      <c r="LWP1349" s="84"/>
      <c r="LWQ1349" s="84"/>
      <c r="LWR1349" s="84"/>
      <c r="LWS1349" s="84"/>
      <c r="LWT1349" s="84"/>
      <c r="LWU1349" s="84"/>
      <c r="LWV1349" s="84"/>
      <c r="LWW1349" s="84"/>
      <c r="LWX1349" s="84"/>
      <c r="LWY1349" s="84"/>
      <c r="LWZ1349" s="84"/>
      <c r="LXA1349" s="84"/>
      <c r="LXB1349" s="84"/>
      <c r="LXC1349" s="84"/>
      <c r="LXD1349" s="84"/>
      <c r="LXE1349" s="84"/>
      <c r="LXF1349" s="84"/>
      <c r="LXG1349" s="84"/>
      <c r="LXH1349" s="84"/>
      <c r="LXI1349" s="84"/>
      <c r="LXJ1349" s="84"/>
      <c r="LXK1349" s="84"/>
      <c r="LXL1349" s="84"/>
      <c r="LXM1349" s="84"/>
      <c r="LXN1349" s="84"/>
      <c r="LXO1349" s="84"/>
      <c r="LXP1349" s="84"/>
      <c r="LXQ1349" s="84"/>
      <c r="LXR1349" s="84"/>
      <c r="LXS1349" s="84"/>
      <c r="LXT1349" s="84"/>
      <c r="LXU1349" s="84"/>
      <c r="LXV1349" s="84"/>
      <c r="LXW1349" s="84"/>
      <c r="LXX1349" s="84"/>
      <c r="LXY1349" s="84"/>
      <c r="LXZ1349" s="84"/>
      <c r="LYA1349" s="84"/>
      <c r="LYB1349" s="84"/>
      <c r="LYC1349" s="84"/>
      <c r="LYD1349" s="84"/>
      <c r="LYE1349" s="84"/>
      <c r="LYF1349" s="84"/>
      <c r="LYG1349" s="84"/>
      <c r="LYH1349" s="84"/>
      <c r="LYI1349" s="84"/>
      <c r="LYJ1349" s="84"/>
      <c r="LYK1349" s="84"/>
      <c r="LYL1349" s="84"/>
      <c r="LYM1349" s="84"/>
      <c r="LYN1349" s="84"/>
      <c r="LYO1349" s="84"/>
      <c r="LYP1349" s="84"/>
      <c r="LYQ1349" s="84"/>
      <c r="LYR1349" s="84"/>
      <c r="LYS1349" s="84"/>
      <c r="LYT1349" s="84"/>
      <c r="LYU1349" s="84"/>
      <c r="LYV1349" s="84"/>
      <c r="LYW1349" s="84"/>
      <c r="LYX1349" s="84"/>
      <c r="LYY1349" s="84"/>
      <c r="LYZ1349" s="84"/>
      <c r="LZA1349" s="84"/>
      <c r="LZB1349" s="84"/>
      <c r="LZC1349" s="84"/>
      <c r="LZD1349" s="84"/>
      <c r="LZE1349" s="84"/>
      <c r="LZF1349" s="84"/>
      <c r="LZG1349" s="84"/>
      <c r="LZH1349" s="84"/>
      <c r="LZI1349" s="84"/>
      <c r="LZJ1349" s="84"/>
      <c r="LZK1349" s="84"/>
      <c r="LZL1349" s="84"/>
      <c r="LZM1349" s="84"/>
      <c r="LZN1349" s="84"/>
      <c r="LZO1349" s="84"/>
      <c r="LZP1349" s="84"/>
      <c r="LZQ1349" s="84"/>
      <c r="LZR1349" s="84"/>
      <c r="LZS1349" s="84"/>
      <c r="LZT1349" s="84"/>
      <c r="LZU1349" s="84"/>
      <c r="LZV1349" s="84"/>
      <c r="LZW1349" s="84"/>
      <c r="LZX1349" s="84"/>
      <c r="LZY1349" s="84"/>
      <c r="LZZ1349" s="84"/>
      <c r="MAA1349" s="84"/>
      <c r="MAB1349" s="84"/>
      <c r="MAC1349" s="84"/>
      <c r="MAD1349" s="84"/>
      <c r="MAE1349" s="84"/>
      <c r="MAF1349" s="84"/>
      <c r="MAG1349" s="84"/>
      <c r="MAH1349" s="84"/>
      <c r="MAI1349" s="84"/>
      <c r="MAJ1349" s="84"/>
      <c r="MAK1349" s="84"/>
      <c r="MAL1349" s="84"/>
      <c r="MAM1349" s="84"/>
      <c r="MAN1349" s="84"/>
      <c r="MAO1349" s="84"/>
      <c r="MAP1349" s="84"/>
      <c r="MAQ1349" s="84"/>
      <c r="MAR1349" s="84"/>
      <c r="MAS1349" s="84"/>
      <c r="MAT1349" s="84"/>
      <c r="MAU1349" s="84"/>
      <c r="MAV1349" s="84"/>
      <c r="MAW1349" s="84"/>
      <c r="MAX1349" s="84"/>
      <c r="MAY1349" s="84"/>
      <c r="MAZ1349" s="84"/>
      <c r="MBA1349" s="84"/>
      <c r="MBB1349" s="84"/>
      <c r="MBC1349" s="84"/>
      <c r="MBD1349" s="84"/>
      <c r="MBE1349" s="84"/>
      <c r="MBF1349" s="84"/>
      <c r="MBG1349" s="84"/>
      <c r="MBH1349" s="84"/>
      <c r="MBI1349" s="84"/>
      <c r="MBJ1349" s="84"/>
      <c r="MBK1349" s="84"/>
      <c r="MBL1349" s="84"/>
      <c r="MBM1349" s="84"/>
      <c r="MBN1349" s="84"/>
      <c r="MBO1349" s="84"/>
      <c r="MBP1349" s="84"/>
      <c r="MBQ1349" s="84"/>
      <c r="MBR1349" s="84"/>
      <c r="MBS1349" s="84"/>
      <c r="MBT1349" s="84"/>
      <c r="MBU1349" s="84"/>
      <c r="MBV1349" s="84"/>
      <c r="MBW1349" s="84"/>
      <c r="MBX1349" s="84"/>
      <c r="MBY1349" s="84"/>
      <c r="MBZ1349" s="84"/>
      <c r="MCA1349" s="84"/>
      <c r="MCB1349" s="84"/>
      <c r="MCC1349" s="84"/>
      <c r="MCD1349" s="84"/>
      <c r="MCE1349" s="84"/>
      <c r="MCF1349" s="84"/>
      <c r="MCG1349" s="84"/>
      <c r="MCH1349" s="84"/>
      <c r="MCI1349" s="84"/>
      <c r="MCJ1349" s="84"/>
      <c r="MCK1349" s="84"/>
      <c r="MCL1349" s="84"/>
      <c r="MCM1349" s="84"/>
      <c r="MCN1349" s="84"/>
      <c r="MCO1349" s="84"/>
      <c r="MCP1349" s="84"/>
      <c r="MCQ1349" s="84"/>
      <c r="MCR1349" s="84"/>
      <c r="MCS1349" s="84"/>
      <c r="MCT1349" s="84"/>
      <c r="MCU1349" s="84"/>
      <c r="MCV1349" s="84"/>
      <c r="MCW1349" s="84"/>
      <c r="MCX1349" s="84"/>
      <c r="MCY1349" s="84"/>
      <c r="MCZ1349" s="84"/>
      <c r="MDA1349" s="84"/>
      <c r="MDB1349" s="84"/>
      <c r="MDC1349" s="84"/>
      <c r="MDD1349" s="84"/>
      <c r="MDE1349" s="84"/>
      <c r="MDF1349" s="84"/>
      <c r="MDG1349" s="84"/>
      <c r="MDH1349" s="84"/>
      <c r="MDI1349" s="84"/>
      <c r="MDJ1349" s="84"/>
      <c r="MDK1349" s="84"/>
      <c r="MDL1349" s="84"/>
      <c r="MDM1349" s="84"/>
      <c r="MDN1349" s="84"/>
      <c r="MDO1349" s="84"/>
      <c r="MDP1349" s="84"/>
      <c r="MDQ1349" s="84"/>
      <c r="MDR1349" s="84"/>
      <c r="MDS1349" s="84"/>
      <c r="MDT1349" s="84"/>
      <c r="MDU1349" s="84"/>
      <c r="MDV1349" s="84"/>
      <c r="MDW1349" s="84"/>
      <c r="MDX1349" s="84"/>
      <c r="MDY1349" s="84"/>
      <c r="MDZ1349" s="84"/>
      <c r="MEA1349" s="84"/>
      <c r="MEB1349" s="84"/>
      <c r="MEC1349" s="84"/>
      <c r="MED1349" s="84"/>
      <c r="MEE1349" s="84"/>
      <c r="MEF1349" s="84"/>
      <c r="MEG1349" s="84"/>
      <c r="MEH1349" s="84"/>
      <c r="MEI1349" s="84"/>
      <c r="MEJ1349" s="84"/>
      <c r="MEK1349" s="84"/>
      <c r="MEL1349" s="84"/>
      <c r="MEM1349" s="84"/>
      <c r="MEN1349" s="84"/>
      <c r="MEO1349" s="84"/>
      <c r="MEP1349" s="84"/>
      <c r="MEQ1349" s="84"/>
      <c r="MER1349" s="84"/>
      <c r="MES1349" s="84"/>
      <c r="MET1349" s="84"/>
      <c r="MEU1349" s="84"/>
      <c r="MEV1349" s="84"/>
      <c r="MEW1349" s="84"/>
      <c r="MEX1349" s="84"/>
      <c r="MEY1349" s="84"/>
      <c r="MEZ1349" s="84"/>
      <c r="MFA1349" s="84"/>
      <c r="MFB1349" s="84"/>
      <c r="MFC1349" s="84"/>
      <c r="MFD1349" s="84"/>
      <c r="MFE1349" s="84"/>
      <c r="MFF1349" s="84"/>
      <c r="MFG1349" s="84"/>
      <c r="MFH1349" s="84"/>
      <c r="MFI1349" s="84"/>
      <c r="MFJ1349" s="84"/>
      <c r="MFK1349" s="84"/>
      <c r="MFL1349" s="84"/>
      <c r="MFM1349" s="84"/>
      <c r="MFN1349" s="84"/>
      <c r="MFO1349" s="84"/>
      <c r="MFP1349" s="84"/>
      <c r="MFQ1349" s="84"/>
      <c r="MFR1349" s="84"/>
      <c r="MFS1349" s="84"/>
      <c r="MFT1349" s="84"/>
      <c r="MFU1349" s="84"/>
      <c r="MFV1349" s="84"/>
      <c r="MFW1349" s="84"/>
      <c r="MFX1349" s="84"/>
      <c r="MFY1349" s="84"/>
      <c r="MFZ1349" s="84"/>
      <c r="MGA1349" s="84"/>
      <c r="MGB1349" s="84"/>
      <c r="MGC1349" s="84"/>
      <c r="MGD1349" s="84"/>
      <c r="MGE1349" s="84"/>
      <c r="MGF1349" s="84"/>
      <c r="MGG1349" s="84"/>
      <c r="MGH1349" s="84"/>
      <c r="MGI1349" s="84"/>
      <c r="MGJ1349" s="84"/>
      <c r="MGK1349" s="84"/>
      <c r="MGL1349" s="84"/>
      <c r="MGM1349" s="84"/>
      <c r="MGN1349" s="84"/>
      <c r="MGO1349" s="84"/>
      <c r="MGP1349" s="84"/>
      <c r="MGQ1349" s="84"/>
      <c r="MGR1349" s="84"/>
      <c r="MGS1349" s="84"/>
      <c r="MGT1349" s="84"/>
      <c r="MGU1349" s="84"/>
      <c r="MGV1349" s="84"/>
      <c r="MGW1349" s="84"/>
      <c r="MGX1349" s="84"/>
      <c r="MGY1349" s="84"/>
      <c r="MGZ1349" s="84"/>
      <c r="MHA1349" s="84"/>
      <c r="MHB1349" s="84"/>
      <c r="MHC1349" s="84"/>
      <c r="MHD1349" s="84"/>
      <c r="MHE1349" s="84"/>
      <c r="MHF1349" s="84"/>
      <c r="MHG1349" s="84"/>
      <c r="MHH1349" s="84"/>
      <c r="MHI1349" s="84"/>
      <c r="MHJ1349" s="84"/>
      <c r="MHK1349" s="84"/>
      <c r="MHL1349" s="84"/>
      <c r="MHM1349" s="84"/>
      <c r="MHN1349" s="84"/>
      <c r="MHO1349" s="84"/>
      <c r="MHP1349" s="84"/>
      <c r="MHQ1349" s="84"/>
      <c r="MHR1349" s="84"/>
      <c r="MHS1349" s="84"/>
      <c r="MHT1349" s="84"/>
      <c r="MHU1349" s="84"/>
      <c r="MHV1349" s="84"/>
      <c r="MHW1349" s="84"/>
      <c r="MHX1349" s="84"/>
      <c r="MHY1349" s="84"/>
      <c r="MHZ1349" s="84"/>
      <c r="MIA1349" s="84"/>
      <c r="MIB1349" s="84"/>
      <c r="MIC1349" s="84"/>
      <c r="MID1349" s="84"/>
      <c r="MIE1349" s="84"/>
      <c r="MIF1349" s="84"/>
      <c r="MIG1349" s="84"/>
      <c r="MIH1349" s="84"/>
      <c r="MII1349" s="84"/>
      <c r="MIJ1349" s="84"/>
      <c r="MIK1349" s="84"/>
      <c r="MIL1349" s="84"/>
      <c r="MIM1349" s="84"/>
      <c r="MIN1349" s="84"/>
      <c r="MIO1349" s="84"/>
      <c r="MIP1349" s="84"/>
      <c r="MIQ1349" s="84"/>
      <c r="MIR1349" s="84"/>
      <c r="MIS1349" s="84"/>
      <c r="MIT1349" s="84"/>
      <c r="MIU1349" s="84"/>
      <c r="MIV1349" s="84"/>
      <c r="MIW1349" s="84"/>
      <c r="MIX1349" s="84"/>
      <c r="MIY1349" s="84"/>
      <c r="MIZ1349" s="84"/>
      <c r="MJA1349" s="84"/>
      <c r="MJB1349" s="84"/>
      <c r="MJC1349" s="84"/>
      <c r="MJD1349" s="84"/>
      <c r="MJE1349" s="84"/>
      <c r="MJF1349" s="84"/>
      <c r="MJG1349" s="84"/>
      <c r="MJH1349" s="84"/>
      <c r="MJI1349" s="84"/>
      <c r="MJJ1349" s="84"/>
      <c r="MJK1349" s="84"/>
      <c r="MJL1349" s="84"/>
      <c r="MJM1349" s="84"/>
      <c r="MJN1349" s="84"/>
      <c r="MJO1349" s="84"/>
      <c r="MJP1349" s="84"/>
      <c r="MJQ1349" s="84"/>
      <c r="MJR1349" s="84"/>
      <c r="MJS1349" s="84"/>
      <c r="MJT1349" s="84"/>
      <c r="MJU1349" s="84"/>
      <c r="MJV1349" s="84"/>
      <c r="MJW1349" s="84"/>
      <c r="MJX1349" s="84"/>
      <c r="MJY1349" s="84"/>
      <c r="MJZ1349" s="84"/>
      <c r="MKA1349" s="84"/>
      <c r="MKB1349" s="84"/>
      <c r="MKC1349" s="84"/>
      <c r="MKD1349" s="84"/>
      <c r="MKE1349" s="84"/>
      <c r="MKF1349" s="84"/>
      <c r="MKG1349" s="84"/>
      <c r="MKH1349" s="84"/>
      <c r="MKI1349" s="84"/>
      <c r="MKJ1349" s="84"/>
      <c r="MKK1349" s="84"/>
      <c r="MKL1349" s="84"/>
      <c r="MKM1349" s="84"/>
      <c r="MKN1349" s="84"/>
      <c r="MKO1349" s="84"/>
      <c r="MKP1349" s="84"/>
      <c r="MKQ1349" s="84"/>
      <c r="MKR1349" s="84"/>
      <c r="MKS1349" s="84"/>
      <c r="MKT1349" s="84"/>
      <c r="MKU1349" s="84"/>
      <c r="MKV1349" s="84"/>
      <c r="MKW1349" s="84"/>
      <c r="MKX1349" s="84"/>
      <c r="MKY1349" s="84"/>
      <c r="MKZ1349" s="84"/>
      <c r="MLA1349" s="84"/>
      <c r="MLB1349" s="84"/>
      <c r="MLC1349" s="84"/>
      <c r="MLD1349" s="84"/>
      <c r="MLE1349" s="84"/>
      <c r="MLF1349" s="84"/>
      <c r="MLG1349" s="84"/>
      <c r="MLH1349" s="84"/>
      <c r="MLI1349" s="84"/>
      <c r="MLJ1349" s="84"/>
      <c r="MLK1349" s="84"/>
      <c r="MLL1349" s="84"/>
      <c r="MLM1349" s="84"/>
      <c r="MLN1349" s="84"/>
      <c r="MLO1349" s="84"/>
      <c r="MLP1349" s="84"/>
      <c r="MLQ1349" s="84"/>
      <c r="MLR1349" s="84"/>
      <c r="MLS1349" s="84"/>
      <c r="MLT1349" s="84"/>
      <c r="MLU1349" s="84"/>
      <c r="MLV1349" s="84"/>
      <c r="MLW1349" s="84"/>
      <c r="MLX1349" s="84"/>
      <c r="MLY1349" s="84"/>
      <c r="MLZ1349" s="84"/>
      <c r="MMA1349" s="84"/>
      <c r="MMB1349" s="84"/>
      <c r="MMC1349" s="84"/>
      <c r="MMD1349" s="84"/>
      <c r="MME1349" s="84"/>
      <c r="MMF1349" s="84"/>
      <c r="MMG1349" s="84"/>
      <c r="MMH1349" s="84"/>
      <c r="MMI1349" s="84"/>
      <c r="MMJ1349" s="84"/>
      <c r="MMK1349" s="84"/>
      <c r="MML1349" s="84"/>
      <c r="MMM1349" s="84"/>
      <c r="MMN1349" s="84"/>
      <c r="MMO1349" s="84"/>
      <c r="MMP1349" s="84"/>
      <c r="MMQ1349" s="84"/>
      <c r="MMR1349" s="84"/>
      <c r="MMS1349" s="84"/>
      <c r="MMT1349" s="84"/>
      <c r="MMU1349" s="84"/>
      <c r="MMV1349" s="84"/>
      <c r="MMW1349" s="84"/>
      <c r="MMX1349" s="84"/>
      <c r="MMY1349" s="84"/>
      <c r="MMZ1349" s="84"/>
      <c r="MNA1349" s="84"/>
      <c r="MNB1349" s="84"/>
      <c r="MNC1349" s="84"/>
      <c r="MND1349" s="84"/>
      <c r="MNE1349" s="84"/>
      <c r="MNF1349" s="84"/>
      <c r="MNG1349" s="84"/>
      <c r="MNH1349" s="84"/>
      <c r="MNI1349" s="84"/>
      <c r="MNJ1349" s="84"/>
      <c r="MNK1349" s="84"/>
      <c r="MNL1349" s="84"/>
      <c r="MNM1349" s="84"/>
      <c r="MNN1349" s="84"/>
      <c r="MNO1349" s="84"/>
      <c r="MNP1349" s="84"/>
      <c r="MNQ1349" s="84"/>
      <c r="MNR1349" s="84"/>
      <c r="MNS1349" s="84"/>
      <c r="MNT1349" s="84"/>
      <c r="MNU1349" s="84"/>
      <c r="MNV1349" s="84"/>
      <c r="MNW1349" s="84"/>
      <c r="MNX1349" s="84"/>
      <c r="MNY1349" s="84"/>
      <c r="MNZ1349" s="84"/>
      <c r="MOA1349" s="84"/>
      <c r="MOB1349" s="84"/>
      <c r="MOC1349" s="84"/>
      <c r="MOD1349" s="84"/>
      <c r="MOE1349" s="84"/>
      <c r="MOF1349" s="84"/>
      <c r="MOG1349" s="84"/>
      <c r="MOH1349" s="84"/>
      <c r="MOI1349" s="84"/>
      <c r="MOJ1349" s="84"/>
      <c r="MOK1349" s="84"/>
      <c r="MOL1349" s="84"/>
      <c r="MOM1349" s="84"/>
      <c r="MON1349" s="84"/>
      <c r="MOO1349" s="84"/>
      <c r="MOP1349" s="84"/>
      <c r="MOQ1349" s="84"/>
      <c r="MOR1349" s="84"/>
      <c r="MOS1349" s="84"/>
      <c r="MOT1349" s="84"/>
      <c r="MOU1349" s="84"/>
      <c r="MOV1349" s="84"/>
      <c r="MOW1349" s="84"/>
      <c r="MOX1349" s="84"/>
      <c r="MOY1349" s="84"/>
      <c r="MOZ1349" s="84"/>
      <c r="MPA1349" s="84"/>
      <c r="MPB1349" s="84"/>
      <c r="MPC1349" s="84"/>
      <c r="MPD1349" s="84"/>
      <c r="MPE1349" s="84"/>
      <c r="MPF1349" s="84"/>
      <c r="MPG1349" s="84"/>
      <c r="MPH1349" s="84"/>
      <c r="MPI1349" s="84"/>
      <c r="MPJ1349" s="84"/>
      <c r="MPK1349" s="84"/>
      <c r="MPL1349" s="84"/>
      <c r="MPM1349" s="84"/>
      <c r="MPN1349" s="84"/>
      <c r="MPO1349" s="84"/>
      <c r="MPP1349" s="84"/>
      <c r="MPQ1349" s="84"/>
      <c r="MPR1349" s="84"/>
      <c r="MPS1349" s="84"/>
      <c r="MPT1349" s="84"/>
      <c r="MPU1349" s="84"/>
      <c r="MPV1349" s="84"/>
      <c r="MPW1349" s="84"/>
      <c r="MPX1349" s="84"/>
      <c r="MPY1349" s="84"/>
      <c r="MPZ1349" s="84"/>
      <c r="MQA1349" s="84"/>
      <c r="MQB1349" s="84"/>
      <c r="MQC1349" s="84"/>
      <c r="MQD1349" s="84"/>
      <c r="MQE1349" s="84"/>
      <c r="MQF1349" s="84"/>
      <c r="MQG1349" s="84"/>
      <c r="MQH1349" s="84"/>
      <c r="MQI1349" s="84"/>
      <c r="MQJ1349" s="84"/>
      <c r="MQK1349" s="84"/>
      <c r="MQL1349" s="84"/>
      <c r="MQM1349" s="84"/>
      <c r="MQN1349" s="84"/>
      <c r="MQO1349" s="84"/>
      <c r="MQP1349" s="84"/>
      <c r="MQQ1349" s="84"/>
      <c r="MQR1349" s="84"/>
      <c r="MQS1349" s="84"/>
      <c r="MQT1349" s="84"/>
      <c r="MQU1349" s="84"/>
      <c r="MQV1349" s="84"/>
      <c r="MQW1349" s="84"/>
      <c r="MQX1349" s="84"/>
      <c r="MQY1349" s="84"/>
      <c r="MQZ1349" s="84"/>
      <c r="MRA1349" s="84"/>
      <c r="MRB1349" s="84"/>
      <c r="MRC1349" s="84"/>
      <c r="MRD1349" s="84"/>
      <c r="MRE1349" s="84"/>
      <c r="MRF1349" s="84"/>
      <c r="MRG1349" s="84"/>
      <c r="MRH1349" s="84"/>
      <c r="MRI1349" s="84"/>
      <c r="MRJ1349" s="84"/>
      <c r="MRK1349" s="84"/>
      <c r="MRL1349" s="84"/>
      <c r="MRM1349" s="84"/>
      <c r="MRN1349" s="84"/>
      <c r="MRO1349" s="84"/>
      <c r="MRP1349" s="84"/>
      <c r="MRQ1349" s="84"/>
      <c r="MRR1349" s="84"/>
      <c r="MRS1349" s="84"/>
      <c r="MRT1349" s="84"/>
      <c r="MRU1349" s="84"/>
      <c r="MRV1349" s="84"/>
      <c r="MRW1349" s="84"/>
      <c r="MRX1349" s="84"/>
      <c r="MRY1349" s="84"/>
      <c r="MRZ1349" s="84"/>
      <c r="MSA1349" s="84"/>
      <c r="MSB1349" s="84"/>
      <c r="MSC1349" s="84"/>
      <c r="MSD1349" s="84"/>
      <c r="MSE1349" s="84"/>
      <c r="MSF1349" s="84"/>
      <c r="MSG1349" s="84"/>
      <c r="MSH1349" s="84"/>
      <c r="MSI1349" s="84"/>
      <c r="MSJ1349" s="84"/>
      <c r="MSK1349" s="84"/>
      <c r="MSL1349" s="84"/>
      <c r="MSM1349" s="84"/>
      <c r="MSN1349" s="84"/>
      <c r="MSO1349" s="84"/>
      <c r="MSP1349" s="84"/>
      <c r="MSQ1349" s="84"/>
      <c r="MSR1349" s="84"/>
      <c r="MSS1349" s="84"/>
      <c r="MST1349" s="84"/>
      <c r="MSU1349" s="84"/>
      <c r="MSV1349" s="84"/>
      <c r="MSW1349" s="84"/>
      <c r="MSX1349" s="84"/>
      <c r="MSY1349" s="84"/>
      <c r="MSZ1349" s="84"/>
      <c r="MTA1349" s="84"/>
      <c r="MTB1349" s="84"/>
      <c r="MTC1349" s="84"/>
      <c r="MTD1349" s="84"/>
      <c r="MTE1349" s="84"/>
      <c r="MTF1349" s="84"/>
      <c r="MTG1349" s="84"/>
      <c r="MTH1349" s="84"/>
      <c r="MTI1349" s="84"/>
      <c r="MTJ1349" s="84"/>
      <c r="MTK1349" s="84"/>
      <c r="MTL1349" s="84"/>
      <c r="MTM1349" s="84"/>
      <c r="MTN1349" s="84"/>
      <c r="MTO1349" s="84"/>
      <c r="MTP1349" s="84"/>
      <c r="MTQ1349" s="84"/>
      <c r="MTR1349" s="84"/>
      <c r="MTS1349" s="84"/>
      <c r="MTT1349" s="84"/>
      <c r="MTU1349" s="84"/>
      <c r="MTV1349" s="84"/>
      <c r="MTW1349" s="84"/>
      <c r="MTX1349" s="84"/>
      <c r="MTY1349" s="84"/>
      <c r="MTZ1349" s="84"/>
      <c r="MUA1349" s="84"/>
      <c r="MUB1349" s="84"/>
      <c r="MUC1349" s="84"/>
      <c r="MUD1349" s="84"/>
      <c r="MUE1349" s="84"/>
      <c r="MUF1349" s="84"/>
      <c r="MUG1349" s="84"/>
      <c r="MUH1349" s="84"/>
      <c r="MUI1349" s="84"/>
      <c r="MUJ1349" s="84"/>
      <c r="MUK1349" s="84"/>
      <c r="MUL1349" s="84"/>
      <c r="MUM1349" s="84"/>
      <c r="MUN1349" s="84"/>
      <c r="MUO1349" s="84"/>
      <c r="MUP1349" s="84"/>
      <c r="MUQ1349" s="84"/>
      <c r="MUR1349" s="84"/>
      <c r="MUS1349" s="84"/>
      <c r="MUT1349" s="84"/>
      <c r="MUU1349" s="84"/>
      <c r="MUV1349" s="84"/>
      <c r="MUW1349" s="84"/>
      <c r="MUX1349" s="84"/>
      <c r="MUY1349" s="84"/>
      <c r="MUZ1349" s="84"/>
      <c r="MVA1349" s="84"/>
      <c r="MVB1349" s="84"/>
      <c r="MVC1349" s="84"/>
      <c r="MVD1349" s="84"/>
      <c r="MVE1349" s="84"/>
      <c r="MVF1349" s="84"/>
      <c r="MVG1349" s="84"/>
      <c r="MVH1349" s="84"/>
      <c r="MVI1349" s="84"/>
      <c r="MVJ1349" s="84"/>
      <c r="MVK1349" s="84"/>
      <c r="MVL1349" s="84"/>
      <c r="MVM1349" s="84"/>
      <c r="MVN1349" s="84"/>
      <c r="MVO1349" s="84"/>
      <c r="MVP1349" s="84"/>
      <c r="MVQ1349" s="84"/>
      <c r="MVR1349" s="84"/>
      <c r="MVS1349" s="84"/>
      <c r="MVT1349" s="84"/>
      <c r="MVU1349" s="84"/>
      <c r="MVV1349" s="84"/>
      <c r="MVW1349" s="84"/>
      <c r="MVX1349" s="84"/>
      <c r="MVY1349" s="84"/>
      <c r="MVZ1349" s="84"/>
      <c r="MWA1349" s="84"/>
      <c r="MWB1349" s="84"/>
      <c r="MWC1349" s="84"/>
      <c r="MWD1349" s="84"/>
      <c r="MWE1349" s="84"/>
      <c r="MWF1349" s="84"/>
      <c r="MWG1349" s="84"/>
      <c r="MWH1349" s="84"/>
      <c r="MWI1349" s="84"/>
      <c r="MWJ1349" s="84"/>
      <c r="MWK1349" s="84"/>
      <c r="MWL1349" s="84"/>
      <c r="MWM1349" s="84"/>
      <c r="MWN1349" s="84"/>
      <c r="MWO1349" s="84"/>
      <c r="MWP1349" s="84"/>
      <c r="MWQ1349" s="84"/>
      <c r="MWR1349" s="84"/>
      <c r="MWS1349" s="84"/>
      <c r="MWT1349" s="84"/>
      <c r="MWU1349" s="84"/>
      <c r="MWV1349" s="84"/>
      <c r="MWW1349" s="84"/>
      <c r="MWX1349" s="84"/>
      <c r="MWY1349" s="84"/>
      <c r="MWZ1349" s="84"/>
      <c r="MXA1349" s="84"/>
      <c r="MXB1349" s="84"/>
      <c r="MXC1349" s="84"/>
      <c r="MXD1349" s="84"/>
      <c r="MXE1349" s="84"/>
      <c r="MXF1349" s="84"/>
      <c r="MXG1349" s="84"/>
      <c r="MXH1349" s="84"/>
      <c r="MXI1349" s="84"/>
      <c r="MXJ1349" s="84"/>
      <c r="MXK1349" s="84"/>
      <c r="MXL1349" s="84"/>
      <c r="MXM1349" s="84"/>
      <c r="MXN1349" s="84"/>
      <c r="MXO1349" s="84"/>
      <c r="MXP1349" s="84"/>
      <c r="MXQ1349" s="84"/>
      <c r="MXR1349" s="84"/>
      <c r="MXS1349" s="84"/>
      <c r="MXT1349" s="84"/>
      <c r="MXU1349" s="84"/>
      <c r="MXV1349" s="84"/>
      <c r="MXW1349" s="84"/>
      <c r="MXX1349" s="84"/>
      <c r="MXY1349" s="84"/>
      <c r="MXZ1349" s="84"/>
      <c r="MYA1349" s="84"/>
      <c r="MYB1349" s="84"/>
      <c r="MYC1349" s="84"/>
      <c r="MYD1349" s="84"/>
      <c r="MYE1349" s="84"/>
      <c r="MYF1349" s="84"/>
      <c r="MYG1349" s="84"/>
      <c r="MYH1349" s="84"/>
      <c r="MYI1349" s="84"/>
      <c r="MYJ1349" s="84"/>
      <c r="MYK1349" s="84"/>
      <c r="MYL1349" s="84"/>
      <c r="MYM1349" s="84"/>
      <c r="MYN1349" s="84"/>
      <c r="MYO1349" s="84"/>
      <c r="MYP1349" s="84"/>
      <c r="MYQ1349" s="84"/>
      <c r="MYR1349" s="84"/>
      <c r="MYS1349" s="84"/>
      <c r="MYT1349" s="84"/>
      <c r="MYU1349" s="84"/>
      <c r="MYV1349" s="84"/>
      <c r="MYW1349" s="84"/>
      <c r="MYX1349" s="84"/>
      <c r="MYY1349" s="84"/>
      <c r="MYZ1349" s="84"/>
      <c r="MZA1349" s="84"/>
      <c r="MZB1349" s="84"/>
      <c r="MZC1349" s="84"/>
      <c r="MZD1349" s="84"/>
      <c r="MZE1349" s="84"/>
      <c r="MZF1349" s="84"/>
      <c r="MZG1349" s="84"/>
      <c r="MZH1349" s="84"/>
      <c r="MZI1349" s="84"/>
      <c r="MZJ1349" s="84"/>
      <c r="MZK1349" s="84"/>
      <c r="MZL1349" s="84"/>
      <c r="MZM1349" s="84"/>
      <c r="MZN1349" s="84"/>
      <c r="MZO1349" s="84"/>
      <c r="MZP1349" s="84"/>
      <c r="MZQ1349" s="84"/>
      <c r="MZR1349" s="84"/>
      <c r="MZS1349" s="84"/>
      <c r="MZT1349" s="84"/>
      <c r="MZU1349" s="84"/>
      <c r="MZV1349" s="84"/>
      <c r="MZW1349" s="84"/>
      <c r="MZX1349" s="84"/>
      <c r="MZY1349" s="84"/>
      <c r="MZZ1349" s="84"/>
      <c r="NAA1349" s="84"/>
      <c r="NAB1349" s="84"/>
      <c r="NAC1349" s="84"/>
      <c r="NAD1349" s="84"/>
      <c r="NAE1349" s="84"/>
      <c r="NAF1349" s="84"/>
      <c r="NAG1349" s="84"/>
      <c r="NAH1349" s="84"/>
      <c r="NAI1349" s="84"/>
      <c r="NAJ1349" s="84"/>
      <c r="NAK1349" s="84"/>
      <c r="NAL1349" s="84"/>
      <c r="NAM1349" s="84"/>
      <c r="NAN1349" s="84"/>
      <c r="NAO1349" s="84"/>
      <c r="NAP1349" s="84"/>
      <c r="NAQ1349" s="84"/>
      <c r="NAR1349" s="84"/>
      <c r="NAS1349" s="84"/>
      <c r="NAT1349" s="84"/>
      <c r="NAU1349" s="84"/>
      <c r="NAV1349" s="84"/>
      <c r="NAW1349" s="84"/>
      <c r="NAX1349" s="84"/>
      <c r="NAY1349" s="84"/>
      <c r="NAZ1349" s="84"/>
      <c r="NBA1349" s="84"/>
      <c r="NBB1349" s="84"/>
      <c r="NBC1349" s="84"/>
      <c r="NBD1349" s="84"/>
      <c r="NBE1349" s="84"/>
      <c r="NBF1349" s="84"/>
      <c r="NBG1349" s="84"/>
      <c r="NBH1349" s="84"/>
      <c r="NBI1349" s="84"/>
      <c r="NBJ1349" s="84"/>
      <c r="NBK1349" s="84"/>
      <c r="NBL1349" s="84"/>
      <c r="NBM1349" s="84"/>
      <c r="NBN1349" s="84"/>
      <c r="NBO1349" s="84"/>
      <c r="NBP1349" s="84"/>
      <c r="NBQ1349" s="84"/>
      <c r="NBR1349" s="84"/>
      <c r="NBS1349" s="84"/>
      <c r="NBT1349" s="84"/>
      <c r="NBU1349" s="84"/>
      <c r="NBV1349" s="84"/>
      <c r="NBW1349" s="84"/>
      <c r="NBX1349" s="84"/>
      <c r="NBY1349" s="84"/>
      <c r="NBZ1349" s="84"/>
      <c r="NCA1349" s="84"/>
      <c r="NCB1349" s="84"/>
      <c r="NCC1349" s="84"/>
      <c r="NCD1349" s="84"/>
      <c r="NCE1349" s="84"/>
      <c r="NCF1349" s="84"/>
      <c r="NCG1349" s="84"/>
      <c r="NCH1349" s="84"/>
      <c r="NCI1349" s="84"/>
      <c r="NCJ1349" s="84"/>
      <c r="NCK1349" s="84"/>
      <c r="NCL1349" s="84"/>
      <c r="NCM1349" s="84"/>
      <c r="NCN1349" s="84"/>
      <c r="NCO1349" s="84"/>
      <c r="NCP1349" s="84"/>
      <c r="NCQ1349" s="84"/>
      <c r="NCR1349" s="84"/>
      <c r="NCS1349" s="84"/>
      <c r="NCT1349" s="84"/>
      <c r="NCU1349" s="84"/>
      <c r="NCV1349" s="84"/>
      <c r="NCW1349" s="84"/>
      <c r="NCX1349" s="84"/>
      <c r="NCY1349" s="84"/>
      <c r="NCZ1349" s="84"/>
      <c r="NDA1349" s="84"/>
      <c r="NDB1349" s="84"/>
      <c r="NDC1349" s="84"/>
      <c r="NDD1349" s="84"/>
      <c r="NDE1349" s="84"/>
      <c r="NDF1349" s="84"/>
      <c r="NDG1349" s="84"/>
      <c r="NDH1349" s="84"/>
      <c r="NDI1349" s="84"/>
      <c r="NDJ1349" s="84"/>
      <c r="NDK1349" s="84"/>
      <c r="NDL1349" s="84"/>
      <c r="NDM1349" s="84"/>
      <c r="NDN1349" s="84"/>
      <c r="NDO1349" s="84"/>
      <c r="NDP1349" s="84"/>
      <c r="NDQ1349" s="84"/>
      <c r="NDR1349" s="84"/>
      <c r="NDS1349" s="84"/>
      <c r="NDT1349" s="84"/>
      <c r="NDU1349" s="84"/>
      <c r="NDV1349" s="84"/>
      <c r="NDW1349" s="84"/>
      <c r="NDX1349" s="84"/>
      <c r="NDY1349" s="84"/>
      <c r="NDZ1349" s="84"/>
      <c r="NEA1349" s="84"/>
      <c r="NEB1349" s="84"/>
      <c r="NEC1349" s="84"/>
      <c r="NED1349" s="84"/>
      <c r="NEE1349" s="84"/>
      <c r="NEF1349" s="84"/>
      <c r="NEG1349" s="84"/>
      <c r="NEH1349" s="84"/>
      <c r="NEI1349" s="84"/>
      <c r="NEJ1349" s="84"/>
      <c r="NEK1349" s="84"/>
      <c r="NEL1349" s="84"/>
      <c r="NEM1349" s="84"/>
      <c r="NEN1349" s="84"/>
      <c r="NEO1349" s="84"/>
      <c r="NEP1349" s="84"/>
      <c r="NEQ1349" s="84"/>
      <c r="NER1349" s="84"/>
      <c r="NES1349" s="84"/>
      <c r="NET1349" s="84"/>
      <c r="NEU1349" s="84"/>
      <c r="NEV1349" s="84"/>
      <c r="NEW1349" s="84"/>
      <c r="NEX1349" s="84"/>
      <c r="NEY1349" s="84"/>
      <c r="NEZ1349" s="84"/>
      <c r="NFA1349" s="84"/>
      <c r="NFB1349" s="84"/>
      <c r="NFC1349" s="84"/>
      <c r="NFD1349" s="84"/>
      <c r="NFE1349" s="84"/>
      <c r="NFF1349" s="84"/>
      <c r="NFG1349" s="84"/>
      <c r="NFH1349" s="84"/>
      <c r="NFI1349" s="84"/>
      <c r="NFJ1349" s="84"/>
      <c r="NFK1349" s="84"/>
      <c r="NFL1349" s="84"/>
      <c r="NFM1349" s="84"/>
      <c r="NFN1349" s="84"/>
      <c r="NFO1349" s="84"/>
      <c r="NFP1349" s="84"/>
      <c r="NFQ1349" s="84"/>
      <c r="NFR1349" s="84"/>
      <c r="NFS1349" s="84"/>
      <c r="NFT1349" s="84"/>
      <c r="NFU1349" s="84"/>
      <c r="NFV1349" s="84"/>
      <c r="NFW1349" s="84"/>
      <c r="NFX1349" s="84"/>
      <c r="NFY1349" s="84"/>
      <c r="NFZ1349" s="84"/>
      <c r="NGA1349" s="84"/>
      <c r="NGB1349" s="84"/>
      <c r="NGC1349" s="84"/>
      <c r="NGD1349" s="84"/>
      <c r="NGE1349" s="84"/>
      <c r="NGF1349" s="84"/>
      <c r="NGG1349" s="84"/>
      <c r="NGH1349" s="84"/>
      <c r="NGI1349" s="84"/>
      <c r="NGJ1349" s="84"/>
      <c r="NGK1349" s="84"/>
      <c r="NGL1349" s="84"/>
      <c r="NGM1349" s="84"/>
      <c r="NGN1349" s="84"/>
      <c r="NGO1349" s="84"/>
      <c r="NGP1349" s="84"/>
      <c r="NGQ1349" s="84"/>
      <c r="NGR1349" s="84"/>
      <c r="NGS1349" s="84"/>
      <c r="NGT1349" s="84"/>
      <c r="NGU1349" s="84"/>
      <c r="NGV1349" s="84"/>
      <c r="NGW1349" s="84"/>
      <c r="NGX1349" s="84"/>
      <c r="NGY1349" s="84"/>
      <c r="NGZ1349" s="84"/>
      <c r="NHA1349" s="84"/>
      <c r="NHB1349" s="84"/>
      <c r="NHC1349" s="84"/>
      <c r="NHD1349" s="84"/>
      <c r="NHE1349" s="84"/>
      <c r="NHF1349" s="84"/>
      <c r="NHG1349" s="84"/>
      <c r="NHH1349" s="84"/>
      <c r="NHI1349" s="84"/>
      <c r="NHJ1349" s="84"/>
      <c r="NHK1349" s="84"/>
      <c r="NHL1349" s="84"/>
      <c r="NHM1349" s="84"/>
      <c r="NHN1349" s="84"/>
      <c r="NHO1349" s="84"/>
      <c r="NHP1349" s="84"/>
      <c r="NHQ1349" s="84"/>
      <c r="NHR1349" s="84"/>
      <c r="NHS1349" s="84"/>
      <c r="NHT1349" s="84"/>
      <c r="NHU1349" s="84"/>
      <c r="NHV1349" s="84"/>
      <c r="NHW1349" s="84"/>
      <c r="NHX1349" s="84"/>
      <c r="NHY1349" s="84"/>
      <c r="NHZ1349" s="84"/>
      <c r="NIA1349" s="84"/>
      <c r="NIB1349" s="84"/>
      <c r="NIC1349" s="84"/>
      <c r="NID1349" s="84"/>
      <c r="NIE1349" s="84"/>
      <c r="NIF1349" s="84"/>
      <c r="NIG1349" s="84"/>
      <c r="NIH1349" s="84"/>
      <c r="NII1349" s="84"/>
      <c r="NIJ1349" s="84"/>
      <c r="NIK1349" s="84"/>
      <c r="NIL1349" s="84"/>
      <c r="NIM1349" s="84"/>
      <c r="NIN1349" s="84"/>
      <c r="NIO1349" s="84"/>
      <c r="NIP1349" s="84"/>
      <c r="NIQ1349" s="84"/>
      <c r="NIR1349" s="84"/>
      <c r="NIS1349" s="84"/>
      <c r="NIT1349" s="84"/>
      <c r="NIU1349" s="84"/>
      <c r="NIV1349" s="84"/>
      <c r="NIW1349" s="84"/>
      <c r="NIX1349" s="84"/>
      <c r="NIY1349" s="84"/>
      <c r="NIZ1349" s="84"/>
      <c r="NJA1349" s="84"/>
      <c r="NJB1349" s="84"/>
      <c r="NJC1349" s="84"/>
      <c r="NJD1349" s="84"/>
      <c r="NJE1349" s="84"/>
      <c r="NJF1349" s="84"/>
      <c r="NJG1349" s="84"/>
      <c r="NJH1349" s="84"/>
      <c r="NJI1349" s="84"/>
      <c r="NJJ1349" s="84"/>
      <c r="NJK1349" s="84"/>
      <c r="NJL1349" s="84"/>
      <c r="NJM1349" s="84"/>
      <c r="NJN1349" s="84"/>
      <c r="NJO1349" s="84"/>
      <c r="NJP1349" s="84"/>
      <c r="NJQ1349" s="84"/>
      <c r="NJR1349" s="84"/>
      <c r="NJS1349" s="84"/>
      <c r="NJT1349" s="84"/>
      <c r="NJU1349" s="84"/>
      <c r="NJV1349" s="84"/>
      <c r="NJW1349" s="84"/>
      <c r="NJX1349" s="84"/>
      <c r="NJY1349" s="84"/>
      <c r="NJZ1349" s="84"/>
      <c r="NKA1349" s="84"/>
      <c r="NKB1349" s="84"/>
      <c r="NKC1349" s="84"/>
      <c r="NKD1349" s="84"/>
      <c r="NKE1349" s="84"/>
      <c r="NKF1349" s="84"/>
      <c r="NKG1349" s="84"/>
      <c r="NKH1349" s="84"/>
      <c r="NKI1349" s="84"/>
      <c r="NKJ1349" s="84"/>
      <c r="NKK1349" s="84"/>
      <c r="NKL1349" s="84"/>
      <c r="NKM1349" s="84"/>
      <c r="NKN1349" s="84"/>
      <c r="NKO1349" s="84"/>
      <c r="NKP1349" s="84"/>
      <c r="NKQ1349" s="84"/>
      <c r="NKR1349" s="84"/>
      <c r="NKS1349" s="84"/>
      <c r="NKT1349" s="84"/>
      <c r="NKU1349" s="84"/>
      <c r="NKV1349" s="84"/>
      <c r="NKW1349" s="84"/>
      <c r="NKX1349" s="84"/>
      <c r="NKY1349" s="84"/>
      <c r="NKZ1349" s="84"/>
      <c r="NLA1349" s="84"/>
      <c r="NLB1349" s="84"/>
      <c r="NLC1349" s="84"/>
      <c r="NLD1349" s="84"/>
      <c r="NLE1349" s="84"/>
      <c r="NLF1349" s="84"/>
      <c r="NLG1349" s="84"/>
      <c r="NLH1349" s="84"/>
      <c r="NLI1349" s="84"/>
      <c r="NLJ1349" s="84"/>
      <c r="NLK1349" s="84"/>
      <c r="NLL1349" s="84"/>
      <c r="NLM1349" s="84"/>
      <c r="NLN1349" s="84"/>
      <c r="NLO1349" s="84"/>
      <c r="NLP1349" s="84"/>
      <c r="NLQ1349" s="84"/>
      <c r="NLR1349" s="84"/>
      <c r="NLS1349" s="84"/>
      <c r="NLT1349" s="84"/>
      <c r="NLU1349" s="84"/>
      <c r="NLV1349" s="84"/>
      <c r="NLW1349" s="84"/>
      <c r="NLX1349" s="84"/>
      <c r="NLY1349" s="84"/>
      <c r="NLZ1349" s="84"/>
      <c r="NMA1349" s="84"/>
      <c r="NMB1349" s="84"/>
      <c r="NMC1349" s="84"/>
      <c r="NMD1349" s="84"/>
      <c r="NME1349" s="84"/>
      <c r="NMF1349" s="84"/>
      <c r="NMG1349" s="84"/>
      <c r="NMH1349" s="84"/>
      <c r="NMI1349" s="84"/>
      <c r="NMJ1349" s="84"/>
      <c r="NMK1349" s="84"/>
      <c r="NML1349" s="84"/>
      <c r="NMM1349" s="84"/>
      <c r="NMN1349" s="84"/>
      <c r="NMO1349" s="84"/>
      <c r="NMP1349" s="84"/>
      <c r="NMQ1349" s="84"/>
      <c r="NMR1349" s="84"/>
      <c r="NMS1349" s="84"/>
      <c r="NMT1349" s="84"/>
      <c r="NMU1349" s="84"/>
      <c r="NMV1349" s="84"/>
      <c r="NMW1349" s="84"/>
      <c r="NMX1349" s="84"/>
      <c r="NMY1349" s="84"/>
      <c r="NMZ1349" s="84"/>
      <c r="NNA1349" s="84"/>
      <c r="NNB1349" s="84"/>
      <c r="NNC1349" s="84"/>
      <c r="NND1349" s="84"/>
      <c r="NNE1349" s="84"/>
      <c r="NNF1349" s="84"/>
      <c r="NNG1349" s="84"/>
      <c r="NNH1349" s="84"/>
      <c r="NNI1349" s="84"/>
      <c r="NNJ1349" s="84"/>
      <c r="NNK1349" s="84"/>
      <c r="NNL1349" s="84"/>
      <c r="NNM1349" s="84"/>
      <c r="NNN1349" s="84"/>
      <c r="NNO1349" s="84"/>
      <c r="NNP1349" s="84"/>
      <c r="NNQ1349" s="84"/>
      <c r="NNR1349" s="84"/>
      <c r="NNS1349" s="84"/>
      <c r="NNT1349" s="84"/>
      <c r="NNU1349" s="84"/>
      <c r="NNV1349" s="84"/>
      <c r="NNW1349" s="84"/>
      <c r="NNX1349" s="84"/>
      <c r="NNY1349" s="84"/>
      <c r="NNZ1349" s="84"/>
      <c r="NOA1349" s="84"/>
      <c r="NOB1349" s="84"/>
      <c r="NOC1349" s="84"/>
      <c r="NOD1349" s="84"/>
      <c r="NOE1349" s="84"/>
      <c r="NOF1349" s="84"/>
      <c r="NOG1349" s="84"/>
      <c r="NOH1349" s="84"/>
      <c r="NOI1349" s="84"/>
      <c r="NOJ1349" s="84"/>
      <c r="NOK1349" s="84"/>
      <c r="NOL1349" s="84"/>
      <c r="NOM1349" s="84"/>
      <c r="NON1349" s="84"/>
      <c r="NOO1349" s="84"/>
      <c r="NOP1349" s="84"/>
      <c r="NOQ1349" s="84"/>
      <c r="NOR1349" s="84"/>
      <c r="NOS1349" s="84"/>
      <c r="NOT1349" s="84"/>
      <c r="NOU1349" s="84"/>
      <c r="NOV1349" s="84"/>
      <c r="NOW1349" s="84"/>
      <c r="NOX1349" s="84"/>
      <c r="NOY1349" s="84"/>
      <c r="NOZ1349" s="84"/>
      <c r="NPA1349" s="84"/>
      <c r="NPB1349" s="84"/>
      <c r="NPC1349" s="84"/>
      <c r="NPD1349" s="84"/>
      <c r="NPE1349" s="84"/>
      <c r="NPF1349" s="84"/>
      <c r="NPG1349" s="84"/>
      <c r="NPH1349" s="84"/>
      <c r="NPI1349" s="84"/>
      <c r="NPJ1349" s="84"/>
      <c r="NPK1349" s="84"/>
      <c r="NPL1349" s="84"/>
      <c r="NPM1349" s="84"/>
      <c r="NPN1349" s="84"/>
      <c r="NPO1349" s="84"/>
      <c r="NPP1349" s="84"/>
      <c r="NPQ1349" s="84"/>
      <c r="NPR1349" s="84"/>
      <c r="NPS1349" s="84"/>
      <c r="NPT1349" s="84"/>
      <c r="NPU1349" s="84"/>
      <c r="NPV1349" s="84"/>
      <c r="NPW1349" s="84"/>
      <c r="NPX1349" s="84"/>
      <c r="NPY1349" s="84"/>
      <c r="NPZ1349" s="84"/>
      <c r="NQA1349" s="84"/>
      <c r="NQB1349" s="84"/>
      <c r="NQC1349" s="84"/>
      <c r="NQD1349" s="84"/>
      <c r="NQE1349" s="84"/>
      <c r="NQF1349" s="84"/>
      <c r="NQG1349" s="84"/>
      <c r="NQH1349" s="84"/>
      <c r="NQI1349" s="84"/>
      <c r="NQJ1349" s="84"/>
      <c r="NQK1349" s="84"/>
      <c r="NQL1349" s="84"/>
      <c r="NQM1349" s="84"/>
      <c r="NQN1349" s="84"/>
      <c r="NQO1349" s="84"/>
      <c r="NQP1349" s="84"/>
      <c r="NQQ1349" s="84"/>
      <c r="NQR1349" s="84"/>
      <c r="NQS1349" s="84"/>
      <c r="NQT1349" s="84"/>
      <c r="NQU1349" s="84"/>
      <c r="NQV1349" s="84"/>
      <c r="NQW1349" s="84"/>
      <c r="NQX1349" s="84"/>
      <c r="NQY1349" s="84"/>
      <c r="NQZ1349" s="84"/>
      <c r="NRA1349" s="84"/>
      <c r="NRB1349" s="84"/>
      <c r="NRC1349" s="84"/>
      <c r="NRD1349" s="84"/>
      <c r="NRE1349" s="84"/>
      <c r="NRF1349" s="84"/>
      <c r="NRG1349" s="84"/>
      <c r="NRH1349" s="84"/>
      <c r="NRI1349" s="84"/>
      <c r="NRJ1349" s="84"/>
      <c r="NRK1349" s="84"/>
      <c r="NRL1349" s="84"/>
      <c r="NRM1349" s="84"/>
      <c r="NRN1349" s="84"/>
      <c r="NRO1349" s="84"/>
      <c r="NRP1349" s="84"/>
      <c r="NRQ1349" s="84"/>
      <c r="NRR1349" s="84"/>
      <c r="NRS1349" s="84"/>
      <c r="NRT1349" s="84"/>
      <c r="NRU1349" s="84"/>
      <c r="NRV1349" s="84"/>
      <c r="NRW1349" s="84"/>
      <c r="NRX1349" s="84"/>
      <c r="NRY1349" s="84"/>
      <c r="NRZ1349" s="84"/>
      <c r="NSA1349" s="84"/>
      <c r="NSB1349" s="84"/>
      <c r="NSC1349" s="84"/>
      <c r="NSD1349" s="84"/>
      <c r="NSE1349" s="84"/>
      <c r="NSF1349" s="84"/>
      <c r="NSG1349" s="84"/>
      <c r="NSH1349" s="84"/>
      <c r="NSI1349" s="84"/>
      <c r="NSJ1349" s="84"/>
      <c r="NSK1349" s="84"/>
      <c r="NSL1349" s="84"/>
      <c r="NSM1349" s="84"/>
      <c r="NSN1349" s="84"/>
      <c r="NSO1349" s="84"/>
      <c r="NSP1349" s="84"/>
      <c r="NSQ1349" s="84"/>
      <c r="NSR1349" s="84"/>
      <c r="NSS1349" s="84"/>
      <c r="NST1349" s="84"/>
      <c r="NSU1349" s="84"/>
      <c r="NSV1349" s="84"/>
      <c r="NSW1349" s="84"/>
      <c r="NSX1349" s="84"/>
      <c r="NSY1349" s="84"/>
      <c r="NSZ1349" s="84"/>
      <c r="NTA1349" s="84"/>
      <c r="NTB1349" s="84"/>
      <c r="NTC1349" s="84"/>
      <c r="NTD1349" s="84"/>
      <c r="NTE1349" s="84"/>
      <c r="NTF1349" s="84"/>
      <c r="NTG1349" s="84"/>
      <c r="NTH1349" s="84"/>
      <c r="NTI1349" s="84"/>
      <c r="NTJ1349" s="84"/>
      <c r="NTK1349" s="84"/>
      <c r="NTL1349" s="84"/>
      <c r="NTM1349" s="84"/>
      <c r="NTN1349" s="84"/>
      <c r="NTO1349" s="84"/>
      <c r="NTP1349" s="84"/>
      <c r="NTQ1349" s="84"/>
      <c r="NTR1349" s="84"/>
      <c r="NTS1349" s="84"/>
      <c r="NTT1349" s="84"/>
      <c r="NTU1349" s="84"/>
      <c r="NTV1349" s="84"/>
      <c r="NTW1349" s="84"/>
      <c r="NTX1349" s="84"/>
      <c r="NTY1349" s="84"/>
      <c r="NTZ1349" s="84"/>
      <c r="NUA1349" s="84"/>
      <c r="NUB1349" s="84"/>
      <c r="NUC1349" s="84"/>
      <c r="NUD1349" s="84"/>
      <c r="NUE1349" s="84"/>
      <c r="NUF1349" s="84"/>
      <c r="NUG1349" s="84"/>
      <c r="NUH1349" s="84"/>
      <c r="NUI1349" s="84"/>
      <c r="NUJ1349" s="84"/>
      <c r="NUK1349" s="84"/>
      <c r="NUL1349" s="84"/>
      <c r="NUM1349" s="84"/>
      <c r="NUN1349" s="84"/>
      <c r="NUO1349" s="84"/>
      <c r="NUP1349" s="84"/>
      <c r="NUQ1349" s="84"/>
      <c r="NUR1349" s="84"/>
      <c r="NUS1349" s="84"/>
      <c r="NUT1349" s="84"/>
      <c r="NUU1349" s="84"/>
      <c r="NUV1349" s="84"/>
      <c r="NUW1349" s="84"/>
      <c r="NUX1349" s="84"/>
      <c r="NUY1349" s="84"/>
      <c r="NUZ1349" s="84"/>
      <c r="NVA1349" s="84"/>
      <c r="NVB1349" s="84"/>
      <c r="NVC1349" s="84"/>
      <c r="NVD1349" s="84"/>
      <c r="NVE1349" s="84"/>
      <c r="NVF1349" s="84"/>
      <c r="NVG1349" s="84"/>
      <c r="NVH1349" s="84"/>
      <c r="NVI1349" s="84"/>
      <c r="NVJ1349" s="84"/>
      <c r="NVK1349" s="84"/>
      <c r="NVL1349" s="84"/>
      <c r="NVM1349" s="84"/>
      <c r="NVN1349" s="84"/>
      <c r="NVO1349" s="84"/>
      <c r="NVP1349" s="84"/>
      <c r="NVQ1349" s="84"/>
      <c r="NVR1349" s="84"/>
      <c r="NVS1349" s="84"/>
      <c r="NVT1349" s="84"/>
      <c r="NVU1349" s="84"/>
      <c r="NVV1349" s="84"/>
      <c r="NVW1349" s="84"/>
      <c r="NVX1349" s="84"/>
      <c r="NVY1349" s="84"/>
      <c r="NVZ1349" s="84"/>
      <c r="NWA1349" s="84"/>
      <c r="NWB1349" s="84"/>
      <c r="NWC1349" s="84"/>
      <c r="NWD1349" s="84"/>
      <c r="NWE1349" s="84"/>
      <c r="NWF1349" s="84"/>
      <c r="NWG1349" s="84"/>
      <c r="NWH1349" s="84"/>
      <c r="NWI1349" s="84"/>
      <c r="NWJ1349" s="84"/>
      <c r="NWK1349" s="84"/>
      <c r="NWL1349" s="84"/>
      <c r="NWM1349" s="84"/>
      <c r="NWN1349" s="84"/>
      <c r="NWO1349" s="84"/>
      <c r="NWP1349" s="84"/>
      <c r="NWQ1349" s="84"/>
      <c r="NWR1349" s="84"/>
      <c r="NWS1349" s="84"/>
      <c r="NWT1349" s="84"/>
      <c r="NWU1349" s="84"/>
      <c r="NWV1349" s="84"/>
      <c r="NWW1349" s="84"/>
      <c r="NWX1349" s="84"/>
      <c r="NWY1349" s="84"/>
      <c r="NWZ1349" s="84"/>
      <c r="NXA1349" s="84"/>
      <c r="NXB1349" s="84"/>
      <c r="NXC1349" s="84"/>
      <c r="NXD1349" s="84"/>
      <c r="NXE1349" s="84"/>
      <c r="NXF1349" s="84"/>
      <c r="NXG1349" s="84"/>
      <c r="NXH1349" s="84"/>
      <c r="NXI1349" s="84"/>
      <c r="NXJ1349" s="84"/>
      <c r="NXK1349" s="84"/>
      <c r="NXL1349" s="84"/>
      <c r="NXM1349" s="84"/>
      <c r="NXN1349" s="84"/>
      <c r="NXO1349" s="84"/>
      <c r="NXP1349" s="84"/>
      <c r="NXQ1349" s="84"/>
      <c r="NXR1349" s="84"/>
      <c r="NXS1349" s="84"/>
      <c r="NXT1349" s="84"/>
      <c r="NXU1349" s="84"/>
      <c r="NXV1349" s="84"/>
      <c r="NXW1349" s="84"/>
      <c r="NXX1349" s="84"/>
      <c r="NXY1349" s="84"/>
      <c r="NXZ1349" s="84"/>
      <c r="NYA1349" s="84"/>
      <c r="NYB1349" s="84"/>
      <c r="NYC1349" s="84"/>
      <c r="NYD1349" s="84"/>
      <c r="NYE1349" s="84"/>
      <c r="NYF1349" s="84"/>
      <c r="NYG1349" s="84"/>
      <c r="NYH1349" s="84"/>
      <c r="NYI1349" s="84"/>
      <c r="NYJ1349" s="84"/>
      <c r="NYK1349" s="84"/>
      <c r="NYL1349" s="84"/>
      <c r="NYM1349" s="84"/>
      <c r="NYN1349" s="84"/>
      <c r="NYO1349" s="84"/>
      <c r="NYP1349" s="84"/>
      <c r="NYQ1349" s="84"/>
      <c r="NYR1349" s="84"/>
      <c r="NYS1349" s="84"/>
      <c r="NYT1349" s="84"/>
      <c r="NYU1349" s="84"/>
      <c r="NYV1349" s="84"/>
      <c r="NYW1349" s="84"/>
      <c r="NYX1349" s="84"/>
      <c r="NYY1349" s="84"/>
      <c r="NYZ1349" s="84"/>
      <c r="NZA1349" s="84"/>
      <c r="NZB1349" s="84"/>
      <c r="NZC1349" s="84"/>
      <c r="NZD1349" s="84"/>
      <c r="NZE1349" s="84"/>
      <c r="NZF1349" s="84"/>
      <c r="NZG1349" s="84"/>
      <c r="NZH1349" s="84"/>
      <c r="NZI1349" s="84"/>
      <c r="NZJ1349" s="84"/>
      <c r="NZK1349" s="84"/>
      <c r="NZL1349" s="84"/>
      <c r="NZM1349" s="84"/>
      <c r="NZN1349" s="84"/>
      <c r="NZO1349" s="84"/>
      <c r="NZP1349" s="84"/>
      <c r="NZQ1349" s="84"/>
      <c r="NZR1349" s="84"/>
      <c r="NZS1349" s="84"/>
      <c r="NZT1349" s="84"/>
      <c r="NZU1349" s="84"/>
      <c r="NZV1349" s="84"/>
      <c r="NZW1349" s="84"/>
      <c r="NZX1349" s="84"/>
      <c r="NZY1349" s="84"/>
      <c r="NZZ1349" s="84"/>
      <c r="OAA1349" s="84"/>
      <c r="OAB1349" s="84"/>
      <c r="OAC1349" s="84"/>
      <c r="OAD1349" s="84"/>
      <c r="OAE1349" s="84"/>
      <c r="OAF1349" s="84"/>
      <c r="OAG1349" s="84"/>
      <c r="OAH1349" s="84"/>
      <c r="OAI1349" s="84"/>
      <c r="OAJ1349" s="84"/>
      <c r="OAK1349" s="84"/>
      <c r="OAL1349" s="84"/>
      <c r="OAM1349" s="84"/>
      <c r="OAN1349" s="84"/>
      <c r="OAO1349" s="84"/>
      <c r="OAP1349" s="84"/>
      <c r="OAQ1349" s="84"/>
      <c r="OAR1349" s="84"/>
      <c r="OAS1349" s="84"/>
      <c r="OAT1349" s="84"/>
      <c r="OAU1349" s="84"/>
      <c r="OAV1349" s="84"/>
      <c r="OAW1349" s="84"/>
      <c r="OAX1349" s="84"/>
      <c r="OAY1349" s="84"/>
      <c r="OAZ1349" s="84"/>
      <c r="OBA1349" s="84"/>
      <c r="OBB1349" s="84"/>
      <c r="OBC1349" s="84"/>
      <c r="OBD1349" s="84"/>
      <c r="OBE1349" s="84"/>
      <c r="OBF1349" s="84"/>
      <c r="OBG1349" s="84"/>
      <c r="OBH1349" s="84"/>
      <c r="OBI1349" s="84"/>
      <c r="OBJ1349" s="84"/>
      <c r="OBK1349" s="84"/>
      <c r="OBL1349" s="84"/>
      <c r="OBM1349" s="84"/>
      <c r="OBN1349" s="84"/>
      <c r="OBO1349" s="84"/>
      <c r="OBP1349" s="84"/>
      <c r="OBQ1349" s="84"/>
      <c r="OBR1349" s="84"/>
      <c r="OBS1349" s="84"/>
      <c r="OBT1349" s="84"/>
      <c r="OBU1349" s="84"/>
      <c r="OBV1349" s="84"/>
      <c r="OBW1349" s="84"/>
      <c r="OBX1349" s="84"/>
      <c r="OBY1349" s="84"/>
      <c r="OBZ1349" s="84"/>
      <c r="OCA1349" s="84"/>
      <c r="OCB1349" s="84"/>
      <c r="OCC1349" s="84"/>
      <c r="OCD1349" s="84"/>
      <c r="OCE1349" s="84"/>
      <c r="OCF1349" s="84"/>
      <c r="OCG1349" s="84"/>
      <c r="OCH1349" s="84"/>
      <c r="OCI1349" s="84"/>
      <c r="OCJ1349" s="84"/>
      <c r="OCK1349" s="84"/>
      <c r="OCL1349" s="84"/>
      <c r="OCM1349" s="84"/>
      <c r="OCN1349" s="84"/>
      <c r="OCO1349" s="84"/>
      <c r="OCP1349" s="84"/>
      <c r="OCQ1349" s="84"/>
      <c r="OCR1349" s="84"/>
      <c r="OCS1349" s="84"/>
      <c r="OCT1349" s="84"/>
      <c r="OCU1349" s="84"/>
      <c r="OCV1349" s="84"/>
      <c r="OCW1349" s="84"/>
      <c r="OCX1349" s="84"/>
      <c r="OCY1349" s="84"/>
      <c r="OCZ1349" s="84"/>
      <c r="ODA1349" s="84"/>
      <c r="ODB1349" s="84"/>
      <c r="ODC1349" s="84"/>
      <c r="ODD1349" s="84"/>
      <c r="ODE1349" s="84"/>
      <c r="ODF1349" s="84"/>
      <c r="ODG1349" s="84"/>
      <c r="ODH1349" s="84"/>
      <c r="ODI1349" s="84"/>
      <c r="ODJ1349" s="84"/>
      <c r="ODK1349" s="84"/>
      <c r="ODL1349" s="84"/>
      <c r="ODM1349" s="84"/>
      <c r="ODN1349" s="84"/>
      <c r="ODO1349" s="84"/>
      <c r="ODP1349" s="84"/>
      <c r="ODQ1349" s="84"/>
      <c r="ODR1349" s="84"/>
      <c r="ODS1349" s="84"/>
      <c r="ODT1349" s="84"/>
      <c r="ODU1349" s="84"/>
      <c r="ODV1349" s="84"/>
      <c r="ODW1349" s="84"/>
      <c r="ODX1349" s="84"/>
      <c r="ODY1349" s="84"/>
      <c r="ODZ1349" s="84"/>
      <c r="OEA1349" s="84"/>
      <c r="OEB1349" s="84"/>
      <c r="OEC1349" s="84"/>
      <c r="OED1349" s="84"/>
      <c r="OEE1349" s="84"/>
      <c r="OEF1349" s="84"/>
      <c r="OEG1349" s="84"/>
      <c r="OEH1349" s="84"/>
      <c r="OEI1349" s="84"/>
      <c r="OEJ1349" s="84"/>
      <c r="OEK1349" s="84"/>
      <c r="OEL1349" s="84"/>
      <c r="OEM1349" s="84"/>
      <c r="OEN1349" s="84"/>
      <c r="OEO1349" s="84"/>
      <c r="OEP1349" s="84"/>
      <c r="OEQ1349" s="84"/>
      <c r="OER1349" s="84"/>
      <c r="OES1349" s="84"/>
      <c r="OET1349" s="84"/>
      <c r="OEU1349" s="84"/>
      <c r="OEV1349" s="84"/>
      <c r="OEW1349" s="84"/>
      <c r="OEX1349" s="84"/>
      <c r="OEY1349" s="84"/>
      <c r="OEZ1349" s="84"/>
      <c r="OFA1349" s="84"/>
      <c r="OFB1349" s="84"/>
      <c r="OFC1349" s="84"/>
      <c r="OFD1349" s="84"/>
      <c r="OFE1349" s="84"/>
      <c r="OFF1349" s="84"/>
      <c r="OFG1349" s="84"/>
      <c r="OFH1349" s="84"/>
      <c r="OFI1349" s="84"/>
      <c r="OFJ1349" s="84"/>
      <c r="OFK1349" s="84"/>
      <c r="OFL1349" s="84"/>
      <c r="OFM1349" s="84"/>
      <c r="OFN1349" s="84"/>
      <c r="OFO1349" s="84"/>
      <c r="OFP1349" s="84"/>
      <c r="OFQ1349" s="84"/>
      <c r="OFR1349" s="84"/>
      <c r="OFS1349" s="84"/>
      <c r="OFT1349" s="84"/>
      <c r="OFU1349" s="84"/>
      <c r="OFV1349" s="84"/>
      <c r="OFW1349" s="84"/>
      <c r="OFX1349" s="84"/>
      <c r="OFY1349" s="84"/>
      <c r="OFZ1349" s="84"/>
      <c r="OGA1349" s="84"/>
      <c r="OGB1349" s="84"/>
      <c r="OGC1349" s="84"/>
      <c r="OGD1349" s="84"/>
      <c r="OGE1349" s="84"/>
      <c r="OGF1349" s="84"/>
      <c r="OGG1349" s="84"/>
      <c r="OGH1349" s="84"/>
      <c r="OGI1349" s="84"/>
      <c r="OGJ1349" s="84"/>
      <c r="OGK1349" s="84"/>
      <c r="OGL1349" s="84"/>
      <c r="OGM1349" s="84"/>
      <c r="OGN1349" s="84"/>
      <c r="OGO1349" s="84"/>
      <c r="OGP1349" s="84"/>
      <c r="OGQ1349" s="84"/>
      <c r="OGR1349" s="84"/>
      <c r="OGS1349" s="84"/>
      <c r="OGT1349" s="84"/>
      <c r="OGU1349" s="84"/>
      <c r="OGV1349" s="84"/>
      <c r="OGW1349" s="84"/>
      <c r="OGX1349" s="84"/>
      <c r="OGY1349" s="84"/>
      <c r="OGZ1349" s="84"/>
      <c r="OHA1349" s="84"/>
      <c r="OHB1349" s="84"/>
      <c r="OHC1349" s="84"/>
      <c r="OHD1349" s="84"/>
      <c r="OHE1349" s="84"/>
      <c r="OHF1349" s="84"/>
      <c r="OHG1349" s="84"/>
      <c r="OHH1349" s="84"/>
      <c r="OHI1349" s="84"/>
      <c r="OHJ1349" s="84"/>
      <c r="OHK1349" s="84"/>
      <c r="OHL1349" s="84"/>
      <c r="OHM1349" s="84"/>
      <c r="OHN1349" s="84"/>
      <c r="OHO1349" s="84"/>
      <c r="OHP1349" s="84"/>
      <c r="OHQ1349" s="84"/>
      <c r="OHR1349" s="84"/>
      <c r="OHS1349" s="84"/>
      <c r="OHT1349" s="84"/>
      <c r="OHU1349" s="84"/>
      <c r="OHV1349" s="84"/>
      <c r="OHW1349" s="84"/>
      <c r="OHX1349" s="84"/>
      <c r="OHY1349" s="84"/>
      <c r="OHZ1349" s="84"/>
      <c r="OIA1349" s="84"/>
      <c r="OIB1349" s="84"/>
      <c r="OIC1349" s="84"/>
      <c r="OID1349" s="84"/>
      <c r="OIE1349" s="84"/>
      <c r="OIF1349" s="84"/>
      <c r="OIG1349" s="84"/>
      <c r="OIH1349" s="84"/>
      <c r="OII1349" s="84"/>
      <c r="OIJ1349" s="84"/>
      <c r="OIK1349" s="84"/>
      <c r="OIL1349" s="84"/>
      <c r="OIM1349" s="84"/>
      <c r="OIN1349" s="84"/>
      <c r="OIO1349" s="84"/>
      <c r="OIP1349" s="84"/>
      <c r="OIQ1349" s="84"/>
      <c r="OIR1349" s="84"/>
      <c r="OIS1349" s="84"/>
      <c r="OIT1349" s="84"/>
      <c r="OIU1349" s="84"/>
      <c r="OIV1349" s="84"/>
      <c r="OIW1349" s="84"/>
      <c r="OIX1349" s="84"/>
      <c r="OIY1349" s="84"/>
      <c r="OIZ1349" s="84"/>
      <c r="OJA1349" s="84"/>
      <c r="OJB1349" s="84"/>
      <c r="OJC1349" s="84"/>
      <c r="OJD1349" s="84"/>
      <c r="OJE1349" s="84"/>
      <c r="OJF1349" s="84"/>
      <c r="OJG1349" s="84"/>
      <c r="OJH1349" s="84"/>
      <c r="OJI1349" s="84"/>
      <c r="OJJ1349" s="84"/>
      <c r="OJK1349" s="84"/>
      <c r="OJL1349" s="84"/>
      <c r="OJM1349" s="84"/>
      <c r="OJN1349" s="84"/>
      <c r="OJO1349" s="84"/>
      <c r="OJP1349" s="84"/>
      <c r="OJQ1349" s="84"/>
      <c r="OJR1349" s="84"/>
      <c r="OJS1349" s="84"/>
      <c r="OJT1349" s="84"/>
      <c r="OJU1349" s="84"/>
      <c r="OJV1349" s="84"/>
      <c r="OJW1349" s="84"/>
      <c r="OJX1349" s="84"/>
      <c r="OJY1349" s="84"/>
      <c r="OJZ1349" s="84"/>
      <c r="OKA1349" s="84"/>
      <c r="OKB1349" s="84"/>
      <c r="OKC1349" s="84"/>
      <c r="OKD1349" s="84"/>
      <c r="OKE1349" s="84"/>
      <c r="OKF1349" s="84"/>
      <c r="OKG1349" s="84"/>
      <c r="OKH1349" s="84"/>
      <c r="OKI1349" s="84"/>
      <c r="OKJ1349" s="84"/>
      <c r="OKK1349" s="84"/>
      <c r="OKL1349" s="84"/>
      <c r="OKM1349" s="84"/>
      <c r="OKN1349" s="84"/>
      <c r="OKO1349" s="84"/>
      <c r="OKP1349" s="84"/>
      <c r="OKQ1349" s="84"/>
      <c r="OKR1349" s="84"/>
      <c r="OKS1349" s="84"/>
      <c r="OKT1349" s="84"/>
      <c r="OKU1349" s="84"/>
      <c r="OKV1349" s="84"/>
      <c r="OKW1349" s="84"/>
      <c r="OKX1349" s="84"/>
      <c r="OKY1349" s="84"/>
      <c r="OKZ1349" s="84"/>
      <c r="OLA1349" s="84"/>
      <c r="OLB1349" s="84"/>
      <c r="OLC1349" s="84"/>
      <c r="OLD1349" s="84"/>
      <c r="OLE1349" s="84"/>
      <c r="OLF1349" s="84"/>
      <c r="OLG1349" s="84"/>
      <c r="OLH1349" s="84"/>
      <c r="OLI1349" s="84"/>
      <c r="OLJ1349" s="84"/>
      <c r="OLK1349" s="84"/>
      <c r="OLL1349" s="84"/>
      <c r="OLM1349" s="84"/>
      <c r="OLN1349" s="84"/>
      <c r="OLO1349" s="84"/>
      <c r="OLP1349" s="84"/>
      <c r="OLQ1349" s="84"/>
      <c r="OLR1349" s="84"/>
      <c r="OLS1349" s="84"/>
      <c r="OLT1349" s="84"/>
      <c r="OLU1349" s="84"/>
      <c r="OLV1349" s="84"/>
      <c r="OLW1349" s="84"/>
      <c r="OLX1349" s="84"/>
      <c r="OLY1349" s="84"/>
      <c r="OLZ1349" s="84"/>
      <c r="OMA1349" s="84"/>
      <c r="OMB1349" s="84"/>
      <c r="OMC1349" s="84"/>
      <c r="OMD1349" s="84"/>
      <c r="OME1349" s="84"/>
      <c r="OMF1349" s="84"/>
      <c r="OMG1349" s="84"/>
      <c r="OMH1349" s="84"/>
      <c r="OMI1349" s="84"/>
      <c r="OMJ1349" s="84"/>
      <c r="OMK1349" s="84"/>
      <c r="OML1349" s="84"/>
      <c r="OMM1349" s="84"/>
      <c r="OMN1349" s="84"/>
      <c r="OMO1349" s="84"/>
      <c r="OMP1349" s="84"/>
      <c r="OMQ1349" s="84"/>
      <c r="OMR1349" s="84"/>
      <c r="OMS1349" s="84"/>
      <c r="OMT1349" s="84"/>
      <c r="OMU1349" s="84"/>
      <c r="OMV1349" s="84"/>
      <c r="OMW1349" s="84"/>
      <c r="OMX1349" s="84"/>
      <c r="OMY1349" s="84"/>
      <c r="OMZ1349" s="84"/>
      <c r="ONA1349" s="84"/>
      <c r="ONB1349" s="84"/>
      <c r="ONC1349" s="84"/>
      <c r="OND1349" s="84"/>
      <c r="ONE1349" s="84"/>
      <c r="ONF1349" s="84"/>
      <c r="ONG1349" s="84"/>
      <c r="ONH1349" s="84"/>
      <c r="ONI1349" s="84"/>
      <c r="ONJ1349" s="84"/>
      <c r="ONK1349" s="84"/>
      <c r="ONL1349" s="84"/>
      <c r="ONM1349" s="84"/>
      <c r="ONN1349" s="84"/>
      <c r="ONO1349" s="84"/>
      <c r="ONP1349" s="84"/>
      <c r="ONQ1349" s="84"/>
      <c r="ONR1349" s="84"/>
      <c r="ONS1349" s="84"/>
      <c r="ONT1349" s="84"/>
      <c r="ONU1349" s="84"/>
      <c r="ONV1349" s="84"/>
      <c r="ONW1349" s="84"/>
      <c r="ONX1349" s="84"/>
      <c r="ONY1349" s="84"/>
      <c r="ONZ1349" s="84"/>
      <c r="OOA1349" s="84"/>
      <c r="OOB1349" s="84"/>
      <c r="OOC1349" s="84"/>
      <c r="OOD1349" s="84"/>
      <c r="OOE1349" s="84"/>
      <c r="OOF1349" s="84"/>
      <c r="OOG1349" s="84"/>
      <c r="OOH1349" s="84"/>
      <c r="OOI1349" s="84"/>
      <c r="OOJ1349" s="84"/>
      <c r="OOK1349" s="84"/>
      <c r="OOL1349" s="84"/>
      <c r="OOM1349" s="84"/>
      <c r="OON1349" s="84"/>
      <c r="OOO1349" s="84"/>
      <c r="OOP1349" s="84"/>
      <c r="OOQ1349" s="84"/>
      <c r="OOR1349" s="84"/>
      <c r="OOS1349" s="84"/>
      <c r="OOT1349" s="84"/>
      <c r="OOU1349" s="84"/>
      <c r="OOV1349" s="84"/>
      <c r="OOW1349" s="84"/>
      <c r="OOX1349" s="84"/>
      <c r="OOY1349" s="84"/>
      <c r="OOZ1349" s="84"/>
      <c r="OPA1349" s="84"/>
      <c r="OPB1349" s="84"/>
      <c r="OPC1349" s="84"/>
      <c r="OPD1349" s="84"/>
      <c r="OPE1349" s="84"/>
      <c r="OPF1349" s="84"/>
      <c r="OPG1349" s="84"/>
      <c r="OPH1349" s="84"/>
      <c r="OPI1349" s="84"/>
      <c r="OPJ1349" s="84"/>
      <c r="OPK1349" s="84"/>
      <c r="OPL1349" s="84"/>
      <c r="OPM1349" s="84"/>
      <c r="OPN1349" s="84"/>
      <c r="OPO1349" s="84"/>
      <c r="OPP1349" s="84"/>
      <c r="OPQ1349" s="84"/>
      <c r="OPR1349" s="84"/>
      <c r="OPS1349" s="84"/>
      <c r="OPT1349" s="84"/>
      <c r="OPU1349" s="84"/>
      <c r="OPV1349" s="84"/>
      <c r="OPW1349" s="84"/>
      <c r="OPX1349" s="84"/>
      <c r="OPY1349" s="84"/>
      <c r="OPZ1349" s="84"/>
      <c r="OQA1349" s="84"/>
      <c r="OQB1349" s="84"/>
      <c r="OQC1349" s="84"/>
      <c r="OQD1349" s="84"/>
      <c r="OQE1349" s="84"/>
      <c r="OQF1349" s="84"/>
      <c r="OQG1349" s="84"/>
      <c r="OQH1349" s="84"/>
      <c r="OQI1349" s="84"/>
      <c r="OQJ1349" s="84"/>
      <c r="OQK1349" s="84"/>
      <c r="OQL1349" s="84"/>
      <c r="OQM1349" s="84"/>
      <c r="OQN1349" s="84"/>
      <c r="OQO1349" s="84"/>
      <c r="OQP1349" s="84"/>
      <c r="OQQ1349" s="84"/>
      <c r="OQR1349" s="84"/>
      <c r="OQS1349" s="84"/>
      <c r="OQT1349" s="84"/>
      <c r="OQU1349" s="84"/>
      <c r="OQV1349" s="84"/>
      <c r="OQW1349" s="84"/>
      <c r="OQX1349" s="84"/>
      <c r="OQY1349" s="84"/>
      <c r="OQZ1349" s="84"/>
      <c r="ORA1349" s="84"/>
      <c r="ORB1349" s="84"/>
      <c r="ORC1349" s="84"/>
      <c r="ORD1349" s="84"/>
      <c r="ORE1349" s="84"/>
      <c r="ORF1349" s="84"/>
      <c r="ORG1349" s="84"/>
      <c r="ORH1349" s="84"/>
      <c r="ORI1349" s="84"/>
      <c r="ORJ1349" s="84"/>
      <c r="ORK1349" s="84"/>
      <c r="ORL1349" s="84"/>
      <c r="ORM1349" s="84"/>
      <c r="ORN1349" s="84"/>
      <c r="ORO1349" s="84"/>
      <c r="ORP1349" s="84"/>
      <c r="ORQ1349" s="84"/>
      <c r="ORR1349" s="84"/>
      <c r="ORS1349" s="84"/>
      <c r="ORT1349" s="84"/>
      <c r="ORU1349" s="84"/>
      <c r="ORV1349" s="84"/>
      <c r="ORW1349" s="84"/>
      <c r="ORX1349" s="84"/>
      <c r="ORY1349" s="84"/>
      <c r="ORZ1349" s="84"/>
      <c r="OSA1349" s="84"/>
      <c r="OSB1349" s="84"/>
      <c r="OSC1349" s="84"/>
      <c r="OSD1349" s="84"/>
      <c r="OSE1349" s="84"/>
      <c r="OSF1349" s="84"/>
      <c r="OSG1349" s="84"/>
      <c r="OSH1349" s="84"/>
      <c r="OSI1349" s="84"/>
      <c r="OSJ1349" s="84"/>
      <c r="OSK1349" s="84"/>
      <c r="OSL1349" s="84"/>
      <c r="OSM1349" s="84"/>
      <c r="OSN1349" s="84"/>
      <c r="OSO1349" s="84"/>
      <c r="OSP1349" s="84"/>
      <c r="OSQ1349" s="84"/>
      <c r="OSR1349" s="84"/>
      <c r="OSS1349" s="84"/>
      <c r="OST1349" s="84"/>
      <c r="OSU1349" s="84"/>
      <c r="OSV1349" s="84"/>
      <c r="OSW1349" s="84"/>
      <c r="OSX1349" s="84"/>
      <c r="OSY1349" s="84"/>
      <c r="OSZ1349" s="84"/>
      <c r="OTA1349" s="84"/>
      <c r="OTB1349" s="84"/>
      <c r="OTC1349" s="84"/>
      <c r="OTD1349" s="84"/>
      <c r="OTE1349" s="84"/>
      <c r="OTF1349" s="84"/>
      <c r="OTG1349" s="84"/>
      <c r="OTH1349" s="84"/>
      <c r="OTI1349" s="84"/>
      <c r="OTJ1349" s="84"/>
      <c r="OTK1349" s="84"/>
      <c r="OTL1349" s="84"/>
      <c r="OTM1349" s="84"/>
      <c r="OTN1349" s="84"/>
      <c r="OTO1349" s="84"/>
      <c r="OTP1349" s="84"/>
      <c r="OTQ1349" s="84"/>
      <c r="OTR1349" s="84"/>
      <c r="OTS1349" s="84"/>
      <c r="OTT1349" s="84"/>
      <c r="OTU1349" s="84"/>
      <c r="OTV1349" s="84"/>
      <c r="OTW1349" s="84"/>
      <c r="OTX1349" s="84"/>
      <c r="OTY1349" s="84"/>
      <c r="OTZ1349" s="84"/>
      <c r="OUA1349" s="84"/>
      <c r="OUB1349" s="84"/>
      <c r="OUC1349" s="84"/>
      <c r="OUD1349" s="84"/>
      <c r="OUE1349" s="84"/>
      <c r="OUF1349" s="84"/>
      <c r="OUG1349" s="84"/>
      <c r="OUH1349" s="84"/>
      <c r="OUI1349" s="84"/>
      <c r="OUJ1349" s="84"/>
      <c r="OUK1349" s="84"/>
      <c r="OUL1349" s="84"/>
      <c r="OUM1349" s="84"/>
      <c r="OUN1349" s="84"/>
      <c r="OUO1349" s="84"/>
      <c r="OUP1349" s="84"/>
      <c r="OUQ1349" s="84"/>
      <c r="OUR1349" s="84"/>
      <c r="OUS1349" s="84"/>
      <c r="OUT1349" s="84"/>
      <c r="OUU1349" s="84"/>
      <c r="OUV1349" s="84"/>
      <c r="OUW1349" s="84"/>
      <c r="OUX1349" s="84"/>
      <c r="OUY1349" s="84"/>
      <c r="OUZ1349" s="84"/>
      <c r="OVA1349" s="84"/>
      <c r="OVB1349" s="84"/>
      <c r="OVC1349" s="84"/>
      <c r="OVD1349" s="84"/>
      <c r="OVE1349" s="84"/>
      <c r="OVF1349" s="84"/>
      <c r="OVG1349" s="84"/>
      <c r="OVH1349" s="84"/>
      <c r="OVI1349" s="84"/>
      <c r="OVJ1349" s="84"/>
      <c r="OVK1349" s="84"/>
      <c r="OVL1349" s="84"/>
      <c r="OVM1349" s="84"/>
      <c r="OVN1349" s="84"/>
      <c r="OVO1349" s="84"/>
      <c r="OVP1349" s="84"/>
      <c r="OVQ1349" s="84"/>
      <c r="OVR1349" s="84"/>
      <c r="OVS1349" s="84"/>
      <c r="OVT1349" s="84"/>
      <c r="OVU1349" s="84"/>
      <c r="OVV1349" s="84"/>
      <c r="OVW1349" s="84"/>
      <c r="OVX1349" s="84"/>
      <c r="OVY1349" s="84"/>
      <c r="OVZ1349" s="84"/>
      <c r="OWA1349" s="84"/>
      <c r="OWB1349" s="84"/>
      <c r="OWC1349" s="84"/>
      <c r="OWD1349" s="84"/>
      <c r="OWE1349" s="84"/>
      <c r="OWF1349" s="84"/>
      <c r="OWG1349" s="84"/>
      <c r="OWH1349" s="84"/>
      <c r="OWI1349" s="84"/>
      <c r="OWJ1349" s="84"/>
      <c r="OWK1349" s="84"/>
      <c r="OWL1349" s="84"/>
      <c r="OWM1349" s="84"/>
      <c r="OWN1349" s="84"/>
      <c r="OWO1349" s="84"/>
      <c r="OWP1349" s="84"/>
      <c r="OWQ1349" s="84"/>
      <c r="OWR1349" s="84"/>
      <c r="OWS1349" s="84"/>
      <c r="OWT1349" s="84"/>
      <c r="OWU1349" s="84"/>
      <c r="OWV1349" s="84"/>
      <c r="OWW1349" s="84"/>
      <c r="OWX1349" s="84"/>
      <c r="OWY1349" s="84"/>
      <c r="OWZ1349" s="84"/>
      <c r="OXA1349" s="84"/>
      <c r="OXB1349" s="84"/>
      <c r="OXC1349" s="84"/>
      <c r="OXD1349" s="84"/>
      <c r="OXE1349" s="84"/>
      <c r="OXF1349" s="84"/>
      <c r="OXG1349" s="84"/>
      <c r="OXH1349" s="84"/>
      <c r="OXI1349" s="84"/>
      <c r="OXJ1349" s="84"/>
      <c r="OXK1349" s="84"/>
      <c r="OXL1349" s="84"/>
      <c r="OXM1349" s="84"/>
      <c r="OXN1349" s="84"/>
      <c r="OXO1349" s="84"/>
      <c r="OXP1349" s="84"/>
      <c r="OXQ1349" s="84"/>
      <c r="OXR1349" s="84"/>
      <c r="OXS1349" s="84"/>
      <c r="OXT1349" s="84"/>
      <c r="OXU1349" s="84"/>
      <c r="OXV1349" s="84"/>
      <c r="OXW1349" s="84"/>
      <c r="OXX1349" s="84"/>
      <c r="OXY1349" s="84"/>
      <c r="OXZ1349" s="84"/>
      <c r="OYA1349" s="84"/>
      <c r="OYB1349" s="84"/>
      <c r="OYC1349" s="84"/>
      <c r="OYD1349" s="84"/>
      <c r="OYE1349" s="84"/>
      <c r="OYF1349" s="84"/>
      <c r="OYG1349" s="84"/>
      <c r="OYH1349" s="84"/>
      <c r="OYI1349" s="84"/>
      <c r="OYJ1349" s="84"/>
      <c r="OYK1349" s="84"/>
      <c r="OYL1349" s="84"/>
      <c r="OYM1349" s="84"/>
      <c r="OYN1349" s="84"/>
      <c r="OYO1349" s="84"/>
      <c r="OYP1349" s="84"/>
      <c r="OYQ1349" s="84"/>
      <c r="OYR1349" s="84"/>
      <c r="OYS1349" s="84"/>
      <c r="OYT1349" s="84"/>
      <c r="OYU1349" s="84"/>
      <c r="OYV1349" s="84"/>
      <c r="OYW1349" s="84"/>
      <c r="OYX1349" s="84"/>
      <c r="OYY1349" s="84"/>
      <c r="OYZ1349" s="84"/>
      <c r="OZA1349" s="84"/>
      <c r="OZB1349" s="84"/>
      <c r="OZC1349" s="84"/>
      <c r="OZD1349" s="84"/>
      <c r="OZE1349" s="84"/>
      <c r="OZF1349" s="84"/>
      <c r="OZG1349" s="84"/>
      <c r="OZH1349" s="84"/>
      <c r="OZI1349" s="84"/>
      <c r="OZJ1349" s="84"/>
      <c r="OZK1349" s="84"/>
      <c r="OZL1349" s="84"/>
      <c r="OZM1349" s="84"/>
      <c r="OZN1349" s="84"/>
      <c r="OZO1349" s="84"/>
      <c r="OZP1349" s="84"/>
      <c r="OZQ1349" s="84"/>
      <c r="OZR1349" s="84"/>
      <c r="OZS1349" s="84"/>
      <c r="OZT1349" s="84"/>
      <c r="OZU1349" s="84"/>
      <c r="OZV1349" s="84"/>
      <c r="OZW1349" s="84"/>
      <c r="OZX1349" s="84"/>
      <c r="OZY1349" s="84"/>
      <c r="OZZ1349" s="84"/>
      <c r="PAA1349" s="84"/>
      <c r="PAB1349" s="84"/>
      <c r="PAC1349" s="84"/>
      <c r="PAD1349" s="84"/>
      <c r="PAE1349" s="84"/>
      <c r="PAF1349" s="84"/>
      <c r="PAG1349" s="84"/>
      <c r="PAH1349" s="84"/>
      <c r="PAI1349" s="84"/>
      <c r="PAJ1349" s="84"/>
      <c r="PAK1349" s="84"/>
      <c r="PAL1349" s="84"/>
      <c r="PAM1349" s="84"/>
      <c r="PAN1349" s="84"/>
      <c r="PAO1349" s="84"/>
      <c r="PAP1349" s="84"/>
      <c r="PAQ1349" s="84"/>
      <c r="PAR1349" s="84"/>
      <c r="PAS1349" s="84"/>
      <c r="PAT1349" s="84"/>
      <c r="PAU1349" s="84"/>
      <c r="PAV1349" s="84"/>
      <c r="PAW1349" s="84"/>
      <c r="PAX1349" s="84"/>
      <c r="PAY1349" s="84"/>
      <c r="PAZ1349" s="84"/>
      <c r="PBA1349" s="84"/>
      <c r="PBB1349" s="84"/>
      <c r="PBC1349" s="84"/>
      <c r="PBD1349" s="84"/>
      <c r="PBE1349" s="84"/>
      <c r="PBF1349" s="84"/>
      <c r="PBG1349" s="84"/>
      <c r="PBH1349" s="84"/>
      <c r="PBI1349" s="84"/>
      <c r="PBJ1349" s="84"/>
      <c r="PBK1349" s="84"/>
      <c r="PBL1349" s="84"/>
      <c r="PBM1349" s="84"/>
      <c r="PBN1349" s="84"/>
      <c r="PBO1349" s="84"/>
      <c r="PBP1349" s="84"/>
      <c r="PBQ1349" s="84"/>
      <c r="PBR1349" s="84"/>
      <c r="PBS1349" s="84"/>
      <c r="PBT1349" s="84"/>
      <c r="PBU1349" s="84"/>
      <c r="PBV1349" s="84"/>
      <c r="PBW1349" s="84"/>
      <c r="PBX1349" s="84"/>
      <c r="PBY1349" s="84"/>
      <c r="PBZ1349" s="84"/>
      <c r="PCA1349" s="84"/>
      <c r="PCB1349" s="84"/>
      <c r="PCC1349" s="84"/>
      <c r="PCD1349" s="84"/>
      <c r="PCE1349" s="84"/>
      <c r="PCF1349" s="84"/>
      <c r="PCG1349" s="84"/>
      <c r="PCH1349" s="84"/>
      <c r="PCI1349" s="84"/>
      <c r="PCJ1349" s="84"/>
      <c r="PCK1349" s="84"/>
      <c r="PCL1349" s="84"/>
      <c r="PCM1349" s="84"/>
      <c r="PCN1349" s="84"/>
      <c r="PCO1349" s="84"/>
      <c r="PCP1349" s="84"/>
      <c r="PCQ1349" s="84"/>
      <c r="PCR1349" s="84"/>
      <c r="PCS1349" s="84"/>
      <c r="PCT1349" s="84"/>
      <c r="PCU1349" s="84"/>
      <c r="PCV1349" s="84"/>
      <c r="PCW1349" s="84"/>
      <c r="PCX1349" s="84"/>
      <c r="PCY1349" s="84"/>
      <c r="PCZ1349" s="84"/>
      <c r="PDA1349" s="84"/>
      <c r="PDB1349" s="84"/>
      <c r="PDC1349" s="84"/>
      <c r="PDD1349" s="84"/>
      <c r="PDE1349" s="84"/>
      <c r="PDF1349" s="84"/>
      <c r="PDG1349" s="84"/>
      <c r="PDH1349" s="84"/>
      <c r="PDI1349" s="84"/>
      <c r="PDJ1349" s="84"/>
      <c r="PDK1349" s="84"/>
      <c r="PDL1349" s="84"/>
      <c r="PDM1349" s="84"/>
      <c r="PDN1349" s="84"/>
      <c r="PDO1349" s="84"/>
      <c r="PDP1349" s="84"/>
      <c r="PDQ1349" s="84"/>
      <c r="PDR1349" s="84"/>
      <c r="PDS1349" s="84"/>
      <c r="PDT1349" s="84"/>
      <c r="PDU1349" s="84"/>
      <c r="PDV1349" s="84"/>
      <c r="PDW1349" s="84"/>
      <c r="PDX1349" s="84"/>
      <c r="PDY1349" s="84"/>
      <c r="PDZ1349" s="84"/>
      <c r="PEA1349" s="84"/>
      <c r="PEB1349" s="84"/>
      <c r="PEC1349" s="84"/>
      <c r="PED1349" s="84"/>
      <c r="PEE1349" s="84"/>
      <c r="PEF1349" s="84"/>
      <c r="PEG1349" s="84"/>
      <c r="PEH1349" s="84"/>
      <c r="PEI1349" s="84"/>
      <c r="PEJ1349" s="84"/>
      <c r="PEK1349" s="84"/>
      <c r="PEL1349" s="84"/>
      <c r="PEM1349" s="84"/>
      <c r="PEN1349" s="84"/>
      <c r="PEO1349" s="84"/>
      <c r="PEP1349" s="84"/>
      <c r="PEQ1349" s="84"/>
      <c r="PER1349" s="84"/>
      <c r="PES1349" s="84"/>
      <c r="PET1349" s="84"/>
      <c r="PEU1349" s="84"/>
      <c r="PEV1349" s="84"/>
      <c r="PEW1349" s="84"/>
      <c r="PEX1349" s="84"/>
      <c r="PEY1349" s="84"/>
      <c r="PEZ1349" s="84"/>
      <c r="PFA1349" s="84"/>
      <c r="PFB1349" s="84"/>
      <c r="PFC1349" s="84"/>
      <c r="PFD1349" s="84"/>
      <c r="PFE1349" s="84"/>
      <c r="PFF1349" s="84"/>
      <c r="PFG1349" s="84"/>
      <c r="PFH1349" s="84"/>
      <c r="PFI1349" s="84"/>
      <c r="PFJ1349" s="84"/>
      <c r="PFK1349" s="84"/>
      <c r="PFL1349" s="84"/>
      <c r="PFM1349" s="84"/>
      <c r="PFN1349" s="84"/>
      <c r="PFO1349" s="84"/>
      <c r="PFP1349" s="84"/>
      <c r="PFQ1349" s="84"/>
      <c r="PFR1349" s="84"/>
      <c r="PFS1349" s="84"/>
      <c r="PFT1349" s="84"/>
      <c r="PFU1349" s="84"/>
      <c r="PFV1349" s="84"/>
      <c r="PFW1349" s="84"/>
      <c r="PFX1349" s="84"/>
      <c r="PFY1349" s="84"/>
      <c r="PFZ1349" s="84"/>
      <c r="PGA1349" s="84"/>
      <c r="PGB1349" s="84"/>
      <c r="PGC1349" s="84"/>
      <c r="PGD1349" s="84"/>
      <c r="PGE1349" s="84"/>
      <c r="PGF1349" s="84"/>
      <c r="PGG1349" s="84"/>
      <c r="PGH1349" s="84"/>
      <c r="PGI1349" s="84"/>
      <c r="PGJ1349" s="84"/>
      <c r="PGK1349" s="84"/>
      <c r="PGL1349" s="84"/>
      <c r="PGM1349" s="84"/>
      <c r="PGN1349" s="84"/>
      <c r="PGO1349" s="84"/>
      <c r="PGP1349" s="84"/>
      <c r="PGQ1349" s="84"/>
      <c r="PGR1349" s="84"/>
      <c r="PGS1349" s="84"/>
      <c r="PGT1349" s="84"/>
      <c r="PGU1349" s="84"/>
      <c r="PGV1349" s="84"/>
      <c r="PGW1349" s="84"/>
      <c r="PGX1349" s="84"/>
      <c r="PGY1349" s="84"/>
      <c r="PGZ1349" s="84"/>
      <c r="PHA1349" s="84"/>
      <c r="PHB1349" s="84"/>
      <c r="PHC1349" s="84"/>
      <c r="PHD1349" s="84"/>
      <c r="PHE1349" s="84"/>
      <c r="PHF1349" s="84"/>
      <c r="PHG1349" s="84"/>
      <c r="PHH1349" s="84"/>
      <c r="PHI1349" s="84"/>
      <c r="PHJ1349" s="84"/>
      <c r="PHK1349" s="84"/>
      <c r="PHL1349" s="84"/>
      <c r="PHM1349" s="84"/>
      <c r="PHN1349" s="84"/>
      <c r="PHO1349" s="84"/>
      <c r="PHP1349" s="84"/>
      <c r="PHQ1349" s="84"/>
      <c r="PHR1349" s="84"/>
      <c r="PHS1349" s="84"/>
      <c r="PHT1349" s="84"/>
      <c r="PHU1349" s="84"/>
      <c r="PHV1349" s="84"/>
      <c r="PHW1349" s="84"/>
      <c r="PHX1349" s="84"/>
      <c r="PHY1349" s="84"/>
      <c r="PHZ1349" s="84"/>
      <c r="PIA1349" s="84"/>
      <c r="PIB1349" s="84"/>
      <c r="PIC1349" s="84"/>
      <c r="PID1349" s="84"/>
      <c r="PIE1349" s="84"/>
      <c r="PIF1349" s="84"/>
      <c r="PIG1349" s="84"/>
      <c r="PIH1349" s="84"/>
      <c r="PII1349" s="84"/>
      <c r="PIJ1349" s="84"/>
      <c r="PIK1349" s="84"/>
      <c r="PIL1349" s="84"/>
      <c r="PIM1349" s="84"/>
      <c r="PIN1349" s="84"/>
      <c r="PIO1349" s="84"/>
      <c r="PIP1349" s="84"/>
      <c r="PIQ1349" s="84"/>
      <c r="PIR1349" s="84"/>
      <c r="PIS1349" s="84"/>
      <c r="PIT1349" s="84"/>
      <c r="PIU1349" s="84"/>
      <c r="PIV1349" s="84"/>
      <c r="PIW1349" s="84"/>
      <c r="PIX1349" s="84"/>
      <c r="PIY1349" s="84"/>
      <c r="PIZ1349" s="84"/>
      <c r="PJA1349" s="84"/>
      <c r="PJB1349" s="84"/>
      <c r="PJC1349" s="84"/>
      <c r="PJD1349" s="84"/>
      <c r="PJE1349" s="84"/>
      <c r="PJF1349" s="84"/>
      <c r="PJG1349" s="84"/>
      <c r="PJH1349" s="84"/>
      <c r="PJI1349" s="84"/>
      <c r="PJJ1349" s="84"/>
      <c r="PJK1349" s="84"/>
      <c r="PJL1349" s="84"/>
      <c r="PJM1349" s="84"/>
      <c r="PJN1349" s="84"/>
      <c r="PJO1349" s="84"/>
      <c r="PJP1349" s="84"/>
      <c r="PJQ1349" s="84"/>
      <c r="PJR1349" s="84"/>
      <c r="PJS1349" s="84"/>
      <c r="PJT1349" s="84"/>
      <c r="PJU1349" s="84"/>
      <c r="PJV1349" s="84"/>
      <c r="PJW1349" s="84"/>
      <c r="PJX1349" s="84"/>
      <c r="PJY1349" s="84"/>
      <c r="PJZ1349" s="84"/>
      <c r="PKA1349" s="84"/>
      <c r="PKB1349" s="84"/>
      <c r="PKC1349" s="84"/>
      <c r="PKD1349" s="84"/>
      <c r="PKE1349" s="84"/>
      <c r="PKF1349" s="84"/>
      <c r="PKG1349" s="84"/>
      <c r="PKH1349" s="84"/>
      <c r="PKI1349" s="84"/>
      <c r="PKJ1349" s="84"/>
      <c r="PKK1349" s="84"/>
      <c r="PKL1349" s="84"/>
      <c r="PKM1349" s="84"/>
      <c r="PKN1349" s="84"/>
      <c r="PKO1349" s="84"/>
      <c r="PKP1349" s="84"/>
      <c r="PKQ1349" s="84"/>
      <c r="PKR1349" s="84"/>
      <c r="PKS1349" s="84"/>
      <c r="PKT1349" s="84"/>
      <c r="PKU1349" s="84"/>
      <c r="PKV1349" s="84"/>
      <c r="PKW1349" s="84"/>
      <c r="PKX1349" s="84"/>
      <c r="PKY1349" s="84"/>
      <c r="PKZ1349" s="84"/>
      <c r="PLA1349" s="84"/>
      <c r="PLB1349" s="84"/>
      <c r="PLC1349" s="84"/>
      <c r="PLD1349" s="84"/>
      <c r="PLE1349" s="84"/>
      <c r="PLF1349" s="84"/>
      <c r="PLG1349" s="84"/>
      <c r="PLH1349" s="84"/>
      <c r="PLI1349" s="84"/>
      <c r="PLJ1349" s="84"/>
      <c r="PLK1349" s="84"/>
      <c r="PLL1349" s="84"/>
      <c r="PLM1349" s="84"/>
      <c r="PLN1349" s="84"/>
      <c r="PLO1349" s="84"/>
      <c r="PLP1349" s="84"/>
      <c r="PLQ1349" s="84"/>
      <c r="PLR1349" s="84"/>
      <c r="PLS1349" s="84"/>
      <c r="PLT1349" s="84"/>
      <c r="PLU1349" s="84"/>
      <c r="PLV1349" s="84"/>
      <c r="PLW1349" s="84"/>
      <c r="PLX1349" s="84"/>
      <c r="PLY1349" s="84"/>
      <c r="PLZ1349" s="84"/>
      <c r="PMA1349" s="84"/>
      <c r="PMB1349" s="84"/>
      <c r="PMC1349" s="84"/>
      <c r="PMD1349" s="84"/>
      <c r="PME1349" s="84"/>
      <c r="PMF1349" s="84"/>
      <c r="PMG1349" s="84"/>
      <c r="PMH1349" s="84"/>
      <c r="PMI1349" s="84"/>
      <c r="PMJ1349" s="84"/>
      <c r="PMK1349" s="84"/>
      <c r="PML1349" s="84"/>
      <c r="PMM1349" s="84"/>
      <c r="PMN1349" s="84"/>
      <c r="PMO1349" s="84"/>
      <c r="PMP1349" s="84"/>
      <c r="PMQ1349" s="84"/>
      <c r="PMR1349" s="84"/>
      <c r="PMS1349" s="84"/>
      <c r="PMT1349" s="84"/>
      <c r="PMU1349" s="84"/>
      <c r="PMV1349" s="84"/>
      <c r="PMW1349" s="84"/>
      <c r="PMX1349" s="84"/>
      <c r="PMY1349" s="84"/>
      <c r="PMZ1349" s="84"/>
      <c r="PNA1349" s="84"/>
      <c r="PNB1349" s="84"/>
      <c r="PNC1349" s="84"/>
      <c r="PND1349" s="84"/>
      <c r="PNE1349" s="84"/>
      <c r="PNF1349" s="84"/>
      <c r="PNG1349" s="84"/>
      <c r="PNH1349" s="84"/>
      <c r="PNI1349" s="84"/>
      <c r="PNJ1349" s="84"/>
      <c r="PNK1349" s="84"/>
      <c r="PNL1349" s="84"/>
      <c r="PNM1349" s="84"/>
      <c r="PNN1349" s="84"/>
      <c r="PNO1349" s="84"/>
      <c r="PNP1349" s="84"/>
      <c r="PNQ1349" s="84"/>
      <c r="PNR1349" s="84"/>
      <c r="PNS1349" s="84"/>
      <c r="PNT1349" s="84"/>
      <c r="PNU1349" s="84"/>
      <c r="PNV1349" s="84"/>
      <c r="PNW1349" s="84"/>
      <c r="PNX1349" s="84"/>
      <c r="PNY1349" s="84"/>
      <c r="PNZ1349" s="84"/>
      <c r="POA1349" s="84"/>
      <c r="POB1349" s="84"/>
      <c r="POC1349" s="84"/>
      <c r="POD1349" s="84"/>
      <c r="POE1349" s="84"/>
      <c r="POF1349" s="84"/>
      <c r="POG1349" s="84"/>
      <c r="POH1349" s="84"/>
      <c r="POI1349" s="84"/>
      <c r="POJ1349" s="84"/>
      <c r="POK1349" s="84"/>
      <c r="POL1349" s="84"/>
      <c r="POM1349" s="84"/>
      <c r="PON1349" s="84"/>
      <c r="POO1349" s="84"/>
      <c r="POP1349" s="84"/>
      <c r="POQ1349" s="84"/>
      <c r="POR1349" s="84"/>
      <c r="POS1349" s="84"/>
      <c r="POT1349" s="84"/>
      <c r="POU1349" s="84"/>
      <c r="POV1349" s="84"/>
      <c r="POW1349" s="84"/>
      <c r="POX1349" s="84"/>
      <c r="POY1349" s="84"/>
      <c r="POZ1349" s="84"/>
      <c r="PPA1349" s="84"/>
      <c r="PPB1349" s="84"/>
      <c r="PPC1349" s="84"/>
      <c r="PPD1349" s="84"/>
      <c r="PPE1349" s="84"/>
      <c r="PPF1349" s="84"/>
      <c r="PPG1349" s="84"/>
      <c r="PPH1349" s="84"/>
      <c r="PPI1349" s="84"/>
      <c r="PPJ1349" s="84"/>
      <c r="PPK1349" s="84"/>
      <c r="PPL1349" s="84"/>
      <c r="PPM1349" s="84"/>
      <c r="PPN1349" s="84"/>
      <c r="PPO1349" s="84"/>
      <c r="PPP1349" s="84"/>
      <c r="PPQ1349" s="84"/>
      <c r="PPR1349" s="84"/>
      <c r="PPS1349" s="84"/>
      <c r="PPT1349" s="84"/>
      <c r="PPU1349" s="84"/>
      <c r="PPV1349" s="84"/>
      <c r="PPW1349" s="84"/>
      <c r="PPX1349" s="84"/>
      <c r="PPY1349" s="84"/>
      <c r="PPZ1349" s="84"/>
      <c r="PQA1349" s="84"/>
      <c r="PQB1349" s="84"/>
      <c r="PQC1349" s="84"/>
      <c r="PQD1349" s="84"/>
      <c r="PQE1349" s="84"/>
      <c r="PQF1349" s="84"/>
      <c r="PQG1349" s="84"/>
      <c r="PQH1349" s="84"/>
      <c r="PQI1349" s="84"/>
      <c r="PQJ1349" s="84"/>
      <c r="PQK1349" s="84"/>
      <c r="PQL1349" s="84"/>
      <c r="PQM1349" s="84"/>
      <c r="PQN1349" s="84"/>
      <c r="PQO1349" s="84"/>
      <c r="PQP1349" s="84"/>
      <c r="PQQ1349" s="84"/>
      <c r="PQR1349" s="84"/>
      <c r="PQS1349" s="84"/>
      <c r="PQT1349" s="84"/>
      <c r="PQU1349" s="84"/>
      <c r="PQV1349" s="84"/>
      <c r="PQW1349" s="84"/>
      <c r="PQX1349" s="84"/>
      <c r="PQY1349" s="84"/>
      <c r="PQZ1349" s="84"/>
      <c r="PRA1349" s="84"/>
      <c r="PRB1349" s="84"/>
      <c r="PRC1349" s="84"/>
      <c r="PRD1349" s="84"/>
      <c r="PRE1349" s="84"/>
      <c r="PRF1349" s="84"/>
      <c r="PRG1349" s="84"/>
      <c r="PRH1349" s="84"/>
      <c r="PRI1349" s="84"/>
      <c r="PRJ1349" s="84"/>
      <c r="PRK1349" s="84"/>
      <c r="PRL1349" s="84"/>
      <c r="PRM1349" s="84"/>
      <c r="PRN1349" s="84"/>
      <c r="PRO1349" s="84"/>
      <c r="PRP1349" s="84"/>
      <c r="PRQ1349" s="84"/>
      <c r="PRR1349" s="84"/>
      <c r="PRS1349" s="84"/>
      <c r="PRT1349" s="84"/>
      <c r="PRU1349" s="84"/>
      <c r="PRV1349" s="84"/>
      <c r="PRW1349" s="84"/>
      <c r="PRX1349" s="84"/>
      <c r="PRY1349" s="84"/>
      <c r="PRZ1349" s="84"/>
      <c r="PSA1349" s="84"/>
      <c r="PSB1349" s="84"/>
      <c r="PSC1349" s="84"/>
      <c r="PSD1349" s="84"/>
      <c r="PSE1349" s="84"/>
      <c r="PSF1349" s="84"/>
      <c r="PSG1349" s="84"/>
      <c r="PSH1349" s="84"/>
      <c r="PSI1349" s="84"/>
      <c r="PSJ1349" s="84"/>
      <c r="PSK1349" s="84"/>
      <c r="PSL1349" s="84"/>
      <c r="PSM1349" s="84"/>
      <c r="PSN1349" s="84"/>
      <c r="PSO1349" s="84"/>
      <c r="PSP1349" s="84"/>
      <c r="PSQ1349" s="84"/>
      <c r="PSR1349" s="84"/>
      <c r="PSS1349" s="84"/>
      <c r="PST1349" s="84"/>
      <c r="PSU1349" s="84"/>
      <c r="PSV1349" s="84"/>
      <c r="PSW1349" s="84"/>
      <c r="PSX1349" s="84"/>
      <c r="PSY1349" s="84"/>
      <c r="PSZ1349" s="84"/>
      <c r="PTA1349" s="84"/>
      <c r="PTB1349" s="84"/>
      <c r="PTC1349" s="84"/>
      <c r="PTD1349" s="84"/>
      <c r="PTE1349" s="84"/>
      <c r="PTF1349" s="84"/>
      <c r="PTG1349" s="84"/>
      <c r="PTH1349" s="84"/>
      <c r="PTI1349" s="84"/>
      <c r="PTJ1349" s="84"/>
      <c r="PTK1349" s="84"/>
      <c r="PTL1349" s="84"/>
      <c r="PTM1349" s="84"/>
      <c r="PTN1349" s="84"/>
      <c r="PTO1349" s="84"/>
      <c r="PTP1349" s="84"/>
      <c r="PTQ1349" s="84"/>
      <c r="PTR1349" s="84"/>
      <c r="PTS1349" s="84"/>
      <c r="PTT1349" s="84"/>
      <c r="PTU1349" s="84"/>
      <c r="PTV1349" s="84"/>
      <c r="PTW1349" s="84"/>
      <c r="PTX1349" s="84"/>
      <c r="PTY1349" s="84"/>
      <c r="PTZ1349" s="84"/>
      <c r="PUA1349" s="84"/>
      <c r="PUB1349" s="84"/>
      <c r="PUC1349" s="84"/>
      <c r="PUD1349" s="84"/>
      <c r="PUE1349" s="84"/>
      <c r="PUF1349" s="84"/>
      <c r="PUG1349" s="84"/>
      <c r="PUH1349" s="84"/>
      <c r="PUI1349" s="84"/>
      <c r="PUJ1349" s="84"/>
      <c r="PUK1349" s="84"/>
      <c r="PUL1349" s="84"/>
      <c r="PUM1349" s="84"/>
      <c r="PUN1349" s="84"/>
      <c r="PUO1349" s="84"/>
      <c r="PUP1349" s="84"/>
      <c r="PUQ1349" s="84"/>
      <c r="PUR1349" s="84"/>
      <c r="PUS1349" s="84"/>
      <c r="PUT1349" s="84"/>
      <c r="PUU1349" s="84"/>
      <c r="PUV1349" s="84"/>
      <c r="PUW1349" s="84"/>
      <c r="PUX1349" s="84"/>
      <c r="PUY1349" s="84"/>
      <c r="PUZ1349" s="84"/>
      <c r="PVA1349" s="84"/>
      <c r="PVB1349" s="84"/>
      <c r="PVC1349" s="84"/>
      <c r="PVD1349" s="84"/>
      <c r="PVE1349" s="84"/>
      <c r="PVF1349" s="84"/>
      <c r="PVG1349" s="84"/>
      <c r="PVH1349" s="84"/>
      <c r="PVI1349" s="84"/>
      <c r="PVJ1349" s="84"/>
      <c r="PVK1349" s="84"/>
      <c r="PVL1349" s="84"/>
      <c r="PVM1349" s="84"/>
      <c r="PVN1349" s="84"/>
      <c r="PVO1349" s="84"/>
      <c r="PVP1349" s="84"/>
      <c r="PVQ1349" s="84"/>
      <c r="PVR1349" s="84"/>
      <c r="PVS1349" s="84"/>
      <c r="PVT1349" s="84"/>
      <c r="PVU1349" s="84"/>
      <c r="PVV1349" s="84"/>
      <c r="PVW1349" s="84"/>
      <c r="PVX1349" s="84"/>
      <c r="PVY1349" s="84"/>
      <c r="PVZ1349" s="84"/>
      <c r="PWA1349" s="84"/>
      <c r="PWB1349" s="84"/>
      <c r="PWC1349" s="84"/>
      <c r="PWD1349" s="84"/>
      <c r="PWE1349" s="84"/>
      <c r="PWF1349" s="84"/>
      <c r="PWG1349" s="84"/>
      <c r="PWH1349" s="84"/>
      <c r="PWI1349" s="84"/>
      <c r="PWJ1349" s="84"/>
      <c r="PWK1349" s="84"/>
      <c r="PWL1349" s="84"/>
      <c r="PWM1349" s="84"/>
      <c r="PWN1349" s="84"/>
      <c r="PWO1349" s="84"/>
      <c r="PWP1349" s="84"/>
      <c r="PWQ1349" s="84"/>
      <c r="PWR1349" s="84"/>
      <c r="PWS1349" s="84"/>
      <c r="PWT1349" s="84"/>
      <c r="PWU1349" s="84"/>
      <c r="PWV1349" s="84"/>
      <c r="PWW1349" s="84"/>
      <c r="PWX1349" s="84"/>
      <c r="PWY1349" s="84"/>
      <c r="PWZ1349" s="84"/>
      <c r="PXA1349" s="84"/>
      <c r="PXB1349" s="84"/>
      <c r="PXC1349" s="84"/>
      <c r="PXD1349" s="84"/>
      <c r="PXE1349" s="84"/>
      <c r="PXF1349" s="84"/>
      <c r="PXG1349" s="84"/>
      <c r="PXH1349" s="84"/>
      <c r="PXI1349" s="84"/>
      <c r="PXJ1349" s="84"/>
      <c r="PXK1349" s="84"/>
      <c r="PXL1349" s="84"/>
      <c r="PXM1349" s="84"/>
      <c r="PXN1349" s="84"/>
      <c r="PXO1349" s="84"/>
      <c r="PXP1349" s="84"/>
      <c r="PXQ1349" s="84"/>
      <c r="PXR1349" s="84"/>
      <c r="PXS1349" s="84"/>
      <c r="PXT1349" s="84"/>
      <c r="PXU1349" s="84"/>
      <c r="PXV1349" s="84"/>
      <c r="PXW1349" s="84"/>
      <c r="PXX1349" s="84"/>
      <c r="PXY1349" s="84"/>
      <c r="PXZ1349" s="84"/>
      <c r="PYA1349" s="84"/>
      <c r="PYB1349" s="84"/>
      <c r="PYC1349" s="84"/>
      <c r="PYD1349" s="84"/>
      <c r="PYE1349" s="84"/>
      <c r="PYF1349" s="84"/>
      <c r="PYG1349" s="84"/>
      <c r="PYH1349" s="84"/>
      <c r="PYI1349" s="84"/>
      <c r="PYJ1349" s="84"/>
      <c r="PYK1349" s="84"/>
      <c r="PYL1349" s="84"/>
      <c r="PYM1349" s="84"/>
      <c r="PYN1349" s="84"/>
      <c r="PYO1349" s="84"/>
      <c r="PYP1349" s="84"/>
      <c r="PYQ1349" s="84"/>
      <c r="PYR1349" s="84"/>
      <c r="PYS1349" s="84"/>
      <c r="PYT1349" s="84"/>
      <c r="PYU1349" s="84"/>
      <c r="PYV1349" s="84"/>
      <c r="PYW1349" s="84"/>
      <c r="PYX1349" s="84"/>
      <c r="PYY1349" s="84"/>
      <c r="PYZ1349" s="84"/>
      <c r="PZA1349" s="84"/>
      <c r="PZB1349" s="84"/>
      <c r="PZC1349" s="84"/>
      <c r="PZD1349" s="84"/>
      <c r="PZE1349" s="84"/>
      <c r="PZF1349" s="84"/>
      <c r="PZG1349" s="84"/>
      <c r="PZH1349" s="84"/>
      <c r="PZI1349" s="84"/>
      <c r="PZJ1349" s="84"/>
      <c r="PZK1349" s="84"/>
      <c r="PZL1349" s="84"/>
      <c r="PZM1349" s="84"/>
      <c r="PZN1349" s="84"/>
      <c r="PZO1349" s="84"/>
      <c r="PZP1349" s="84"/>
      <c r="PZQ1349" s="84"/>
      <c r="PZR1349" s="84"/>
      <c r="PZS1349" s="84"/>
      <c r="PZT1349" s="84"/>
      <c r="PZU1349" s="84"/>
      <c r="PZV1349" s="84"/>
      <c r="PZW1349" s="84"/>
      <c r="PZX1349" s="84"/>
      <c r="PZY1349" s="84"/>
      <c r="PZZ1349" s="84"/>
      <c r="QAA1349" s="84"/>
      <c r="QAB1349" s="84"/>
      <c r="QAC1349" s="84"/>
      <c r="QAD1349" s="84"/>
      <c r="QAE1349" s="84"/>
      <c r="QAF1349" s="84"/>
      <c r="QAG1349" s="84"/>
      <c r="QAH1349" s="84"/>
      <c r="QAI1349" s="84"/>
      <c r="QAJ1349" s="84"/>
      <c r="QAK1349" s="84"/>
      <c r="QAL1349" s="84"/>
      <c r="QAM1349" s="84"/>
      <c r="QAN1349" s="84"/>
      <c r="QAO1349" s="84"/>
      <c r="QAP1349" s="84"/>
      <c r="QAQ1349" s="84"/>
      <c r="QAR1349" s="84"/>
      <c r="QAS1349" s="84"/>
      <c r="QAT1349" s="84"/>
      <c r="QAU1349" s="84"/>
      <c r="QAV1349" s="84"/>
      <c r="QAW1349" s="84"/>
      <c r="QAX1349" s="84"/>
      <c r="QAY1349" s="84"/>
      <c r="QAZ1349" s="84"/>
      <c r="QBA1349" s="84"/>
      <c r="QBB1349" s="84"/>
      <c r="QBC1349" s="84"/>
      <c r="QBD1349" s="84"/>
      <c r="QBE1349" s="84"/>
      <c r="QBF1349" s="84"/>
      <c r="QBG1349" s="84"/>
      <c r="QBH1349" s="84"/>
      <c r="QBI1349" s="84"/>
      <c r="QBJ1349" s="84"/>
      <c r="QBK1349" s="84"/>
      <c r="QBL1349" s="84"/>
      <c r="QBM1349" s="84"/>
      <c r="QBN1349" s="84"/>
      <c r="QBO1349" s="84"/>
      <c r="QBP1349" s="84"/>
      <c r="QBQ1349" s="84"/>
      <c r="QBR1349" s="84"/>
      <c r="QBS1349" s="84"/>
      <c r="QBT1349" s="84"/>
      <c r="QBU1349" s="84"/>
      <c r="QBV1349" s="84"/>
      <c r="QBW1349" s="84"/>
      <c r="QBX1349" s="84"/>
      <c r="QBY1349" s="84"/>
      <c r="QBZ1349" s="84"/>
      <c r="QCA1349" s="84"/>
      <c r="QCB1349" s="84"/>
      <c r="QCC1349" s="84"/>
      <c r="QCD1349" s="84"/>
      <c r="QCE1349" s="84"/>
      <c r="QCF1349" s="84"/>
      <c r="QCG1349" s="84"/>
      <c r="QCH1349" s="84"/>
      <c r="QCI1349" s="84"/>
      <c r="QCJ1349" s="84"/>
      <c r="QCK1349" s="84"/>
      <c r="QCL1349" s="84"/>
      <c r="QCM1349" s="84"/>
      <c r="QCN1349" s="84"/>
      <c r="QCO1349" s="84"/>
      <c r="QCP1349" s="84"/>
      <c r="QCQ1349" s="84"/>
      <c r="QCR1349" s="84"/>
      <c r="QCS1349" s="84"/>
      <c r="QCT1349" s="84"/>
      <c r="QCU1349" s="84"/>
      <c r="QCV1349" s="84"/>
      <c r="QCW1349" s="84"/>
      <c r="QCX1349" s="84"/>
      <c r="QCY1349" s="84"/>
      <c r="QCZ1349" s="84"/>
      <c r="QDA1349" s="84"/>
      <c r="QDB1349" s="84"/>
      <c r="QDC1349" s="84"/>
      <c r="QDD1349" s="84"/>
      <c r="QDE1349" s="84"/>
      <c r="QDF1349" s="84"/>
      <c r="QDG1349" s="84"/>
      <c r="QDH1349" s="84"/>
      <c r="QDI1349" s="84"/>
      <c r="QDJ1349" s="84"/>
      <c r="QDK1349" s="84"/>
      <c r="QDL1349" s="84"/>
      <c r="QDM1349" s="84"/>
      <c r="QDN1349" s="84"/>
      <c r="QDO1349" s="84"/>
      <c r="QDP1349" s="84"/>
      <c r="QDQ1349" s="84"/>
      <c r="QDR1349" s="84"/>
      <c r="QDS1349" s="84"/>
      <c r="QDT1349" s="84"/>
      <c r="QDU1349" s="84"/>
      <c r="QDV1349" s="84"/>
      <c r="QDW1349" s="84"/>
      <c r="QDX1349" s="84"/>
      <c r="QDY1349" s="84"/>
      <c r="QDZ1349" s="84"/>
      <c r="QEA1349" s="84"/>
      <c r="QEB1349" s="84"/>
      <c r="QEC1349" s="84"/>
      <c r="QED1349" s="84"/>
      <c r="QEE1349" s="84"/>
      <c r="QEF1349" s="84"/>
      <c r="QEG1349" s="84"/>
      <c r="QEH1349" s="84"/>
      <c r="QEI1349" s="84"/>
      <c r="QEJ1349" s="84"/>
      <c r="QEK1349" s="84"/>
      <c r="QEL1349" s="84"/>
      <c r="QEM1349" s="84"/>
      <c r="QEN1349" s="84"/>
      <c r="QEO1349" s="84"/>
      <c r="QEP1349" s="84"/>
      <c r="QEQ1349" s="84"/>
      <c r="QER1349" s="84"/>
      <c r="QES1349" s="84"/>
      <c r="QET1349" s="84"/>
      <c r="QEU1349" s="84"/>
      <c r="QEV1349" s="84"/>
      <c r="QEW1349" s="84"/>
      <c r="QEX1349" s="84"/>
      <c r="QEY1349" s="84"/>
      <c r="QEZ1349" s="84"/>
      <c r="QFA1349" s="84"/>
      <c r="QFB1349" s="84"/>
      <c r="QFC1349" s="84"/>
      <c r="QFD1349" s="84"/>
      <c r="QFE1349" s="84"/>
      <c r="QFF1349" s="84"/>
      <c r="QFG1349" s="84"/>
      <c r="QFH1349" s="84"/>
      <c r="QFI1349" s="84"/>
      <c r="QFJ1349" s="84"/>
      <c r="QFK1349" s="84"/>
      <c r="QFL1349" s="84"/>
      <c r="QFM1349" s="84"/>
      <c r="QFN1349" s="84"/>
      <c r="QFO1349" s="84"/>
      <c r="QFP1349" s="84"/>
      <c r="QFQ1349" s="84"/>
      <c r="QFR1349" s="84"/>
      <c r="QFS1349" s="84"/>
      <c r="QFT1349" s="84"/>
      <c r="QFU1349" s="84"/>
      <c r="QFV1349" s="84"/>
      <c r="QFW1349" s="84"/>
      <c r="QFX1349" s="84"/>
      <c r="QFY1349" s="84"/>
      <c r="QFZ1349" s="84"/>
      <c r="QGA1349" s="84"/>
      <c r="QGB1349" s="84"/>
      <c r="QGC1349" s="84"/>
      <c r="QGD1349" s="84"/>
      <c r="QGE1349" s="84"/>
      <c r="QGF1349" s="84"/>
      <c r="QGG1349" s="84"/>
      <c r="QGH1349" s="84"/>
      <c r="QGI1349" s="84"/>
      <c r="QGJ1349" s="84"/>
      <c r="QGK1349" s="84"/>
      <c r="QGL1349" s="84"/>
      <c r="QGM1349" s="84"/>
      <c r="QGN1349" s="84"/>
      <c r="QGO1349" s="84"/>
      <c r="QGP1349" s="84"/>
      <c r="QGQ1349" s="84"/>
      <c r="QGR1349" s="84"/>
      <c r="QGS1349" s="84"/>
      <c r="QGT1349" s="84"/>
      <c r="QGU1349" s="84"/>
      <c r="QGV1349" s="84"/>
      <c r="QGW1349" s="84"/>
      <c r="QGX1349" s="84"/>
      <c r="QGY1349" s="84"/>
      <c r="QGZ1349" s="84"/>
      <c r="QHA1349" s="84"/>
      <c r="QHB1349" s="84"/>
      <c r="QHC1349" s="84"/>
      <c r="QHD1349" s="84"/>
      <c r="QHE1349" s="84"/>
      <c r="QHF1349" s="84"/>
      <c r="QHG1349" s="84"/>
      <c r="QHH1349" s="84"/>
      <c r="QHI1349" s="84"/>
      <c r="QHJ1349" s="84"/>
      <c r="QHK1349" s="84"/>
      <c r="QHL1349" s="84"/>
      <c r="QHM1349" s="84"/>
      <c r="QHN1349" s="84"/>
      <c r="QHO1349" s="84"/>
      <c r="QHP1349" s="84"/>
      <c r="QHQ1349" s="84"/>
      <c r="QHR1349" s="84"/>
      <c r="QHS1349" s="84"/>
      <c r="QHT1349" s="84"/>
      <c r="QHU1349" s="84"/>
      <c r="QHV1349" s="84"/>
      <c r="QHW1349" s="84"/>
      <c r="QHX1349" s="84"/>
      <c r="QHY1349" s="84"/>
      <c r="QHZ1349" s="84"/>
      <c r="QIA1349" s="84"/>
      <c r="QIB1349" s="84"/>
      <c r="QIC1349" s="84"/>
      <c r="QID1349" s="84"/>
      <c r="QIE1349" s="84"/>
      <c r="QIF1349" s="84"/>
      <c r="QIG1349" s="84"/>
      <c r="QIH1349" s="84"/>
      <c r="QII1349" s="84"/>
      <c r="QIJ1349" s="84"/>
      <c r="QIK1349" s="84"/>
      <c r="QIL1349" s="84"/>
      <c r="QIM1349" s="84"/>
      <c r="QIN1349" s="84"/>
      <c r="QIO1349" s="84"/>
      <c r="QIP1349" s="84"/>
      <c r="QIQ1349" s="84"/>
      <c r="QIR1349" s="84"/>
      <c r="QIS1349" s="84"/>
      <c r="QIT1349" s="84"/>
      <c r="QIU1349" s="84"/>
      <c r="QIV1349" s="84"/>
      <c r="QIW1349" s="84"/>
      <c r="QIX1349" s="84"/>
      <c r="QIY1349" s="84"/>
      <c r="QIZ1349" s="84"/>
      <c r="QJA1349" s="84"/>
      <c r="QJB1349" s="84"/>
      <c r="QJC1349" s="84"/>
      <c r="QJD1349" s="84"/>
      <c r="QJE1349" s="84"/>
      <c r="QJF1349" s="84"/>
      <c r="QJG1349" s="84"/>
      <c r="QJH1349" s="84"/>
      <c r="QJI1349" s="84"/>
      <c r="QJJ1349" s="84"/>
      <c r="QJK1349" s="84"/>
      <c r="QJL1349" s="84"/>
      <c r="QJM1349" s="84"/>
      <c r="QJN1349" s="84"/>
      <c r="QJO1349" s="84"/>
      <c r="QJP1349" s="84"/>
      <c r="QJQ1349" s="84"/>
      <c r="QJR1349" s="84"/>
      <c r="QJS1349" s="84"/>
      <c r="QJT1349" s="84"/>
      <c r="QJU1349" s="84"/>
      <c r="QJV1349" s="84"/>
      <c r="QJW1349" s="84"/>
      <c r="QJX1349" s="84"/>
      <c r="QJY1349" s="84"/>
      <c r="QJZ1349" s="84"/>
      <c r="QKA1349" s="84"/>
      <c r="QKB1349" s="84"/>
      <c r="QKC1349" s="84"/>
      <c r="QKD1349" s="84"/>
      <c r="QKE1349" s="84"/>
      <c r="QKF1349" s="84"/>
      <c r="QKG1349" s="84"/>
      <c r="QKH1349" s="84"/>
      <c r="QKI1349" s="84"/>
      <c r="QKJ1349" s="84"/>
      <c r="QKK1349" s="84"/>
      <c r="QKL1349" s="84"/>
      <c r="QKM1349" s="84"/>
      <c r="QKN1349" s="84"/>
      <c r="QKO1349" s="84"/>
      <c r="QKP1349" s="84"/>
      <c r="QKQ1349" s="84"/>
      <c r="QKR1349" s="84"/>
      <c r="QKS1349" s="84"/>
      <c r="QKT1349" s="84"/>
      <c r="QKU1349" s="84"/>
      <c r="QKV1349" s="84"/>
      <c r="QKW1349" s="84"/>
      <c r="QKX1349" s="84"/>
      <c r="QKY1349" s="84"/>
      <c r="QKZ1349" s="84"/>
      <c r="QLA1349" s="84"/>
      <c r="QLB1349" s="84"/>
      <c r="QLC1349" s="84"/>
      <c r="QLD1349" s="84"/>
      <c r="QLE1349" s="84"/>
      <c r="QLF1349" s="84"/>
      <c r="QLG1349" s="84"/>
      <c r="QLH1349" s="84"/>
      <c r="QLI1349" s="84"/>
      <c r="QLJ1349" s="84"/>
      <c r="QLK1349" s="84"/>
      <c r="QLL1349" s="84"/>
      <c r="QLM1349" s="84"/>
      <c r="QLN1349" s="84"/>
      <c r="QLO1349" s="84"/>
      <c r="QLP1349" s="84"/>
      <c r="QLQ1349" s="84"/>
      <c r="QLR1349" s="84"/>
      <c r="QLS1349" s="84"/>
      <c r="QLT1349" s="84"/>
      <c r="QLU1349" s="84"/>
      <c r="QLV1349" s="84"/>
      <c r="QLW1349" s="84"/>
      <c r="QLX1349" s="84"/>
      <c r="QLY1349" s="84"/>
      <c r="QLZ1349" s="84"/>
      <c r="QMA1349" s="84"/>
      <c r="QMB1349" s="84"/>
      <c r="QMC1349" s="84"/>
      <c r="QMD1349" s="84"/>
      <c r="QME1349" s="84"/>
      <c r="QMF1349" s="84"/>
      <c r="QMG1349" s="84"/>
      <c r="QMH1349" s="84"/>
      <c r="QMI1349" s="84"/>
      <c r="QMJ1349" s="84"/>
      <c r="QMK1349" s="84"/>
      <c r="QML1349" s="84"/>
      <c r="QMM1349" s="84"/>
      <c r="QMN1349" s="84"/>
      <c r="QMO1349" s="84"/>
      <c r="QMP1349" s="84"/>
      <c r="QMQ1349" s="84"/>
      <c r="QMR1349" s="84"/>
      <c r="QMS1349" s="84"/>
      <c r="QMT1349" s="84"/>
      <c r="QMU1349" s="84"/>
      <c r="QMV1349" s="84"/>
      <c r="QMW1349" s="84"/>
      <c r="QMX1349" s="84"/>
      <c r="QMY1349" s="84"/>
      <c r="QMZ1349" s="84"/>
      <c r="QNA1349" s="84"/>
      <c r="QNB1349" s="84"/>
      <c r="QNC1349" s="84"/>
      <c r="QND1349" s="84"/>
      <c r="QNE1349" s="84"/>
      <c r="QNF1349" s="84"/>
      <c r="QNG1349" s="84"/>
      <c r="QNH1349" s="84"/>
      <c r="QNI1349" s="84"/>
      <c r="QNJ1349" s="84"/>
      <c r="QNK1349" s="84"/>
      <c r="QNL1349" s="84"/>
      <c r="QNM1349" s="84"/>
      <c r="QNN1349" s="84"/>
      <c r="QNO1349" s="84"/>
      <c r="QNP1349" s="84"/>
      <c r="QNQ1349" s="84"/>
      <c r="QNR1349" s="84"/>
      <c r="QNS1349" s="84"/>
      <c r="QNT1349" s="84"/>
      <c r="QNU1349" s="84"/>
      <c r="QNV1349" s="84"/>
      <c r="QNW1349" s="84"/>
      <c r="QNX1349" s="84"/>
      <c r="QNY1349" s="84"/>
      <c r="QNZ1349" s="84"/>
      <c r="QOA1349" s="84"/>
      <c r="QOB1349" s="84"/>
      <c r="QOC1349" s="84"/>
      <c r="QOD1349" s="84"/>
      <c r="QOE1349" s="84"/>
      <c r="QOF1349" s="84"/>
      <c r="QOG1349" s="84"/>
      <c r="QOH1349" s="84"/>
      <c r="QOI1349" s="84"/>
      <c r="QOJ1349" s="84"/>
      <c r="QOK1349" s="84"/>
      <c r="QOL1349" s="84"/>
      <c r="QOM1349" s="84"/>
      <c r="QON1349" s="84"/>
      <c r="QOO1349" s="84"/>
      <c r="QOP1349" s="84"/>
      <c r="QOQ1349" s="84"/>
      <c r="QOR1349" s="84"/>
      <c r="QOS1349" s="84"/>
      <c r="QOT1349" s="84"/>
      <c r="QOU1349" s="84"/>
      <c r="QOV1349" s="84"/>
      <c r="QOW1349" s="84"/>
      <c r="QOX1349" s="84"/>
      <c r="QOY1349" s="84"/>
      <c r="QOZ1349" s="84"/>
      <c r="QPA1349" s="84"/>
      <c r="QPB1349" s="84"/>
      <c r="QPC1349" s="84"/>
      <c r="QPD1349" s="84"/>
      <c r="QPE1349" s="84"/>
      <c r="QPF1349" s="84"/>
      <c r="QPG1349" s="84"/>
      <c r="QPH1349" s="84"/>
      <c r="QPI1349" s="84"/>
      <c r="QPJ1349" s="84"/>
      <c r="QPK1349" s="84"/>
      <c r="QPL1349" s="84"/>
      <c r="QPM1349" s="84"/>
      <c r="QPN1349" s="84"/>
      <c r="QPO1349" s="84"/>
      <c r="QPP1349" s="84"/>
      <c r="QPQ1349" s="84"/>
      <c r="QPR1349" s="84"/>
      <c r="QPS1349" s="84"/>
      <c r="QPT1349" s="84"/>
      <c r="QPU1349" s="84"/>
      <c r="QPV1349" s="84"/>
      <c r="QPW1349" s="84"/>
      <c r="QPX1349" s="84"/>
      <c r="QPY1349" s="84"/>
      <c r="QPZ1349" s="84"/>
      <c r="QQA1349" s="84"/>
      <c r="QQB1349" s="84"/>
      <c r="QQC1349" s="84"/>
      <c r="QQD1349" s="84"/>
      <c r="QQE1349" s="84"/>
      <c r="QQF1349" s="84"/>
      <c r="QQG1349" s="84"/>
      <c r="QQH1349" s="84"/>
      <c r="QQI1349" s="84"/>
      <c r="QQJ1349" s="84"/>
      <c r="QQK1349" s="84"/>
      <c r="QQL1349" s="84"/>
      <c r="QQM1349" s="84"/>
      <c r="QQN1349" s="84"/>
      <c r="QQO1349" s="84"/>
      <c r="QQP1349" s="84"/>
      <c r="QQQ1349" s="84"/>
      <c r="QQR1349" s="84"/>
      <c r="QQS1349" s="84"/>
      <c r="QQT1349" s="84"/>
      <c r="QQU1349" s="84"/>
      <c r="QQV1349" s="84"/>
      <c r="QQW1349" s="84"/>
      <c r="QQX1349" s="84"/>
      <c r="QQY1349" s="84"/>
      <c r="QQZ1349" s="84"/>
      <c r="QRA1349" s="84"/>
      <c r="QRB1349" s="84"/>
      <c r="QRC1349" s="84"/>
      <c r="QRD1349" s="84"/>
      <c r="QRE1349" s="84"/>
      <c r="QRF1349" s="84"/>
      <c r="QRG1349" s="84"/>
      <c r="QRH1349" s="84"/>
      <c r="QRI1349" s="84"/>
      <c r="QRJ1349" s="84"/>
      <c r="QRK1349" s="84"/>
      <c r="QRL1349" s="84"/>
      <c r="QRM1349" s="84"/>
      <c r="QRN1349" s="84"/>
      <c r="QRO1349" s="84"/>
      <c r="QRP1349" s="84"/>
      <c r="QRQ1349" s="84"/>
      <c r="QRR1349" s="84"/>
      <c r="QRS1349" s="84"/>
      <c r="QRT1349" s="84"/>
      <c r="QRU1349" s="84"/>
      <c r="QRV1349" s="84"/>
      <c r="QRW1349" s="84"/>
      <c r="QRX1349" s="84"/>
      <c r="QRY1349" s="84"/>
      <c r="QRZ1349" s="84"/>
      <c r="QSA1349" s="84"/>
      <c r="QSB1349" s="84"/>
      <c r="QSC1349" s="84"/>
      <c r="QSD1349" s="84"/>
      <c r="QSE1349" s="84"/>
      <c r="QSF1349" s="84"/>
      <c r="QSG1349" s="84"/>
      <c r="QSH1349" s="84"/>
      <c r="QSI1349" s="84"/>
      <c r="QSJ1349" s="84"/>
      <c r="QSK1349" s="84"/>
      <c r="QSL1349" s="84"/>
      <c r="QSM1349" s="84"/>
      <c r="QSN1349" s="84"/>
      <c r="QSO1349" s="84"/>
      <c r="QSP1349" s="84"/>
      <c r="QSQ1349" s="84"/>
      <c r="QSR1349" s="84"/>
      <c r="QSS1349" s="84"/>
      <c r="QST1349" s="84"/>
      <c r="QSU1349" s="84"/>
      <c r="QSV1349" s="84"/>
      <c r="QSW1349" s="84"/>
      <c r="QSX1349" s="84"/>
      <c r="QSY1349" s="84"/>
      <c r="QSZ1349" s="84"/>
      <c r="QTA1349" s="84"/>
      <c r="QTB1349" s="84"/>
      <c r="QTC1349" s="84"/>
      <c r="QTD1349" s="84"/>
      <c r="QTE1349" s="84"/>
      <c r="QTF1349" s="84"/>
      <c r="QTG1349" s="84"/>
      <c r="QTH1349" s="84"/>
      <c r="QTI1349" s="84"/>
      <c r="QTJ1349" s="84"/>
      <c r="QTK1349" s="84"/>
      <c r="QTL1349" s="84"/>
      <c r="QTM1349" s="84"/>
      <c r="QTN1349" s="84"/>
      <c r="QTO1349" s="84"/>
      <c r="QTP1349" s="84"/>
      <c r="QTQ1349" s="84"/>
      <c r="QTR1349" s="84"/>
      <c r="QTS1349" s="84"/>
      <c r="QTT1349" s="84"/>
      <c r="QTU1349" s="84"/>
      <c r="QTV1349" s="84"/>
      <c r="QTW1349" s="84"/>
      <c r="QTX1349" s="84"/>
      <c r="QTY1349" s="84"/>
      <c r="QTZ1349" s="84"/>
      <c r="QUA1349" s="84"/>
      <c r="QUB1349" s="84"/>
      <c r="QUC1349" s="84"/>
      <c r="QUD1349" s="84"/>
      <c r="QUE1349" s="84"/>
      <c r="QUF1349" s="84"/>
      <c r="QUG1349" s="84"/>
      <c r="QUH1349" s="84"/>
      <c r="QUI1349" s="84"/>
      <c r="QUJ1349" s="84"/>
      <c r="QUK1349" s="84"/>
      <c r="QUL1349" s="84"/>
      <c r="QUM1349" s="84"/>
      <c r="QUN1349" s="84"/>
      <c r="QUO1349" s="84"/>
      <c r="QUP1349" s="84"/>
      <c r="QUQ1349" s="84"/>
      <c r="QUR1349" s="84"/>
      <c r="QUS1349" s="84"/>
      <c r="QUT1349" s="84"/>
      <c r="QUU1349" s="84"/>
      <c r="QUV1349" s="84"/>
      <c r="QUW1349" s="84"/>
      <c r="QUX1349" s="84"/>
      <c r="QUY1349" s="84"/>
      <c r="QUZ1349" s="84"/>
      <c r="QVA1349" s="84"/>
      <c r="QVB1349" s="84"/>
      <c r="QVC1349" s="84"/>
      <c r="QVD1349" s="84"/>
      <c r="QVE1349" s="84"/>
      <c r="QVF1349" s="84"/>
      <c r="QVG1349" s="84"/>
      <c r="QVH1349" s="84"/>
      <c r="QVI1349" s="84"/>
      <c r="QVJ1349" s="84"/>
      <c r="QVK1349" s="84"/>
      <c r="QVL1349" s="84"/>
      <c r="QVM1349" s="84"/>
      <c r="QVN1349" s="84"/>
      <c r="QVO1349" s="84"/>
      <c r="QVP1349" s="84"/>
      <c r="QVQ1349" s="84"/>
      <c r="QVR1349" s="84"/>
      <c r="QVS1349" s="84"/>
      <c r="QVT1349" s="84"/>
      <c r="QVU1349" s="84"/>
      <c r="QVV1349" s="84"/>
      <c r="QVW1349" s="84"/>
      <c r="QVX1349" s="84"/>
      <c r="QVY1349" s="84"/>
      <c r="QVZ1349" s="84"/>
      <c r="QWA1349" s="84"/>
      <c r="QWB1349" s="84"/>
      <c r="QWC1349" s="84"/>
      <c r="QWD1349" s="84"/>
      <c r="QWE1349" s="84"/>
      <c r="QWF1349" s="84"/>
      <c r="QWG1349" s="84"/>
      <c r="QWH1349" s="84"/>
      <c r="QWI1349" s="84"/>
      <c r="QWJ1349" s="84"/>
      <c r="QWK1349" s="84"/>
      <c r="QWL1349" s="84"/>
      <c r="QWM1349" s="84"/>
      <c r="QWN1349" s="84"/>
      <c r="QWO1349" s="84"/>
      <c r="QWP1349" s="84"/>
      <c r="QWQ1349" s="84"/>
      <c r="QWR1349" s="84"/>
      <c r="QWS1349" s="84"/>
      <c r="QWT1349" s="84"/>
      <c r="QWU1349" s="84"/>
      <c r="QWV1349" s="84"/>
      <c r="QWW1349" s="84"/>
      <c r="QWX1349" s="84"/>
      <c r="QWY1349" s="84"/>
      <c r="QWZ1349" s="84"/>
      <c r="QXA1349" s="84"/>
      <c r="QXB1349" s="84"/>
      <c r="QXC1349" s="84"/>
      <c r="QXD1349" s="84"/>
      <c r="QXE1349" s="84"/>
      <c r="QXF1349" s="84"/>
      <c r="QXG1349" s="84"/>
      <c r="QXH1349" s="84"/>
      <c r="QXI1349" s="84"/>
      <c r="QXJ1349" s="84"/>
      <c r="QXK1349" s="84"/>
      <c r="QXL1349" s="84"/>
      <c r="QXM1349" s="84"/>
      <c r="QXN1349" s="84"/>
      <c r="QXO1349" s="84"/>
      <c r="QXP1349" s="84"/>
      <c r="QXQ1349" s="84"/>
      <c r="QXR1349" s="84"/>
      <c r="QXS1349" s="84"/>
      <c r="QXT1349" s="84"/>
      <c r="QXU1349" s="84"/>
      <c r="QXV1349" s="84"/>
      <c r="QXW1349" s="84"/>
      <c r="QXX1349" s="84"/>
      <c r="QXY1349" s="84"/>
      <c r="QXZ1349" s="84"/>
      <c r="QYA1349" s="84"/>
      <c r="QYB1349" s="84"/>
      <c r="QYC1349" s="84"/>
      <c r="QYD1349" s="84"/>
      <c r="QYE1349" s="84"/>
      <c r="QYF1349" s="84"/>
      <c r="QYG1349" s="84"/>
      <c r="QYH1349" s="84"/>
      <c r="QYI1349" s="84"/>
      <c r="QYJ1349" s="84"/>
      <c r="QYK1349" s="84"/>
      <c r="QYL1349" s="84"/>
      <c r="QYM1349" s="84"/>
      <c r="QYN1349" s="84"/>
      <c r="QYO1349" s="84"/>
      <c r="QYP1349" s="84"/>
      <c r="QYQ1349" s="84"/>
      <c r="QYR1349" s="84"/>
      <c r="QYS1349" s="84"/>
      <c r="QYT1349" s="84"/>
      <c r="QYU1349" s="84"/>
      <c r="QYV1349" s="84"/>
      <c r="QYW1349" s="84"/>
      <c r="QYX1349" s="84"/>
      <c r="QYY1349" s="84"/>
      <c r="QYZ1349" s="84"/>
      <c r="QZA1349" s="84"/>
      <c r="QZB1349" s="84"/>
      <c r="QZC1349" s="84"/>
      <c r="QZD1349" s="84"/>
      <c r="QZE1349" s="84"/>
      <c r="QZF1349" s="84"/>
      <c r="QZG1349" s="84"/>
      <c r="QZH1349" s="84"/>
      <c r="QZI1349" s="84"/>
      <c r="QZJ1349" s="84"/>
      <c r="QZK1349" s="84"/>
      <c r="QZL1349" s="84"/>
      <c r="QZM1349" s="84"/>
      <c r="QZN1349" s="84"/>
      <c r="QZO1349" s="84"/>
      <c r="QZP1349" s="84"/>
      <c r="QZQ1349" s="84"/>
      <c r="QZR1349" s="84"/>
      <c r="QZS1349" s="84"/>
      <c r="QZT1349" s="84"/>
      <c r="QZU1349" s="84"/>
      <c r="QZV1349" s="84"/>
      <c r="QZW1349" s="84"/>
      <c r="QZX1349" s="84"/>
      <c r="QZY1349" s="84"/>
      <c r="QZZ1349" s="84"/>
      <c r="RAA1349" s="84"/>
      <c r="RAB1349" s="84"/>
      <c r="RAC1349" s="84"/>
      <c r="RAD1349" s="84"/>
      <c r="RAE1349" s="84"/>
      <c r="RAF1349" s="84"/>
      <c r="RAG1349" s="84"/>
      <c r="RAH1349" s="84"/>
      <c r="RAI1349" s="84"/>
      <c r="RAJ1349" s="84"/>
      <c r="RAK1349" s="84"/>
      <c r="RAL1349" s="84"/>
      <c r="RAM1349" s="84"/>
      <c r="RAN1349" s="84"/>
      <c r="RAO1349" s="84"/>
      <c r="RAP1349" s="84"/>
      <c r="RAQ1349" s="84"/>
      <c r="RAR1349" s="84"/>
      <c r="RAS1349" s="84"/>
      <c r="RAT1349" s="84"/>
      <c r="RAU1349" s="84"/>
      <c r="RAV1349" s="84"/>
      <c r="RAW1349" s="84"/>
      <c r="RAX1349" s="84"/>
      <c r="RAY1349" s="84"/>
      <c r="RAZ1349" s="84"/>
      <c r="RBA1349" s="84"/>
      <c r="RBB1349" s="84"/>
      <c r="RBC1349" s="84"/>
      <c r="RBD1349" s="84"/>
      <c r="RBE1349" s="84"/>
      <c r="RBF1349" s="84"/>
      <c r="RBG1349" s="84"/>
      <c r="RBH1349" s="84"/>
      <c r="RBI1349" s="84"/>
      <c r="RBJ1349" s="84"/>
      <c r="RBK1349" s="84"/>
      <c r="RBL1349" s="84"/>
      <c r="RBM1349" s="84"/>
      <c r="RBN1349" s="84"/>
      <c r="RBO1349" s="84"/>
      <c r="RBP1349" s="84"/>
      <c r="RBQ1349" s="84"/>
      <c r="RBR1349" s="84"/>
      <c r="RBS1349" s="84"/>
      <c r="RBT1349" s="84"/>
      <c r="RBU1349" s="84"/>
      <c r="RBV1349" s="84"/>
      <c r="RBW1349" s="84"/>
      <c r="RBX1349" s="84"/>
      <c r="RBY1349" s="84"/>
      <c r="RBZ1349" s="84"/>
      <c r="RCA1349" s="84"/>
      <c r="RCB1349" s="84"/>
      <c r="RCC1349" s="84"/>
      <c r="RCD1349" s="84"/>
      <c r="RCE1349" s="84"/>
      <c r="RCF1349" s="84"/>
      <c r="RCG1349" s="84"/>
      <c r="RCH1349" s="84"/>
      <c r="RCI1349" s="84"/>
      <c r="RCJ1349" s="84"/>
      <c r="RCK1349" s="84"/>
      <c r="RCL1349" s="84"/>
      <c r="RCM1349" s="84"/>
      <c r="RCN1349" s="84"/>
      <c r="RCO1349" s="84"/>
      <c r="RCP1349" s="84"/>
      <c r="RCQ1349" s="84"/>
      <c r="RCR1349" s="84"/>
      <c r="RCS1349" s="84"/>
      <c r="RCT1349" s="84"/>
      <c r="RCU1349" s="84"/>
      <c r="RCV1349" s="84"/>
      <c r="RCW1349" s="84"/>
      <c r="RCX1349" s="84"/>
      <c r="RCY1349" s="84"/>
      <c r="RCZ1349" s="84"/>
      <c r="RDA1349" s="84"/>
      <c r="RDB1349" s="84"/>
      <c r="RDC1349" s="84"/>
      <c r="RDD1349" s="84"/>
      <c r="RDE1349" s="84"/>
      <c r="RDF1349" s="84"/>
      <c r="RDG1349" s="84"/>
      <c r="RDH1349" s="84"/>
      <c r="RDI1349" s="84"/>
      <c r="RDJ1349" s="84"/>
      <c r="RDK1349" s="84"/>
      <c r="RDL1349" s="84"/>
      <c r="RDM1349" s="84"/>
      <c r="RDN1349" s="84"/>
      <c r="RDO1349" s="84"/>
      <c r="RDP1349" s="84"/>
      <c r="RDQ1349" s="84"/>
      <c r="RDR1349" s="84"/>
      <c r="RDS1349" s="84"/>
      <c r="RDT1349" s="84"/>
      <c r="RDU1349" s="84"/>
      <c r="RDV1349" s="84"/>
      <c r="RDW1349" s="84"/>
      <c r="RDX1349" s="84"/>
      <c r="RDY1349" s="84"/>
      <c r="RDZ1349" s="84"/>
      <c r="REA1349" s="84"/>
      <c r="REB1349" s="84"/>
      <c r="REC1349" s="84"/>
      <c r="RED1349" s="84"/>
      <c r="REE1349" s="84"/>
      <c r="REF1349" s="84"/>
      <c r="REG1349" s="84"/>
      <c r="REH1349" s="84"/>
      <c r="REI1349" s="84"/>
      <c r="REJ1349" s="84"/>
      <c r="REK1349" s="84"/>
      <c r="REL1349" s="84"/>
      <c r="REM1349" s="84"/>
      <c r="REN1349" s="84"/>
      <c r="REO1349" s="84"/>
      <c r="REP1349" s="84"/>
      <c r="REQ1349" s="84"/>
      <c r="RER1349" s="84"/>
      <c r="RES1349" s="84"/>
      <c r="RET1349" s="84"/>
      <c r="REU1349" s="84"/>
      <c r="REV1349" s="84"/>
      <c r="REW1349" s="84"/>
      <c r="REX1349" s="84"/>
      <c r="REY1349" s="84"/>
      <c r="REZ1349" s="84"/>
      <c r="RFA1349" s="84"/>
      <c r="RFB1349" s="84"/>
      <c r="RFC1349" s="84"/>
      <c r="RFD1349" s="84"/>
      <c r="RFE1349" s="84"/>
      <c r="RFF1349" s="84"/>
      <c r="RFG1349" s="84"/>
      <c r="RFH1349" s="84"/>
      <c r="RFI1349" s="84"/>
      <c r="RFJ1349" s="84"/>
      <c r="RFK1349" s="84"/>
      <c r="RFL1349" s="84"/>
      <c r="RFM1349" s="84"/>
      <c r="RFN1349" s="84"/>
      <c r="RFO1349" s="84"/>
      <c r="RFP1349" s="84"/>
      <c r="RFQ1349" s="84"/>
      <c r="RFR1349" s="84"/>
      <c r="RFS1349" s="84"/>
      <c r="RFT1349" s="84"/>
      <c r="RFU1349" s="84"/>
      <c r="RFV1349" s="84"/>
      <c r="RFW1349" s="84"/>
      <c r="RFX1349" s="84"/>
      <c r="RFY1349" s="84"/>
      <c r="RFZ1349" s="84"/>
      <c r="RGA1349" s="84"/>
      <c r="RGB1349" s="84"/>
      <c r="RGC1349" s="84"/>
      <c r="RGD1349" s="84"/>
      <c r="RGE1349" s="84"/>
      <c r="RGF1349" s="84"/>
      <c r="RGG1349" s="84"/>
      <c r="RGH1349" s="84"/>
      <c r="RGI1349" s="84"/>
      <c r="RGJ1349" s="84"/>
      <c r="RGK1349" s="84"/>
      <c r="RGL1349" s="84"/>
      <c r="RGM1349" s="84"/>
      <c r="RGN1349" s="84"/>
      <c r="RGO1349" s="84"/>
      <c r="RGP1349" s="84"/>
      <c r="RGQ1349" s="84"/>
      <c r="RGR1349" s="84"/>
      <c r="RGS1349" s="84"/>
      <c r="RGT1349" s="84"/>
      <c r="RGU1349" s="84"/>
      <c r="RGV1349" s="84"/>
      <c r="RGW1349" s="84"/>
      <c r="RGX1349" s="84"/>
      <c r="RGY1349" s="84"/>
      <c r="RGZ1349" s="84"/>
      <c r="RHA1349" s="84"/>
      <c r="RHB1349" s="84"/>
      <c r="RHC1349" s="84"/>
      <c r="RHD1349" s="84"/>
      <c r="RHE1349" s="84"/>
      <c r="RHF1349" s="84"/>
      <c r="RHG1349" s="84"/>
      <c r="RHH1349" s="84"/>
      <c r="RHI1349" s="84"/>
      <c r="RHJ1349" s="84"/>
      <c r="RHK1349" s="84"/>
      <c r="RHL1349" s="84"/>
      <c r="RHM1349" s="84"/>
      <c r="RHN1349" s="84"/>
      <c r="RHO1349" s="84"/>
      <c r="RHP1349" s="84"/>
      <c r="RHQ1349" s="84"/>
      <c r="RHR1349" s="84"/>
      <c r="RHS1349" s="84"/>
      <c r="RHT1349" s="84"/>
      <c r="RHU1349" s="84"/>
      <c r="RHV1349" s="84"/>
      <c r="RHW1349" s="84"/>
      <c r="RHX1349" s="84"/>
      <c r="RHY1349" s="84"/>
      <c r="RHZ1349" s="84"/>
      <c r="RIA1349" s="84"/>
      <c r="RIB1349" s="84"/>
      <c r="RIC1349" s="84"/>
      <c r="RID1349" s="84"/>
      <c r="RIE1349" s="84"/>
      <c r="RIF1349" s="84"/>
      <c r="RIG1349" s="84"/>
      <c r="RIH1349" s="84"/>
      <c r="RII1349" s="84"/>
      <c r="RIJ1349" s="84"/>
      <c r="RIK1349" s="84"/>
      <c r="RIL1349" s="84"/>
      <c r="RIM1349" s="84"/>
      <c r="RIN1349" s="84"/>
      <c r="RIO1349" s="84"/>
      <c r="RIP1349" s="84"/>
      <c r="RIQ1349" s="84"/>
      <c r="RIR1349" s="84"/>
      <c r="RIS1349" s="84"/>
      <c r="RIT1349" s="84"/>
      <c r="RIU1349" s="84"/>
      <c r="RIV1349" s="84"/>
      <c r="RIW1349" s="84"/>
      <c r="RIX1349" s="84"/>
      <c r="RIY1349" s="84"/>
      <c r="RIZ1349" s="84"/>
      <c r="RJA1349" s="84"/>
      <c r="RJB1349" s="84"/>
      <c r="RJC1349" s="84"/>
      <c r="RJD1349" s="84"/>
      <c r="RJE1349" s="84"/>
      <c r="RJF1349" s="84"/>
      <c r="RJG1349" s="84"/>
      <c r="RJH1349" s="84"/>
      <c r="RJI1349" s="84"/>
      <c r="RJJ1349" s="84"/>
      <c r="RJK1349" s="84"/>
      <c r="RJL1349" s="84"/>
      <c r="RJM1349" s="84"/>
      <c r="RJN1349" s="84"/>
      <c r="RJO1349" s="84"/>
      <c r="RJP1349" s="84"/>
      <c r="RJQ1349" s="84"/>
      <c r="RJR1349" s="84"/>
      <c r="RJS1349" s="84"/>
      <c r="RJT1349" s="84"/>
      <c r="RJU1349" s="84"/>
      <c r="RJV1349" s="84"/>
      <c r="RJW1349" s="84"/>
      <c r="RJX1349" s="84"/>
      <c r="RJY1349" s="84"/>
      <c r="RJZ1349" s="84"/>
      <c r="RKA1349" s="84"/>
      <c r="RKB1349" s="84"/>
      <c r="RKC1349" s="84"/>
      <c r="RKD1349" s="84"/>
      <c r="RKE1349" s="84"/>
      <c r="RKF1349" s="84"/>
      <c r="RKG1349" s="84"/>
      <c r="RKH1349" s="84"/>
      <c r="RKI1349" s="84"/>
      <c r="RKJ1349" s="84"/>
      <c r="RKK1349" s="84"/>
      <c r="RKL1349" s="84"/>
      <c r="RKM1349" s="84"/>
      <c r="RKN1349" s="84"/>
      <c r="RKO1349" s="84"/>
      <c r="RKP1349" s="84"/>
      <c r="RKQ1349" s="84"/>
      <c r="RKR1349" s="84"/>
      <c r="RKS1349" s="84"/>
      <c r="RKT1349" s="84"/>
      <c r="RKU1349" s="84"/>
      <c r="RKV1349" s="84"/>
      <c r="RKW1349" s="84"/>
      <c r="RKX1349" s="84"/>
      <c r="RKY1349" s="84"/>
      <c r="RKZ1349" s="84"/>
      <c r="RLA1349" s="84"/>
      <c r="RLB1349" s="84"/>
      <c r="RLC1349" s="84"/>
      <c r="RLD1349" s="84"/>
      <c r="RLE1349" s="84"/>
      <c r="RLF1349" s="84"/>
      <c r="RLG1349" s="84"/>
      <c r="RLH1349" s="84"/>
      <c r="RLI1349" s="84"/>
      <c r="RLJ1349" s="84"/>
      <c r="RLK1349" s="84"/>
      <c r="RLL1349" s="84"/>
      <c r="RLM1349" s="84"/>
      <c r="RLN1349" s="84"/>
      <c r="RLO1349" s="84"/>
      <c r="RLP1349" s="84"/>
      <c r="RLQ1349" s="84"/>
      <c r="RLR1349" s="84"/>
      <c r="RLS1349" s="84"/>
      <c r="RLT1349" s="84"/>
      <c r="RLU1349" s="84"/>
      <c r="RLV1349" s="84"/>
      <c r="RLW1349" s="84"/>
      <c r="RLX1349" s="84"/>
      <c r="RLY1349" s="84"/>
      <c r="RLZ1349" s="84"/>
      <c r="RMA1349" s="84"/>
      <c r="RMB1349" s="84"/>
      <c r="RMC1349" s="84"/>
      <c r="RMD1349" s="84"/>
      <c r="RME1349" s="84"/>
      <c r="RMF1349" s="84"/>
      <c r="RMG1349" s="84"/>
      <c r="RMH1349" s="84"/>
      <c r="RMI1349" s="84"/>
      <c r="RMJ1349" s="84"/>
      <c r="RMK1349" s="84"/>
      <c r="RML1349" s="84"/>
      <c r="RMM1349" s="84"/>
      <c r="RMN1349" s="84"/>
      <c r="RMO1349" s="84"/>
      <c r="RMP1349" s="84"/>
      <c r="RMQ1349" s="84"/>
      <c r="RMR1349" s="84"/>
      <c r="RMS1349" s="84"/>
      <c r="RMT1349" s="84"/>
      <c r="RMU1349" s="84"/>
      <c r="RMV1349" s="84"/>
      <c r="RMW1349" s="84"/>
      <c r="RMX1349" s="84"/>
      <c r="RMY1349" s="84"/>
      <c r="RMZ1349" s="84"/>
      <c r="RNA1349" s="84"/>
      <c r="RNB1349" s="84"/>
      <c r="RNC1349" s="84"/>
      <c r="RND1349" s="84"/>
      <c r="RNE1349" s="84"/>
      <c r="RNF1349" s="84"/>
      <c r="RNG1349" s="84"/>
      <c r="RNH1349" s="84"/>
      <c r="RNI1349" s="84"/>
      <c r="RNJ1349" s="84"/>
      <c r="RNK1349" s="84"/>
      <c r="RNL1349" s="84"/>
      <c r="RNM1349" s="84"/>
      <c r="RNN1349" s="84"/>
      <c r="RNO1349" s="84"/>
      <c r="RNP1349" s="84"/>
      <c r="RNQ1349" s="84"/>
      <c r="RNR1349" s="84"/>
      <c r="RNS1349" s="84"/>
      <c r="RNT1349" s="84"/>
      <c r="RNU1349" s="84"/>
      <c r="RNV1349" s="84"/>
      <c r="RNW1349" s="84"/>
      <c r="RNX1349" s="84"/>
      <c r="RNY1349" s="84"/>
      <c r="RNZ1349" s="84"/>
      <c r="ROA1349" s="84"/>
      <c r="ROB1349" s="84"/>
      <c r="ROC1349" s="84"/>
      <c r="ROD1349" s="84"/>
      <c r="ROE1349" s="84"/>
      <c r="ROF1349" s="84"/>
      <c r="ROG1349" s="84"/>
      <c r="ROH1349" s="84"/>
      <c r="ROI1349" s="84"/>
      <c r="ROJ1349" s="84"/>
      <c r="ROK1349" s="84"/>
      <c r="ROL1349" s="84"/>
      <c r="ROM1349" s="84"/>
      <c r="RON1349" s="84"/>
      <c r="ROO1349" s="84"/>
      <c r="ROP1349" s="84"/>
      <c r="ROQ1349" s="84"/>
      <c r="ROR1349" s="84"/>
      <c r="ROS1349" s="84"/>
      <c r="ROT1349" s="84"/>
      <c r="ROU1349" s="84"/>
      <c r="ROV1349" s="84"/>
      <c r="ROW1349" s="84"/>
      <c r="ROX1349" s="84"/>
      <c r="ROY1349" s="84"/>
      <c r="ROZ1349" s="84"/>
      <c r="RPA1349" s="84"/>
      <c r="RPB1349" s="84"/>
      <c r="RPC1349" s="84"/>
      <c r="RPD1349" s="84"/>
      <c r="RPE1349" s="84"/>
      <c r="RPF1349" s="84"/>
      <c r="RPG1349" s="84"/>
      <c r="RPH1349" s="84"/>
      <c r="RPI1349" s="84"/>
      <c r="RPJ1349" s="84"/>
      <c r="RPK1349" s="84"/>
      <c r="RPL1349" s="84"/>
      <c r="RPM1349" s="84"/>
      <c r="RPN1349" s="84"/>
      <c r="RPO1349" s="84"/>
      <c r="RPP1349" s="84"/>
      <c r="RPQ1349" s="84"/>
      <c r="RPR1349" s="84"/>
      <c r="RPS1349" s="84"/>
      <c r="RPT1349" s="84"/>
      <c r="RPU1349" s="84"/>
      <c r="RPV1349" s="84"/>
      <c r="RPW1349" s="84"/>
      <c r="RPX1349" s="84"/>
      <c r="RPY1349" s="84"/>
      <c r="RPZ1349" s="84"/>
      <c r="RQA1349" s="84"/>
      <c r="RQB1349" s="84"/>
      <c r="RQC1349" s="84"/>
      <c r="RQD1349" s="84"/>
      <c r="RQE1349" s="84"/>
      <c r="RQF1349" s="84"/>
      <c r="RQG1349" s="84"/>
      <c r="RQH1349" s="84"/>
      <c r="RQI1349" s="84"/>
      <c r="RQJ1349" s="84"/>
      <c r="RQK1349" s="84"/>
      <c r="RQL1349" s="84"/>
      <c r="RQM1349" s="84"/>
      <c r="RQN1349" s="84"/>
      <c r="RQO1349" s="84"/>
      <c r="RQP1349" s="84"/>
      <c r="RQQ1349" s="84"/>
      <c r="RQR1349" s="84"/>
      <c r="RQS1349" s="84"/>
      <c r="RQT1349" s="84"/>
      <c r="RQU1349" s="84"/>
      <c r="RQV1349" s="84"/>
      <c r="RQW1349" s="84"/>
      <c r="RQX1349" s="84"/>
      <c r="RQY1349" s="84"/>
      <c r="RQZ1349" s="84"/>
      <c r="RRA1349" s="84"/>
      <c r="RRB1349" s="84"/>
      <c r="RRC1349" s="84"/>
      <c r="RRD1349" s="84"/>
      <c r="RRE1349" s="84"/>
      <c r="RRF1349" s="84"/>
      <c r="RRG1349" s="84"/>
      <c r="RRH1349" s="84"/>
      <c r="RRI1349" s="84"/>
      <c r="RRJ1349" s="84"/>
      <c r="RRK1349" s="84"/>
      <c r="RRL1349" s="84"/>
      <c r="RRM1349" s="84"/>
      <c r="RRN1349" s="84"/>
      <c r="RRO1349" s="84"/>
      <c r="RRP1349" s="84"/>
      <c r="RRQ1349" s="84"/>
      <c r="RRR1349" s="84"/>
      <c r="RRS1349" s="84"/>
      <c r="RRT1349" s="84"/>
      <c r="RRU1349" s="84"/>
      <c r="RRV1349" s="84"/>
      <c r="RRW1349" s="84"/>
      <c r="RRX1349" s="84"/>
      <c r="RRY1349" s="84"/>
      <c r="RRZ1349" s="84"/>
      <c r="RSA1349" s="84"/>
      <c r="RSB1349" s="84"/>
      <c r="RSC1349" s="84"/>
      <c r="RSD1349" s="84"/>
      <c r="RSE1349" s="84"/>
      <c r="RSF1349" s="84"/>
      <c r="RSG1349" s="84"/>
      <c r="RSH1349" s="84"/>
      <c r="RSI1349" s="84"/>
      <c r="RSJ1349" s="84"/>
      <c r="RSK1349" s="84"/>
      <c r="RSL1349" s="84"/>
      <c r="RSM1349" s="84"/>
      <c r="RSN1349" s="84"/>
      <c r="RSO1349" s="84"/>
      <c r="RSP1349" s="84"/>
      <c r="RSQ1349" s="84"/>
      <c r="RSR1349" s="84"/>
      <c r="RSS1349" s="84"/>
      <c r="RST1349" s="84"/>
      <c r="RSU1349" s="84"/>
      <c r="RSV1349" s="84"/>
      <c r="RSW1349" s="84"/>
      <c r="RSX1349" s="84"/>
      <c r="RSY1349" s="84"/>
      <c r="RSZ1349" s="84"/>
      <c r="RTA1349" s="84"/>
      <c r="RTB1349" s="84"/>
      <c r="RTC1349" s="84"/>
      <c r="RTD1349" s="84"/>
      <c r="RTE1349" s="84"/>
      <c r="RTF1349" s="84"/>
      <c r="RTG1349" s="84"/>
      <c r="RTH1349" s="84"/>
      <c r="RTI1349" s="84"/>
      <c r="RTJ1349" s="84"/>
      <c r="RTK1349" s="84"/>
      <c r="RTL1349" s="84"/>
      <c r="RTM1349" s="84"/>
      <c r="RTN1349" s="84"/>
      <c r="RTO1349" s="84"/>
      <c r="RTP1349" s="84"/>
      <c r="RTQ1349" s="84"/>
      <c r="RTR1349" s="84"/>
      <c r="RTS1349" s="84"/>
      <c r="RTT1349" s="84"/>
      <c r="RTU1349" s="84"/>
      <c r="RTV1349" s="84"/>
      <c r="RTW1349" s="84"/>
      <c r="RTX1349" s="84"/>
      <c r="RTY1349" s="84"/>
      <c r="RTZ1349" s="84"/>
      <c r="RUA1349" s="84"/>
      <c r="RUB1349" s="84"/>
      <c r="RUC1349" s="84"/>
      <c r="RUD1349" s="84"/>
      <c r="RUE1349" s="84"/>
      <c r="RUF1349" s="84"/>
      <c r="RUG1349" s="84"/>
      <c r="RUH1349" s="84"/>
      <c r="RUI1349" s="84"/>
      <c r="RUJ1349" s="84"/>
      <c r="RUK1349" s="84"/>
      <c r="RUL1349" s="84"/>
      <c r="RUM1349" s="84"/>
      <c r="RUN1349" s="84"/>
      <c r="RUO1349" s="84"/>
      <c r="RUP1349" s="84"/>
      <c r="RUQ1349" s="84"/>
      <c r="RUR1349" s="84"/>
      <c r="RUS1349" s="84"/>
      <c r="RUT1349" s="84"/>
      <c r="RUU1349" s="84"/>
      <c r="RUV1349" s="84"/>
      <c r="RUW1349" s="84"/>
      <c r="RUX1349" s="84"/>
      <c r="RUY1349" s="84"/>
      <c r="RUZ1349" s="84"/>
      <c r="RVA1349" s="84"/>
      <c r="RVB1349" s="84"/>
      <c r="RVC1349" s="84"/>
      <c r="RVD1349" s="84"/>
      <c r="RVE1349" s="84"/>
      <c r="RVF1349" s="84"/>
      <c r="RVG1349" s="84"/>
      <c r="RVH1349" s="84"/>
      <c r="RVI1349" s="84"/>
      <c r="RVJ1349" s="84"/>
      <c r="RVK1349" s="84"/>
      <c r="RVL1349" s="84"/>
      <c r="RVM1349" s="84"/>
      <c r="RVN1349" s="84"/>
      <c r="RVO1349" s="84"/>
      <c r="RVP1349" s="84"/>
      <c r="RVQ1349" s="84"/>
      <c r="RVR1349" s="84"/>
      <c r="RVS1349" s="84"/>
      <c r="RVT1349" s="84"/>
      <c r="RVU1349" s="84"/>
      <c r="RVV1349" s="84"/>
      <c r="RVW1349" s="84"/>
      <c r="RVX1349" s="84"/>
      <c r="RVY1349" s="84"/>
      <c r="RVZ1349" s="84"/>
      <c r="RWA1349" s="84"/>
      <c r="RWB1349" s="84"/>
      <c r="RWC1349" s="84"/>
      <c r="RWD1349" s="84"/>
      <c r="RWE1349" s="84"/>
      <c r="RWF1349" s="84"/>
      <c r="RWG1349" s="84"/>
      <c r="RWH1349" s="84"/>
      <c r="RWI1349" s="84"/>
      <c r="RWJ1349" s="84"/>
      <c r="RWK1349" s="84"/>
      <c r="RWL1349" s="84"/>
      <c r="RWM1349" s="84"/>
      <c r="RWN1349" s="84"/>
      <c r="RWO1349" s="84"/>
      <c r="RWP1349" s="84"/>
      <c r="RWQ1349" s="84"/>
      <c r="RWR1349" s="84"/>
      <c r="RWS1349" s="84"/>
      <c r="RWT1349" s="84"/>
      <c r="RWU1349" s="84"/>
      <c r="RWV1349" s="84"/>
      <c r="RWW1349" s="84"/>
      <c r="RWX1349" s="84"/>
      <c r="RWY1349" s="84"/>
      <c r="RWZ1349" s="84"/>
      <c r="RXA1349" s="84"/>
      <c r="RXB1349" s="84"/>
      <c r="RXC1349" s="84"/>
      <c r="RXD1349" s="84"/>
      <c r="RXE1349" s="84"/>
      <c r="RXF1349" s="84"/>
      <c r="RXG1349" s="84"/>
      <c r="RXH1349" s="84"/>
      <c r="RXI1349" s="84"/>
      <c r="RXJ1349" s="84"/>
      <c r="RXK1349" s="84"/>
      <c r="RXL1349" s="84"/>
      <c r="RXM1349" s="84"/>
      <c r="RXN1349" s="84"/>
      <c r="RXO1349" s="84"/>
      <c r="RXP1349" s="84"/>
      <c r="RXQ1349" s="84"/>
      <c r="RXR1349" s="84"/>
      <c r="RXS1349" s="84"/>
      <c r="RXT1349" s="84"/>
      <c r="RXU1349" s="84"/>
      <c r="RXV1349" s="84"/>
      <c r="RXW1349" s="84"/>
      <c r="RXX1349" s="84"/>
      <c r="RXY1349" s="84"/>
      <c r="RXZ1349" s="84"/>
      <c r="RYA1349" s="84"/>
      <c r="RYB1349" s="84"/>
      <c r="RYC1349" s="84"/>
      <c r="RYD1349" s="84"/>
      <c r="RYE1349" s="84"/>
      <c r="RYF1349" s="84"/>
      <c r="RYG1349" s="84"/>
      <c r="RYH1349" s="84"/>
      <c r="RYI1349" s="84"/>
      <c r="RYJ1349" s="84"/>
      <c r="RYK1349" s="84"/>
      <c r="RYL1349" s="84"/>
      <c r="RYM1349" s="84"/>
      <c r="RYN1349" s="84"/>
      <c r="RYO1349" s="84"/>
      <c r="RYP1349" s="84"/>
      <c r="RYQ1349" s="84"/>
      <c r="RYR1349" s="84"/>
      <c r="RYS1349" s="84"/>
      <c r="RYT1349" s="84"/>
      <c r="RYU1349" s="84"/>
      <c r="RYV1349" s="84"/>
      <c r="RYW1349" s="84"/>
      <c r="RYX1349" s="84"/>
      <c r="RYY1349" s="84"/>
      <c r="RYZ1349" s="84"/>
      <c r="RZA1349" s="84"/>
      <c r="RZB1349" s="84"/>
      <c r="RZC1349" s="84"/>
      <c r="RZD1349" s="84"/>
      <c r="RZE1349" s="84"/>
      <c r="RZF1349" s="84"/>
      <c r="RZG1349" s="84"/>
      <c r="RZH1349" s="84"/>
      <c r="RZI1349" s="84"/>
      <c r="RZJ1349" s="84"/>
      <c r="RZK1349" s="84"/>
      <c r="RZL1349" s="84"/>
      <c r="RZM1349" s="84"/>
      <c r="RZN1349" s="84"/>
      <c r="RZO1349" s="84"/>
      <c r="RZP1349" s="84"/>
      <c r="RZQ1349" s="84"/>
      <c r="RZR1349" s="84"/>
      <c r="RZS1349" s="84"/>
      <c r="RZT1349" s="84"/>
      <c r="RZU1349" s="84"/>
      <c r="RZV1349" s="84"/>
      <c r="RZW1349" s="84"/>
      <c r="RZX1349" s="84"/>
      <c r="RZY1349" s="84"/>
      <c r="RZZ1349" s="84"/>
      <c r="SAA1349" s="84"/>
      <c r="SAB1349" s="84"/>
      <c r="SAC1349" s="84"/>
      <c r="SAD1349" s="84"/>
      <c r="SAE1349" s="84"/>
      <c r="SAF1349" s="84"/>
      <c r="SAG1349" s="84"/>
      <c r="SAH1349" s="84"/>
      <c r="SAI1349" s="84"/>
      <c r="SAJ1349" s="84"/>
      <c r="SAK1349" s="84"/>
      <c r="SAL1349" s="84"/>
      <c r="SAM1349" s="84"/>
      <c r="SAN1349" s="84"/>
      <c r="SAO1349" s="84"/>
      <c r="SAP1349" s="84"/>
      <c r="SAQ1349" s="84"/>
      <c r="SAR1349" s="84"/>
      <c r="SAS1349" s="84"/>
      <c r="SAT1349" s="84"/>
      <c r="SAU1349" s="84"/>
      <c r="SAV1349" s="84"/>
      <c r="SAW1349" s="84"/>
      <c r="SAX1349" s="84"/>
      <c r="SAY1349" s="84"/>
      <c r="SAZ1349" s="84"/>
      <c r="SBA1349" s="84"/>
      <c r="SBB1349" s="84"/>
      <c r="SBC1349" s="84"/>
      <c r="SBD1349" s="84"/>
      <c r="SBE1349" s="84"/>
      <c r="SBF1349" s="84"/>
      <c r="SBG1349" s="84"/>
      <c r="SBH1349" s="84"/>
      <c r="SBI1349" s="84"/>
      <c r="SBJ1349" s="84"/>
      <c r="SBK1349" s="84"/>
      <c r="SBL1349" s="84"/>
      <c r="SBM1349" s="84"/>
      <c r="SBN1349" s="84"/>
      <c r="SBO1349" s="84"/>
      <c r="SBP1349" s="84"/>
      <c r="SBQ1349" s="84"/>
      <c r="SBR1349" s="84"/>
      <c r="SBS1349" s="84"/>
      <c r="SBT1349" s="84"/>
      <c r="SBU1349" s="84"/>
      <c r="SBV1349" s="84"/>
      <c r="SBW1349" s="84"/>
      <c r="SBX1349" s="84"/>
      <c r="SBY1349" s="84"/>
      <c r="SBZ1349" s="84"/>
      <c r="SCA1349" s="84"/>
      <c r="SCB1349" s="84"/>
      <c r="SCC1349" s="84"/>
      <c r="SCD1349" s="84"/>
      <c r="SCE1349" s="84"/>
      <c r="SCF1349" s="84"/>
      <c r="SCG1349" s="84"/>
      <c r="SCH1349" s="84"/>
      <c r="SCI1349" s="84"/>
      <c r="SCJ1349" s="84"/>
      <c r="SCK1349" s="84"/>
      <c r="SCL1349" s="84"/>
      <c r="SCM1349" s="84"/>
      <c r="SCN1349" s="84"/>
      <c r="SCO1349" s="84"/>
      <c r="SCP1349" s="84"/>
      <c r="SCQ1349" s="84"/>
      <c r="SCR1349" s="84"/>
      <c r="SCS1349" s="84"/>
      <c r="SCT1349" s="84"/>
      <c r="SCU1349" s="84"/>
      <c r="SCV1349" s="84"/>
      <c r="SCW1349" s="84"/>
      <c r="SCX1349" s="84"/>
      <c r="SCY1349" s="84"/>
      <c r="SCZ1349" s="84"/>
      <c r="SDA1349" s="84"/>
      <c r="SDB1349" s="84"/>
      <c r="SDC1349" s="84"/>
      <c r="SDD1349" s="84"/>
      <c r="SDE1349" s="84"/>
      <c r="SDF1349" s="84"/>
      <c r="SDG1349" s="84"/>
      <c r="SDH1349" s="84"/>
      <c r="SDI1349" s="84"/>
      <c r="SDJ1349" s="84"/>
      <c r="SDK1349" s="84"/>
      <c r="SDL1349" s="84"/>
      <c r="SDM1349" s="84"/>
      <c r="SDN1349" s="84"/>
      <c r="SDO1349" s="84"/>
      <c r="SDP1349" s="84"/>
      <c r="SDQ1349" s="84"/>
      <c r="SDR1349" s="84"/>
      <c r="SDS1349" s="84"/>
      <c r="SDT1349" s="84"/>
      <c r="SDU1349" s="84"/>
      <c r="SDV1349" s="84"/>
      <c r="SDW1349" s="84"/>
      <c r="SDX1349" s="84"/>
      <c r="SDY1349" s="84"/>
      <c r="SDZ1349" s="84"/>
      <c r="SEA1349" s="84"/>
      <c r="SEB1349" s="84"/>
      <c r="SEC1349" s="84"/>
      <c r="SED1349" s="84"/>
      <c r="SEE1349" s="84"/>
      <c r="SEF1349" s="84"/>
      <c r="SEG1349" s="84"/>
      <c r="SEH1349" s="84"/>
      <c r="SEI1349" s="84"/>
      <c r="SEJ1349" s="84"/>
      <c r="SEK1349" s="84"/>
      <c r="SEL1349" s="84"/>
      <c r="SEM1349" s="84"/>
      <c r="SEN1349" s="84"/>
      <c r="SEO1349" s="84"/>
      <c r="SEP1349" s="84"/>
      <c r="SEQ1349" s="84"/>
      <c r="SER1349" s="84"/>
      <c r="SES1349" s="84"/>
      <c r="SET1349" s="84"/>
      <c r="SEU1349" s="84"/>
      <c r="SEV1349" s="84"/>
      <c r="SEW1349" s="84"/>
      <c r="SEX1349" s="84"/>
      <c r="SEY1349" s="84"/>
      <c r="SEZ1349" s="84"/>
      <c r="SFA1349" s="84"/>
      <c r="SFB1349" s="84"/>
      <c r="SFC1349" s="84"/>
      <c r="SFD1349" s="84"/>
      <c r="SFE1349" s="84"/>
      <c r="SFF1349" s="84"/>
      <c r="SFG1349" s="84"/>
      <c r="SFH1349" s="84"/>
      <c r="SFI1349" s="84"/>
      <c r="SFJ1349" s="84"/>
      <c r="SFK1349" s="84"/>
      <c r="SFL1349" s="84"/>
      <c r="SFM1349" s="84"/>
      <c r="SFN1349" s="84"/>
      <c r="SFO1349" s="84"/>
      <c r="SFP1349" s="84"/>
      <c r="SFQ1349" s="84"/>
      <c r="SFR1349" s="84"/>
      <c r="SFS1349" s="84"/>
      <c r="SFT1349" s="84"/>
      <c r="SFU1349" s="84"/>
      <c r="SFV1349" s="84"/>
      <c r="SFW1349" s="84"/>
      <c r="SFX1349" s="84"/>
      <c r="SFY1349" s="84"/>
      <c r="SFZ1349" s="84"/>
      <c r="SGA1349" s="84"/>
      <c r="SGB1349" s="84"/>
      <c r="SGC1349" s="84"/>
      <c r="SGD1349" s="84"/>
      <c r="SGE1349" s="84"/>
      <c r="SGF1349" s="84"/>
      <c r="SGG1349" s="84"/>
      <c r="SGH1349" s="84"/>
      <c r="SGI1349" s="84"/>
      <c r="SGJ1349" s="84"/>
      <c r="SGK1349" s="84"/>
      <c r="SGL1349" s="84"/>
      <c r="SGM1349" s="84"/>
      <c r="SGN1349" s="84"/>
      <c r="SGO1349" s="84"/>
      <c r="SGP1349" s="84"/>
      <c r="SGQ1349" s="84"/>
      <c r="SGR1349" s="84"/>
      <c r="SGS1349" s="84"/>
      <c r="SGT1349" s="84"/>
      <c r="SGU1349" s="84"/>
      <c r="SGV1349" s="84"/>
      <c r="SGW1349" s="84"/>
      <c r="SGX1349" s="84"/>
      <c r="SGY1349" s="84"/>
      <c r="SGZ1349" s="84"/>
      <c r="SHA1349" s="84"/>
      <c r="SHB1349" s="84"/>
      <c r="SHC1349" s="84"/>
      <c r="SHD1349" s="84"/>
      <c r="SHE1349" s="84"/>
      <c r="SHF1349" s="84"/>
      <c r="SHG1349" s="84"/>
      <c r="SHH1349" s="84"/>
      <c r="SHI1349" s="84"/>
      <c r="SHJ1349" s="84"/>
      <c r="SHK1349" s="84"/>
      <c r="SHL1349" s="84"/>
      <c r="SHM1349" s="84"/>
      <c r="SHN1349" s="84"/>
      <c r="SHO1349" s="84"/>
      <c r="SHP1349" s="84"/>
      <c r="SHQ1349" s="84"/>
      <c r="SHR1349" s="84"/>
      <c r="SHS1349" s="84"/>
      <c r="SHT1349" s="84"/>
      <c r="SHU1349" s="84"/>
      <c r="SHV1349" s="84"/>
      <c r="SHW1349" s="84"/>
      <c r="SHX1349" s="84"/>
      <c r="SHY1349" s="84"/>
      <c r="SHZ1349" s="84"/>
      <c r="SIA1349" s="84"/>
      <c r="SIB1349" s="84"/>
      <c r="SIC1349" s="84"/>
      <c r="SID1349" s="84"/>
      <c r="SIE1349" s="84"/>
      <c r="SIF1349" s="84"/>
      <c r="SIG1349" s="84"/>
      <c r="SIH1349" s="84"/>
      <c r="SII1349" s="84"/>
      <c r="SIJ1349" s="84"/>
      <c r="SIK1349" s="84"/>
      <c r="SIL1349" s="84"/>
      <c r="SIM1349" s="84"/>
      <c r="SIN1349" s="84"/>
      <c r="SIO1349" s="84"/>
      <c r="SIP1349" s="84"/>
      <c r="SIQ1349" s="84"/>
      <c r="SIR1349" s="84"/>
      <c r="SIS1349" s="84"/>
      <c r="SIT1349" s="84"/>
      <c r="SIU1349" s="84"/>
      <c r="SIV1349" s="84"/>
      <c r="SIW1349" s="84"/>
      <c r="SIX1349" s="84"/>
      <c r="SIY1349" s="84"/>
      <c r="SIZ1349" s="84"/>
      <c r="SJA1349" s="84"/>
      <c r="SJB1349" s="84"/>
      <c r="SJC1349" s="84"/>
      <c r="SJD1349" s="84"/>
      <c r="SJE1349" s="84"/>
      <c r="SJF1349" s="84"/>
      <c r="SJG1349" s="84"/>
      <c r="SJH1349" s="84"/>
      <c r="SJI1349" s="84"/>
      <c r="SJJ1349" s="84"/>
      <c r="SJK1349" s="84"/>
      <c r="SJL1349" s="84"/>
      <c r="SJM1349" s="84"/>
      <c r="SJN1349" s="84"/>
      <c r="SJO1349" s="84"/>
      <c r="SJP1349" s="84"/>
      <c r="SJQ1349" s="84"/>
      <c r="SJR1349" s="84"/>
      <c r="SJS1349" s="84"/>
      <c r="SJT1349" s="84"/>
      <c r="SJU1349" s="84"/>
      <c r="SJV1349" s="84"/>
      <c r="SJW1349" s="84"/>
      <c r="SJX1349" s="84"/>
      <c r="SJY1349" s="84"/>
      <c r="SJZ1349" s="84"/>
      <c r="SKA1349" s="84"/>
      <c r="SKB1349" s="84"/>
      <c r="SKC1349" s="84"/>
      <c r="SKD1349" s="84"/>
      <c r="SKE1349" s="84"/>
      <c r="SKF1349" s="84"/>
      <c r="SKG1349" s="84"/>
      <c r="SKH1349" s="84"/>
      <c r="SKI1349" s="84"/>
      <c r="SKJ1349" s="84"/>
      <c r="SKK1349" s="84"/>
      <c r="SKL1349" s="84"/>
      <c r="SKM1349" s="84"/>
      <c r="SKN1349" s="84"/>
      <c r="SKO1349" s="84"/>
      <c r="SKP1349" s="84"/>
      <c r="SKQ1349" s="84"/>
      <c r="SKR1349" s="84"/>
      <c r="SKS1349" s="84"/>
      <c r="SKT1349" s="84"/>
      <c r="SKU1349" s="84"/>
      <c r="SKV1349" s="84"/>
      <c r="SKW1349" s="84"/>
      <c r="SKX1349" s="84"/>
      <c r="SKY1349" s="84"/>
      <c r="SKZ1349" s="84"/>
      <c r="SLA1349" s="84"/>
      <c r="SLB1349" s="84"/>
      <c r="SLC1349" s="84"/>
      <c r="SLD1349" s="84"/>
      <c r="SLE1349" s="84"/>
      <c r="SLF1349" s="84"/>
      <c r="SLG1349" s="84"/>
      <c r="SLH1349" s="84"/>
      <c r="SLI1349" s="84"/>
      <c r="SLJ1349" s="84"/>
      <c r="SLK1349" s="84"/>
      <c r="SLL1349" s="84"/>
      <c r="SLM1349" s="84"/>
      <c r="SLN1349" s="84"/>
      <c r="SLO1349" s="84"/>
      <c r="SLP1349" s="84"/>
      <c r="SLQ1349" s="84"/>
      <c r="SLR1349" s="84"/>
      <c r="SLS1349" s="84"/>
      <c r="SLT1349" s="84"/>
      <c r="SLU1349" s="84"/>
      <c r="SLV1349" s="84"/>
      <c r="SLW1349" s="84"/>
      <c r="SLX1349" s="84"/>
      <c r="SLY1349" s="84"/>
      <c r="SLZ1349" s="84"/>
      <c r="SMA1349" s="84"/>
      <c r="SMB1349" s="84"/>
      <c r="SMC1349" s="84"/>
      <c r="SMD1349" s="84"/>
      <c r="SME1349" s="84"/>
      <c r="SMF1349" s="84"/>
      <c r="SMG1349" s="84"/>
      <c r="SMH1349" s="84"/>
      <c r="SMI1349" s="84"/>
      <c r="SMJ1349" s="84"/>
      <c r="SMK1349" s="84"/>
      <c r="SML1349" s="84"/>
      <c r="SMM1349" s="84"/>
      <c r="SMN1349" s="84"/>
      <c r="SMO1349" s="84"/>
      <c r="SMP1349" s="84"/>
      <c r="SMQ1349" s="84"/>
      <c r="SMR1349" s="84"/>
      <c r="SMS1349" s="84"/>
      <c r="SMT1349" s="84"/>
      <c r="SMU1349" s="84"/>
      <c r="SMV1349" s="84"/>
      <c r="SMW1349" s="84"/>
      <c r="SMX1349" s="84"/>
      <c r="SMY1349" s="84"/>
      <c r="SMZ1349" s="84"/>
      <c r="SNA1349" s="84"/>
      <c r="SNB1349" s="84"/>
      <c r="SNC1349" s="84"/>
      <c r="SND1349" s="84"/>
      <c r="SNE1349" s="84"/>
      <c r="SNF1349" s="84"/>
      <c r="SNG1349" s="84"/>
      <c r="SNH1349" s="84"/>
      <c r="SNI1349" s="84"/>
      <c r="SNJ1349" s="84"/>
      <c r="SNK1349" s="84"/>
      <c r="SNL1349" s="84"/>
      <c r="SNM1349" s="84"/>
      <c r="SNN1349" s="84"/>
      <c r="SNO1349" s="84"/>
      <c r="SNP1349" s="84"/>
      <c r="SNQ1349" s="84"/>
      <c r="SNR1349" s="84"/>
      <c r="SNS1349" s="84"/>
      <c r="SNT1349" s="84"/>
      <c r="SNU1349" s="84"/>
      <c r="SNV1349" s="84"/>
      <c r="SNW1349" s="84"/>
      <c r="SNX1349" s="84"/>
      <c r="SNY1349" s="84"/>
      <c r="SNZ1349" s="84"/>
      <c r="SOA1349" s="84"/>
      <c r="SOB1349" s="84"/>
      <c r="SOC1349" s="84"/>
      <c r="SOD1349" s="84"/>
      <c r="SOE1349" s="84"/>
      <c r="SOF1349" s="84"/>
      <c r="SOG1349" s="84"/>
      <c r="SOH1349" s="84"/>
      <c r="SOI1349" s="84"/>
      <c r="SOJ1349" s="84"/>
      <c r="SOK1349" s="84"/>
      <c r="SOL1349" s="84"/>
      <c r="SOM1349" s="84"/>
      <c r="SON1349" s="84"/>
      <c r="SOO1349" s="84"/>
      <c r="SOP1349" s="84"/>
      <c r="SOQ1349" s="84"/>
      <c r="SOR1349" s="84"/>
      <c r="SOS1349" s="84"/>
      <c r="SOT1349" s="84"/>
      <c r="SOU1349" s="84"/>
      <c r="SOV1349" s="84"/>
      <c r="SOW1349" s="84"/>
      <c r="SOX1349" s="84"/>
      <c r="SOY1349" s="84"/>
      <c r="SOZ1349" s="84"/>
      <c r="SPA1349" s="84"/>
      <c r="SPB1349" s="84"/>
      <c r="SPC1349" s="84"/>
      <c r="SPD1349" s="84"/>
      <c r="SPE1349" s="84"/>
      <c r="SPF1349" s="84"/>
      <c r="SPG1349" s="84"/>
      <c r="SPH1349" s="84"/>
      <c r="SPI1349" s="84"/>
      <c r="SPJ1349" s="84"/>
      <c r="SPK1349" s="84"/>
      <c r="SPL1349" s="84"/>
      <c r="SPM1349" s="84"/>
      <c r="SPN1349" s="84"/>
      <c r="SPO1349" s="84"/>
      <c r="SPP1349" s="84"/>
      <c r="SPQ1349" s="84"/>
      <c r="SPR1349" s="84"/>
      <c r="SPS1349" s="84"/>
      <c r="SPT1349" s="84"/>
      <c r="SPU1349" s="84"/>
      <c r="SPV1349" s="84"/>
      <c r="SPW1349" s="84"/>
      <c r="SPX1349" s="84"/>
      <c r="SPY1349" s="84"/>
      <c r="SPZ1349" s="84"/>
      <c r="SQA1349" s="84"/>
      <c r="SQB1349" s="84"/>
      <c r="SQC1349" s="84"/>
      <c r="SQD1349" s="84"/>
      <c r="SQE1349" s="84"/>
      <c r="SQF1349" s="84"/>
      <c r="SQG1349" s="84"/>
      <c r="SQH1349" s="84"/>
      <c r="SQI1349" s="84"/>
      <c r="SQJ1349" s="84"/>
      <c r="SQK1349" s="84"/>
      <c r="SQL1349" s="84"/>
      <c r="SQM1349" s="84"/>
      <c r="SQN1349" s="84"/>
      <c r="SQO1349" s="84"/>
      <c r="SQP1349" s="84"/>
      <c r="SQQ1349" s="84"/>
      <c r="SQR1349" s="84"/>
      <c r="SQS1349" s="84"/>
      <c r="SQT1349" s="84"/>
      <c r="SQU1349" s="84"/>
      <c r="SQV1349" s="84"/>
      <c r="SQW1349" s="84"/>
      <c r="SQX1349" s="84"/>
      <c r="SQY1349" s="84"/>
      <c r="SQZ1349" s="84"/>
      <c r="SRA1349" s="84"/>
      <c r="SRB1349" s="84"/>
      <c r="SRC1349" s="84"/>
      <c r="SRD1349" s="84"/>
      <c r="SRE1349" s="84"/>
      <c r="SRF1349" s="84"/>
      <c r="SRG1349" s="84"/>
      <c r="SRH1349" s="84"/>
      <c r="SRI1349" s="84"/>
      <c r="SRJ1349" s="84"/>
      <c r="SRK1349" s="84"/>
      <c r="SRL1349" s="84"/>
      <c r="SRM1349" s="84"/>
      <c r="SRN1349" s="84"/>
      <c r="SRO1349" s="84"/>
      <c r="SRP1349" s="84"/>
      <c r="SRQ1349" s="84"/>
      <c r="SRR1349" s="84"/>
      <c r="SRS1349" s="84"/>
      <c r="SRT1349" s="84"/>
      <c r="SRU1349" s="84"/>
      <c r="SRV1349" s="84"/>
      <c r="SRW1349" s="84"/>
      <c r="SRX1349" s="84"/>
      <c r="SRY1349" s="84"/>
      <c r="SRZ1349" s="84"/>
      <c r="SSA1349" s="84"/>
      <c r="SSB1349" s="84"/>
      <c r="SSC1349" s="84"/>
      <c r="SSD1349" s="84"/>
      <c r="SSE1349" s="84"/>
      <c r="SSF1349" s="84"/>
      <c r="SSG1349" s="84"/>
      <c r="SSH1349" s="84"/>
      <c r="SSI1349" s="84"/>
      <c r="SSJ1349" s="84"/>
      <c r="SSK1349" s="84"/>
      <c r="SSL1349" s="84"/>
      <c r="SSM1349" s="84"/>
      <c r="SSN1349" s="84"/>
      <c r="SSO1349" s="84"/>
      <c r="SSP1349" s="84"/>
      <c r="SSQ1349" s="84"/>
      <c r="SSR1349" s="84"/>
      <c r="SSS1349" s="84"/>
      <c r="SST1349" s="84"/>
      <c r="SSU1349" s="84"/>
      <c r="SSV1349" s="84"/>
      <c r="SSW1349" s="84"/>
      <c r="SSX1349" s="84"/>
      <c r="SSY1349" s="84"/>
      <c r="SSZ1349" s="84"/>
      <c r="STA1349" s="84"/>
      <c r="STB1349" s="84"/>
      <c r="STC1349" s="84"/>
      <c r="STD1349" s="84"/>
      <c r="STE1349" s="84"/>
      <c r="STF1349" s="84"/>
      <c r="STG1349" s="84"/>
      <c r="STH1349" s="84"/>
      <c r="STI1349" s="84"/>
      <c r="STJ1349" s="84"/>
      <c r="STK1349" s="84"/>
      <c r="STL1349" s="84"/>
      <c r="STM1349" s="84"/>
      <c r="STN1349" s="84"/>
      <c r="STO1349" s="84"/>
      <c r="STP1349" s="84"/>
      <c r="STQ1349" s="84"/>
      <c r="STR1349" s="84"/>
      <c r="STS1349" s="84"/>
      <c r="STT1349" s="84"/>
      <c r="STU1349" s="84"/>
      <c r="STV1349" s="84"/>
      <c r="STW1349" s="84"/>
      <c r="STX1349" s="84"/>
      <c r="STY1349" s="84"/>
      <c r="STZ1349" s="84"/>
      <c r="SUA1349" s="84"/>
      <c r="SUB1349" s="84"/>
      <c r="SUC1349" s="84"/>
      <c r="SUD1349" s="84"/>
      <c r="SUE1349" s="84"/>
      <c r="SUF1349" s="84"/>
      <c r="SUG1349" s="84"/>
      <c r="SUH1349" s="84"/>
      <c r="SUI1349" s="84"/>
      <c r="SUJ1349" s="84"/>
      <c r="SUK1349" s="84"/>
      <c r="SUL1349" s="84"/>
      <c r="SUM1349" s="84"/>
      <c r="SUN1349" s="84"/>
      <c r="SUO1349" s="84"/>
      <c r="SUP1349" s="84"/>
      <c r="SUQ1349" s="84"/>
      <c r="SUR1349" s="84"/>
      <c r="SUS1349" s="84"/>
      <c r="SUT1349" s="84"/>
      <c r="SUU1349" s="84"/>
      <c r="SUV1349" s="84"/>
      <c r="SUW1349" s="84"/>
      <c r="SUX1349" s="84"/>
      <c r="SUY1349" s="84"/>
      <c r="SUZ1349" s="84"/>
      <c r="SVA1349" s="84"/>
      <c r="SVB1349" s="84"/>
      <c r="SVC1349" s="84"/>
      <c r="SVD1349" s="84"/>
      <c r="SVE1349" s="84"/>
      <c r="SVF1349" s="84"/>
      <c r="SVG1349" s="84"/>
      <c r="SVH1349" s="84"/>
      <c r="SVI1349" s="84"/>
      <c r="SVJ1349" s="84"/>
      <c r="SVK1349" s="84"/>
      <c r="SVL1349" s="84"/>
      <c r="SVM1349" s="84"/>
      <c r="SVN1349" s="84"/>
      <c r="SVO1349" s="84"/>
      <c r="SVP1349" s="84"/>
      <c r="SVQ1349" s="84"/>
      <c r="SVR1349" s="84"/>
      <c r="SVS1349" s="84"/>
      <c r="SVT1349" s="84"/>
      <c r="SVU1349" s="84"/>
      <c r="SVV1349" s="84"/>
      <c r="SVW1349" s="84"/>
      <c r="SVX1349" s="84"/>
      <c r="SVY1349" s="84"/>
      <c r="SVZ1349" s="84"/>
      <c r="SWA1349" s="84"/>
      <c r="SWB1349" s="84"/>
      <c r="SWC1349" s="84"/>
      <c r="SWD1349" s="84"/>
      <c r="SWE1349" s="84"/>
      <c r="SWF1349" s="84"/>
      <c r="SWG1349" s="84"/>
      <c r="SWH1349" s="84"/>
      <c r="SWI1349" s="84"/>
      <c r="SWJ1349" s="84"/>
      <c r="SWK1349" s="84"/>
      <c r="SWL1349" s="84"/>
      <c r="SWM1349" s="84"/>
      <c r="SWN1349" s="84"/>
      <c r="SWO1349" s="84"/>
      <c r="SWP1349" s="84"/>
      <c r="SWQ1349" s="84"/>
      <c r="SWR1349" s="84"/>
      <c r="SWS1349" s="84"/>
      <c r="SWT1349" s="84"/>
      <c r="SWU1349" s="84"/>
      <c r="SWV1349" s="84"/>
      <c r="SWW1349" s="84"/>
      <c r="SWX1349" s="84"/>
      <c r="SWY1349" s="84"/>
      <c r="SWZ1349" s="84"/>
      <c r="SXA1349" s="84"/>
      <c r="SXB1349" s="84"/>
      <c r="SXC1349" s="84"/>
      <c r="SXD1349" s="84"/>
      <c r="SXE1349" s="84"/>
      <c r="SXF1349" s="84"/>
      <c r="SXG1349" s="84"/>
      <c r="SXH1349" s="84"/>
      <c r="SXI1349" s="84"/>
      <c r="SXJ1349" s="84"/>
      <c r="SXK1349" s="84"/>
      <c r="SXL1349" s="84"/>
      <c r="SXM1349" s="84"/>
      <c r="SXN1349" s="84"/>
      <c r="SXO1349" s="84"/>
      <c r="SXP1349" s="84"/>
      <c r="SXQ1349" s="84"/>
      <c r="SXR1349" s="84"/>
      <c r="SXS1349" s="84"/>
      <c r="SXT1349" s="84"/>
      <c r="SXU1349" s="84"/>
      <c r="SXV1349" s="84"/>
      <c r="SXW1349" s="84"/>
      <c r="SXX1349" s="84"/>
      <c r="SXY1349" s="84"/>
      <c r="SXZ1349" s="84"/>
      <c r="SYA1349" s="84"/>
      <c r="SYB1349" s="84"/>
      <c r="SYC1349" s="84"/>
      <c r="SYD1349" s="84"/>
      <c r="SYE1349" s="84"/>
      <c r="SYF1349" s="84"/>
      <c r="SYG1349" s="84"/>
      <c r="SYH1349" s="84"/>
      <c r="SYI1349" s="84"/>
      <c r="SYJ1349" s="84"/>
      <c r="SYK1349" s="84"/>
      <c r="SYL1349" s="84"/>
      <c r="SYM1349" s="84"/>
      <c r="SYN1349" s="84"/>
      <c r="SYO1349" s="84"/>
      <c r="SYP1349" s="84"/>
      <c r="SYQ1349" s="84"/>
      <c r="SYR1349" s="84"/>
      <c r="SYS1349" s="84"/>
      <c r="SYT1349" s="84"/>
      <c r="SYU1349" s="84"/>
      <c r="SYV1349" s="84"/>
      <c r="SYW1349" s="84"/>
      <c r="SYX1349" s="84"/>
      <c r="SYY1349" s="84"/>
      <c r="SYZ1349" s="84"/>
      <c r="SZA1349" s="84"/>
      <c r="SZB1349" s="84"/>
      <c r="SZC1349" s="84"/>
      <c r="SZD1349" s="84"/>
      <c r="SZE1349" s="84"/>
      <c r="SZF1349" s="84"/>
      <c r="SZG1349" s="84"/>
      <c r="SZH1349" s="84"/>
      <c r="SZI1349" s="84"/>
      <c r="SZJ1349" s="84"/>
      <c r="SZK1349" s="84"/>
      <c r="SZL1349" s="84"/>
      <c r="SZM1349" s="84"/>
      <c r="SZN1349" s="84"/>
      <c r="SZO1349" s="84"/>
      <c r="SZP1349" s="84"/>
      <c r="SZQ1349" s="84"/>
      <c r="SZR1349" s="84"/>
      <c r="SZS1349" s="84"/>
      <c r="SZT1349" s="84"/>
      <c r="SZU1349" s="84"/>
      <c r="SZV1349" s="84"/>
      <c r="SZW1349" s="84"/>
      <c r="SZX1349" s="84"/>
      <c r="SZY1349" s="84"/>
      <c r="SZZ1349" s="84"/>
      <c r="TAA1349" s="84"/>
      <c r="TAB1349" s="84"/>
      <c r="TAC1349" s="84"/>
      <c r="TAD1349" s="84"/>
      <c r="TAE1349" s="84"/>
      <c r="TAF1349" s="84"/>
      <c r="TAG1349" s="84"/>
      <c r="TAH1349" s="84"/>
      <c r="TAI1349" s="84"/>
      <c r="TAJ1349" s="84"/>
      <c r="TAK1349" s="84"/>
      <c r="TAL1349" s="84"/>
      <c r="TAM1349" s="84"/>
      <c r="TAN1349" s="84"/>
      <c r="TAO1349" s="84"/>
      <c r="TAP1349" s="84"/>
      <c r="TAQ1349" s="84"/>
      <c r="TAR1349" s="84"/>
      <c r="TAS1349" s="84"/>
      <c r="TAT1349" s="84"/>
      <c r="TAU1349" s="84"/>
      <c r="TAV1349" s="84"/>
      <c r="TAW1349" s="84"/>
      <c r="TAX1349" s="84"/>
      <c r="TAY1349" s="84"/>
      <c r="TAZ1349" s="84"/>
      <c r="TBA1349" s="84"/>
      <c r="TBB1349" s="84"/>
      <c r="TBC1349" s="84"/>
      <c r="TBD1349" s="84"/>
      <c r="TBE1349" s="84"/>
      <c r="TBF1349" s="84"/>
      <c r="TBG1349" s="84"/>
      <c r="TBH1349" s="84"/>
      <c r="TBI1349" s="84"/>
      <c r="TBJ1349" s="84"/>
      <c r="TBK1349" s="84"/>
      <c r="TBL1349" s="84"/>
      <c r="TBM1349" s="84"/>
      <c r="TBN1349" s="84"/>
      <c r="TBO1349" s="84"/>
      <c r="TBP1349" s="84"/>
      <c r="TBQ1349" s="84"/>
      <c r="TBR1349" s="84"/>
      <c r="TBS1349" s="84"/>
      <c r="TBT1349" s="84"/>
      <c r="TBU1349" s="84"/>
      <c r="TBV1349" s="84"/>
      <c r="TBW1349" s="84"/>
      <c r="TBX1349" s="84"/>
      <c r="TBY1349" s="84"/>
      <c r="TBZ1349" s="84"/>
      <c r="TCA1349" s="84"/>
      <c r="TCB1349" s="84"/>
      <c r="TCC1349" s="84"/>
      <c r="TCD1349" s="84"/>
      <c r="TCE1349" s="84"/>
      <c r="TCF1349" s="84"/>
      <c r="TCG1349" s="84"/>
      <c r="TCH1349" s="84"/>
      <c r="TCI1349" s="84"/>
      <c r="TCJ1349" s="84"/>
      <c r="TCK1349" s="84"/>
      <c r="TCL1349" s="84"/>
      <c r="TCM1349" s="84"/>
      <c r="TCN1349" s="84"/>
      <c r="TCO1349" s="84"/>
      <c r="TCP1349" s="84"/>
      <c r="TCQ1349" s="84"/>
      <c r="TCR1349" s="84"/>
      <c r="TCS1349" s="84"/>
      <c r="TCT1349" s="84"/>
      <c r="TCU1349" s="84"/>
      <c r="TCV1349" s="84"/>
      <c r="TCW1349" s="84"/>
      <c r="TCX1349" s="84"/>
      <c r="TCY1349" s="84"/>
      <c r="TCZ1349" s="84"/>
      <c r="TDA1349" s="84"/>
      <c r="TDB1349" s="84"/>
      <c r="TDC1349" s="84"/>
      <c r="TDD1349" s="84"/>
      <c r="TDE1349" s="84"/>
      <c r="TDF1349" s="84"/>
      <c r="TDG1349" s="84"/>
      <c r="TDH1349" s="84"/>
      <c r="TDI1349" s="84"/>
      <c r="TDJ1349" s="84"/>
      <c r="TDK1349" s="84"/>
      <c r="TDL1349" s="84"/>
      <c r="TDM1349" s="84"/>
      <c r="TDN1349" s="84"/>
      <c r="TDO1349" s="84"/>
      <c r="TDP1349" s="84"/>
      <c r="TDQ1349" s="84"/>
      <c r="TDR1349" s="84"/>
      <c r="TDS1349" s="84"/>
      <c r="TDT1349" s="84"/>
      <c r="TDU1349" s="84"/>
      <c r="TDV1349" s="84"/>
      <c r="TDW1349" s="84"/>
      <c r="TDX1349" s="84"/>
      <c r="TDY1349" s="84"/>
      <c r="TDZ1349" s="84"/>
      <c r="TEA1349" s="84"/>
      <c r="TEB1349" s="84"/>
      <c r="TEC1349" s="84"/>
      <c r="TED1349" s="84"/>
      <c r="TEE1349" s="84"/>
      <c r="TEF1349" s="84"/>
      <c r="TEG1349" s="84"/>
      <c r="TEH1349" s="84"/>
      <c r="TEI1349" s="84"/>
      <c r="TEJ1349" s="84"/>
      <c r="TEK1349" s="84"/>
      <c r="TEL1349" s="84"/>
      <c r="TEM1349" s="84"/>
      <c r="TEN1349" s="84"/>
      <c r="TEO1349" s="84"/>
      <c r="TEP1349" s="84"/>
      <c r="TEQ1349" s="84"/>
      <c r="TER1349" s="84"/>
      <c r="TES1349" s="84"/>
      <c r="TET1349" s="84"/>
      <c r="TEU1349" s="84"/>
      <c r="TEV1349" s="84"/>
      <c r="TEW1349" s="84"/>
      <c r="TEX1349" s="84"/>
      <c r="TEY1349" s="84"/>
      <c r="TEZ1349" s="84"/>
      <c r="TFA1349" s="84"/>
      <c r="TFB1349" s="84"/>
      <c r="TFC1349" s="84"/>
      <c r="TFD1349" s="84"/>
      <c r="TFE1349" s="84"/>
      <c r="TFF1349" s="84"/>
      <c r="TFG1349" s="84"/>
      <c r="TFH1349" s="84"/>
      <c r="TFI1349" s="84"/>
      <c r="TFJ1349" s="84"/>
      <c r="TFK1349" s="84"/>
      <c r="TFL1349" s="84"/>
      <c r="TFM1349" s="84"/>
      <c r="TFN1349" s="84"/>
      <c r="TFO1349" s="84"/>
      <c r="TFP1349" s="84"/>
      <c r="TFQ1349" s="84"/>
      <c r="TFR1349" s="84"/>
      <c r="TFS1349" s="84"/>
      <c r="TFT1349" s="84"/>
      <c r="TFU1349" s="84"/>
      <c r="TFV1349" s="84"/>
      <c r="TFW1349" s="84"/>
      <c r="TFX1349" s="84"/>
      <c r="TFY1349" s="84"/>
      <c r="TFZ1349" s="84"/>
      <c r="TGA1349" s="84"/>
      <c r="TGB1349" s="84"/>
      <c r="TGC1349" s="84"/>
      <c r="TGD1349" s="84"/>
      <c r="TGE1349" s="84"/>
      <c r="TGF1349" s="84"/>
      <c r="TGG1349" s="84"/>
      <c r="TGH1349" s="84"/>
      <c r="TGI1349" s="84"/>
      <c r="TGJ1349" s="84"/>
      <c r="TGK1349" s="84"/>
      <c r="TGL1349" s="84"/>
      <c r="TGM1349" s="84"/>
      <c r="TGN1349" s="84"/>
      <c r="TGO1349" s="84"/>
      <c r="TGP1349" s="84"/>
      <c r="TGQ1349" s="84"/>
      <c r="TGR1349" s="84"/>
      <c r="TGS1349" s="84"/>
      <c r="TGT1349" s="84"/>
      <c r="TGU1349" s="84"/>
      <c r="TGV1349" s="84"/>
      <c r="TGW1349" s="84"/>
      <c r="TGX1349" s="84"/>
      <c r="TGY1349" s="84"/>
      <c r="TGZ1349" s="84"/>
      <c r="THA1349" s="84"/>
      <c r="THB1349" s="84"/>
      <c r="THC1349" s="84"/>
      <c r="THD1349" s="84"/>
      <c r="THE1349" s="84"/>
      <c r="THF1349" s="84"/>
      <c r="THG1349" s="84"/>
      <c r="THH1349" s="84"/>
      <c r="THI1349" s="84"/>
      <c r="THJ1349" s="84"/>
      <c r="THK1349" s="84"/>
      <c r="THL1349" s="84"/>
      <c r="THM1349" s="84"/>
      <c r="THN1349" s="84"/>
      <c r="THO1349" s="84"/>
      <c r="THP1349" s="84"/>
      <c r="THQ1349" s="84"/>
      <c r="THR1349" s="84"/>
      <c r="THS1349" s="84"/>
      <c r="THT1349" s="84"/>
      <c r="THU1349" s="84"/>
      <c r="THV1349" s="84"/>
      <c r="THW1349" s="84"/>
      <c r="THX1349" s="84"/>
      <c r="THY1349" s="84"/>
      <c r="THZ1349" s="84"/>
      <c r="TIA1349" s="84"/>
      <c r="TIB1349" s="84"/>
      <c r="TIC1349" s="84"/>
      <c r="TID1349" s="84"/>
      <c r="TIE1349" s="84"/>
      <c r="TIF1349" s="84"/>
      <c r="TIG1349" s="84"/>
      <c r="TIH1349" s="84"/>
      <c r="TII1349" s="84"/>
      <c r="TIJ1349" s="84"/>
      <c r="TIK1349" s="84"/>
      <c r="TIL1349" s="84"/>
      <c r="TIM1349" s="84"/>
      <c r="TIN1349" s="84"/>
      <c r="TIO1349" s="84"/>
      <c r="TIP1349" s="84"/>
      <c r="TIQ1349" s="84"/>
      <c r="TIR1349" s="84"/>
      <c r="TIS1349" s="84"/>
      <c r="TIT1349" s="84"/>
      <c r="TIU1349" s="84"/>
      <c r="TIV1349" s="84"/>
      <c r="TIW1349" s="84"/>
      <c r="TIX1349" s="84"/>
      <c r="TIY1349" s="84"/>
      <c r="TIZ1349" s="84"/>
      <c r="TJA1349" s="84"/>
      <c r="TJB1349" s="84"/>
      <c r="TJC1349" s="84"/>
      <c r="TJD1349" s="84"/>
      <c r="TJE1349" s="84"/>
      <c r="TJF1349" s="84"/>
      <c r="TJG1349" s="84"/>
      <c r="TJH1349" s="84"/>
      <c r="TJI1349" s="84"/>
      <c r="TJJ1349" s="84"/>
      <c r="TJK1349" s="84"/>
      <c r="TJL1349" s="84"/>
      <c r="TJM1349" s="84"/>
      <c r="TJN1349" s="84"/>
      <c r="TJO1349" s="84"/>
      <c r="TJP1349" s="84"/>
      <c r="TJQ1349" s="84"/>
      <c r="TJR1349" s="84"/>
      <c r="TJS1349" s="84"/>
      <c r="TJT1349" s="84"/>
      <c r="TJU1349" s="84"/>
      <c r="TJV1349" s="84"/>
      <c r="TJW1349" s="84"/>
      <c r="TJX1349" s="84"/>
      <c r="TJY1349" s="84"/>
      <c r="TJZ1349" s="84"/>
      <c r="TKA1349" s="84"/>
      <c r="TKB1349" s="84"/>
      <c r="TKC1349" s="84"/>
      <c r="TKD1349" s="84"/>
      <c r="TKE1349" s="84"/>
      <c r="TKF1349" s="84"/>
      <c r="TKG1349" s="84"/>
      <c r="TKH1349" s="84"/>
      <c r="TKI1349" s="84"/>
      <c r="TKJ1349" s="84"/>
      <c r="TKK1349" s="84"/>
      <c r="TKL1349" s="84"/>
      <c r="TKM1349" s="84"/>
      <c r="TKN1349" s="84"/>
      <c r="TKO1349" s="84"/>
      <c r="TKP1349" s="84"/>
      <c r="TKQ1349" s="84"/>
      <c r="TKR1349" s="84"/>
      <c r="TKS1349" s="84"/>
      <c r="TKT1349" s="84"/>
      <c r="TKU1349" s="84"/>
      <c r="TKV1349" s="84"/>
      <c r="TKW1349" s="84"/>
      <c r="TKX1349" s="84"/>
      <c r="TKY1349" s="84"/>
      <c r="TKZ1349" s="84"/>
      <c r="TLA1349" s="84"/>
      <c r="TLB1349" s="84"/>
      <c r="TLC1349" s="84"/>
      <c r="TLD1349" s="84"/>
      <c r="TLE1349" s="84"/>
      <c r="TLF1349" s="84"/>
      <c r="TLG1349" s="84"/>
      <c r="TLH1349" s="84"/>
      <c r="TLI1349" s="84"/>
      <c r="TLJ1349" s="84"/>
      <c r="TLK1349" s="84"/>
      <c r="TLL1349" s="84"/>
      <c r="TLM1349" s="84"/>
      <c r="TLN1349" s="84"/>
      <c r="TLO1349" s="84"/>
      <c r="TLP1349" s="84"/>
      <c r="TLQ1349" s="84"/>
      <c r="TLR1349" s="84"/>
      <c r="TLS1349" s="84"/>
      <c r="TLT1349" s="84"/>
      <c r="TLU1349" s="84"/>
      <c r="TLV1349" s="84"/>
      <c r="TLW1349" s="84"/>
      <c r="TLX1349" s="84"/>
      <c r="TLY1349" s="84"/>
      <c r="TLZ1349" s="84"/>
      <c r="TMA1349" s="84"/>
      <c r="TMB1349" s="84"/>
      <c r="TMC1349" s="84"/>
      <c r="TMD1349" s="84"/>
      <c r="TME1349" s="84"/>
      <c r="TMF1349" s="84"/>
      <c r="TMG1349" s="84"/>
      <c r="TMH1349" s="84"/>
      <c r="TMI1349" s="84"/>
      <c r="TMJ1349" s="84"/>
      <c r="TMK1349" s="84"/>
      <c r="TML1349" s="84"/>
      <c r="TMM1349" s="84"/>
      <c r="TMN1349" s="84"/>
      <c r="TMO1349" s="84"/>
      <c r="TMP1349" s="84"/>
      <c r="TMQ1349" s="84"/>
      <c r="TMR1349" s="84"/>
      <c r="TMS1349" s="84"/>
      <c r="TMT1349" s="84"/>
      <c r="TMU1349" s="84"/>
      <c r="TMV1349" s="84"/>
      <c r="TMW1349" s="84"/>
      <c r="TMX1349" s="84"/>
      <c r="TMY1349" s="84"/>
      <c r="TMZ1349" s="84"/>
      <c r="TNA1349" s="84"/>
      <c r="TNB1349" s="84"/>
      <c r="TNC1349" s="84"/>
      <c r="TND1349" s="84"/>
      <c r="TNE1349" s="84"/>
      <c r="TNF1349" s="84"/>
      <c r="TNG1349" s="84"/>
      <c r="TNH1349" s="84"/>
      <c r="TNI1349" s="84"/>
      <c r="TNJ1349" s="84"/>
      <c r="TNK1349" s="84"/>
      <c r="TNL1349" s="84"/>
      <c r="TNM1349" s="84"/>
      <c r="TNN1349" s="84"/>
      <c r="TNO1349" s="84"/>
      <c r="TNP1349" s="84"/>
      <c r="TNQ1349" s="84"/>
      <c r="TNR1349" s="84"/>
      <c r="TNS1349" s="84"/>
      <c r="TNT1349" s="84"/>
      <c r="TNU1349" s="84"/>
      <c r="TNV1349" s="84"/>
      <c r="TNW1349" s="84"/>
      <c r="TNX1349" s="84"/>
      <c r="TNY1349" s="84"/>
      <c r="TNZ1349" s="84"/>
      <c r="TOA1349" s="84"/>
      <c r="TOB1349" s="84"/>
      <c r="TOC1349" s="84"/>
      <c r="TOD1349" s="84"/>
      <c r="TOE1349" s="84"/>
      <c r="TOF1349" s="84"/>
      <c r="TOG1349" s="84"/>
      <c r="TOH1349" s="84"/>
      <c r="TOI1349" s="84"/>
      <c r="TOJ1349" s="84"/>
      <c r="TOK1349" s="84"/>
      <c r="TOL1349" s="84"/>
      <c r="TOM1349" s="84"/>
      <c r="TON1349" s="84"/>
      <c r="TOO1349" s="84"/>
      <c r="TOP1349" s="84"/>
      <c r="TOQ1349" s="84"/>
      <c r="TOR1349" s="84"/>
      <c r="TOS1349" s="84"/>
      <c r="TOT1349" s="84"/>
      <c r="TOU1349" s="84"/>
      <c r="TOV1349" s="84"/>
      <c r="TOW1349" s="84"/>
      <c r="TOX1349" s="84"/>
      <c r="TOY1349" s="84"/>
      <c r="TOZ1349" s="84"/>
      <c r="TPA1349" s="84"/>
      <c r="TPB1349" s="84"/>
      <c r="TPC1349" s="84"/>
      <c r="TPD1349" s="84"/>
      <c r="TPE1349" s="84"/>
      <c r="TPF1349" s="84"/>
      <c r="TPG1349" s="84"/>
      <c r="TPH1349" s="84"/>
      <c r="TPI1349" s="84"/>
      <c r="TPJ1349" s="84"/>
      <c r="TPK1349" s="84"/>
      <c r="TPL1349" s="84"/>
      <c r="TPM1349" s="84"/>
      <c r="TPN1349" s="84"/>
      <c r="TPO1349" s="84"/>
      <c r="TPP1349" s="84"/>
      <c r="TPQ1349" s="84"/>
      <c r="TPR1349" s="84"/>
      <c r="TPS1349" s="84"/>
      <c r="TPT1349" s="84"/>
      <c r="TPU1349" s="84"/>
      <c r="TPV1349" s="84"/>
      <c r="TPW1349" s="84"/>
      <c r="TPX1349" s="84"/>
      <c r="TPY1349" s="84"/>
      <c r="TPZ1349" s="84"/>
      <c r="TQA1349" s="84"/>
      <c r="TQB1349" s="84"/>
      <c r="TQC1349" s="84"/>
      <c r="TQD1349" s="84"/>
      <c r="TQE1349" s="84"/>
      <c r="TQF1349" s="84"/>
      <c r="TQG1349" s="84"/>
      <c r="TQH1349" s="84"/>
      <c r="TQI1349" s="84"/>
      <c r="TQJ1349" s="84"/>
      <c r="TQK1349" s="84"/>
      <c r="TQL1349" s="84"/>
      <c r="TQM1349" s="84"/>
      <c r="TQN1349" s="84"/>
      <c r="TQO1349" s="84"/>
      <c r="TQP1349" s="84"/>
      <c r="TQQ1349" s="84"/>
      <c r="TQR1349" s="84"/>
      <c r="TQS1349" s="84"/>
      <c r="TQT1349" s="84"/>
      <c r="TQU1349" s="84"/>
      <c r="TQV1349" s="84"/>
      <c r="TQW1349" s="84"/>
      <c r="TQX1349" s="84"/>
      <c r="TQY1349" s="84"/>
      <c r="TQZ1349" s="84"/>
      <c r="TRA1349" s="84"/>
      <c r="TRB1349" s="84"/>
      <c r="TRC1349" s="84"/>
      <c r="TRD1349" s="84"/>
      <c r="TRE1349" s="84"/>
      <c r="TRF1349" s="84"/>
      <c r="TRG1349" s="84"/>
      <c r="TRH1349" s="84"/>
      <c r="TRI1349" s="84"/>
      <c r="TRJ1349" s="84"/>
      <c r="TRK1349" s="84"/>
      <c r="TRL1349" s="84"/>
      <c r="TRM1349" s="84"/>
      <c r="TRN1349" s="84"/>
      <c r="TRO1349" s="84"/>
      <c r="TRP1349" s="84"/>
      <c r="TRQ1349" s="84"/>
      <c r="TRR1349" s="84"/>
      <c r="TRS1349" s="84"/>
      <c r="TRT1349" s="84"/>
      <c r="TRU1349" s="84"/>
      <c r="TRV1349" s="84"/>
      <c r="TRW1349" s="84"/>
      <c r="TRX1349" s="84"/>
      <c r="TRY1349" s="84"/>
      <c r="TRZ1349" s="84"/>
      <c r="TSA1349" s="84"/>
      <c r="TSB1349" s="84"/>
      <c r="TSC1349" s="84"/>
      <c r="TSD1349" s="84"/>
      <c r="TSE1349" s="84"/>
      <c r="TSF1349" s="84"/>
      <c r="TSG1349" s="84"/>
      <c r="TSH1349" s="84"/>
      <c r="TSI1349" s="84"/>
      <c r="TSJ1349" s="84"/>
      <c r="TSK1349" s="84"/>
      <c r="TSL1349" s="84"/>
      <c r="TSM1349" s="84"/>
      <c r="TSN1349" s="84"/>
      <c r="TSO1349" s="84"/>
      <c r="TSP1349" s="84"/>
      <c r="TSQ1349" s="84"/>
      <c r="TSR1349" s="84"/>
      <c r="TSS1349" s="84"/>
      <c r="TST1349" s="84"/>
      <c r="TSU1349" s="84"/>
      <c r="TSV1349" s="84"/>
      <c r="TSW1349" s="84"/>
      <c r="TSX1349" s="84"/>
      <c r="TSY1349" s="84"/>
      <c r="TSZ1349" s="84"/>
      <c r="TTA1349" s="84"/>
      <c r="TTB1349" s="84"/>
      <c r="TTC1349" s="84"/>
      <c r="TTD1349" s="84"/>
      <c r="TTE1349" s="84"/>
      <c r="TTF1349" s="84"/>
      <c r="TTG1349" s="84"/>
      <c r="TTH1349" s="84"/>
      <c r="TTI1349" s="84"/>
      <c r="TTJ1349" s="84"/>
      <c r="TTK1349" s="84"/>
      <c r="TTL1349" s="84"/>
      <c r="TTM1349" s="84"/>
      <c r="TTN1349" s="84"/>
      <c r="TTO1349" s="84"/>
      <c r="TTP1349" s="84"/>
      <c r="TTQ1349" s="84"/>
      <c r="TTR1349" s="84"/>
      <c r="TTS1349" s="84"/>
      <c r="TTT1349" s="84"/>
      <c r="TTU1349" s="84"/>
      <c r="TTV1349" s="84"/>
      <c r="TTW1349" s="84"/>
      <c r="TTX1349" s="84"/>
      <c r="TTY1349" s="84"/>
      <c r="TTZ1349" s="84"/>
      <c r="TUA1349" s="84"/>
      <c r="TUB1349" s="84"/>
      <c r="TUC1349" s="84"/>
      <c r="TUD1349" s="84"/>
      <c r="TUE1349" s="84"/>
      <c r="TUF1349" s="84"/>
      <c r="TUG1349" s="84"/>
      <c r="TUH1349" s="84"/>
      <c r="TUI1349" s="84"/>
      <c r="TUJ1349" s="84"/>
      <c r="TUK1349" s="84"/>
      <c r="TUL1349" s="84"/>
      <c r="TUM1349" s="84"/>
      <c r="TUN1349" s="84"/>
      <c r="TUO1349" s="84"/>
      <c r="TUP1349" s="84"/>
      <c r="TUQ1349" s="84"/>
      <c r="TUR1349" s="84"/>
      <c r="TUS1349" s="84"/>
      <c r="TUT1349" s="84"/>
      <c r="TUU1349" s="84"/>
      <c r="TUV1349" s="84"/>
      <c r="TUW1349" s="84"/>
      <c r="TUX1349" s="84"/>
      <c r="TUY1349" s="84"/>
      <c r="TUZ1349" s="84"/>
      <c r="TVA1349" s="84"/>
      <c r="TVB1349" s="84"/>
      <c r="TVC1349" s="84"/>
      <c r="TVD1349" s="84"/>
      <c r="TVE1349" s="84"/>
      <c r="TVF1349" s="84"/>
      <c r="TVG1349" s="84"/>
      <c r="TVH1349" s="84"/>
      <c r="TVI1349" s="84"/>
      <c r="TVJ1349" s="84"/>
      <c r="TVK1349" s="84"/>
      <c r="TVL1349" s="84"/>
      <c r="TVM1349" s="84"/>
      <c r="TVN1349" s="84"/>
      <c r="TVO1349" s="84"/>
      <c r="TVP1349" s="84"/>
      <c r="TVQ1349" s="84"/>
      <c r="TVR1349" s="84"/>
      <c r="TVS1349" s="84"/>
      <c r="TVT1349" s="84"/>
      <c r="TVU1349" s="84"/>
      <c r="TVV1349" s="84"/>
      <c r="TVW1349" s="84"/>
      <c r="TVX1349" s="84"/>
      <c r="TVY1349" s="84"/>
      <c r="TVZ1349" s="84"/>
      <c r="TWA1349" s="84"/>
      <c r="TWB1349" s="84"/>
      <c r="TWC1349" s="84"/>
      <c r="TWD1349" s="84"/>
      <c r="TWE1349" s="84"/>
      <c r="TWF1349" s="84"/>
      <c r="TWG1349" s="84"/>
      <c r="TWH1349" s="84"/>
      <c r="TWI1349" s="84"/>
      <c r="TWJ1349" s="84"/>
      <c r="TWK1349" s="84"/>
      <c r="TWL1349" s="84"/>
      <c r="TWM1349" s="84"/>
      <c r="TWN1349" s="84"/>
      <c r="TWO1349" s="84"/>
      <c r="TWP1349" s="84"/>
      <c r="TWQ1349" s="84"/>
      <c r="TWR1349" s="84"/>
      <c r="TWS1349" s="84"/>
      <c r="TWT1349" s="84"/>
      <c r="TWU1349" s="84"/>
      <c r="TWV1349" s="84"/>
      <c r="TWW1349" s="84"/>
      <c r="TWX1349" s="84"/>
      <c r="TWY1349" s="84"/>
      <c r="TWZ1349" s="84"/>
      <c r="TXA1349" s="84"/>
      <c r="TXB1349" s="84"/>
      <c r="TXC1349" s="84"/>
      <c r="TXD1349" s="84"/>
      <c r="TXE1349" s="84"/>
      <c r="TXF1349" s="84"/>
      <c r="TXG1349" s="84"/>
      <c r="TXH1349" s="84"/>
      <c r="TXI1349" s="84"/>
      <c r="TXJ1349" s="84"/>
      <c r="TXK1349" s="84"/>
      <c r="TXL1349" s="84"/>
      <c r="TXM1349" s="84"/>
      <c r="TXN1349" s="84"/>
      <c r="TXO1349" s="84"/>
      <c r="TXP1349" s="84"/>
      <c r="TXQ1349" s="84"/>
      <c r="TXR1349" s="84"/>
      <c r="TXS1349" s="84"/>
      <c r="TXT1349" s="84"/>
      <c r="TXU1349" s="84"/>
      <c r="TXV1349" s="84"/>
      <c r="TXW1349" s="84"/>
      <c r="TXX1349" s="84"/>
      <c r="TXY1349" s="84"/>
      <c r="TXZ1349" s="84"/>
      <c r="TYA1349" s="84"/>
      <c r="TYB1349" s="84"/>
      <c r="TYC1349" s="84"/>
      <c r="TYD1349" s="84"/>
      <c r="TYE1349" s="84"/>
      <c r="TYF1349" s="84"/>
      <c r="TYG1349" s="84"/>
      <c r="TYH1349" s="84"/>
      <c r="TYI1349" s="84"/>
      <c r="TYJ1349" s="84"/>
      <c r="TYK1349" s="84"/>
      <c r="TYL1349" s="84"/>
      <c r="TYM1349" s="84"/>
      <c r="TYN1349" s="84"/>
      <c r="TYO1349" s="84"/>
      <c r="TYP1349" s="84"/>
      <c r="TYQ1349" s="84"/>
      <c r="TYR1349" s="84"/>
      <c r="TYS1349" s="84"/>
      <c r="TYT1349" s="84"/>
      <c r="TYU1349" s="84"/>
      <c r="TYV1349" s="84"/>
      <c r="TYW1349" s="84"/>
      <c r="TYX1349" s="84"/>
      <c r="TYY1349" s="84"/>
      <c r="TYZ1349" s="84"/>
      <c r="TZA1349" s="84"/>
      <c r="TZB1349" s="84"/>
      <c r="TZC1349" s="84"/>
      <c r="TZD1349" s="84"/>
      <c r="TZE1349" s="84"/>
      <c r="TZF1349" s="84"/>
      <c r="TZG1349" s="84"/>
      <c r="TZH1349" s="84"/>
      <c r="TZI1349" s="84"/>
      <c r="TZJ1349" s="84"/>
      <c r="TZK1349" s="84"/>
      <c r="TZL1349" s="84"/>
      <c r="TZM1349" s="84"/>
      <c r="TZN1349" s="84"/>
      <c r="TZO1349" s="84"/>
      <c r="TZP1349" s="84"/>
      <c r="TZQ1349" s="84"/>
      <c r="TZR1349" s="84"/>
      <c r="TZS1349" s="84"/>
      <c r="TZT1349" s="84"/>
      <c r="TZU1349" s="84"/>
      <c r="TZV1349" s="84"/>
      <c r="TZW1349" s="84"/>
      <c r="TZX1349" s="84"/>
      <c r="TZY1349" s="84"/>
      <c r="TZZ1349" s="84"/>
      <c r="UAA1349" s="84"/>
      <c r="UAB1349" s="84"/>
      <c r="UAC1349" s="84"/>
      <c r="UAD1349" s="84"/>
      <c r="UAE1349" s="84"/>
      <c r="UAF1349" s="84"/>
      <c r="UAG1349" s="84"/>
      <c r="UAH1349" s="84"/>
      <c r="UAI1349" s="84"/>
      <c r="UAJ1349" s="84"/>
      <c r="UAK1349" s="84"/>
      <c r="UAL1349" s="84"/>
      <c r="UAM1349" s="84"/>
      <c r="UAN1349" s="84"/>
      <c r="UAO1349" s="84"/>
      <c r="UAP1349" s="84"/>
      <c r="UAQ1349" s="84"/>
      <c r="UAR1349" s="84"/>
      <c r="UAS1349" s="84"/>
      <c r="UAT1349" s="84"/>
      <c r="UAU1349" s="84"/>
      <c r="UAV1349" s="84"/>
      <c r="UAW1349" s="84"/>
      <c r="UAX1349" s="84"/>
      <c r="UAY1349" s="84"/>
      <c r="UAZ1349" s="84"/>
      <c r="UBA1349" s="84"/>
      <c r="UBB1349" s="84"/>
      <c r="UBC1349" s="84"/>
      <c r="UBD1349" s="84"/>
      <c r="UBE1349" s="84"/>
      <c r="UBF1349" s="84"/>
      <c r="UBG1349" s="84"/>
      <c r="UBH1349" s="84"/>
      <c r="UBI1349" s="84"/>
      <c r="UBJ1349" s="84"/>
      <c r="UBK1349" s="84"/>
      <c r="UBL1349" s="84"/>
      <c r="UBM1349" s="84"/>
      <c r="UBN1349" s="84"/>
      <c r="UBO1349" s="84"/>
      <c r="UBP1349" s="84"/>
      <c r="UBQ1349" s="84"/>
      <c r="UBR1349" s="84"/>
      <c r="UBS1349" s="84"/>
      <c r="UBT1349" s="84"/>
      <c r="UBU1349" s="84"/>
      <c r="UBV1349" s="84"/>
      <c r="UBW1349" s="84"/>
      <c r="UBX1349" s="84"/>
      <c r="UBY1349" s="84"/>
      <c r="UBZ1349" s="84"/>
      <c r="UCA1349" s="84"/>
      <c r="UCB1349" s="84"/>
      <c r="UCC1349" s="84"/>
      <c r="UCD1349" s="84"/>
      <c r="UCE1349" s="84"/>
      <c r="UCF1349" s="84"/>
      <c r="UCG1349" s="84"/>
      <c r="UCH1349" s="84"/>
      <c r="UCI1349" s="84"/>
      <c r="UCJ1349" s="84"/>
      <c r="UCK1349" s="84"/>
      <c r="UCL1349" s="84"/>
      <c r="UCM1349" s="84"/>
      <c r="UCN1349" s="84"/>
      <c r="UCO1349" s="84"/>
      <c r="UCP1349" s="84"/>
      <c r="UCQ1349" s="84"/>
      <c r="UCR1349" s="84"/>
      <c r="UCS1349" s="84"/>
      <c r="UCT1349" s="84"/>
      <c r="UCU1349" s="84"/>
      <c r="UCV1349" s="84"/>
      <c r="UCW1349" s="84"/>
      <c r="UCX1349" s="84"/>
      <c r="UCY1349" s="84"/>
      <c r="UCZ1349" s="84"/>
      <c r="UDA1349" s="84"/>
      <c r="UDB1349" s="84"/>
      <c r="UDC1349" s="84"/>
      <c r="UDD1349" s="84"/>
      <c r="UDE1349" s="84"/>
      <c r="UDF1349" s="84"/>
      <c r="UDG1349" s="84"/>
      <c r="UDH1349" s="84"/>
      <c r="UDI1349" s="84"/>
      <c r="UDJ1349" s="84"/>
      <c r="UDK1349" s="84"/>
      <c r="UDL1349" s="84"/>
      <c r="UDM1349" s="84"/>
      <c r="UDN1349" s="84"/>
      <c r="UDO1349" s="84"/>
      <c r="UDP1349" s="84"/>
      <c r="UDQ1349" s="84"/>
      <c r="UDR1349" s="84"/>
      <c r="UDS1349" s="84"/>
      <c r="UDT1349" s="84"/>
      <c r="UDU1349" s="84"/>
      <c r="UDV1349" s="84"/>
      <c r="UDW1349" s="84"/>
      <c r="UDX1349" s="84"/>
      <c r="UDY1349" s="84"/>
      <c r="UDZ1349" s="84"/>
      <c r="UEA1349" s="84"/>
      <c r="UEB1349" s="84"/>
      <c r="UEC1349" s="84"/>
      <c r="UED1349" s="84"/>
      <c r="UEE1349" s="84"/>
      <c r="UEF1349" s="84"/>
      <c r="UEG1349" s="84"/>
      <c r="UEH1349" s="84"/>
      <c r="UEI1349" s="84"/>
      <c r="UEJ1349" s="84"/>
      <c r="UEK1349" s="84"/>
      <c r="UEL1349" s="84"/>
      <c r="UEM1349" s="84"/>
      <c r="UEN1349" s="84"/>
      <c r="UEO1349" s="84"/>
      <c r="UEP1349" s="84"/>
      <c r="UEQ1349" s="84"/>
      <c r="UER1349" s="84"/>
      <c r="UES1349" s="84"/>
      <c r="UET1349" s="84"/>
      <c r="UEU1349" s="84"/>
      <c r="UEV1349" s="84"/>
      <c r="UEW1349" s="84"/>
      <c r="UEX1349" s="84"/>
      <c r="UEY1349" s="84"/>
      <c r="UEZ1349" s="84"/>
      <c r="UFA1349" s="84"/>
      <c r="UFB1349" s="84"/>
      <c r="UFC1349" s="84"/>
      <c r="UFD1349" s="84"/>
      <c r="UFE1349" s="84"/>
      <c r="UFF1349" s="84"/>
      <c r="UFG1349" s="84"/>
      <c r="UFH1349" s="84"/>
      <c r="UFI1349" s="84"/>
      <c r="UFJ1349" s="84"/>
      <c r="UFK1349" s="84"/>
      <c r="UFL1349" s="84"/>
      <c r="UFM1349" s="84"/>
      <c r="UFN1349" s="84"/>
      <c r="UFO1349" s="84"/>
      <c r="UFP1349" s="84"/>
      <c r="UFQ1349" s="84"/>
      <c r="UFR1349" s="84"/>
      <c r="UFS1349" s="84"/>
      <c r="UFT1349" s="84"/>
      <c r="UFU1349" s="84"/>
      <c r="UFV1349" s="84"/>
      <c r="UFW1349" s="84"/>
      <c r="UFX1349" s="84"/>
      <c r="UFY1349" s="84"/>
      <c r="UFZ1349" s="84"/>
      <c r="UGA1349" s="84"/>
      <c r="UGB1349" s="84"/>
      <c r="UGC1349" s="84"/>
      <c r="UGD1349" s="84"/>
      <c r="UGE1349" s="84"/>
      <c r="UGF1349" s="84"/>
      <c r="UGG1349" s="84"/>
      <c r="UGH1349" s="84"/>
      <c r="UGI1349" s="84"/>
      <c r="UGJ1349" s="84"/>
      <c r="UGK1349" s="84"/>
      <c r="UGL1349" s="84"/>
      <c r="UGM1349" s="84"/>
      <c r="UGN1349" s="84"/>
      <c r="UGO1349" s="84"/>
      <c r="UGP1349" s="84"/>
      <c r="UGQ1349" s="84"/>
      <c r="UGR1349" s="84"/>
      <c r="UGS1349" s="84"/>
      <c r="UGT1349" s="84"/>
      <c r="UGU1349" s="84"/>
      <c r="UGV1349" s="84"/>
      <c r="UGW1349" s="84"/>
      <c r="UGX1349" s="84"/>
      <c r="UGY1349" s="84"/>
      <c r="UGZ1349" s="84"/>
      <c r="UHA1349" s="84"/>
      <c r="UHB1349" s="84"/>
      <c r="UHC1349" s="84"/>
      <c r="UHD1349" s="84"/>
      <c r="UHE1349" s="84"/>
      <c r="UHF1349" s="84"/>
      <c r="UHG1349" s="84"/>
      <c r="UHH1349" s="84"/>
      <c r="UHI1349" s="84"/>
      <c r="UHJ1349" s="84"/>
      <c r="UHK1349" s="84"/>
      <c r="UHL1349" s="84"/>
      <c r="UHM1349" s="84"/>
      <c r="UHN1349" s="84"/>
      <c r="UHO1349" s="84"/>
      <c r="UHP1349" s="84"/>
      <c r="UHQ1349" s="84"/>
      <c r="UHR1349" s="84"/>
      <c r="UHS1349" s="84"/>
      <c r="UHT1349" s="84"/>
      <c r="UHU1349" s="84"/>
      <c r="UHV1349" s="84"/>
      <c r="UHW1349" s="84"/>
      <c r="UHX1349" s="84"/>
      <c r="UHY1349" s="84"/>
      <c r="UHZ1349" s="84"/>
      <c r="UIA1349" s="84"/>
      <c r="UIB1349" s="84"/>
      <c r="UIC1349" s="84"/>
      <c r="UID1349" s="84"/>
      <c r="UIE1349" s="84"/>
      <c r="UIF1349" s="84"/>
      <c r="UIG1349" s="84"/>
      <c r="UIH1349" s="84"/>
      <c r="UII1349" s="84"/>
      <c r="UIJ1349" s="84"/>
      <c r="UIK1349" s="84"/>
      <c r="UIL1349" s="84"/>
      <c r="UIM1349" s="84"/>
      <c r="UIN1349" s="84"/>
      <c r="UIO1349" s="84"/>
      <c r="UIP1349" s="84"/>
      <c r="UIQ1349" s="84"/>
      <c r="UIR1349" s="84"/>
      <c r="UIS1349" s="84"/>
      <c r="UIT1349" s="84"/>
      <c r="UIU1349" s="84"/>
      <c r="UIV1349" s="84"/>
      <c r="UIW1349" s="84"/>
      <c r="UIX1349" s="84"/>
      <c r="UIY1349" s="84"/>
      <c r="UIZ1349" s="84"/>
      <c r="UJA1349" s="84"/>
      <c r="UJB1349" s="84"/>
      <c r="UJC1349" s="84"/>
      <c r="UJD1349" s="84"/>
      <c r="UJE1349" s="84"/>
      <c r="UJF1349" s="84"/>
      <c r="UJG1349" s="84"/>
      <c r="UJH1349" s="84"/>
      <c r="UJI1349" s="84"/>
      <c r="UJJ1349" s="84"/>
      <c r="UJK1349" s="84"/>
      <c r="UJL1349" s="84"/>
      <c r="UJM1349" s="84"/>
      <c r="UJN1349" s="84"/>
      <c r="UJO1349" s="84"/>
      <c r="UJP1349" s="84"/>
      <c r="UJQ1349" s="84"/>
      <c r="UJR1349" s="84"/>
      <c r="UJS1349" s="84"/>
      <c r="UJT1349" s="84"/>
      <c r="UJU1349" s="84"/>
      <c r="UJV1349" s="84"/>
      <c r="UJW1349" s="84"/>
      <c r="UJX1349" s="84"/>
      <c r="UJY1349" s="84"/>
      <c r="UJZ1349" s="84"/>
      <c r="UKA1349" s="84"/>
      <c r="UKB1349" s="84"/>
      <c r="UKC1349" s="84"/>
      <c r="UKD1349" s="84"/>
      <c r="UKE1349" s="84"/>
      <c r="UKF1349" s="84"/>
      <c r="UKG1349" s="84"/>
      <c r="UKH1349" s="84"/>
      <c r="UKI1349" s="84"/>
      <c r="UKJ1349" s="84"/>
      <c r="UKK1349" s="84"/>
      <c r="UKL1349" s="84"/>
      <c r="UKM1349" s="84"/>
      <c r="UKN1349" s="84"/>
      <c r="UKO1349" s="84"/>
      <c r="UKP1349" s="84"/>
      <c r="UKQ1349" s="84"/>
      <c r="UKR1349" s="84"/>
      <c r="UKS1349" s="84"/>
      <c r="UKT1349" s="84"/>
      <c r="UKU1349" s="84"/>
      <c r="UKV1349" s="84"/>
      <c r="UKW1349" s="84"/>
      <c r="UKX1349" s="84"/>
      <c r="UKY1349" s="84"/>
      <c r="UKZ1349" s="84"/>
      <c r="ULA1349" s="84"/>
      <c r="ULB1349" s="84"/>
      <c r="ULC1349" s="84"/>
      <c r="ULD1349" s="84"/>
      <c r="ULE1349" s="84"/>
      <c r="ULF1349" s="84"/>
      <c r="ULG1349" s="84"/>
      <c r="ULH1349" s="84"/>
      <c r="ULI1349" s="84"/>
      <c r="ULJ1349" s="84"/>
      <c r="ULK1349" s="84"/>
      <c r="ULL1349" s="84"/>
      <c r="ULM1349" s="84"/>
      <c r="ULN1349" s="84"/>
      <c r="ULO1349" s="84"/>
      <c r="ULP1349" s="84"/>
      <c r="ULQ1349" s="84"/>
      <c r="ULR1349" s="84"/>
      <c r="ULS1349" s="84"/>
      <c r="ULT1349" s="84"/>
      <c r="ULU1349" s="84"/>
      <c r="ULV1349" s="84"/>
      <c r="ULW1349" s="84"/>
      <c r="ULX1349" s="84"/>
      <c r="ULY1349" s="84"/>
      <c r="ULZ1349" s="84"/>
      <c r="UMA1349" s="84"/>
      <c r="UMB1349" s="84"/>
      <c r="UMC1349" s="84"/>
      <c r="UMD1349" s="84"/>
      <c r="UME1349" s="84"/>
      <c r="UMF1349" s="84"/>
      <c r="UMG1349" s="84"/>
      <c r="UMH1349" s="84"/>
      <c r="UMI1349" s="84"/>
      <c r="UMJ1349" s="84"/>
      <c r="UMK1349" s="84"/>
      <c r="UML1349" s="84"/>
      <c r="UMM1349" s="84"/>
      <c r="UMN1349" s="84"/>
      <c r="UMO1349" s="84"/>
      <c r="UMP1349" s="84"/>
      <c r="UMQ1349" s="84"/>
      <c r="UMR1349" s="84"/>
      <c r="UMS1349" s="84"/>
      <c r="UMT1349" s="84"/>
      <c r="UMU1349" s="84"/>
      <c r="UMV1349" s="84"/>
      <c r="UMW1349" s="84"/>
      <c r="UMX1349" s="84"/>
      <c r="UMY1349" s="84"/>
      <c r="UMZ1349" s="84"/>
      <c r="UNA1349" s="84"/>
      <c r="UNB1349" s="84"/>
      <c r="UNC1349" s="84"/>
      <c r="UND1349" s="84"/>
      <c r="UNE1349" s="84"/>
      <c r="UNF1349" s="84"/>
      <c r="UNG1349" s="84"/>
      <c r="UNH1349" s="84"/>
      <c r="UNI1349" s="84"/>
      <c r="UNJ1349" s="84"/>
      <c r="UNK1349" s="84"/>
      <c r="UNL1349" s="84"/>
      <c r="UNM1349" s="84"/>
      <c r="UNN1349" s="84"/>
      <c r="UNO1349" s="84"/>
      <c r="UNP1349" s="84"/>
      <c r="UNQ1349" s="84"/>
      <c r="UNR1349" s="84"/>
      <c r="UNS1349" s="84"/>
      <c r="UNT1349" s="84"/>
      <c r="UNU1349" s="84"/>
      <c r="UNV1349" s="84"/>
      <c r="UNW1349" s="84"/>
      <c r="UNX1349" s="84"/>
      <c r="UNY1349" s="84"/>
      <c r="UNZ1349" s="84"/>
      <c r="UOA1349" s="84"/>
      <c r="UOB1349" s="84"/>
      <c r="UOC1349" s="84"/>
      <c r="UOD1349" s="84"/>
      <c r="UOE1349" s="84"/>
      <c r="UOF1349" s="84"/>
      <c r="UOG1349" s="84"/>
      <c r="UOH1349" s="84"/>
      <c r="UOI1349" s="84"/>
      <c r="UOJ1349" s="84"/>
      <c r="UOK1349" s="84"/>
      <c r="UOL1349" s="84"/>
      <c r="UOM1349" s="84"/>
      <c r="UON1349" s="84"/>
      <c r="UOO1349" s="84"/>
      <c r="UOP1349" s="84"/>
      <c r="UOQ1349" s="84"/>
      <c r="UOR1349" s="84"/>
      <c r="UOS1349" s="84"/>
      <c r="UOT1349" s="84"/>
      <c r="UOU1349" s="84"/>
      <c r="UOV1349" s="84"/>
      <c r="UOW1349" s="84"/>
      <c r="UOX1349" s="84"/>
      <c r="UOY1349" s="84"/>
      <c r="UOZ1349" s="84"/>
      <c r="UPA1349" s="84"/>
      <c r="UPB1349" s="84"/>
      <c r="UPC1349" s="84"/>
      <c r="UPD1349" s="84"/>
      <c r="UPE1349" s="84"/>
      <c r="UPF1349" s="84"/>
      <c r="UPG1349" s="84"/>
      <c r="UPH1349" s="84"/>
      <c r="UPI1349" s="84"/>
      <c r="UPJ1349" s="84"/>
      <c r="UPK1349" s="84"/>
      <c r="UPL1349" s="84"/>
      <c r="UPM1349" s="84"/>
      <c r="UPN1349" s="84"/>
      <c r="UPO1349" s="84"/>
      <c r="UPP1349" s="84"/>
      <c r="UPQ1349" s="84"/>
      <c r="UPR1349" s="84"/>
      <c r="UPS1349" s="84"/>
      <c r="UPT1349" s="84"/>
      <c r="UPU1349" s="84"/>
      <c r="UPV1349" s="84"/>
      <c r="UPW1349" s="84"/>
      <c r="UPX1349" s="84"/>
      <c r="UPY1349" s="84"/>
      <c r="UPZ1349" s="84"/>
      <c r="UQA1349" s="84"/>
      <c r="UQB1349" s="84"/>
      <c r="UQC1349" s="84"/>
      <c r="UQD1349" s="84"/>
      <c r="UQE1349" s="84"/>
      <c r="UQF1349" s="84"/>
      <c r="UQG1349" s="84"/>
      <c r="UQH1349" s="84"/>
      <c r="UQI1349" s="84"/>
      <c r="UQJ1349" s="84"/>
      <c r="UQK1349" s="84"/>
      <c r="UQL1349" s="84"/>
      <c r="UQM1349" s="84"/>
      <c r="UQN1349" s="84"/>
      <c r="UQO1349" s="84"/>
      <c r="UQP1349" s="84"/>
      <c r="UQQ1349" s="84"/>
      <c r="UQR1349" s="84"/>
      <c r="UQS1349" s="84"/>
      <c r="UQT1349" s="84"/>
      <c r="UQU1349" s="84"/>
      <c r="UQV1349" s="84"/>
      <c r="UQW1349" s="84"/>
      <c r="UQX1349" s="84"/>
      <c r="UQY1349" s="84"/>
      <c r="UQZ1349" s="84"/>
      <c r="URA1349" s="84"/>
      <c r="URB1349" s="84"/>
      <c r="URC1349" s="84"/>
      <c r="URD1349" s="84"/>
      <c r="URE1349" s="84"/>
      <c r="URF1349" s="84"/>
      <c r="URG1349" s="84"/>
      <c r="URH1349" s="84"/>
      <c r="URI1349" s="84"/>
      <c r="URJ1349" s="84"/>
      <c r="URK1349" s="84"/>
      <c r="URL1349" s="84"/>
      <c r="URM1349" s="84"/>
      <c r="URN1349" s="84"/>
      <c r="URO1349" s="84"/>
      <c r="URP1349" s="84"/>
      <c r="URQ1349" s="84"/>
      <c r="URR1349" s="84"/>
      <c r="URS1349" s="84"/>
      <c r="URT1349" s="84"/>
      <c r="URU1349" s="84"/>
      <c r="URV1349" s="84"/>
      <c r="URW1349" s="84"/>
      <c r="URX1349" s="84"/>
      <c r="URY1349" s="84"/>
      <c r="URZ1349" s="84"/>
      <c r="USA1349" s="84"/>
      <c r="USB1349" s="84"/>
      <c r="USC1349" s="84"/>
      <c r="USD1349" s="84"/>
      <c r="USE1349" s="84"/>
      <c r="USF1349" s="84"/>
      <c r="USG1349" s="84"/>
      <c r="USH1349" s="84"/>
      <c r="USI1349" s="84"/>
      <c r="USJ1349" s="84"/>
      <c r="USK1349" s="84"/>
      <c r="USL1349" s="84"/>
      <c r="USM1349" s="84"/>
      <c r="USN1349" s="84"/>
      <c r="USO1349" s="84"/>
      <c r="USP1349" s="84"/>
      <c r="USQ1349" s="84"/>
      <c r="USR1349" s="84"/>
      <c r="USS1349" s="84"/>
      <c r="UST1349" s="84"/>
      <c r="USU1349" s="84"/>
      <c r="USV1349" s="84"/>
      <c r="USW1349" s="84"/>
      <c r="USX1349" s="84"/>
      <c r="USY1349" s="84"/>
      <c r="USZ1349" s="84"/>
      <c r="UTA1349" s="84"/>
      <c r="UTB1349" s="84"/>
      <c r="UTC1349" s="84"/>
      <c r="UTD1349" s="84"/>
      <c r="UTE1349" s="84"/>
      <c r="UTF1349" s="84"/>
      <c r="UTG1349" s="84"/>
      <c r="UTH1349" s="84"/>
      <c r="UTI1349" s="84"/>
      <c r="UTJ1349" s="84"/>
      <c r="UTK1349" s="84"/>
      <c r="UTL1349" s="84"/>
      <c r="UTM1349" s="84"/>
      <c r="UTN1349" s="84"/>
      <c r="UTO1349" s="84"/>
      <c r="UTP1349" s="84"/>
      <c r="UTQ1349" s="84"/>
      <c r="UTR1349" s="84"/>
      <c r="UTS1349" s="84"/>
      <c r="UTT1349" s="84"/>
      <c r="UTU1349" s="84"/>
      <c r="UTV1349" s="84"/>
      <c r="UTW1349" s="84"/>
      <c r="UTX1349" s="84"/>
      <c r="UTY1349" s="84"/>
      <c r="UTZ1349" s="84"/>
      <c r="UUA1349" s="84"/>
      <c r="UUB1349" s="84"/>
      <c r="UUC1349" s="84"/>
      <c r="UUD1349" s="84"/>
      <c r="UUE1349" s="84"/>
      <c r="UUF1349" s="84"/>
      <c r="UUG1349" s="84"/>
      <c r="UUH1349" s="84"/>
      <c r="UUI1349" s="84"/>
      <c r="UUJ1349" s="84"/>
      <c r="UUK1349" s="84"/>
      <c r="UUL1349" s="84"/>
      <c r="UUM1349" s="84"/>
      <c r="UUN1349" s="84"/>
      <c r="UUO1349" s="84"/>
      <c r="UUP1349" s="84"/>
      <c r="UUQ1349" s="84"/>
      <c r="UUR1349" s="84"/>
      <c r="UUS1349" s="84"/>
      <c r="UUT1349" s="84"/>
      <c r="UUU1349" s="84"/>
      <c r="UUV1349" s="84"/>
      <c r="UUW1349" s="84"/>
      <c r="UUX1349" s="84"/>
      <c r="UUY1349" s="84"/>
      <c r="UUZ1349" s="84"/>
      <c r="UVA1349" s="84"/>
      <c r="UVB1349" s="84"/>
      <c r="UVC1349" s="84"/>
      <c r="UVD1349" s="84"/>
      <c r="UVE1349" s="84"/>
      <c r="UVF1349" s="84"/>
      <c r="UVG1349" s="84"/>
      <c r="UVH1349" s="84"/>
      <c r="UVI1349" s="84"/>
      <c r="UVJ1349" s="84"/>
      <c r="UVK1349" s="84"/>
      <c r="UVL1349" s="84"/>
      <c r="UVM1349" s="84"/>
      <c r="UVN1349" s="84"/>
      <c r="UVO1349" s="84"/>
      <c r="UVP1349" s="84"/>
      <c r="UVQ1349" s="84"/>
      <c r="UVR1349" s="84"/>
      <c r="UVS1349" s="84"/>
      <c r="UVT1349" s="84"/>
      <c r="UVU1349" s="84"/>
      <c r="UVV1349" s="84"/>
      <c r="UVW1349" s="84"/>
      <c r="UVX1349" s="84"/>
      <c r="UVY1349" s="84"/>
      <c r="UVZ1349" s="84"/>
      <c r="UWA1349" s="84"/>
      <c r="UWB1349" s="84"/>
      <c r="UWC1349" s="84"/>
      <c r="UWD1349" s="84"/>
      <c r="UWE1349" s="84"/>
      <c r="UWF1349" s="84"/>
      <c r="UWG1349" s="84"/>
      <c r="UWH1349" s="84"/>
      <c r="UWI1349" s="84"/>
      <c r="UWJ1349" s="84"/>
      <c r="UWK1349" s="84"/>
      <c r="UWL1349" s="84"/>
      <c r="UWM1349" s="84"/>
      <c r="UWN1349" s="84"/>
      <c r="UWO1349" s="84"/>
      <c r="UWP1349" s="84"/>
      <c r="UWQ1349" s="84"/>
      <c r="UWR1349" s="84"/>
      <c r="UWS1349" s="84"/>
      <c r="UWT1349" s="84"/>
      <c r="UWU1349" s="84"/>
      <c r="UWV1349" s="84"/>
      <c r="UWW1349" s="84"/>
      <c r="UWX1349" s="84"/>
      <c r="UWY1349" s="84"/>
      <c r="UWZ1349" s="84"/>
      <c r="UXA1349" s="84"/>
      <c r="UXB1349" s="84"/>
      <c r="UXC1349" s="84"/>
      <c r="UXD1349" s="84"/>
      <c r="UXE1349" s="84"/>
      <c r="UXF1349" s="84"/>
      <c r="UXG1349" s="84"/>
      <c r="UXH1349" s="84"/>
      <c r="UXI1349" s="84"/>
      <c r="UXJ1349" s="84"/>
      <c r="UXK1349" s="84"/>
      <c r="UXL1349" s="84"/>
      <c r="UXM1349" s="84"/>
      <c r="UXN1349" s="84"/>
      <c r="UXO1349" s="84"/>
      <c r="UXP1349" s="84"/>
      <c r="UXQ1349" s="84"/>
      <c r="UXR1349" s="84"/>
      <c r="UXS1349" s="84"/>
      <c r="UXT1349" s="84"/>
      <c r="UXU1349" s="84"/>
      <c r="UXV1349" s="84"/>
      <c r="UXW1349" s="84"/>
      <c r="UXX1349" s="84"/>
      <c r="UXY1349" s="84"/>
      <c r="UXZ1349" s="84"/>
      <c r="UYA1349" s="84"/>
      <c r="UYB1349" s="84"/>
      <c r="UYC1349" s="84"/>
      <c r="UYD1349" s="84"/>
      <c r="UYE1349" s="84"/>
      <c r="UYF1349" s="84"/>
      <c r="UYG1349" s="84"/>
      <c r="UYH1349" s="84"/>
      <c r="UYI1349" s="84"/>
      <c r="UYJ1349" s="84"/>
      <c r="UYK1349" s="84"/>
      <c r="UYL1349" s="84"/>
      <c r="UYM1349" s="84"/>
      <c r="UYN1349" s="84"/>
      <c r="UYO1349" s="84"/>
      <c r="UYP1349" s="84"/>
      <c r="UYQ1349" s="84"/>
      <c r="UYR1349" s="84"/>
      <c r="UYS1349" s="84"/>
      <c r="UYT1349" s="84"/>
      <c r="UYU1349" s="84"/>
      <c r="UYV1349" s="84"/>
      <c r="UYW1349" s="84"/>
      <c r="UYX1349" s="84"/>
      <c r="UYY1349" s="84"/>
      <c r="UYZ1349" s="84"/>
      <c r="UZA1349" s="84"/>
      <c r="UZB1349" s="84"/>
      <c r="UZC1349" s="84"/>
      <c r="UZD1349" s="84"/>
      <c r="UZE1349" s="84"/>
      <c r="UZF1349" s="84"/>
      <c r="UZG1349" s="84"/>
      <c r="UZH1349" s="84"/>
      <c r="UZI1349" s="84"/>
      <c r="UZJ1349" s="84"/>
      <c r="UZK1349" s="84"/>
      <c r="UZL1349" s="84"/>
      <c r="UZM1349" s="84"/>
      <c r="UZN1349" s="84"/>
      <c r="UZO1349" s="84"/>
      <c r="UZP1349" s="84"/>
      <c r="UZQ1349" s="84"/>
      <c r="UZR1349" s="84"/>
      <c r="UZS1349" s="84"/>
      <c r="UZT1349" s="84"/>
      <c r="UZU1349" s="84"/>
      <c r="UZV1349" s="84"/>
      <c r="UZW1349" s="84"/>
      <c r="UZX1349" s="84"/>
      <c r="UZY1349" s="84"/>
      <c r="UZZ1349" s="84"/>
      <c r="VAA1349" s="84"/>
      <c r="VAB1349" s="84"/>
      <c r="VAC1349" s="84"/>
      <c r="VAD1349" s="84"/>
      <c r="VAE1349" s="84"/>
      <c r="VAF1349" s="84"/>
      <c r="VAG1349" s="84"/>
      <c r="VAH1349" s="84"/>
      <c r="VAI1349" s="84"/>
      <c r="VAJ1349" s="84"/>
      <c r="VAK1349" s="84"/>
      <c r="VAL1349" s="84"/>
      <c r="VAM1349" s="84"/>
      <c r="VAN1349" s="84"/>
      <c r="VAO1349" s="84"/>
      <c r="VAP1349" s="84"/>
      <c r="VAQ1349" s="84"/>
      <c r="VAR1349" s="84"/>
      <c r="VAS1349" s="84"/>
      <c r="VAT1349" s="84"/>
      <c r="VAU1349" s="84"/>
      <c r="VAV1349" s="84"/>
      <c r="VAW1349" s="84"/>
      <c r="VAX1349" s="84"/>
      <c r="VAY1349" s="84"/>
      <c r="VAZ1349" s="84"/>
      <c r="VBA1349" s="84"/>
      <c r="VBB1349" s="84"/>
      <c r="VBC1349" s="84"/>
      <c r="VBD1349" s="84"/>
      <c r="VBE1349" s="84"/>
      <c r="VBF1349" s="84"/>
      <c r="VBG1349" s="84"/>
      <c r="VBH1349" s="84"/>
      <c r="VBI1349" s="84"/>
      <c r="VBJ1349" s="84"/>
      <c r="VBK1349" s="84"/>
      <c r="VBL1349" s="84"/>
      <c r="VBM1349" s="84"/>
      <c r="VBN1349" s="84"/>
      <c r="VBO1349" s="84"/>
      <c r="VBP1349" s="84"/>
      <c r="VBQ1349" s="84"/>
      <c r="VBR1349" s="84"/>
      <c r="VBS1349" s="84"/>
      <c r="VBT1349" s="84"/>
      <c r="VBU1349" s="84"/>
      <c r="VBV1349" s="84"/>
      <c r="VBW1349" s="84"/>
      <c r="VBX1349" s="84"/>
      <c r="VBY1349" s="84"/>
      <c r="VBZ1349" s="84"/>
      <c r="VCA1349" s="84"/>
      <c r="VCB1349" s="84"/>
      <c r="VCC1349" s="84"/>
      <c r="VCD1349" s="84"/>
      <c r="VCE1349" s="84"/>
      <c r="VCF1349" s="84"/>
      <c r="VCG1349" s="84"/>
      <c r="VCH1349" s="84"/>
      <c r="VCI1349" s="84"/>
      <c r="VCJ1349" s="84"/>
      <c r="VCK1349" s="84"/>
      <c r="VCL1349" s="84"/>
      <c r="VCM1349" s="84"/>
      <c r="VCN1349" s="84"/>
      <c r="VCO1349" s="84"/>
      <c r="VCP1349" s="84"/>
      <c r="VCQ1349" s="84"/>
      <c r="VCR1349" s="84"/>
      <c r="VCS1349" s="84"/>
      <c r="VCT1349" s="84"/>
      <c r="VCU1349" s="84"/>
      <c r="VCV1349" s="84"/>
      <c r="VCW1349" s="84"/>
      <c r="VCX1349" s="84"/>
      <c r="VCY1349" s="84"/>
      <c r="VCZ1349" s="84"/>
      <c r="VDA1349" s="84"/>
      <c r="VDB1349" s="84"/>
      <c r="VDC1349" s="84"/>
      <c r="VDD1349" s="84"/>
      <c r="VDE1349" s="84"/>
      <c r="VDF1349" s="84"/>
      <c r="VDG1349" s="84"/>
      <c r="VDH1349" s="84"/>
      <c r="VDI1349" s="84"/>
      <c r="VDJ1349" s="84"/>
      <c r="VDK1349" s="84"/>
      <c r="VDL1349" s="84"/>
      <c r="VDM1349" s="84"/>
      <c r="VDN1349" s="84"/>
      <c r="VDO1349" s="84"/>
      <c r="VDP1349" s="84"/>
      <c r="VDQ1349" s="84"/>
      <c r="VDR1349" s="84"/>
      <c r="VDS1349" s="84"/>
      <c r="VDT1349" s="84"/>
      <c r="VDU1349" s="84"/>
      <c r="VDV1349" s="84"/>
      <c r="VDW1349" s="84"/>
      <c r="VDX1349" s="84"/>
      <c r="VDY1349" s="84"/>
      <c r="VDZ1349" s="84"/>
      <c r="VEA1349" s="84"/>
      <c r="VEB1349" s="84"/>
      <c r="VEC1349" s="84"/>
      <c r="VED1349" s="84"/>
      <c r="VEE1349" s="84"/>
      <c r="VEF1349" s="84"/>
      <c r="VEG1349" s="84"/>
      <c r="VEH1349" s="84"/>
      <c r="VEI1349" s="84"/>
      <c r="VEJ1349" s="84"/>
      <c r="VEK1349" s="84"/>
      <c r="VEL1349" s="84"/>
      <c r="VEM1349" s="84"/>
      <c r="VEN1349" s="84"/>
      <c r="VEO1349" s="84"/>
      <c r="VEP1349" s="84"/>
      <c r="VEQ1349" s="84"/>
      <c r="VER1349" s="84"/>
      <c r="VES1349" s="84"/>
      <c r="VET1349" s="84"/>
      <c r="VEU1349" s="84"/>
      <c r="VEV1349" s="84"/>
      <c r="VEW1349" s="84"/>
      <c r="VEX1349" s="84"/>
      <c r="VEY1349" s="84"/>
      <c r="VEZ1349" s="84"/>
      <c r="VFA1349" s="84"/>
      <c r="VFB1349" s="84"/>
      <c r="VFC1349" s="84"/>
      <c r="VFD1349" s="84"/>
      <c r="VFE1349" s="84"/>
      <c r="VFF1349" s="84"/>
      <c r="VFG1349" s="84"/>
      <c r="VFH1349" s="84"/>
      <c r="VFI1349" s="84"/>
      <c r="VFJ1349" s="84"/>
      <c r="VFK1349" s="84"/>
      <c r="VFL1349" s="84"/>
      <c r="VFM1349" s="84"/>
      <c r="VFN1349" s="84"/>
      <c r="VFO1349" s="84"/>
      <c r="VFP1349" s="84"/>
      <c r="VFQ1349" s="84"/>
      <c r="VFR1349" s="84"/>
      <c r="VFS1349" s="84"/>
      <c r="VFT1349" s="84"/>
      <c r="VFU1349" s="84"/>
      <c r="VFV1349" s="84"/>
      <c r="VFW1349" s="84"/>
      <c r="VFX1349" s="84"/>
      <c r="VFY1349" s="84"/>
      <c r="VFZ1349" s="84"/>
      <c r="VGA1349" s="84"/>
      <c r="VGB1349" s="84"/>
      <c r="VGC1349" s="84"/>
      <c r="VGD1349" s="84"/>
      <c r="VGE1349" s="84"/>
      <c r="VGF1349" s="84"/>
      <c r="VGG1349" s="84"/>
      <c r="VGH1349" s="84"/>
      <c r="VGI1349" s="84"/>
      <c r="VGJ1349" s="84"/>
      <c r="VGK1349" s="84"/>
      <c r="VGL1349" s="84"/>
      <c r="VGM1349" s="84"/>
      <c r="VGN1349" s="84"/>
      <c r="VGO1349" s="84"/>
      <c r="VGP1349" s="84"/>
      <c r="VGQ1349" s="84"/>
      <c r="VGR1349" s="84"/>
      <c r="VGS1349" s="84"/>
      <c r="VGT1349" s="84"/>
      <c r="VGU1349" s="84"/>
      <c r="VGV1349" s="84"/>
      <c r="VGW1349" s="84"/>
      <c r="VGX1349" s="84"/>
      <c r="VGY1349" s="84"/>
      <c r="VGZ1349" s="84"/>
      <c r="VHA1349" s="84"/>
      <c r="VHB1349" s="84"/>
      <c r="VHC1349" s="84"/>
      <c r="VHD1349" s="84"/>
      <c r="VHE1349" s="84"/>
      <c r="VHF1349" s="84"/>
      <c r="VHG1349" s="84"/>
      <c r="VHH1349" s="84"/>
      <c r="VHI1349" s="84"/>
      <c r="VHJ1349" s="84"/>
      <c r="VHK1349" s="84"/>
      <c r="VHL1349" s="84"/>
      <c r="VHM1349" s="84"/>
      <c r="VHN1349" s="84"/>
      <c r="VHO1349" s="84"/>
      <c r="VHP1349" s="84"/>
      <c r="VHQ1349" s="84"/>
      <c r="VHR1349" s="84"/>
      <c r="VHS1349" s="84"/>
      <c r="VHT1349" s="84"/>
      <c r="VHU1349" s="84"/>
      <c r="VHV1349" s="84"/>
      <c r="VHW1349" s="84"/>
      <c r="VHX1349" s="84"/>
      <c r="VHY1349" s="84"/>
      <c r="VHZ1349" s="84"/>
      <c r="VIA1349" s="84"/>
      <c r="VIB1349" s="84"/>
      <c r="VIC1349" s="84"/>
      <c r="VID1349" s="84"/>
      <c r="VIE1349" s="84"/>
      <c r="VIF1349" s="84"/>
      <c r="VIG1349" s="84"/>
      <c r="VIH1349" s="84"/>
      <c r="VII1349" s="84"/>
      <c r="VIJ1349" s="84"/>
      <c r="VIK1349" s="84"/>
      <c r="VIL1349" s="84"/>
      <c r="VIM1349" s="84"/>
      <c r="VIN1349" s="84"/>
      <c r="VIO1349" s="84"/>
      <c r="VIP1349" s="84"/>
      <c r="VIQ1349" s="84"/>
      <c r="VIR1349" s="84"/>
      <c r="VIS1349" s="84"/>
      <c r="VIT1349" s="84"/>
      <c r="VIU1349" s="84"/>
      <c r="VIV1349" s="84"/>
      <c r="VIW1349" s="84"/>
      <c r="VIX1349" s="84"/>
      <c r="VIY1349" s="84"/>
      <c r="VIZ1349" s="84"/>
      <c r="VJA1349" s="84"/>
      <c r="VJB1349" s="84"/>
      <c r="VJC1349" s="84"/>
      <c r="VJD1349" s="84"/>
      <c r="VJE1349" s="84"/>
      <c r="VJF1349" s="84"/>
      <c r="VJG1349" s="84"/>
      <c r="VJH1349" s="84"/>
      <c r="VJI1349" s="84"/>
      <c r="VJJ1349" s="84"/>
      <c r="VJK1349" s="84"/>
      <c r="VJL1349" s="84"/>
      <c r="VJM1349" s="84"/>
      <c r="VJN1349" s="84"/>
      <c r="VJO1349" s="84"/>
      <c r="VJP1349" s="84"/>
      <c r="VJQ1349" s="84"/>
      <c r="VJR1349" s="84"/>
      <c r="VJS1349" s="84"/>
      <c r="VJT1349" s="84"/>
      <c r="VJU1349" s="84"/>
      <c r="VJV1349" s="84"/>
      <c r="VJW1349" s="84"/>
      <c r="VJX1349" s="84"/>
      <c r="VJY1349" s="84"/>
      <c r="VJZ1349" s="84"/>
      <c r="VKA1349" s="84"/>
      <c r="VKB1349" s="84"/>
      <c r="VKC1349" s="84"/>
      <c r="VKD1349" s="84"/>
      <c r="VKE1349" s="84"/>
      <c r="VKF1349" s="84"/>
      <c r="VKG1349" s="84"/>
      <c r="VKH1349" s="84"/>
      <c r="VKI1349" s="84"/>
      <c r="VKJ1349" s="84"/>
      <c r="VKK1349" s="84"/>
      <c r="VKL1349" s="84"/>
      <c r="VKM1349" s="84"/>
      <c r="VKN1349" s="84"/>
      <c r="VKO1349" s="84"/>
      <c r="VKP1349" s="84"/>
      <c r="VKQ1349" s="84"/>
      <c r="VKR1349" s="84"/>
      <c r="VKS1349" s="84"/>
      <c r="VKT1349" s="84"/>
      <c r="VKU1349" s="84"/>
      <c r="VKV1349" s="84"/>
      <c r="VKW1349" s="84"/>
      <c r="VKX1349" s="84"/>
      <c r="VKY1349" s="84"/>
      <c r="VKZ1349" s="84"/>
      <c r="VLA1349" s="84"/>
      <c r="VLB1349" s="84"/>
      <c r="VLC1349" s="84"/>
      <c r="VLD1349" s="84"/>
      <c r="VLE1349" s="84"/>
      <c r="VLF1349" s="84"/>
      <c r="VLG1349" s="84"/>
      <c r="VLH1349" s="84"/>
      <c r="VLI1349" s="84"/>
      <c r="VLJ1349" s="84"/>
      <c r="VLK1349" s="84"/>
      <c r="VLL1349" s="84"/>
      <c r="VLM1349" s="84"/>
      <c r="VLN1349" s="84"/>
      <c r="VLO1349" s="84"/>
      <c r="VLP1349" s="84"/>
      <c r="VLQ1349" s="84"/>
      <c r="VLR1349" s="84"/>
      <c r="VLS1349" s="84"/>
      <c r="VLT1349" s="84"/>
      <c r="VLU1349" s="84"/>
      <c r="VLV1349" s="84"/>
      <c r="VLW1349" s="84"/>
      <c r="VLX1349" s="84"/>
      <c r="VLY1349" s="84"/>
      <c r="VLZ1349" s="84"/>
      <c r="VMA1349" s="84"/>
      <c r="VMB1349" s="84"/>
      <c r="VMC1349" s="84"/>
      <c r="VMD1349" s="84"/>
      <c r="VME1349" s="84"/>
      <c r="VMF1349" s="84"/>
      <c r="VMG1349" s="84"/>
      <c r="VMH1349" s="84"/>
      <c r="VMI1349" s="84"/>
      <c r="VMJ1349" s="84"/>
      <c r="VMK1349" s="84"/>
      <c r="VML1349" s="84"/>
      <c r="VMM1349" s="84"/>
      <c r="VMN1349" s="84"/>
      <c r="VMO1349" s="84"/>
      <c r="VMP1349" s="84"/>
      <c r="VMQ1349" s="84"/>
      <c r="VMR1349" s="84"/>
      <c r="VMS1349" s="84"/>
      <c r="VMT1349" s="84"/>
      <c r="VMU1349" s="84"/>
      <c r="VMV1349" s="84"/>
      <c r="VMW1349" s="84"/>
      <c r="VMX1349" s="84"/>
      <c r="VMY1349" s="84"/>
      <c r="VMZ1349" s="84"/>
      <c r="VNA1349" s="84"/>
      <c r="VNB1349" s="84"/>
      <c r="VNC1349" s="84"/>
      <c r="VND1349" s="84"/>
      <c r="VNE1349" s="84"/>
      <c r="VNF1349" s="84"/>
      <c r="VNG1349" s="84"/>
      <c r="VNH1349" s="84"/>
      <c r="VNI1349" s="84"/>
      <c r="VNJ1349" s="84"/>
      <c r="VNK1349" s="84"/>
      <c r="VNL1349" s="84"/>
      <c r="VNM1349" s="84"/>
      <c r="VNN1349" s="84"/>
      <c r="VNO1349" s="84"/>
      <c r="VNP1349" s="84"/>
      <c r="VNQ1349" s="84"/>
      <c r="VNR1349" s="84"/>
      <c r="VNS1349" s="84"/>
      <c r="VNT1349" s="84"/>
      <c r="VNU1349" s="84"/>
      <c r="VNV1349" s="84"/>
      <c r="VNW1349" s="84"/>
      <c r="VNX1349" s="84"/>
      <c r="VNY1349" s="84"/>
      <c r="VNZ1349" s="84"/>
      <c r="VOA1349" s="84"/>
      <c r="VOB1349" s="84"/>
      <c r="VOC1349" s="84"/>
      <c r="VOD1349" s="84"/>
      <c r="VOE1349" s="84"/>
      <c r="VOF1349" s="84"/>
      <c r="VOG1349" s="84"/>
      <c r="VOH1349" s="84"/>
      <c r="VOI1349" s="84"/>
      <c r="VOJ1349" s="84"/>
      <c r="VOK1349" s="84"/>
      <c r="VOL1349" s="84"/>
      <c r="VOM1349" s="84"/>
      <c r="VON1349" s="84"/>
      <c r="VOO1349" s="84"/>
      <c r="VOP1349" s="84"/>
      <c r="VOQ1349" s="84"/>
      <c r="VOR1349" s="84"/>
      <c r="VOS1349" s="84"/>
      <c r="VOT1349" s="84"/>
      <c r="VOU1349" s="84"/>
      <c r="VOV1349" s="84"/>
      <c r="VOW1349" s="84"/>
      <c r="VOX1349" s="84"/>
      <c r="VOY1349" s="84"/>
      <c r="VOZ1349" s="84"/>
      <c r="VPA1349" s="84"/>
      <c r="VPB1349" s="84"/>
      <c r="VPC1349" s="84"/>
      <c r="VPD1349" s="84"/>
      <c r="VPE1349" s="84"/>
      <c r="VPF1349" s="84"/>
      <c r="VPG1349" s="84"/>
      <c r="VPH1349" s="84"/>
      <c r="VPI1349" s="84"/>
      <c r="VPJ1349" s="84"/>
      <c r="VPK1349" s="84"/>
      <c r="VPL1349" s="84"/>
      <c r="VPM1349" s="84"/>
      <c r="VPN1349" s="84"/>
      <c r="VPO1349" s="84"/>
      <c r="VPP1349" s="84"/>
      <c r="VPQ1349" s="84"/>
      <c r="VPR1349" s="84"/>
      <c r="VPS1349" s="84"/>
      <c r="VPT1349" s="84"/>
      <c r="VPU1349" s="84"/>
      <c r="VPV1349" s="84"/>
      <c r="VPW1349" s="84"/>
      <c r="VPX1349" s="84"/>
      <c r="VPY1349" s="84"/>
      <c r="VPZ1349" s="84"/>
      <c r="VQA1349" s="84"/>
      <c r="VQB1349" s="84"/>
      <c r="VQC1349" s="84"/>
      <c r="VQD1349" s="84"/>
      <c r="VQE1349" s="84"/>
      <c r="VQF1349" s="84"/>
      <c r="VQG1349" s="84"/>
      <c r="VQH1349" s="84"/>
      <c r="VQI1349" s="84"/>
      <c r="VQJ1349" s="84"/>
      <c r="VQK1349" s="84"/>
      <c r="VQL1349" s="84"/>
      <c r="VQM1349" s="84"/>
      <c r="VQN1349" s="84"/>
      <c r="VQO1349" s="84"/>
      <c r="VQP1349" s="84"/>
      <c r="VQQ1349" s="84"/>
      <c r="VQR1349" s="84"/>
      <c r="VQS1349" s="84"/>
      <c r="VQT1349" s="84"/>
      <c r="VQU1349" s="84"/>
      <c r="VQV1349" s="84"/>
      <c r="VQW1349" s="84"/>
      <c r="VQX1349" s="84"/>
      <c r="VQY1349" s="84"/>
      <c r="VQZ1349" s="84"/>
      <c r="VRA1349" s="84"/>
      <c r="VRB1349" s="84"/>
      <c r="VRC1349" s="84"/>
      <c r="VRD1349" s="84"/>
      <c r="VRE1349" s="84"/>
      <c r="VRF1349" s="84"/>
      <c r="VRG1349" s="84"/>
      <c r="VRH1349" s="84"/>
      <c r="VRI1349" s="84"/>
      <c r="VRJ1349" s="84"/>
      <c r="VRK1349" s="84"/>
      <c r="VRL1349" s="84"/>
      <c r="VRM1349" s="84"/>
      <c r="VRN1349" s="84"/>
      <c r="VRO1349" s="84"/>
      <c r="VRP1349" s="84"/>
      <c r="VRQ1349" s="84"/>
      <c r="VRR1349" s="84"/>
      <c r="VRS1349" s="84"/>
      <c r="VRT1349" s="84"/>
      <c r="VRU1349" s="84"/>
      <c r="VRV1349" s="84"/>
      <c r="VRW1349" s="84"/>
      <c r="VRX1349" s="84"/>
      <c r="VRY1349" s="84"/>
      <c r="VRZ1349" s="84"/>
      <c r="VSA1349" s="84"/>
      <c r="VSB1349" s="84"/>
      <c r="VSC1349" s="84"/>
      <c r="VSD1349" s="84"/>
      <c r="VSE1349" s="84"/>
      <c r="VSF1349" s="84"/>
      <c r="VSG1349" s="84"/>
      <c r="VSH1349" s="84"/>
      <c r="VSI1349" s="84"/>
      <c r="VSJ1349" s="84"/>
      <c r="VSK1349" s="84"/>
      <c r="VSL1349" s="84"/>
      <c r="VSM1349" s="84"/>
      <c r="VSN1349" s="84"/>
      <c r="VSO1349" s="84"/>
      <c r="VSP1349" s="84"/>
      <c r="VSQ1349" s="84"/>
      <c r="VSR1349" s="84"/>
      <c r="VSS1349" s="84"/>
      <c r="VST1349" s="84"/>
      <c r="VSU1349" s="84"/>
      <c r="VSV1349" s="84"/>
      <c r="VSW1349" s="84"/>
      <c r="VSX1349" s="84"/>
      <c r="VSY1349" s="84"/>
      <c r="VSZ1349" s="84"/>
      <c r="VTA1349" s="84"/>
      <c r="VTB1349" s="84"/>
      <c r="VTC1349" s="84"/>
      <c r="VTD1349" s="84"/>
      <c r="VTE1349" s="84"/>
      <c r="VTF1349" s="84"/>
      <c r="VTG1349" s="84"/>
      <c r="VTH1349" s="84"/>
      <c r="VTI1349" s="84"/>
      <c r="VTJ1349" s="84"/>
      <c r="VTK1349" s="84"/>
      <c r="VTL1349" s="84"/>
      <c r="VTM1349" s="84"/>
      <c r="VTN1349" s="84"/>
      <c r="VTO1349" s="84"/>
      <c r="VTP1349" s="84"/>
      <c r="VTQ1349" s="84"/>
      <c r="VTR1349" s="84"/>
      <c r="VTS1349" s="84"/>
      <c r="VTT1349" s="84"/>
      <c r="VTU1349" s="84"/>
      <c r="VTV1349" s="84"/>
      <c r="VTW1349" s="84"/>
      <c r="VTX1349" s="84"/>
      <c r="VTY1349" s="84"/>
      <c r="VTZ1349" s="84"/>
      <c r="VUA1349" s="84"/>
      <c r="VUB1349" s="84"/>
      <c r="VUC1349" s="84"/>
      <c r="VUD1349" s="84"/>
      <c r="VUE1349" s="84"/>
      <c r="VUF1349" s="84"/>
      <c r="VUG1349" s="84"/>
      <c r="VUH1349" s="84"/>
      <c r="VUI1349" s="84"/>
      <c r="VUJ1349" s="84"/>
      <c r="VUK1349" s="84"/>
      <c r="VUL1349" s="84"/>
      <c r="VUM1349" s="84"/>
      <c r="VUN1349" s="84"/>
      <c r="VUO1349" s="84"/>
      <c r="VUP1349" s="84"/>
      <c r="VUQ1349" s="84"/>
      <c r="VUR1349" s="84"/>
      <c r="VUS1349" s="84"/>
      <c r="VUT1349" s="84"/>
      <c r="VUU1349" s="84"/>
      <c r="VUV1349" s="84"/>
      <c r="VUW1349" s="84"/>
      <c r="VUX1349" s="84"/>
      <c r="VUY1349" s="84"/>
      <c r="VUZ1349" s="84"/>
      <c r="VVA1349" s="84"/>
      <c r="VVB1349" s="84"/>
      <c r="VVC1349" s="84"/>
      <c r="VVD1349" s="84"/>
      <c r="VVE1349" s="84"/>
      <c r="VVF1349" s="84"/>
      <c r="VVG1349" s="84"/>
      <c r="VVH1349" s="84"/>
      <c r="VVI1349" s="84"/>
      <c r="VVJ1349" s="84"/>
      <c r="VVK1349" s="84"/>
      <c r="VVL1349" s="84"/>
      <c r="VVM1349" s="84"/>
      <c r="VVN1349" s="84"/>
      <c r="VVO1349" s="84"/>
      <c r="VVP1349" s="84"/>
      <c r="VVQ1349" s="84"/>
      <c r="VVR1349" s="84"/>
      <c r="VVS1349" s="84"/>
      <c r="VVT1349" s="84"/>
      <c r="VVU1349" s="84"/>
      <c r="VVV1349" s="84"/>
      <c r="VVW1349" s="84"/>
      <c r="VVX1349" s="84"/>
      <c r="VVY1349" s="84"/>
      <c r="VVZ1349" s="84"/>
      <c r="VWA1349" s="84"/>
      <c r="VWB1349" s="84"/>
      <c r="VWC1349" s="84"/>
      <c r="VWD1349" s="84"/>
      <c r="VWE1349" s="84"/>
      <c r="VWF1349" s="84"/>
      <c r="VWG1349" s="84"/>
      <c r="VWH1349" s="84"/>
      <c r="VWI1349" s="84"/>
      <c r="VWJ1349" s="84"/>
      <c r="VWK1349" s="84"/>
      <c r="VWL1349" s="84"/>
      <c r="VWM1349" s="84"/>
      <c r="VWN1349" s="84"/>
      <c r="VWO1349" s="84"/>
      <c r="VWP1349" s="84"/>
      <c r="VWQ1349" s="84"/>
      <c r="VWR1349" s="84"/>
      <c r="VWS1349" s="84"/>
      <c r="VWT1349" s="84"/>
      <c r="VWU1349" s="84"/>
      <c r="VWV1349" s="84"/>
      <c r="VWW1349" s="84"/>
      <c r="VWX1349" s="84"/>
      <c r="VWY1349" s="84"/>
      <c r="VWZ1349" s="84"/>
      <c r="VXA1349" s="84"/>
      <c r="VXB1349" s="84"/>
      <c r="VXC1349" s="84"/>
      <c r="VXD1349" s="84"/>
      <c r="VXE1349" s="84"/>
      <c r="VXF1349" s="84"/>
      <c r="VXG1349" s="84"/>
      <c r="VXH1349" s="84"/>
      <c r="VXI1349" s="84"/>
      <c r="VXJ1349" s="84"/>
      <c r="VXK1349" s="84"/>
      <c r="VXL1349" s="84"/>
      <c r="VXM1349" s="84"/>
      <c r="VXN1349" s="84"/>
      <c r="VXO1349" s="84"/>
      <c r="VXP1349" s="84"/>
      <c r="VXQ1349" s="84"/>
      <c r="VXR1349" s="84"/>
      <c r="VXS1349" s="84"/>
      <c r="VXT1349" s="84"/>
      <c r="VXU1349" s="84"/>
      <c r="VXV1349" s="84"/>
      <c r="VXW1349" s="84"/>
      <c r="VXX1349" s="84"/>
      <c r="VXY1349" s="84"/>
      <c r="VXZ1349" s="84"/>
      <c r="VYA1349" s="84"/>
      <c r="VYB1349" s="84"/>
      <c r="VYC1349" s="84"/>
      <c r="VYD1349" s="84"/>
      <c r="VYE1349" s="84"/>
      <c r="VYF1349" s="84"/>
      <c r="VYG1349" s="84"/>
      <c r="VYH1349" s="84"/>
      <c r="VYI1349" s="84"/>
      <c r="VYJ1349" s="84"/>
      <c r="VYK1349" s="84"/>
      <c r="VYL1349" s="84"/>
      <c r="VYM1349" s="84"/>
      <c r="VYN1349" s="84"/>
      <c r="VYO1349" s="84"/>
      <c r="VYP1349" s="84"/>
      <c r="VYQ1349" s="84"/>
      <c r="VYR1349" s="84"/>
      <c r="VYS1349" s="84"/>
      <c r="VYT1349" s="84"/>
      <c r="VYU1349" s="84"/>
      <c r="VYV1349" s="84"/>
      <c r="VYW1349" s="84"/>
      <c r="VYX1349" s="84"/>
      <c r="VYY1349" s="84"/>
      <c r="VYZ1349" s="84"/>
      <c r="VZA1349" s="84"/>
      <c r="VZB1349" s="84"/>
      <c r="VZC1349" s="84"/>
      <c r="VZD1349" s="84"/>
      <c r="VZE1349" s="84"/>
      <c r="VZF1349" s="84"/>
      <c r="VZG1349" s="84"/>
      <c r="VZH1349" s="84"/>
      <c r="VZI1349" s="84"/>
      <c r="VZJ1349" s="84"/>
      <c r="VZK1349" s="84"/>
      <c r="VZL1349" s="84"/>
      <c r="VZM1349" s="84"/>
      <c r="VZN1349" s="84"/>
      <c r="VZO1349" s="84"/>
      <c r="VZP1349" s="84"/>
      <c r="VZQ1349" s="84"/>
      <c r="VZR1349" s="84"/>
      <c r="VZS1349" s="84"/>
      <c r="VZT1349" s="84"/>
      <c r="VZU1349" s="84"/>
      <c r="VZV1349" s="84"/>
      <c r="VZW1349" s="84"/>
      <c r="VZX1349" s="84"/>
      <c r="VZY1349" s="84"/>
      <c r="VZZ1349" s="84"/>
      <c r="WAA1349" s="84"/>
      <c r="WAB1349" s="84"/>
      <c r="WAC1349" s="84"/>
      <c r="WAD1349" s="84"/>
      <c r="WAE1349" s="84"/>
      <c r="WAF1349" s="84"/>
      <c r="WAG1349" s="84"/>
      <c r="WAH1349" s="84"/>
      <c r="WAI1349" s="84"/>
      <c r="WAJ1349" s="84"/>
      <c r="WAK1349" s="84"/>
      <c r="WAL1349" s="84"/>
      <c r="WAM1349" s="84"/>
      <c r="WAN1349" s="84"/>
      <c r="WAO1349" s="84"/>
      <c r="WAP1349" s="84"/>
      <c r="WAQ1349" s="84"/>
      <c r="WAR1349" s="84"/>
      <c r="WAS1349" s="84"/>
      <c r="WAT1349" s="84"/>
      <c r="WAU1349" s="84"/>
      <c r="WAV1349" s="84"/>
      <c r="WAW1349" s="84"/>
      <c r="WAX1349" s="84"/>
      <c r="WAY1349" s="84"/>
      <c r="WAZ1349" s="84"/>
      <c r="WBA1349" s="84"/>
      <c r="WBB1349" s="84"/>
      <c r="WBC1349" s="84"/>
      <c r="WBD1349" s="84"/>
      <c r="WBE1349" s="84"/>
      <c r="WBF1349" s="84"/>
      <c r="WBG1349" s="84"/>
      <c r="WBH1349" s="84"/>
      <c r="WBI1349" s="84"/>
      <c r="WBJ1349" s="84"/>
      <c r="WBK1349" s="84"/>
      <c r="WBL1349" s="84"/>
      <c r="WBM1349" s="84"/>
      <c r="WBN1349" s="84"/>
      <c r="WBO1349" s="84"/>
      <c r="WBP1349" s="84"/>
      <c r="WBQ1349" s="84"/>
      <c r="WBR1349" s="84"/>
      <c r="WBS1349" s="84"/>
      <c r="WBT1349" s="84"/>
      <c r="WBU1349" s="84"/>
      <c r="WBV1349" s="84"/>
      <c r="WBW1349" s="84"/>
      <c r="WBX1349" s="84"/>
      <c r="WBY1349" s="84"/>
      <c r="WBZ1349" s="84"/>
      <c r="WCA1349" s="84"/>
      <c r="WCB1349" s="84"/>
      <c r="WCC1349" s="84"/>
      <c r="WCD1349" s="84"/>
      <c r="WCE1349" s="84"/>
      <c r="WCF1349" s="84"/>
      <c r="WCG1349" s="84"/>
      <c r="WCH1349" s="84"/>
      <c r="WCI1349" s="84"/>
      <c r="WCJ1349" s="84"/>
      <c r="WCK1349" s="84"/>
      <c r="WCL1349" s="84"/>
      <c r="WCM1349" s="84"/>
      <c r="WCN1349" s="84"/>
      <c r="WCO1349" s="84"/>
      <c r="WCP1349" s="84"/>
      <c r="WCQ1349" s="84"/>
      <c r="WCR1349" s="84"/>
      <c r="WCS1349" s="84"/>
      <c r="WCT1349" s="84"/>
      <c r="WCU1349" s="84"/>
      <c r="WCV1349" s="84"/>
      <c r="WCW1349" s="84"/>
      <c r="WCX1349" s="84"/>
      <c r="WCY1349" s="84"/>
      <c r="WCZ1349" s="84"/>
      <c r="WDA1349" s="84"/>
      <c r="WDB1349" s="84"/>
      <c r="WDC1349" s="84"/>
      <c r="WDD1349" s="84"/>
      <c r="WDE1349" s="84"/>
      <c r="WDF1349" s="84"/>
      <c r="WDG1349" s="84"/>
      <c r="WDH1349" s="84"/>
      <c r="WDI1349" s="84"/>
      <c r="WDJ1349" s="84"/>
      <c r="WDK1349" s="84"/>
      <c r="WDL1349" s="84"/>
      <c r="WDM1349" s="84"/>
      <c r="WDN1349" s="84"/>
      <c r="WDO1349" s="84"/>
      <c r="WDP1349" s="84"/>
      <c r="WDQ1349" s="84"/>
      <c r="WDR1349" s="84"/>
      <c r="WDS1349" s="84"/>
      <c r="WDT1349" s="84"/>
      <c r="WDU1349" s="84"/>
      <c r="WDV1349" s="84"/>
      <c r="WDW1349" s="84"/>
      <c r="WDX1349" s="84"/>
      <c r="WDY1349" s="84"/>
      <c r="WDZ1349" s="84"/>
      <c r="WEA1349" s="84"/>
      <c r="WEB1349" s="84"/>
      <c r="WEC1349" s="84"/>
      <c r="WED1349" s="84"/>
      <c r="WEE1349" s="84"/>
      <c r="WEF1349" s="84"/>
      <c r="WEG1349" s="84"/>
      <c r="WEH1349" s="84"/>
      <c r="WEI1349" s="84"/>
      <c r="WEJ1349" s="84"/>
      <c r="WEK1349" s="84"/>
      <c r="WEL1349" s="84"/>
      <c r="WEM1349" s="84"/>
      <c r="WEN1349" s="84"/>
      <c r="WEO1349" s="84"/>
      <c r="WEP1349" s="84"/>
      <c r="WEQ1349" s="84"/>
      <c r="WER1349" s="84"/>
      <c r="WES1349" s="84"/>
      <c r="WET1349" s="84"/>
      <c r="WEU1349" s="84"/>
      <c r="WEV1349" s="84"/>
      <c r="WEW1349" s="84"/>
      <c r="WEX1349" s="84"/>
      <c r="WEY1349" s="84"/>
      <c r="WEZ1349" s="84"/>
      <c r="WFA1349" s="84"/>
      <c r="WFB1349" s="84"/>
      <c r="WFC1349" s="84"/>
      <c r="WFD1349" s="84"/>
      <c r="WFE1349" s="84"/>
      <c r="WFF1349" s="84"/>
      <c r="WFG1349" s="84"/>
      <c r="WFH1349" s="84"/>
      <c r="WFI1349" s="84"/>
      <c r="WFJ1349" s="84"/>
      <c r="WFK1349" s="84"/>
      <c r="WFL1349" s="84"/>
      <c r="WFM1349" s="84"/>
      <c r="WFN1349" s="84"/>
      <c r="WFO1349" s="84"/>
      <c r="WFP1349" s="84"/>
      <c r="WFQ1349" s="84"/>
      <c r="WFR1349" s="84"/>
      <c r="WFS1349" s="84"/>
      <c r="WFT1349" s="84"/>
      <c r="WFU1349" s="84"/>
      <c r="WFV1349" s="84"/>
      <c r="WFW1349" s="84"/>
      <c r="WFX1349" s="84"/>
      <c r="WFY1349" s="84"/>
      <c r="WFZ1349" s="84"/>
      <c r="WGA1349" s="84"/>
      <c r="WGB1349" s="84"/>
      <c r="WGC1349" s="84"/>
      <c r="WGD1349" s="84"/>
      <c r="WGE1349" s="84"/>
      <c r="WGF1349" s="84"/>
      <c r="WGG1349" s="84"/>
      <c r="WGH1349" s="84"/>
      <c r="WGI1349" s="84"/>
      <c r="WGJ1349" s="84"/>
      <c r="WGK1349" s="84"/>
      <c r="WGL1349" s="84"/>
      <c r="WGM1349" s="84"/>
      <c r="WGN1349" s="84"/>
      <c r="WGO1349" s="84"/>
      <c r="WGP1349" s="84"/>
      <c r="WGQ1349" s="84"/>
      <c r="WGR1349" s="84"/>
      <c r="WGS1349" s="84"/>
      <c r="WGT1349" s="84"/>
      <c r="WGU1349" s="84"/>
      <c r="WGV1349" s="84"/>
      <c r="WGW1349" s="84"/>
      <c r="WGX1349" s="84"/>
      <c r="WGY1349" s="84"/>
      <c r="WGZ1349" s="84"/>
      <c r="WHA1349" s="84"/>
      <c r="WHB1349" s="84"/>
      <c r="WHC1349" s="84"/>
      <c r="WHD1349" s="84"/>
      <c r="WHE1349" s="84"/>
      <c r="WHF1349" s="84"/>
      <c r="WHG1349" s="84"/>
      <c r="WHH1349" s="84"/>
      <c r="WHI1349" s="84"/>
      <c r="WHJ1349" s="84"/>
      <c r="WHK1349" s="84"/>
      <c r="WHL1349" s="84"/>
      <c r="WHM1349" s="84"/>
      <c r="WHN1349" s="84"/>
      <c r="WHO1349" s="84"/>
      <c r="WHP1349" s="84"/>
      <c r="WHQ1349" s="84"/>
      <c r="WHR1349" s="84"/>
      <c r="WHS1349" s="84"/>
      <c r="WHT1349" s="84"/>
      <c r="WHU1349" s="84"/>
      <c r="WHV1349" s="84"/>
      <c r="WHW1349" s="84"/>
      <c r="WHX1349" s="84"/>
      <c r="WHY1349" s="84"/>
      <c r="WHZ1349" s="84"/>
      <c r="WIA1349" s="84"/>
      <c r="WIB1349" s="84"/>
      <c r="WIC1349" s="84"/>
      <c r="WID1349" s="84"/>
      <c r="WIE1349" s="84"/>
      <c r="WIF1349" s="84"/>
      <c r="WIG1349" s="84"/>
      <c r="WIH1349" s="84"/>
      <c r="WII1349" s="84"/>
      <c r="WIJ1349" s="84"/>
      <c r="WIK1349" s="84"/>
      <c r="WIL1349" s="84"/>
      <c r="WIM1349" s="84"/>
      <c r="WIN1349" s="84"/>
      <c r="WIO1349" s="84"/>
      <c r="WIP1349" s="84"/>
      <c r="WIQ1349" s="84"/>
      <c r="WIR1349" s="84"/>
      <c r="WIS1349" s="84"/>
      <c r="WIT1349" s="84"/>
      <c r="WIU1349" s="84"/>
      <c r="WIV1349" s="84"/>
      <c r="WIW1349" s="84"/>
      <c r="WIX1349" s="84"/>
      <c r="WIY1349" s="84"/>
      <c r="WIZ1349" s="84"/>
      <c r="WJA1349" s="84"/>
      <c r="WJB1349" s="84"/>
      <c r="WJC1349" s="84"/>
      <c r="WJD1349" s="84"/>
      <c r="WJE1349" s="84"/>
      <c r="WJF1349" s="84"/>
      <c r="WJG1349" s="84"/>
      <c r="WJH1349" s="84"/>
      <c r="WJI1349" s="84"/>
      <c r="WJJ1349" s="84"/>
      <c r="WJK1349" s="84"/>
      <c r="WJL1349" s="84"/>
      <c r="WJM1349" s="84"/>
      <c r="WJN1349" s="84"/>
      <c r="WJO1349" s="84"/>
      <c r="WJP1349" s="84"/>
      <c r="WJQ1349" s="84"/>
      <c r="WJR1349" s="84"/>
      <c r="WJS1349" s="84"/>
      <c r="WJT1349" s="84"/>
      <c r="WJU1349" s="84"/>
      <c r="WJV1349" s="84"/>
      <c r="WJW1349" s="84"/>
      <c r="WJX1349" s="84"/>
      <c r="WJY1349" s="84"/>
      <c r="WJZ1349" s="84"/>
      <c r="WKA1349" s="84"/>
      <c r="WKB1349" s="84"/>
      <c r="WKC1349" s="84"/>
      <c r="WKD1349" s="84"/>
      <c r="WKE1349" s="84"/>
      <c r="WKF1349" s="84"/>
      <c r="WKG1349" s="84"/>
      <c r="WKH1349" s="84"/>
      <c r="WKI1349" s="84"/>
      <c r="WKJ1349" s="84"/>
      <c r="WKK1349" s="84"/>
      <c r="WKL1349" s="84"/>
      <c r="WKM1349" s="84"/>
      <c r="WKN1349" s="84"/>
      <c r="WKO1349" s="84"/>
      <c r="WKP1349" s="84"/>
      <c r="WKQ1349" s="84"/>
      <c r="WKR1349" s="84"/>
      <c r="WKS1349" s="84"/>
      <c r="WKT1349" s="84"/>
      <c r="WKU1349" s="84"/>
      <c r="WKV1349" s="84"/>
      <c r="WKW1349" s="84"/>
      <c r="WKX1349" s="84"/>
      <c r="WKY1349" s="84"/>
      <c r="WKZ1349" s="84"/>
      <c r="WLA1349" s="84"/>
      <c r="WLB1349" s="84"/>
      <c r="WLC1349" s="84"/>
      <c r="WLD1349" s="84"/>
      <c r="WLE1349" s="84"/>
      <c r="WLF1349" s="84"/>
      <c r="WLG1349" s="84"/>
      <c r="WLH1349" s="84"/>
      <c r="WLI1349" s="84"/>
      <c r="WLJ1349" s="84"/>
      <c r="WLK1349" s="84"/>
      <c r="WLL1349" s="84"/>
      <c r="WLM1349" s="84"/>
      <c r="WLN1349" s="84"/>
      <c r="WLO1349" s="84"/>
      <c r="WLP1349" s="84"/>
      <c r="WLQ1349" s="84"/>
      <c r="WLR1349" s="84"/>
      <c r="WLS1349" s="84"/>
      <c r="WLT1349" s="84"/>
      <c r="WLU1349" s="84"/>
      <c r="WLV1349" s="84"/>
      <c r="WLW1349" s="84"/>
      <c r="WLX1349" s="84"/>
      <c r="WLY1349" s="84"/>
      <c r="WLZ1349" s="84"/>
      <c r="WMA1349" s="84"/>
      <c r="WMB1349" s="84"/>
      <c r="WMC1349" s="84"/>
      <c r="WMD1349" s="84"/>
      <c r="WME1349" s="84"/>
      <c r="WMF1349" s="84"/>
      <c r="WMG1349" s="84"/>
      <c r="WMH1349" s="84"/>
      <c r="WMI1349" s="84"/>
      <c r="WMJ1349" s="84"/>
      <c r="WMK1349" s="84"/>
      <c r="WML1349" s="84"/>
      <c r="WMM1349" s="84"/>
      <c r="WMN1349" s="84"/>
      <c r="WMO1349" s="84"/>
      <c r="WMP1349" s="84"/>
      <c r="WMQ1349" s="84"/>
      <c r="WMR1349" s="84"/>
      <c r="WMS1349" s="84"/>
      <c r="WMT1349" s="84"/>
      <c r="WMU1349" s="84"/>
      <c r="WMV1349" s="84"/>
      <c r="WMW1349" s="84"/>
      <c r="WMX1349" s="84"/>
      <c r="WMY1349" s="84"/>
      <c r="WMZ1349" s="84"/>
      <c r="WNA1349" s="84"/>
      <c r="WNB1349" s="84"/>
      <c r="WNC1349" s="84"/>
      <c r="WND1349" s="84"/>
      <c r="WNE1349" s="84"/>
      <c r="WNF1349" s="84"/>
      <c r="WNG1349" s="84"/>
      <c r="WNH1349" s="84"/>
      <c r="WNI1349" s="84"/>
      <c r="WNJ1349" s="84"/>
      <c r="WNK1349" s="84"/>
      <c r="WNL1349" s="84"/>
      <c r="WNM1349" s="84"/>
      <c r="WNN1349" s="84"/>
      <c r="WNO1349" s="84"/>
      <c r="WNP1349" s="84"/>
      <c r="WNQ1349" s="84"/>
      <c r="WNR1349" s="84"/>
      <c r="WNS1349" s="84"/>
      <c r="WNT1349" s="84"/>
      <c r="WNU1349" s="84"/>
      <c r="WNV1349" s="84"/>
      <c r="WNW1349" s="84"/>
      <c r="WNX1349" s="84"/>
      <c r="WNY1349" s="84"/>
      <c r="WNZ1349" s="84"/>
      <c r="WOA1349" s="84"/>
      <c r="WOB1349" s="84"/>
      <c r="WOC1349" s="84"/>
      <c r="WOD1349" s="84"/>
      <c r="WOE1349" s="84"/>
      <c r="WOF1349" s="84"/>
      <c r="WOG1349" s="84"/>
      <c r="WOH1349" s="84"/>
      <c r="WOI1349" s="84"/>
      <c r="WOJ1349" s="84"/>
      <c r="WOK1349" s="84"/>
      <c r="WOL1349" s="84"/>
      <c r="WOM1349" s="84"/>
      <c r="WON1349" s="84"/>
      <c r="WOO1349" s="84"/>
      <c r="WOP1349" s="84"/>
      <c r="WOQ1349" s="84"/>
      <c r="WOR1349" s="84"/>
      <c r="WOS1349" s="84"/>
      <c r="WOT1349" s="84"/>
      <c r="WOU1349" s="84"/>
      <c r="WOV1349" s="84"/>
      <c r="WOW1349" s="84"/>
      <c r="WOX1349" s="84"/>
      <c r="WOY1349" s="84"/>
      <c r="WOZ1349" s="84"/>
      <c r="WPA1349" s="84"/>
      <c r="WPB1349" s="84"/>
      <c r="WPC1349" s="84"/>
      <c r="WPD1349" s="84"/>
      <c r="WPE1349" s="84"/>
      <c r="WPF1349" s="84"/>
      <c r="WPG1349" s="84"/>
      <c r="WPH1349" s="84"/>
      <c r="WPI1349" s="84"/>
      <c r="WPJ1349" s="84"/>
      <c r="WPK1349" s="84"/>
      <c r="WPL1349" s="84"/>
      <c r="WPM1349" s="84"/>
      <c r="WPN1349" s="84"/>
      <c r="WPO1349" s="84"/>
      <c r="WPP1349" s="84"/>
      <c r="WPQ1349" s="84"/>
      <c r="WPR1349" s="84"/>
      <c r="WPS1349" s="84"/>
      <c r="WPT1349" s="84"/>
      <c r="WPU1349" s="84"/>
      <c r="WPV1349" s="84"/>
      <c r="WPW1349" s="84"/>
      <c r="WPX1349" s="84"/>
      <c r="WPY1349" s="84"/>
      <c r="WPZ1349" s="84"/>
      <c r="WQA1349" s="84"/>
      <c r="WQB1349" s="84"/>
      <c r="WQC1349" s="84"/>
      <c r="WQD1349" s="84"/>
      <c r="WQE1349" s="84"/>
      <c r="WQF1349" s="84"/>
      <c r="WQG1349" s="84"/>
      <c r="WQH1349" s="84"/>
      <c r="WQI1349" s="84"/>
      <c r="WQJ1349" s="84"/>
      <c r="WQK1349" s="84"/>
      <c r="WQL1349" s="84"/>
      <c r="WQM1349" s="84"/>
      <c r="WQN1349" s="84"/>
      <c r="WQO1349" s="84"/>
      <c r="WQP1349" s="84"/>
      <c r="WQQ1349" s="84"/>
      <c r="WQR1349" s="84"/>
      <c r="WQS1349" s="84"/>
      <c r="WQT1349" s="84"/>
      <c r="WQU1349" s="84"/>
      <c r="WQV1349" s="84"/>
      <c r="WQW1349" s="84"/>
      <c r="WQX1349" s="84"/>
      <c r="WQY1349" s="84"/>
      <c r="WQZ1349" s="84"/>
      <c r="WRA1349" s="84"/>
      <c r="WRB1349" s="84"/>
      <c r="WRC1349" s="84"/>
      <c r="WRD1349" s="84"/>
      <c r="WRE1349" s="84"/>
      <c r="WRF1349" s="84"/>
      <c r="WRG1349" s="84"/>
      <c r="WRH1349" s="84"/>
      <c r="WRI1349" s="84"/>
      <c r="WRJ1349" s="84"/>
      <c r="WRK1349" s="84"/>
      <c r="WRL1349" s="84"/>
      <c r="WRM1349" s="84"/>
      <c r="WRN1349" s="84"/>
      <c r="WRO1349" s="84"/>
      <c r="WRP1349" s="84"/>
      <c r="WRQ1349" s="84"/>
      <c r="WRR1349" s="84"/>
      <c r="WRS1349" s="84"/>
      <c r="WRT1349" s="84"/>
      <c r="WRU1349" s="84"/>
      <c r="WRV1349" s="84"/>
      <c r="WRW1349" s="84"/>
      <c r="WRX1349" s="84"/>
      <c r="WRY1349" s="84"/>
      <c r="WRZ1349" s="84"/>
      <c r="WSA1349" s="84"/>
      <c r="WSB1349" s="84"/>
      <c r="WSC1349" s="84"/>
      <c r="WSD1349" s="84"/>
      <c r="WSE1349" s="84"/>
      <c r="WSF1349" s="84"/>
      <c r="WSG1349" s="84"/>
      <c r="WSH1349" s="84"/>
      <c r="WSI1349" s="84"/>
      <c r="WSJ1349" s="84"/>
      <c r="WSK1349" s="84"/>
      <c r="WSL1349" s="84"/>
      <c r="WSM1349" s="84"/>
      <c r="WSN1349" s="84"/>
      <c r="WSO1349" s="84"/>
      <c r="WSP1349" s="84"/>
      <c r="WSQ1349" s="84"/>
      <c r="WSR1349" s="84"/>
      <c r="WSS1349" s="84"/>
      <c r="WST1349" s="84"/>
      <c r="WSU1349" s="84"/>
      <c r="WSV1349" s="84"/>
      <c r="WSW1349" s="84"/>
      <c r="WSX1349" s="84"/>
      <c r="WSY1349" s="84"/>
      <c r="WSZ1349" s="84"/>
      <c r="WTA1349" s="84"/>
      <c r="WTB1349" s="84"/>
      <c r="WTC1349" s="84"/>
      <c r="WTD1349" s="84"/>
      <c r="WTE1349" s="84"/>
      <c r="WTF1349" s="84"/>
      <c r="WTG1349" s="84"/>
      <c r="WTH1349" s="84"/>
      <c r="WTI1349" s="84"/>
      <c r="WTJ1349" s="84"/>
      <c r="WTK1349" s="84"/>
      <c r="WTL1349" s="84"/>
      <c r="WTM1349" s="84"/>
      <c r="WTN1349" s="84"/>
      <c r="WTO1349" s="84"/>
      <c r="WTP1349" s="84"/>
      <c r="WTQ1349" s="84"/>
      <c r="WTR1349" s="84"/>
      <c r="WTS1349" s="84"/>
      <c r="WTT1349" s="84"/>
      <c r="WTU1349" s="84"/>
      <c r="WTV1349" s="84"/>
      <c r="WTW1349" s="84"/>
      <c r="WTX1349" s="84"/>
      <c r="WTY1349" s="84"/>
      <c r="WTZ1349" s="84"/>
      <c r="WUA1349" s="84"/>
      <c r="WUB1349" s="84"/>
      <c r="WUC1349" s="84"/>
      <c r="WUD1349" s="84"/>
      <c r="WUE1349" s="84"/>
      <c r="WUF1349" s="84"/>
      <c r="WUG1349" s="84"/>
      <c r="WUH1349" s="84"/>
      <c r="WUI1349" s="84"/>
      <c r="WUJ1349" s="84"/>
      <c r="WUK1349" s="84"/>
      <c r="WUL1349" s="84"/>
      <c r="WUM1349" s="84"/>
      <c r="WUN1349" s="84"/>
      <c r="WUO1349" s="84"/>
      <c r="WUP1349" s="84"/>
      <c r="WUQ1349" s="84"/>
      <c r="WUR1349" s="84"/>
      <c r="WUS1349" s="84"/>
      <c r="WUT1349" s="84"/>
      <c r="WUU1349" s="84"/>
      <c r="WUV1349" s="84"/>
      <c r="WUW1349" s="84"/>
      <c r="WUX1349" s="84"/>
      <c r="WUY1349" s="84"/>
      <c r="WUZ1349" s="84"/>
      <c r="WVA1349" s="84"/>
      <c r="WVB1349" s="84"/>
      <c r="WVC1349" s="84"/>
      <c r="WVD1349" s="84"/>
      <c r="WVE1349" s="84"/>
      <c r="WVF1349" s="84"/>
      <c r="WVG1349" s="84"/>
      <c r="WVH1349" s="84"/>
      <c r="WVI1349" s="84"/>
      <c r="WVJ1349" s="84"/>
      <c r="WVK1349" s="84"/>
      <c r="WVL1349" s="84"/>
      <c r="WVM1349" s="84"/>
      <c r="WVN1349" s="84"/>
      <c r="WVO1349" s="84"/>
      <c r="WVP1349" s="84"/>
      <c r="WVQ1349" s="84"/>
      <c r="WVR1349" s="84"/>
      <c r="WVS1349" s="84"/>
      <c r="WVT1349" s="84"/>
      <c r="WVU1349" s="84"/>
      <c r="WVV1349" s="84"/>
      <c r="WVW1349" s="84"/>
      <c r="WVX1349" s="84"/>
      <c r="WVY1349" s="84"/>
      <c r="WVZ1349" s="84"/>
      <c r="WWA1349" s="84"/>
      <c r="WWB1349" s="84"/>
      <c r="WWC1349" s="84"/>
      <c r="WWD1349" s="84"/>
      <c r="WWE1349" s="84"/>
      <c r="WWF1349" s="84"/>
      <c r="WWG1349" s="84"/>
      <c r="WWH1349" s="84"/>
      <c r="WWI1349" s="84"/>
      <c r="WWJ1349" s="84"/>
      <c r="WWK1349" s="84"/>
      <c r="WWL1349" s="84"/>
      <c r="WWM1349" s="84"/>
      <c r="WWN1349" s="84"/>
      <c r="WWO1349" s="84"/>
      <c r="WWP1349" s="84"/>
      <c r="WWQ1349" s="84"/>
      <c r="WWR1349" s="84"/>
      <c r="WWS1349" s="84"/>
      <c r="WWT1349" s="84"/>
      <c r="WWU1349" s="84"/>
      <c r="WWV1349" s="84"/>
      <c r="WWW1349" s="84"/>
      <c r="WWX1349" s="84"/>
      <c r="WWY1349" s="84"/>
      <c r="WWZ1349" s="84"/>
      <c r="WXA1349" s="84"/>
      <c r="WXB1349" s="84"/>
      <c r="WXC1349" s="84"/>
      <c r="WXD1349" s="84"/>
      <c r="WXE1349" s="84"/>
      <c r="WXF1349" s="84"/>
      <c r="WXG1349" s="84"/>
      <c r="WXH1349" s="84"/>
      <c r="WXI1349" s="84"/>
      <c r="WXJ1349" s="84"/>
      <c r="WXK1349" s="84"/>
      <c r="WXL1349" s="84"/>
      <c r="WXM1349" s="84"/>
      <c r="WXN1349" s="84"/>
      <c r="WXO1349" s="84"/>
      <c r="WXP1349" s="84"/>
      <c r="WXQ1349" s="84"/>
      <c r="WXR1349" s="84"/>
      <c r="WXS1349" s="84"/>
      <c r="WXT1349" s="84"/>
      <c r="WXU1349" s="84"/>
      <c r="WXV1349" s="84"/>
      <c r="WXW1349" s="84"/>
      <c r="WXX1349" s="84"/>
      <c r="WXY1349" s="84"/>
      <c r="WXZ1349" s="84"/>
      <c r="WYA1349" s="84"/>
      <c r="WYB1349" s="84"/>
      <c r="WYC1349" s="84"/>
      <c r="WYD1349" s="84"/>
      <c r="WYE1349" s="84"/>
      <c r="WYF1349" s="84"/>
      <c r="WYG1349" s="84"/>
      <c r="WYH1349" s="84"/>
      <c r="WYI1349" s="84"/>
      <c r="WYJ1349" s="84"/>
      <c r="WYK1349" s="84"/>
      <c r="WYL1349" s="84"/>
      <c r="WYM1349" s="84"/>
      <c r="WYN1349" s="84"/>
      <c r="WYO1349" s="84"/>
      <c r="WYP1349" s="84"/>
      <c r="WYQ1349" s="84"/>
      <c r="WYR1349" s="84"/>
      <c r="WYS1349" s="84"/>
      <c r="WYT1349" s="84"/>
      <c r="WYU1349" s="84"/>
      <c r="WYV1349" s="84"/>
      <c r="WYW1349" s="84"/>
      <c r="WYX1349" s="84"/>
      <c r="WYY1349" s="84"/>
      <c r="WYZ1349" s="84"/>
      <c r="WZA1349" s="84"/>
      <c r="WZB1349" s="84"/>
      <c r="WZC1349" s="84"/>
      <c r="WZD1349" s="84"/>
      <c r="WZE1349" s="84"/>
      <c r="WZF1349" s="84"/>
      <c r="WZG1349" s="84"/>
      <c r="WZH1349" s="84"/>
      <c r="WZI1349" s="84"/>
      <c r="WZJ1349" s="84"/>
      <c r="WZK1349" s="84"/>
      <c r="WZL1349" s="84"/>
      <c r="WZM1349" s="84"/>
      <c r="WZN1349" s="84"/>
      <c r="WZO1349" s="84"/>
      <c r="WZP1349" s="84"/>
      <c r="WZQ1349" s="84"/>
      <c r="WZR1349" s="84"/>
      <c r="WZS1349" s="84"/>
      <c r="WZT1349" s="84"/>
      <c r="WZU1349" s="84"/>
      <c r="WZV1349" s="84"/>
      <c r="WZW1349" s="84"/>
      <c r="WZX1349" s="84"/>
      <c r="WZY1349" s="84"/>
      <c r="WZZ1349" s="84"/>
      <c r="XAA1349" s="84"/>
      <c r="XAB1349" s="84"/>
      <c r="XAC1349" s="84"/>
      <c r="XAD1349" s="84"/>
      <c r="XAE1349" s="84"/>
      <c r="XAF1349" s="84"/>
      <c r="XAG1349" s="84"/>
      <c r="XAH1349" s="84"/>
      <c r="XAI1349" s="84"/>
      <c r="XAJ1349" s="84"/>
      <c r="XAK1349" s="84"/>
      <c r="XAL1349" s="84"/>
      <c r="XAM1349" s="84"/>
      <c r="XAN1349" s="84"/>
      <c r="XAO1349" s="84"/>
      <c r="XAP1349" s="84"/>
      <c r="XAQ1349" s="84"/>
      <c r="XAR1349" s="84"/>
      <c r="XAS1349" s="84"/>
      <c r="XAT1349" s="84"/>
      <c r="XAU1349" s="84"/>
      <c r="XAV1349" s="84"/>
      <c r="XAW1349" s="84"/>
      <c r="XAX1349" s="84"/>
      <c r="XAY1349" s="84"/>
      <c r="XAZ1349" s="84"/>
      <c r="XBA1349" s="84"/>
      <c r="XBB1349" s="84"/>
      <c r="XBC1349" s="84"/>
      <c r="XBD1349" s="84"/>
      <c r="XBE1349" s="84"/>
      <c r="XBF1349" s="84"/>
      <c r="XBG1349" s="84"/>
      <c r="XBH1349" s="84"/>
      <c r="XBI1349" s="84"/>
      <c r="XBJ1349" s="84"/>
      <c r="XBK1349" s="84"/>
      <c r="XBL1349" s="84"/>
      <c r="XBM1349" s="84"/>
      <c r="XBN1349" s="84"/>
      <c r="XBO1349" s="84"/>
      <c r="XBP1349" s="84"/>
      <c r="XBQ1349" s="84"/>
      <c r="XBR1349" s="84"/>
      <c r="XBS1349" s="84"/>
      <c r="XBT1349" s="84"/>
      <c r="XBU1349" s="84"/>
      <c r="XBV1349" s="84"/>
      <c r="XBW1349" s="84"/>
      <c r="XBX1349" s="84"/>
      <c r="XBY1349" s="84"/>
      <c r="XBZ1349" s="84"/>
      <c r="XCA1349" s="84"/>
      <c r="XCB1349" s="84"/>
      <c r="XCC1349" s="84"/>
      <c r="XCD1349" s="84"/>
      <c r="XCE1349" s="84"/>
      <c r="XCF1349" s="84"/>
      <c r="XCG1349" s="84"/>
      <c r="XCH1349" s="84"/>
      <c r="XCI1349" s="84"/>
      <c r="XCJ1349" s="84"/>
      <c r="XCK1349" s="84"/>
      <c r="XCL1349" s="84"/>
      <c r="XCM1349" s="84"/>
      <c r="XCN1349" s="84"/>
      <c r="XCO1349" s="84"/>
      <c r="XCP1349" s="84"/>
      <c r="XCQ1349" s="84"/>
      <c r="XCR1349" s="84"/>
      <c r="XCS1349" s="84"/>
      <c r="XCT1349" s="84"/>
      <c r="XCU1349" s="84"/>
      <c r="XCV1349" s="84"/>
      <c r="XCW1349" s="84"/>
      <c r="XCX1349" s="84"/>
      <c r="XCY1349" s="84"/>
      <c r="XCZ1349" s="84"/>
      <c r="XDA1349" s="84"/>
      <c r="XDB1349" s="84"/>
      <c r="XDC1349" s="84"/>
      <c r="XDD1349" s="84"/>
      <c r="XDE1349" s="84"/>
      <c r="XDF1349" s="84"/>
      <c r="XDG1349" s="84"/>
      <c r="XDH1349" s="84"/>
      <c r="XDI1349" s="84"/>
      <c r="XDJ1349" s="84"/>
      <c r="XDK1349" s="84"/>
      <c r="XDL1349" s="84"/>
      <c r="XDM1349" s="84"/>
      <c r="XDN1349" s="84"/>
      <c r="XDO1349" s="84"/>
      <c r="XDP1349" s="84"/>
      <c r="XDQ1349" s="84"/>
      <c r="XDR1349" s="84"/>
      <c r="XDS1349" s="84"/>
      <c r="XDT1349" s="84"/>
      <c r="XDU1349" s="84"/>
      <c r="XDV1349" s="84"/>
      <c r="XDW1349" s="84"/>
      <c r="XDX1349" s="84"/>
      <c r="XDY1349" s="84"/>
      <c r="XDZ1349" s="84"/>
      <c r="XEA1349" s="84"/>
      <c r="XEB1349" s="84"/>
      <c r="XEC1349" s="84"/>
      <c r="XED1349" s="84"/>
      <c r="XEE1349" s="84"/>
      <c r="XEF1349" s="84"/>
      <c r="XEG1349" s="84"/>
      <c r="XEH1349" s="84"/>
      <c r="XEI1349" s="84"/>
      <c r="XEJ1349" s="84"/>
      <c r="XEK1349" s="84"/>
      <c r="XEL1349" s="84"/>
      <c r="XEM1349" s="84"/>
      <c r="XEN1349" s="84"/>
      <c r="XEO1349" s="84"/>
      <c r="XEP1349" s="84"/>
      <c r="XEQ1349" s="84"/>
      <c r="XER1349" s="84"/>
      <c r="XES1349" s="84"/>
      <c r="XET1349" s="84"/>
      <c r="XEU1349" s="84"/>
      <c r="XEV1349" s="84"/>
      <c r="XEW1349" s="84"/>
      <c r="XEX1349" s="84"/>
    </row>
    <row r="1350" spans="1:16378" ht="15.75" customHeight="1">
      <c r="A1350" s="262">
        <v>42243</v>
      </c>
      <c r="B1350" s="249" t="str">
        <f>VLOOKUP(R1350,转子汇!$A$1:$B$32,2,0)</f>
        <v>6.01.SCN</v>
      </c>
      <c r="C1350" s="258" t="s">
        <v>6205</v>
      </c>
      <c r="D1350" s="259" t="s">
        <v>6200</v>
      </c>
      <c r="E1350" s="259">
        <v>1</v>
      </c>
      <c r="F1350" s="258"/>
      <c r="G1350" s="258"/>
      <c r="H1350" s="258"/>
      <c r="I1350" s="261"/>
      <c r="J1350" s="258"/>
      <c r="K1350" s="261"/>
      <c r="R1350" s="625" t="s">
        <v>5602</v>
      </c>
    </row>
    <row r="1351" spans="1:16378" ht="15.75" customHeight="1">
      <c r="A1351" s="262">
        <v>42243</v>
      </c>
      <c r="B1351" s="249" t="str">
        <f>VLOOKUP(R1351,转子汇!$A$1:$B$32,2,0)</f>
        <v>6.01.SCH</v>
      </c>
      <c r="C1351" s="258" t="s">
        <v>6206</v>
      </c>
      <c r="D1351" s="259" t="s">
        <v>5280</v>
      </c>
      <c r="E1351" s="259">
        <v>5</v>
      </c>
      <c r="F1351" s="258"/>
      <c r="G1351" s="258"/>
      <c r="H1351" s="258"/>
      <c r="I1351" s="261"/>
      <c r="J1351" s="258"/>
      <c r="K1351" s="261"/>
      <c r="R1351" s="625" t="s">
        <v>5288</v>
      </c>
    </row>
    <row r="1352" spans="1:16378" ht="15.75" customHeight="1">
      <c r="A1352" s="262">
        <v>42243</v>
      </c>
      <c r="B1352" s="249" t="str">
        <f>VLOOKUP(R1352,转子汇!$A$1:$B$32,2,0)</f>
        <v>6.01.SCH</v>
      </c>
      <c r="C1352" s="258" t="s">
        <v>6207</v>
      </c>
      <c r="D1352" s="259" t="s">
        <v>5440</v>
      </c>
      <c r="E1352" s="259">
        <v>4</v>
      </c>
      <c r="F1352" s="258"/>
      <c r="G1352" s="258"/>
      <c r="H1352" s="258"/>
      <c r="I1352" s="261"/>
      <c r="J1352" s="258"/>
      <c r="K1352" s="261"/>
      <c r="R1352" s="625" t="s">
        <v>5288</v>
      </c>
    </row>
    <row r="1353" spans="1:16378" ht="15.75" customHeight="1">
      <c r="A1353" s="262">
        <v>42243</v>
      </c>
      <c r="B1353" s="249" t="str">
        <f>VLOOKUP(R1353,转子汇!$A$1:$B$32,2,0)</f>
        <v>6.01.SDH</v>
      </c>
      <c r="C1353" s="258" t="s">
        <v>6208</v>
      </c>
      <c r="D1353" s="259" t="s">
        <v>5483</v>
      </c>
      <c r="E1353" s="259">
        <v>2</v>
      </c>
      <c r="F1353" s="258"/>
      <c r="G1353" s="258"/>
      <c r="H1353" s="258"/>
      <c r="I1353" s="261"/>
      <c r="J1353" s="258"/>
      <c r="K1353" s="261"/>
      <c r="R1353" s="625" t="s">
        <v>5485</v>
      </c>
    </row>
    <row r="1354" spans="1:16378" ht="15.75" customHeight="1">
      <c r="A1354" s="262">
        <v>42243</v>
      </c>
      <c r="B1354" s="249" t="str">
        <f>VLOOKUP(R1354,转子汇!$A$1:$B$32,2,0)</f>
        <v>6.01.SDH</v>
      </c>
      <c r="C1354" s="258" t="s">
        <v>6209</v>
      </c>
      <c r="D1354" s="259" t="s">
        <v>5217</v>
      </c>
      <c r="E1354" s="259">
        <v>4</v>
      </c>
      <c r="F1354" s="258"/>
      <c r="G1354" s="258"/>
      <c r="H1354" s="258"/>
      <c r="I1354" s="261"/>
      <c r="J1354" s="258"/>
      <c r="K1354" s="261"/>
      <c r="R1354" s="625" t="s">
        <v>5227</v>
      </c>
    </row>
    <row r="1355" spans="1:16378" ht="15.75" customHeight="1">
      <c r="A1355" s="262">
        <v>42243</v>
      </c>
      <c r="B1355" s="249" t="str">
        <f>VLOOKUP(R1355,转子汇!$A$1:$B$32,2,0)</f>
        <v>6.01.SDH</v>
      </c>
      <c r="C1355" s="258" t="s">
        <v>6210</v>
      </c>
      <c r="D1355" s="259" t="s">
        <v>5282</v>
      </c>
      <c r="E1355" s="259">
        <v>2</v>
      </c>
      <c r="F1355" s="258"/>
      <c r="G1355" s="258"/>
      <c r="H1355" s="258"/>
      <c r="I1355" s="261"/>
      <c r="J1355" s="258"/>
      <c r="K1355" s="261"/>
      <c r="R1355" s="625" t="s">
        <v>5227</v>
      </c>
    </row>
    <row r="1356" spans="1:16378" ht="15.75" customHeight="1">
      <c r="A1356" s="262">
        <v>42243</v>
      </c>
      <c r="B1356" s="249" t="str">
        <f>VLOOKUP(R1356,转子汇!$A$1:$B$32,2,0)</f>
        <v>6.01.SDH</v>
      </c>
      <c r="C1356" s="258" t="s">
        <v>6211</v>
      </c>
      <c r="D1356" s="259" t="s">
        <v>5330</v>
      </c>
      <c r="E1356" s="259">
        <v>6</v>
      </c>
      <c r="F1356" s="258"/>
      <c r="G1356" s="258"/>
      <c r="H1356" s="258"/>
      <c r="I1356" s="261"/>
      <c r="J1356" s="258"/>
      <c r="K1356" s="261"/>
      <c r="R1356" s="625" t="s">
        <v>5227</v>
      </c>
    </row>
    <row r="1357" spans="1:16378" ht="15.75" customHeight="1">
      <c r="A1357" s="262">
        <v>42243</v>
      </c>
      <c r="B1357" s="249" t="str">
        <f>VLOOKUP(R1357,转子汇!$A$1:$B$32,2,0)</f>
        <v>6.07.XJZTABH</v>
      </c>
      <c r="C1357" s="258" t="s">
        <v>6212</v>
      </c>
      <c r="D1357" s="259" t="s">
        <v>5219</v>
      </c>
      <c r="E1357" s="259">
        <v>6</v>
      </c>
      <c r="F1357" s="258"/>
      <c r="G1357" s="258"/>
      <c r="H1357" s="258"/>
      <c r="I1357" s="261"/>
      <c r="J1357" s="258"/>
      <c r="K1357" s="261"/>
      <c r="R1357" s="625" t="s">
        <v>5229</v>
      </c>
    </row>
    <row r="1358" spans="1:16378" ht="15.75" customHeight="1">
      <c r="A1358" s="262">
        <v>42243</v>
      </c>
      <c r="B1358" s="249" t="str">
        <f>VLOOKUP(R1358,转子汇!$A$1:$B$32,2,0)</f>
        <v>6.07.01TACH</v>
      </c>
      <c r="C1358" s="258" t="s">
        <v>6213</v>
      </c>
      <c r="D1358" s="259" t="s">
        <v>5315</v>
      </c>
      <c r="E1358" s="259">
        <v>7</v>
      </c>
      <c r="F1358" s="258"/>
      <c r="G1358" s="258"/>
      <c r="H1358" s="258"/>
      <c r="I1358" s="261"/>
      <c r="J1358" s="258"/>
      <c r="K1358" s="261"/>
      <c r="R1358" s="625" t="s">
        <v>5231</v>
      </c>
    </row>
    <row r="1359" spans="1:16378" ht="15.75" customHeight="1">
      <c r="A1359" s="262">
        <v>42243</v>
      </c>
      <c r="B1359" s="249" t="str">
        <f>VLOOKUP(R1359,转子汇!$A$1:$B$32,2,0)</f>
        <v>6.07.01TADH</v>
      </c>
      <c r="C1359" s="258" t="s">
        <v>6214</v>
      </c>
      <c r="D1359" s="259" t="s">
        <v>5221</v>
      </c>
      <c r="E1359" s="259">
        <v>11</v>
      </c>
      <c r="F1359" s="258"/>
      <c r="G1359" s="258"/>
      <c r="H1359" s="258"/>
      <c r="I1359" s="261"/>
      <c r="J1359" s="258"/>
      <c r="K1359" s="261"/>
      <c r="R1359" s="625" t="s">
        <v>5136</v>
      </c>
    </row>
    <row r="1360" spans="1:16378" ht="15.75" customHeight="1">
      <c r="A1360" s="262">
        <v>42243</v>
      </c>
      <c r="B1360" s="249" t="str">
        <f>VLOOKUP(R1360,转子汇!$A$1:$B$32,2,0)</f>
        <v>6.09.0001</v>
      </c>
      <c r="C1360" s="258" t="s">
        <v>6215</v>
      </c>
      <c r="D1360" s="259" t="s">
        <v>5287</v>
      </c>
      <c r="E1360" s="259">
        <v>1</v>
      </c>
      <c r="F1360" s="258"/>
      <c r="G1360" s="258"/>
      <c r="H1360" s="258"/>
      <c r="I1360" s="261"/>
      <c r="J1360" s="258"/>
      <c r="K1360" s="261"/>
      <c r="R1360" s="625" t="s">
        <v>5294</v>
      </c>
    </row>
    <row r="1361" spans="1:18" s="84" customFormat="1" ht="15.75" customHeight="1">
      <c r="A1361" s="255">
        <v>42244</v>
      </c>
      <c r="B1361" s="249" t="str">
        <f>VLOOKUP(R1361,转子汇!$A$1:$B$32,2,0)</f>
        <v>6.01.SDH</v>
      </c>
      <c r="C1361" s="249" t="s">
        <v>6231</v>
      </c>
      <c r="D1361" s="270" t="s">
        <v>5364</v>
      </c>
      <c r="E1361" s="252">
        <v>1</v>
      </c>
      <c r="F1361" s="249"/>
      <c r="G1361" s="249"/>
      <c r="H1361" s="249"/>
      <c r="I1361" s="251"/>
      <c r="J1361" s="249"/>
      <c r="K1361" s="251"/>
      <c r="L1361" s="626"/>
      <c r="M1361" s="251"/>
      <c r="N1361" s="249"/>
      <c r="O1361" s="249"/>
      <c r="P1361" s="249"/>
      <c r="Q1361" s="249"/>
      <c r="R1361" s="625" t="s">
        <v>6229</v>
      </c>
    </row>
    <row r="1362" spans="1:18" s="84" customFormat="1" ht="15.75" customHeight="1">
      <c r="A1362" s="255">
        <v>42244</v>
      </c>
      <c r="B1362" s="249" t="str">
        <f>VLOOKUP(R1362,转子汇!$A$1:$B$32,2,0)</f>
        <v>6.01.SDH</v>
      </c>
      <c r="C1362" s="249" t="s">
        <v>6232</v>
      </c>
      <c r="D1362" s="270" t="s">
        <v>5283</v>
      </c>
      <c r="E1362" s="252">
        <v>25</v>
      </c>
      <c r="F1362" s="249"/>
      <c r="G1362" s="249"/>
      <c r="H1362" s="249"/>
      <c r="I1362" s="251"/>
      <c r="J1362" s="249"/>
      <c r="K1362" s="251"/>
      <c r="L1362" s="626"/>
      <c r="M1362" s="251"/>
      <c r="N1362" s="249"/>
      <c r="O1362" s="249"/>
      <c r="P1362" s="249"/>
      <c r="Q1362" s="249"/>
      <c r="R1362" s="625" t="s">
        <v>5289</v>
      </c>
    </row>
    <row r="1363" spans="1:18" s="84" customFormat="1" ht="15.75" customHeight="1">
      <c r="A1363" s="255">
        <v>42244</v>
      </c>
      <c r="B1363" s="249" t="str">
        <f>VLOOKUP(R1363,转子汇!$A$1:$B$32,2,0)</f>
        <v>6.01.SDLH</v>
      </c>
      <c r="C1363" s="249" t="s">
        <v>6233</v>
      </c>
      <c r="D1363" s="270" t="s">
        <v>5419</v>
      </c>
      <c r="E1363" s="252">
        <v>10</v>
      </c>
      <c r="F1363" s="249"/>
      <c r="G1363" s="249"/>
      <c r="H1363" s="249"/>
      <c r="I1363" s="251"/>
      <c r="J1363" s="249"/>
      <c r="K1363" s="251"/>
      <c r="L1363" s="626"/>
      <c r="M1363" s="251"/>
      <c r="N1363" s="249"/>
      <c r="O1363" s="249"/>
      <c r="P1363" s="249"/>
      <c r="Q1363" s="249"/>
      <c r="R1363" s="625" t="s">
        <v>5486</v>
      </c>
    </row>
    <row r="1364" spans="1:18" s="84" customFormat="1" ht="15.75" customHeight="1">
      <c r="A1364" s="255">
        <v>42244</v>
      </c>
      <c r="B1364" s="249" t="str">
        <f>VLOOKUP(R1364,转子汇!$A$1:$B$32,2,0)</f>
        <v>6.07.TMBMH</v>
      </c>
      <c r="C1364" s="249" t="s">
        <v>6234</v>
      </c>
      <c r="D1364" s="270" t="s">
        <v>5987</v>
      </c>
      <c r="E1364" s="252">
        <v>5</v>
      </c>
      <c r="F1364" s="249"/>
      <c r="G1364" s="249"/>
      <c r="H1364" s="249"/>
      <c r="I1364" s="251"/>
      <c r="J1364" s="249"/>
      <c r="K1364" s="251"/>
      <c r="L1364" s="626"/>
      <c r="M1364" s="251"/>
      <c r="N1364" s="249"/>
      <c r="O1364" s="249"/>
      <c r="P1364" s="249"/>
      <c r="Q1364" s="249"/>
      <c r="R1364" s="625" t="s">
        <v>1773</v>
      </c>
    </row>
    <row r="1365" spans="1:18" s="84" customFormat="1" ht="15.75" customHeight="1">
      <c r="A1365" s="255">
        <v>42244</v>
      </c>
      <c r="B1365" s="249" t="str">
        <f>VLOOKUP(R1365,转子汇!$A$1:$B$32,2,0)</f>
        <v>6.07.XJZTABH</v>
      </c>
      <c r="C1365" s="249" t="s">
        <v>6235</v>
      </c>
      <c r="D1365" s="270" t="s">
        <v>5219</v>
      </c>
      <c r="E1365" s="252">
        <v>3</v>
      </c>
      <c r="F1365" s="249"/>
      <c r="G1365" s="249"/>
      <c r="H1365" s="249"/>
      <c r="I1365" s="251"/>
      <c r="J1365" s="249"/>
      <c r="K1365" s="251"/>
      <c r="L1365" s="626"/>
      <c r="M1365" s="251"/>
      <c r="N1365" s="249"/>
      <c r="O1365" s="249"/>
      <c r="P1365" s="249"/>
      <c r="Q1365" s="249"/>
      <c r="R1365" s="625" t="s">
        <v>6230</v>
      </c>
    </row>
    <row r="1366" spans="1:18" s="84" customFormat="1" ht="15.75" customHeight="1">
      <c r="A1366" s="255">
        <v>42244</v>
      </c>
      <c r="B1366" s="249" t="str">
        <f>VLOOKUP(R1366,转子汇!$A$1:$B$32,2,0)</f>
        <v>6.07.01TACH</v>
      </c>
      <c r="C1366" s="249" t="s">
        <v>6236</v>
      </c>
      <c r="D1366" s="270" t="s">
        <v>5315</v>
      </c>
      <c r="E1366" s="252">
        <v>5</v>
      </c>
      <c r="F1366" s="249"/>
      <c r="G1366" s="249"/>
      <c r="H1366" s="249"/>
      <c r="I1366" s="251"/>
      <c r="J1366" s="249"/>
      <c r="K1366" s="251"/>
      <c r="L1366" s="626"/>
      <c r="M1366" s="251"/>
      <c r="N1366" s="249"/>
      <c r="O1366" s="249"/>
      <c r="P1366" s="249"/>
      <c r="Q1366" s="249"/>
      <c r="R1366" s="625" t="s">
        <v>5231</v>
      </c>
    </row>
    <row r="1367" spans="1:18" s="84" customFormat="1" ht="15.75" customHeight="1">
      <c r="A1367" s="255">
        <v>42244</v>
      </c>
      <c r="B1367" s="249" t="str">
        <f>VLOOKUP(R1367,转子汇!$A$1:$B$32,2,0)</f>
        <v>6.07.01TACH</v>
      </c>
      <c r="C1367" s="249" t="s">
        <v>6237</v>
      </c>
      <c r="D1367" s="270" t="s">
        <v>2339</v>
      </c>
      <c r="E1367" s="252">
        <v>4</v>
      </c>
      <c r="F1367" s="249"/>
      <c r="G1367" s="249"/>
      <c r="H1367" s="249"/>
      <c r="I1367" s="251"/>
      <c r="J1367" s="249"/>
      <c r="K1367" s="251"/>
      <c r="L1367" s="626"/>
      <c r="M1367" s="251"/>
      <c r="N1367" s="249"/>
      <c r="O1367" s="249"/>
      <c r="P1367" s="249"/>
      <c r="Q1367" s="249"/>
      <c r="R1367" s="625" t="s">
        <v>5231</v>
      </c>
    </row>
    <row r="1368" spans="1:18" s="84" customFormat="1" ht="15.75" customHeight="1">
      <c r="A1368" s="255">
        <v>42244</v>
      </c>
      <c r="B1368" s="249" t="str">
        <f>VLOOKUP(R1368,转子汇!$A$1:$B$32,2,0)</f>
        <v>6.07.01TADH</v>
      </c>
      <c r="C1368" s="249" t="s">
        <v>6238</v>
      </c>
      <c r="D1368" s="270" t="s">
        <v>5132</v>
      </c>
      <c r="E1368" s="252">
        <v>7</v>
      </c>
      <c r="F1368" s="249"/>
      <c r="G1368" s="249"/>
      <c r="H1368" s="249"/>
      <c r="I1368" s="251"/>
      <c r="J1368" s="249"/>
      <c r="K1368" s="251"/>
      <c r="L1368" s="626"/>
      <c r="M1368" s="251"/>
      <c r="N1368" s="249"/>
      <c r="O1368" s="249"/>
      <c r="P1368" s="249"/>
      <c r="Q1368" s="249"/>
      <c r="R1368" s="625" t="s">
        <v>5234</v>
      </c>
    </row>
    <row r="1369" spans="1:18" s="84" customFormat="1" ht="15.75" customHeight="1">
      <c r="A1369" s="255">
        <v>42244</v>
      </c>
      <c r="B1369" s="249" t="str">
        <f>VLOOKUP(R1369,转子汇!$A$1:$B$32,2,0)</f>
        <v>6.09.0002</v>
      </c>
      <c r="C1369" s="249" t="s">
        <v>6239</v>
      </c>
      <c r="D1369" s="270" t="s">
        <v>5286</v>
      </c>
      <c r="E1369" s="252">
        <v>1</v>
      </c>
      <c r="F1369" s="249"/>
      <c r="G1369" s="249"/>
      <c r="H1369" s="249"/>
      <c r="I1369" s="251"/>
      <c r="J1369" s="249"/>
      <c r="K1369" s="251"/>
      <c r="L1369" s="626"/>
      <c r="M1369" s="251"/>
      <c r="N1369" s="249"/>
      <c r="O1369" s="249"/>
      <c r="P1369" s="249"/>
      <c r="Q1369" s="249"/>
      <c r="R1369" s="625" t="s">
        <v>5236</v>
      </c>
    </row>
    <row r="1370" spans="1:18" s="84" customFormat="1" ht="15.75" customHeight="1">
      <c r="A1370" s="255">
        <v>42244</v>
      </c>
      <c r="B1370" s="249" t="str">
        <f>VLOOKUP(R1370,转子汇!$A$1:$B$32,2,0)</f>
        <v>6.09.0001</v>
      </c>
      <c r="C1370" s="249" t="s">
        <v>6240</v>
      </c>
      <c r="D1370" s="270" t="s">
        <v>5287</v>
      </c>
      <c r="E1370" s="252">
        <v>1</v>
      </c>
      <c r="F1370" s="249"/>
      <c r="G1370" s="249"/>
      <c r="H1370" s="249"/>
      <c r="I1370" s="251"/>
      <c r="J1370" s="249"/>
      <c r="K1370" s="251"/>
      <c r="L1370" s="626"/>
      <c r="M1370" s="251"/>
      <c r="N1370" s="249"/>
      <c r="O1370" s="249"/>
      <c r="P1370" s="249"/>
      <c r="Q1370" s="249"/>
      <c r="R1370" s="625" t="s">
        <v>5321</v>
      </c>
    </row>
    <row r="1371" spans="1:18" s="84" customFormat="1" ht="15.75" customHeight="1">
      <c r="A1371" s="255">
        <v>42244</v>
      </c>
      <c r="B1371" s="249" t="str">
        <f>VLOOKUP(R1371,转子汇!$A$1:$B$32,2,0)</f>
        <v>6.09.0001</v>
      </c>
      <c r="C1371" s="249" t="s">
        <v>6241</v>
      </c>
      <c r="D1371" s="270" t="s">
        <v>5420</v>
      </c>
      <c r="E1371" s="252">
        <v>4</v>
      </c>
      <c r="F1371" s="249"/>
      <c r="G1371" s="249"/>
      <c r="H1371" s="249"/>
      <c r="I1371" s="251"/>
      <c r="J1371" s="249"/>
      <c r="K1371" s="251"/>
      <c r="L1371" s="626"/>
      <c r="M1371" s="251"/>
      <c r="N1371" s="249"/>
      <c r="O1371" s="249"/>
      <c r="P1371" s="249"/>
      <c r="Q1371" s="249"/>
      <c r="R1371" s="625" t="s">
        <v>5321</v>
      </c>
    </row>
    <row r="1372" spans="1:18" s="84" customFormat="1" ht="15.75" customHeight="1">
      <c r="A1372" s="255">
        <v>42244</v>
      </c>
      <c r="B1372" s="249" t="str">
        <f>VLOOKUP(R1372,转子汇!$A$1:$B$32,2,0)</f>
        <v>6.09.0003</v>
      </c>
      <c r="C1372" s="249" t="s">
        <v>6242</v>
      </c>
      <c r="D1372" s="270" t="s">
        <v>5332</v>
      </c>
      <c r="E1372" s="252">
        <v>1</v>
      </c>
      <c r="F1372" s="249"/>
      <c r="G1372" s="249"/>
      <c r="H1372" s="249"/>
      <c r="I1372" s="251"/>
      <c r="J1372" s="249"/>
      <c r="K1372" s="251"/>
      <c r="L1372" s="626"/>
      <c r="M1372" s="251"/>
      <c r="N1372" s="249"/>
      <c r="O1372" s="249"/>
      <c r="P1372" s="249"/>
      <c r="Q1372" s="249"/>
      <c r="R1372" s="625" t="s">
        <v>5649</v>
      </c>
    </row>
    <row r="1373" spans="1:18" s="84" customFormat="1" ht="15.75" customHeight="1">
      <c r="A1373" s="255">
        <v>42244</v>
      </c>
      <c r="B1373" s="249" t="str">
        <f>VLOOKUP(R1373,转子汇!$A$1:$B$32,2,0)</f>
        <v>6.09.0003</v>
      </c>
      <c r="C1373" s="249" t="s">
        <v>6243</v>
      </c>
      <c r="D1373" s="270" t="s">
        <v>5333</v>
      </c>
      <c r="E1373" s="252">
        <v>2</v>
      </c>
      <c r="F1373" s="249"/>
      <c r="G1373" s="249"/>
      <c r="H1373" s="249"/>
      <c r="I1373" s="251"/>
      <c r="J1373" s="249"/>
      <c r="K1373" s="251"/>
      <c r="L1373" s="626"/>
      <c r="M1373" s="251"/>
      <c r="N1373" s="249"/>
      <c r="O1373" s="249"/>
      <c r="P1373" s="249"/>
      <c r="Q1373" s="249"/>
      <c r="R1373" s="625" t="s">
        <v>5649</v>
      </c>
    </row>
    <row r="1374" spans="1:18" s="84" customFormat="1" ht="15.75" customHeight="1">
      <c r="A1374" s="262">
        <v>42245</v>
      </c>
      <c r="B1374" s="249" t="str">
        <f>VLOOKUP(R1374,转子汇!$A$1:$B$32,2,0)</f>
        <v>6.01.SCH</v>
      </c>
      <c r="C1374" s="258" t="s">
        <v>6265</v>
      </c>
      <c r="D1374" s="259" t="s">
        <v>5279</v>
      </c>
      <c r="E1374" s="259">
        <v>9</v>
      </c>
      <c r="F1374" s="258"/>
      <c r="G1374" s="258"/>
      <c r="H1374" s="258"/>
      <c r="I1374" s="261"/>
      <c r="J1374" s="258"/>
      <c r="K1374" s="261"/>
      <c r="M1374" s="27"/>
      <c r="R1374" s="625" t="s">
        <v>6259</v>
      </c>
    </row>
    <row r="1375" spans="1:18" s="84" customFormat="1" ht="15.75" customHeight="1">
      <c r="A1375" s="262">
        <v>42245</v>
      </c>
      <c r="B1375" s="249" t="str">
        <f>VLOOKUP(R1375,转子汇!$A$1:$B$32,2,0)</f>
        <v>6.01.SDH</v>
      </c>
      <c r="C1375" s="258" t="s">
        <v>6266</v>
      </c>
      <c r="D1375" s="259" t="s">
        <v>5330</v>
      </c>
      <c r="E1375" s="259">
        <v>1</v>
      </c>
      <c r="F1375" s="258"/>
      <c r="G1375" s="258"/>
      <c r="H1375" s="258"/>
      <c r="I1375" s="261"/>
      <c r="J1375" s="258"/>
      <c r="K1375" s="261"/>
      <c r="M1375" s="27"/>
      <c r="R1375" s="625" t="s">
        <v>6260</v>
      </c>
    </row>
    <row r="1376" spans="1:18" s="84" customFormat="1" ht="15.75" customHeight="1">
      <c r="A1376" s="262">
        <v>42245</v>
      </c>
      <c r="B1376" s="249" t="str">
        <f>VLOOKUP(R1376,转子汇!$A$1:$B$32,2,0)</f>
        <v>6.01.SDLH</v>
      </c>
      <c r="C1376" s="258" t="s">
        <v>6267</v>
      </c>
      <c r="D1376" s="259" t="s">
        <v>5419</v>
      </c>
      <c r="E1376" s="259">
        <v>14</v>
      </c>
      <c r="F1376" s="258"/>
      <c r="G1376" s="258"/>
      <c r="H1376" s="258"/>
      <c r="I1376" s="261"/>
      <c r="J1376" s="258"/>
      <c r="K1376" s="261"/>
      <c r="M1376" s="27"/>
      <c r="R1376" s="625" t="s">
        <v>6261</v>
      </c>
    </row>
    <row r="1377" spans="1:18" s="84" customFormat="1" ht="15.75" customHeight="1">
      <c r="A1377" s="262">
        <v>42245</v>
      </c>
      <c r="B1377" s="249" t="str">
        <f>VLOOKUP(R1377,转子汇!$A$1:$B$32,2,0)</f>
        <v>6.01.SDLH</v>
      </c>
      <c r="C1377" s="258" t="s">
        <v>6268</v>
      </c>
      <c r="D1377" s="259" t="s">
        <v>5779</v>
      </c>
      <c r="E1377" s="259">
        <v>6</v>
      </c>
      <c r="F1377" s="258"/>
      <c r="G1377" s="258"/>
      <c r="H1377" s="258"/>
      <c r="I1377" s="261"/>
      <c r="J1377" s="258"/>
      <c r="K1377" s="261"/>
      <c r="M1377" s="27"/>
      <c r="R1377" s="625" t="s">
        <v>6261</v>
      </c>
    </row>
    <row r="1378" spans="1:18" s="84" customFormat="1" ht="15.75" customHeight="1">
      <c r="A1378" s="262">
        <v>42245</v>
      </c>
      <c r="B1378" s="249" t="str">
        <f>VLOOKUP(R1378,转子汇!$A$1:$B$32,2,0)</f>
        <v>6.07.01TACH</v>
      </c>
      <c r="C1378" s="258" t="s">
        <v>6269</v>
      </c>
      <c r="D1378" s="259" t="s">
        <v>5315</v>
      </c>
      <c r="E1378" s="259">
        <v>7</v>
      </c>
      <c r="F1378" s="258"/>
      <c r="G1378" s="258"/>
      <c r="H1378" s="258"/>
      <c r="I1378" s="261"/>
      <c r="J1378" s="258"/>
      <c r="K1378" s="261"/>
      <c r="M1378" s="27"/>
      <c r="R1378" s="625" t="s">
        <v>6262</v>
      </c>
    </row>
    <row r="1379" spans="1:18" s="84" customFormat="1" ht="15.75" customHeight="1">
      <c r="A1379" s="262">
        <v>42245</v>
      </c>
      <c r="B1379" s="249" t="str">
        <f>VLOOKUP(R1379,转子汇!$A$1:$B$32,2,0)</f>
        <v>6.07.01TACH</v>
      </c>
      <c r="C1379" s="258" t="s">
        <v>6270</v>
      </c>
      <c r="D1379" s="259" t="s">
        <v>2339</v>
      </c>
      <c r="E1379" s="259">
        <v>4</v>
      </c>
      <c r="F1379" s="258"/>
      <c r="G1379" s="258"/>
      <c r="H1379" s="258"/>
      <c r="I1379" s="261"/>
      <c r="J1379" s="258"/>
      <c r="K1379" s="261"/>
      <c r="M1379" s="27"/>
      <c r="R1379" s="625" t="s">
        <v>6262</v>
      </c>
    </row>
    <row r="1380" spans="1:18" s="84" customFormat="1" ht="15.75" customHeight="1">
      <c r="A1380" s="262">
        <v>42245</v>
      </c>
      <c r="B1380" s="249" t="str">
        <f>VLOOKUP(R1380,转子汇!$A$1:$B$32,2,0)</f>
        <v>6.07.01TADH</v>
      </c>
      <c r="C1380" s="258" t="s">
        <v>6271</v>
      </c>
      <c r="D1380" s="259" t="s">
        <v>5317</v>
      </c>
      <c r="E1380" s="259">
        <v>6</v>
      </c>
      <c r="F1380" s="258"/>
      <c r="G1380" s="258"/>
      <c r="H1380" s="258"/>
      <c r="I1380" s="261"/>
      <c r="J1380" s="258"/>
      <c r="K1380" s="261"/>
      <c r="M1380" s="27"/>
      <c r="R1380" s="625" t="s">
        <v>6263</v>
      </c>
    </row>
    <row r="1381" spans="1:18" s="84" customFormat="1" ht="15.75" customHeight="1">
      <c r="A1381" s="262">
        <v>42245</v>
      </c>
      <c r="B1381" s="249" t="str">
        <f>VLOOKUP(R1381,转子汇!$A$1:$B$32,2,0)</f>
        <v>6.07.01TADH</v>
      </c>
      <c r="C1381" s="258" t="s">
        <v>6272</v>
      </c>
      <c r="D1381" s="259" t="s">
        <v>5221</v>
      </c>
      <c r="E1381" s="259">
        <v>3</v>
      </c>
      <c r="F1381" s="258"/>
      <c r="G1381" s="258"/>
      <c r="H1381" s="258"/>
      <c r="I1381" s="261"/>
      <c r="J1381" s="258"/>
      <c r="K1381" s="261"/>
      <c r="M1381" s="27"/>
      <c r="R1381" s="625" t="s">
        <v>6263</v>
      </c>
    </row>
    <row r="1382" spans="1:18" s="84" customFormat="1" ht="15.75" customHeight="1">
      <c r="A1382" s="262">
        <v>42245</v>
      </c>
      <c r="B1382" s="249" t="str">
        <f>VLOOKUP(R1382,转子汇!$A$1:$B$32,2,0)</f>
        <v>6.09.0001</v>
      </c>
      <c r="C1382" s="258" t="s">
        <v>6273</v>
      </c>
      <c r="D1382" s="259" t="s">
        <v>5420</v>
      </c>
      <c r="E1382" s="259">
        <v>8</v>
      </c>
      <c r="F1382" s="258"/>
      <c r="G1382" s="258"/>
      <c r="H1382" s="258"/>
      <c r="I1382" s="261"/>
      <c r="J1382" s="258"/>
      <c r="K1382" s="261"/>
      <c r="M1382" s="27"/>
      <c r="R1382" s="625" t="s">
        <v>6264</v>
      </c>
    </row>
    <row r="1383" spans="1:18" s="84" customFormat="1" ht="15.75" customHeight="1">
      <c r="A1383" s="255">
        <v>42247</v>
      </c>
      <c r="B1383" s="249" t="str">
        <f>VLOOKUP(R1383,转子汇!$A$1:$B$32,2,0)</f>
        <v>6.01.SDH</v>
      </c>
      <c r="C1383" s="249" t="s">
        <v>6281</v>
      </c>
      <c r="D1383" s="270" t="s">
        <v>5217</v>
      </c>
      <c r="E1383" s="252">
        <v>2</v>
      </c>
      <c r="F1383" s="249"/>
      <c r="G1383" s="249"/>
      <c r="H1383" s="249"/>
      <c r="I1383" s="251"/>
      <c r="J1383" s="249"/>
      <c r="K1383" s="251"/>
      <c r="L1383" s="626"/>
      <c r="M1383" s="251"/>
      <c r="N1383" s="249"/>
      <c r="O1383" s="249"/>
      <c r="P1383" s="249"/>
      <c r="Q1383" s="249"/>
      <c r="R1383" s="625" t="s">
        <v>6282</v>
      </c>
    </row>
    <row r="1384" spans="1:18" s="84" customFormat="1" ht="15.75" customHeight="1">
      <c r="A1384" s="255">
        <v>42247</v>
      </c>
      <c r="B1384" s="249" t="str">
        <f>VLOOKUP(R1384,转子汇!$A$1:$B$32,2,0)</f>
        <v>6.01.SDH</v>
      </c>
      <c r="C1384" s="249" t="s">
        <v>6283</v>
      </c>
      <c r="D1384" s="270" t="s">
        <v>5330</v>
      </c>
      <c r="E1384" s="252">
        <v>4</v>
      </c>
      <c r="F1384" s="249"/>
      <c r="G1384" s="249"/>
      <c r="H1384" s="249"/>
      <c r="I1384" s="251"/>
      <c r="J1384" s="249"/>
      <c r="K1384" s="251"/>
      <c r="L1384" s="626"/>
      <c r="M1384" s="251"/>
      <c r="N1384" s="249"/>
      <c r="O1384" s="249"/>
      <c r="P1384" s="249"/>
      <c r="Q1384" s="249"/>
      <c r="R1384" s="625" t="s">
        <v>5227</v>
      </c>
    </row>
    <row r="1385" spans="1:18" s="84" customFormat="1" ht="15.75" customHeight="1">
      <c r="A1385" s="255">
        <v>42247</v>
      </c>
      <c r="B1385" s="249" t="str">
        <f>VLOOKUP(R1385,转子汇!$A$1:$B$32,2,0)</f>
        <v>6.01.SDLH</v>
      </c>
      <c r="C1385" s="249" t="s">
        <v>6284</v>
      </c>
      <c r="D1385" s="270" t="s">
        <v>5419</v>
      </c>
      <c r="E1385" s="252">
        <v>32</v>
      </c>
      <c r="F1385" s="249"/>
      <c r="G1385" s="249"/>
      <c r="H1385" s="249"/>
      <c r="I1385" s="251"/>
      <c r="J1385" s="249"/>
      <c r="K1385" s="251"/>
      <c r="L1385" s="626"/>
      <c r="M1385" s="251"/>
      <c r="N1385" s="249"/>
      <c r="O1385" s="249"/>
      <c r="P1385" s="249"/>
      <c r="Q1385" s="249"/>
      <c r="R1385" s="625" t="s">
        <v>5406</v>
      </c>
    </row>
    <row r="1386" spans="1:18" s="84" customFormat="1" ht="15.75" customHeight="1">
      <c r="A1386" s="255">
        <v>42247</v>
      </c>
      <c r="B1386" s="249" t="str">
        <f>VLOOKUP(R1386,转子汇!$A$1:$B$32,2,0)</f>
        <v>6.07.01TACH</v>
      </c>
      <c r="C1386" s="249" t="s">
        <v>6285</v>
      </c>
      <c r="D1386" s="270" t="s">
        <v>2339</v>
      </c>
      <c r="E1386" s="252">
        <v>4</v>
      </c>
      <c r="F1386" s="249"/>
      <c r="G1386" s="249"/>
      <c r="H1386" s="249"/>
      <c r="I1386" s="251"/>
      <c r="J1386" s="249"/>
      <c r="K1386" s="251"/>
      <c r="L1386" s="626"/>
      <c r="M1386" s="251"/>
      <c r="N1386" s="249"/>
      <c r="O1386" s="249"/>
      <c r="P1386" s="249"/>
      <c r="Q1386" s="249"/>
      <c r="R1386" s="625" t="s">
        <v>5231</v>
      </c>
    </row>
    <row r="1387" spans="1:18" s="84" customFormat="1" ht="15.75" customHeight="1">
      <c r="A1387" s="255">
        <v>42247</v>
      </c>
      <c r="B1387" s="249" t="str">
        <f>VLOOKUP(R1387,转子汇!$A$1:$B$32,2,0)</f>
        <v>6.07.01TACH</v>
      </c>
      <c r="C1387" s="249" t="s">
        <v>6286</v>
      </c>
      <c r="D1387" s="270" t="s">
        <v>5284</v>
      </c>
      <c r="E1387" s="252">
        <v>1</v>
      </c>
      <c r="F1387" s="249"/>
      <c r="G1387" s="249"/>
      <c r="H1387" s="249"/>
      <c r="I1387" s="251"/>
      <c r="J1387" s="249"/>
      <c r="K1387" s="251"/>
      <c r="L1387" s="626"/>
      <c r="M1387" s="251"/>
      <c r="N1387" s="249"/>
      <c r="O1387" s="249"/>
      <c r="P1387" s="249"/>
      <c r="Q1387" s="249"/>
      <c r="R1387" s="625" t="s">
        <v>5231</v>
      </c>
    </row>
    <row r="1388" spans="1:18" s="84" customFormat="1" ht="15.75" customHeight="1">
      <c r="A1388" s="255">
        <v>42247</v>
      </c>
      <c r="B1388" s="249" t="str">
        <f>VLOOKUP(R1388,转子汇!$A$1:$B$32,2,0)</f>
        <v>6.07.01TADH</v>
      </c>
      <c r="C1388" s="249" t="s">
        <v>6287</v>
      </c>
      <c r="D1388" s="270" t="s">
        <v>5285</v>
      </c>
      <c r="E1388" s="252">
        <v>11</v>
      </c>
      <c r="F1388" s="249"/>
      <c r="G1388" s="249"/>
      <c r="H1388" s="249"/>
      <c r="I1388" s="251"/>
      <c r="J1388" s="249"/>
      <c r="K1388" s="251"/>
      <c r="L1388" s="626"/>
      <c r="M1388" s="251"/>
      <c r="N1388" s="249"/>
      <c r="O1388" s="249"/>
      <c r="P1388" s="249"/>
      <c r="Q1388" s="249"/>
      <c r="R1388" s="625" t="s">
        <v>5136</v>
      </c>
    </row>
    <row r="1389" spans="1:18" s="84" customFormat="1" ht="15.75" customHeight="1">
      <c r="A1389" s="255">
        <v>42247</v>
      </c>
      <c r="B1389" s="249" t="str">
        <f>VLOOKUP(R1389,转子汇!$A$1:$B$32,2,0)</f>
        <v>6.07.01TADH</v>
      </c>
      <c r="C1389" s="249" t="s">
        <v>6288</v>
      </c>
      <c r="D1389" s="270" t="s">
        <v>5132</v>
      </c>
      <c r="E1389" s="252">
        <v>8</v>
      </c>
      <c r="F1389" s="249"/>
      <c r="G1389" s="249"/>
      <c r="H1389" s="249"/>
      <c r="I1389" s="251"/>
      <c r="J1389" s="249"/>
      <c r="K1389" s="251"/>
      <c r="L1389" s="626"/>
      <c r="M1389" s="251"/>
      <c r="N1389" s="249"/>
      <c r="O1389" s="249"/>
      <c r="P1389" s="249"/>
      <c r="Q1389" s="249"/>
      <c r="R1389" s="625" t="s">
        <v>5136</v>
      </c>
    </row>
    <row r="1390" spans="1:18" s="84" customFormat="1" ht="15.75" customHeight="1">
      <c r="A1390" s="255">
        <v>42247</v>
      </c>
      <c r="B1390" s="249" t="str">
        <f>VLOOKUP(R1390,转子汇!$A$1:$B$32,2,0)</f>
        <v>6.09.0002</v>
      </c>
      <c r="C1390" s="249" t="s">
        <v>6289</v>
      </c>
      <c r="D1390" s="270" t="s">
        <v>5225</v>
      </c>
      <c r="E1390" s="252">
        <v>1</v>
      </c>
      <c r="F1390" s="249"/>
      <c r="G1390" s="249"/>
      <c r="H1390" s="249"/>
      <c r="I1390" s="251"/>
      <c r="J1390" s="249"/>
      <c r="K1390" s="251"/>
      <c r="L1390" s="626"/>
      <c r="M1390" s="251"/>
      <c r="N1390" s="249"/>
      <c r="O1390" s="249"/>
      <c r="P1390" s="249"/>
      <c r="Q1390" s="249"/>
      <c r="R1390" s="625" t="s">
        <v>5236</v>
      </c>
    </row>
    <row r="1391" spans="1:18" s="84" customFormat="1" ht="15.75" customHeight="1">
      <c r="A1391" s="255">
        <v>42247</v>
      </c>
      <c r="B1391" s="249" t="str">
        <f>VLOOKUP(R1391,转子汇!$A$1:$B$32,2,0)</f>
        <v>6.01.SDLH</v>
      </c>
      <c r="C1391" s="249" t="s">
        <v>6334</v>
      </c>
      <c r="D1391" s="270" t="s">
        <v>5419</v>
      </c>
      <c r="E1391" s="252">
        <v>1</v>
      </c>
      <c r="F1391" s="249"/>
      <c r="G1391" s="249"/>
      <c r="H1391" s="249"/>
      <c r="I1391" s="251"/>
      <c r="J1391" s="249"/>
      <c r="K1391" s="251"/>
      <c r="L1391" s="626"/>
      <c r="M1391" s="251"/>
      <c r="N1391" s="249"/>
      <c r="O1391" s="249"/>
      <c r="P1391" s="249"/>
      <c r="Q1391" s="249"/>
      <c r="R1391" s="625" t="s">
        <v>6290</v>
      </c>
    </row>
    <row r="1392" spans="1:18" s="84" customFormat="1" ht="15.75" customHeight="1">
      <c r="A1392" s="262">
        <v>42248</v>
      </c>
      <c r="B1392" s="249" t="str">
        <f>VLOOKUP(R1392,转子汇!$A$1:$B$32,2,0)</f>
        <v>6.01.SBH</v>
      </c>
      <c r="C1392" s="258" t="s">
        <v>6335</v>
      </c>
      <c r="D1392" s="259" t="s">
        <v>5659</v>
      </c>
      <c r="E1392" s="259">
        <v>3</v>
      </c>
      <c r="F1392" s="258"/>
      <c r="G1392" s="258"/>
      <c r="H1392" s="258"/>
      <c r="I1392" s="261"/>
      <c r="J1392" s="258"/>
      <c r="K1392" s="261"/>
      <c r="M1392" s="27"/>
      <c r="R1392" s="625" t="s">
        <v>6308</v>
      </c>
    </row>
    <row r="1393" spans="1:18" s="84" customFormat="1" ht="15.75" customHeight="1">
      <c r="A1393" s="262">
        <v>42248</v>
      </c>
      <c r="B1393" s="249" t="str">
        <f>VLOOKUP(R1393,转子汇!$A$1:$B$32,2,0)</f>
        <v>6.01.SCH</v>
      </c>
      <c r="C1393" s="258" t="s">
        <v>6336</v>
      </c>
      <c r="D1393" s="259" t="s">
        <v>5279</v>
      </c>
      <c r="E1393" s="259">
        <v>8</v>
      </c>
      <c r="F1393" s="258"/>
      <c r="G1393" s="258"/>
      <c r="H1393" s="258"/>
      <c r="I1393" s="261"/>
      <c r="J1393" s="258"/>
      <c r="K1393" s="261"/>
      <c r="M1393" s="27"/>
      <c r="R1393" s="625" t="s">
        <v>6309</v>
      </c>
    </row>
    <row r="1394" spans="1:18" s="84" customFormat="1" ht="15.75" customHeight="1">
      <c r="A1394" s="262">
        <v>42248</v>
      </c>
      <c r="B1394" s="249" t="str">
        <f>VLOOKUP(R1394,转子汇!$A$1:$B$32,2,0)</f>
        <v>6.01.SCH</v>
      </c>
      <c r="C1394" s="258" t="s">
        <v>6337</v>
      </c>
      <c r="D1394" s="259" t="s">
        <v>5418</v>
      </c>
      <c r="E1394" s="259">
        <v>2</v>
      </c>
      <c r="F1394" s="258"/>
      <c r="G1394" s="258"/>
      <c r="H1394" s="258"/>
      <c r="I1394" s="261"/>
      <c r="J1394" s="258"/>
      <c r="K1394" s="261"/>
      <c r="M1394" s="27"/>
      <c r="R1394" s="625" t="s">
        <v>6309</v>
      </c>
    </row>
    <row r="1395" spans="1:18" s="84" customFormat="1" ht="15.75" customHeight="1">
      <c r="A1395" s="262">
        <v>42248</v>
      </c>
      <c r="B1395" s="249" t="str">
        <f>VLOOKUP(R1395,转子汇!$A$1:$B$32,2,0)</f>
        <v>6.01.SDH</v>
      </c>
      <c r="C1395" s="258" t="s">
        <v>6338</v>
      </c>
      <c r="D1395" s="259" t="s">
        <v>5217</v>
      </c>
      <c r="E1395" s="259">
        <v>2</v>
      </c>
      <c r="F1395" s="258"/>
      <c r="G1395" s="258"/>
      <c r="H1395" s="258"/>
      <c r="I1395" s="261"/>
      <c r="J1395" s="258"/>
      <c r="K1395" s="261"/>
      <c r="M1395" s="27"/>
      <c r="R1395" s="625" t="s">
        <v>6310</v>
      </c>
    </row>
    <row r="1396" spans="1:18" s="84" customFormat="1" ht="15.75" customHeight="1">
      <c r="A1396" s="262">
        <v>42248</v>
      </c>
      <c r="B1396" s="249" t="str">
        <f>VLOOKUP(R1396,转子汇!$A$1:$B$32,2,0)</f>
        <v>6.01.SDH</v>
      </c>
      <c r="C1396" s="258" t="s">
        <v>6339</v>
      </c>
      <c r="D1396" s="259" t="s">
        <v>5364</v>
      </c>
      <c r="E1396" s="259">
        <v>2</v>
      </c>
      <c r="F1396" s="258"/>
      <c r="G1396" s="258"/>
      <c r="H1396" s="258"/>
      <c r="I1396" s="261"/>
      <c r="J1396" s="258"/>
      <c r="K1396" s="261"/>
      <c r="M1396" s="27"/>
      <c r="R1396" s="625" t="s">
        <v>6310</v>
      </c>
    </row>
    <row r="1397" spans="1:18" s="84" customFormat="1" ht="15.75" customHeight="1">
      <c r="A1397" s="262">
        <v>42248</v>
      </c>
      <c r="B1397" s="249" t="str">
        <f>VLOOKUP(R1397,转子汇!$A$1:$B$32,2,0)</f>
        <v>6.01.SDH</v>
      </c>
      <c r="C1397" s="258" t="s">
        <v>6340</v>
      </c>
      <c r="D1397" s="259" t="s">
        <v>5282</v>
      </c>
      <c r="E1397" s="259">
        <v>2</v>
      </c>
      <c r="F1397" s="258"/>
      <c r="G1397" s="258"/>
      <c r="H1397" s="258"/>
      <c r="I1397" s="261"/>
      <c r="J1397" s="258"/>
      <c r="K1397" s="261"/>
      <c r="M1397" s="27"/>
      <c r="R1397" s="625" t="s">
        <v>6310</v>
      </c>
    </row>
    <row r="1398" spans="1:18" s="84" customFormat="1" ht="15.75" customHeight="1">
      <c r="A1398" s="262">
        <v>42248</v>
      </c>
      <c r="B1398" s="249" t="str">
        <f>VLOOKUP(R1398,转子汇!$A$1:$B$32,2,0)</f>
        <v>6.01.SDN</v>
      </c>
      <c r="C1398" s="258" t="s">
        <v>6352</v>
      </c>
      <c r="D1398" s="259" t="s">
        <v>5986</v>
      </c>
      <c r="E1398" s="259">
        <v>1</v>
      </c>
      <c r="F1398" s="258"/>
      <c r="G1398" s="258"/>
      <c r="H1398" s="258"/>
      <c r="I1398" s="261"/>
      <c r="J1398" s="258"/>
      <c r="K1398" s="261"/>
      <c r="M1398" s="27"/>
      <c r="R1398" s="625" t="s">
        <v>6311</v>
      </c>
    </row>
    <row r="1399" spans="1:18" s="84" customFormat="1" ht="15.75" customHeight="1">
      <c r="A1399" s="262">
        <v>42248</v>
      </c>
      <c r="B1399" s="249" t="str">
        <f>VLOOKUP(R1399,转子汇!$A$1:$B$32,2,0)</f>
        <v>6.01.SDLH</v>
      </c>
      <c r="C1399" s="258" t="s">
        <v>6341</v>
      </c>
      <c r="D1399" s="259" t="s">
        <v>5419</v>
      </c>
      <c r="E1399" s="259">
        <v>16</v>
      </c>
      <c r="F1399" s="258"/>
      <c r="G1399" s="258"/>
      <c r="H1399" s="258"/>
      <c r="I1399" s="261"/>
      <c r="J1399" s="258"/>
      <c r="K1399" s="261"/>
      <c r="M1399" s="27"/>
      <c r="R1399" s="625" t="s">
        <v>6312</v>
      </c>
    </row>
    <row r="1400" spans="1:18" s="84" customFormat="1" ht="15.75" customHeight="1">
      <c r="A1400" s="262">
        <v>42248</v>
      </c>
      <c r="B1400" s="249" t="str">
        <f>VLOOKUP(R1400,转子汇!$A$1:$B$32,2,0)</f>
        <v>6.07.01TACH</v>
      </c>
      <c r="C1400" s="258" t="s">
        <v>6342</v>
      </c>
      <c r="D1400" s="259" t="s">
        <v>5220</v>
      </c>
      <c r="E1400" s="259">
        <v>4</v>
      </c>
      <c r="F1400" s="258"/>
      <c r="G1400" s="258"/>
      <c r="H1400" s="258"/>
      <c r="I1400" s="261"/>
      <c r="J1400" s="258"/>
      <c r="K1400" s="261"/>
      <c r="M1400" s="27"/>
      <c r="R1400" s="625" t="s">
        <v>6313</v>
      </c>
    </row>
    <row r="1401" spans="1:18" s="84" customFormat="1" ht="15.75" customHeight="1">
      <c r="A1401" s="262">
        <v>42248</v>
      </c>
      <c r="B1401" s="249" t="str">
        <f>VLOOKUP(R1401,转子汇!$A$1:$B$32,2,0)</f>
        <v>6.07.01TACH</v>
      </c>
      <c r="C1401" s="258" t="s">
        <v>6343</v>
      </c>
      <c r="D1401" s="259" t="s">
        <v>2339</v>
      </c>
      <c r="E1401" s="259">
        <v>2</v>
      </c>
      <c r="F1401" s="258"/>
      <c r="G1401" s="258"/>
      <c r="H1401" s="258"/>
      <c r="I1401" s="261"/>
      <c r="J1401" s="258"/>
      <c r="K1401" s="261"/>
      <c r="M1401" s="27"/>
      <c r="R1401" s="625" t="s">
        <v>6313</v>
      </c>
    </row>
    <row r="1402" spans="1:18" s="84" customFormat="1" ht="15.75" customHeight="1">
      <c r="A1402" s="262">
        <v>42248</v>
      </c>
      <c r="B1402" s="249" t="str">
        <f>VLOOKUP(R1402,转子汇!$A$1:$B$32,2,0)</f>
        <v>6.07.01TACH</v>
      </c>
      <c r="C1402" s="258" t="s">
        <v>6344</v>
      </c>
      <c r="D1402" s="259" t="s">
        <v>5316</v>
      </c>
      <c r="E1402" s="259">
        <v>2</v>
      </c>
      <c r="F1402" s="258"/>
      <c r="G1402" s="258"/>
      <c r="H1402" s="258"/>
      <c r="I1402" s="261"/>
      <c r="J1402" s="258"/>
      <c r="K1402" s="261"/>
      <c r="M1402" s="27"/>
      <c r="R1402" s="625" t="s">
        <v>6313</v>
      </c>
    </row>
    <row r="1403" spans="1:18" s="84" customFormat="1" ht="15.75" customHeight="1">
      <c r="A1403" s="262">
        <v>42248</v>
      </c>
      <c r="B1403" s="249" t="str">
        <f>VLOOKUP(R1403,转子汇!$A$1:$B$32,2,0)</f>
        <v>6.07.01TADH</v>
      </c>
      <c r="C1403" s="258" t="s">
        <v>6345</v>
      </c>
      <c r="D1403" s="259" t="s">
        <v>5285</v>
      </c>
      <c r="E1403" s="259">
        <v>1</v>
      </c>
      <c r="F1403" s="258"/>
      <c r="G1403" s="258"/>
      <c r="H1403" s="258"/>
      <c r="I1403" s="261"/>
      <c r="J1403" s="258"/>
      <c r="K1403" s="261"/>
      <c r="M1403" s="27"/>
      <c r="R1403" s="625" t="s">
        <v>6351</v>
      </c>
    </row>
    <row r="1404" spans="1:18" s="84" customFormat="1" ht="15.75" customHeight="1">
      <c r="A1404" s="262">
        <v>42248</v>
      </c>
      <c r="B1404" s="249" t="str">
        <f>VLOOKUP(R1404,转子汇!$A$1:$B$32,2,0)</f>
        <v>6.07.01TADH</v>
      </c>
      <c r="C1404" s="258" t="s">
        <v>6346</v>
      </c>
      <c r="D1404" s="259" t="s">
        <v>5221</v>
      </c>
      <c r="E1404" s="259">
        <v>15</v>
      </c>
      <c r="F1404" s="258"/>
      <c r="G1404" s="258"/>
      <c r="H1404" s="258"/>
      <c r="I1404" s="261"/>
      <c r="J1404" s="258"/>
      <c r="K1404" s="261"/>
      <c r="M1404" s="27"/>
      <c r="R1404" s="625" t="s">
        <v>6314</v>
      </c>
    </row>
    <row r="1405" spans="1:18" s="84" customFormat="1" ht="15.75" customHeight="1">
      <c r="A1405" s="262">
        <v>42248</v>
      </c>
      <c r="B1405" s="249" t="str">
        <f>VLOOKUP(R1405,转子汇!$A$1:$B$32,2,0)</f>
        <v>6.09.0002</v>
      </c>
      <c r="C1405" s="258" t="s">
        <v>6347</v>
      </c>
      <c r="D1405" s="259" t="s">
        <v>5225</v>
      </c>
      <c r="E1405" s="259">
        <v>1</v>
      </c>
      <c r="F1405" s="258"/>
      <c r="G1405" s="258"/>
      <c r="H1405" s="258"/>
      <c r="I1405" s="261"/>
      <c r="J1405" s="258"/>
      <c r="K1405" s="261"/>
      <c r="M1405" s="27"/>
      <c r="R1405" s="625" t="s">
        <v>6315</v>
      </c>
    </row>
    <row r="1406" spans="1:18" s="84" customFormat="1" ht="15.75" customHeight="1">
      <c r="A1406" s="262">
        <v>42248</v>
      </c>
      <c r="B1406" s="249" t="str">
        <f>VLOOKUP(R1406,转子汇!$A$1:$B$32,2,0)</f>
        <v>6.09.0001</v>
      </c>
      <c r="C1406" s="258" t="s">
        <v>6348</v>
      </c>
      <c r="D1406" s="259" t="s">
        <v>5287</v>
      </c>
      <c r="E1406" s="259">
        <v>7</v>
      </c>
      <c r="F1406" s="258"/>
      <c r="G1406" s="258"/>
      <c r="H1406" s="258"/>
      <c r="I1406" s="261"/>
      <c r="J1406" s="258"/>
      <c r="K1406" s="261"/>
      <c r="M1406" s="27"/>
      <c r="R1406" s="625" t="s">
        <v>6316</v>
      </c>
    </row>
    <row r="1407" spans="1:18" s="84" customFormat="1" ht="15.75" customHeight="1">
      <c r="A1407" s="262">
        <v>42248</v>
      </c>
      <c r="B1407" s="249" t="str">
        <f>VLOOKUP(R1407,转子汇!$A$1:$B$32,2,0)</f>
        <v>6.09.0001</v>
      </c>
      <c r="C1407" s="258" t="s">
        <v>6349</v>
      </c>
      <c r="D1407" s="259" t="s">
        <v>5904</v>
      </c>
      <c r="E1407" s="259">
        <v>2</v>
      </c>
      <c r="F1407" s="258"/>
      <c r="G1407" s="258"/>
      <c r="H1407" s="258"/>
      <c r="I1407" s="261"/>
      <c r="J1407" s="258"/>
      <c r="K1407" s="261"/>
      <c r="M1407" s="27"/>
      <c r="R1407" s="625" t="s">
        <v>6316</v>
      </c>
    </row>
    <row r="1408" spans="1:18" s="84" customFormat="1" ht="15.75" customHeight="1">
      <c r="A1408" s="262">
        <v>42248</v>
      </c>
      <c r="B1408" s="249" t="str">
        <f>VLOOKUP(R1408,转子汇!$A$1:$B$32,2,0)</f>
        <v>6.09.0003</v>
      </c>
      <c r="C1408" s="258" t="s">
        <v>6350</v>
      </c>
      <c r="D1408" s="259" t="s">
        <v>5332</v>
      </c>
      <c r="E1408" s="259">
        <v>4</v>
      </c>
      <c r="F1408" s="258"/>
      <c r="G1408" s="258"/>
      <c r="H1408" s="258"/>
      <c r="I1408" s="261"/>
      <c r="J1408" s="258"/>
      <c r="K1408" s="261"/>
      <c r="M1408" s="27"/>
      <c r="R1408" s="625" t="s">
        <v>6317</v>
      </c>
    </row>
  </sheetData>
  <autoFilter ref="A4:Q1360">
    <filterColumn colId="7" showButton="0"/>
    <filterColumn colId="9" showButton="0"/>
    <filterColumn colId="11" showButton="0"/>
  </autoFilter>
  <mergeCells count="4">
    <mergeCell ref="L4:M4"/>
    <mergeCell ref="H4:I4"/>
    <mergeCell ref="J4:K4"/>
    <mergeCell ref="Q397:Q39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M2097"/>
  <sheetViews>
    <sheetView topLeftCell="A2049" workbookViewId="0">
      <selection activeCell="D2059" sqref="D2059"/>
    </sheetView>
  </sheetViews>
  <sheetFormatPr defaultRowHeight="15" customHeight="1"/>
  <cols>
    <col min="1" max="1" width="9.5" style="21" bestFit="1" customWidth="1"/>
    <col min="2" max="2" width="15.5" style="21" customWidth="1"/>
    <col min="3" max="3" width="10.75" style="21" customWidth="1"/>
    <col min="4" max="4" width="25.625" style="21" customWidth="1"/>
    <col min="5" max="5" width="19.625" style="21" customWidth="1"/>
    <col min="6" max="6" width="9" style="3"/>
    <col min="7" max="11" width="9" style="21"/>
    <col min="12" max="12" width="22.125" style="21" customWidth="1"/>
    <col min="13" max="16384" width="9" style="21"/>
  </cols>
  <sheetData>
    <row r="1" spans="1:13" ht="15" customHeight="1">
      <c r="E1" s="2" t="s">
        <v>58</v>
      </c>
      <c r="G1" s="4"/>
      <c r="H1" s="4" t="s">
        <v>17</v>
      </c>
      <c r="I1" s="4"/>
      <c r="J1" s="683" t="s">
        <v>18</v>
      </c>
      <c r="K1" s="683"/>
      <c r="L1" s="683"/>
      <c r="M1" s="683"/>
    </row>
    <row r="2" spans="1:13" ht="15" customHeight="1">
      <c r="E2" s="5" t="s">
        <v>19</v>
      </c>
      <c r="G2" s="18" t="s">
        <v>20</v>
      </c>
      <c r="J2" s="683"/>
      <c r="K2" s="683"/>
      <c r="L2" s="683"/>
      <c r="M2" s="683"/>
    </row>
    <row r="3" spans="1:13" ht="15" customHeight="1">
      <c r="A3" s="18" t="s">
        <v>21</v>
      </c>
      <c r="B3" s="18" t="s">
        <v>22</v>
      </c>
      <c r="C3" s="18" t="s">
        <v>23</v>
      </c>
      <c r="D3" s="18" t="s">
        <v>24</v>
      </c>
      <c r="F3" s="18" t="s">
        <v>25</v>
      </c>
      <c r="G3" s="18" t="s">
        <v>26</v>
      </c>
      <c r="J3" s="683"/>
      <c r="K3" s="683"/>
      <c r="L3" s="683"/>
      <c r="M3" s="683"/>
    </row>
    <row r="4" spans="1:13" s="65" customFormat="1" ht="15" customHeight="1">
      <c r="A4" s="6">
        <v>42002</v>
      </c>
      <c r="B4" s="7" t="s">
        <v>300</v>
      </c>
      <c r="C4" s="7" t="s">
        <v>27</v>
      </c>
      <c r="D4" s="8" t="s">
        <v>13</v>
      </c>
      <c r="E4" s="8" t="s">
        <v>14</v>
      </c>
      <c r="F4" s="34"/>
      <c r="G4" s="65" t="s">
        <v>28</v>
      </c>
      <c r="H4" s="65" t="s">
        <v>29</v>
      </c>
      <c r="L4" s="1" t="s">
        <v>99</v>
      </c>
    </row>
    <row r="5" spans="1:13" s="65" customFormat="1" ht="15" customHeight="1">
      <c r="C5" s="7" t="s">
        <v>30</v>
      </c>
      <c r="D5" s="8" t="s">
        <v>15</v>
      </c>
      <c r="E5" s="8" t="s">
        <v>14</v>
      </c>
      <c r="F5" s="9">
        <v>14</v>
      </c>
      <c r="H5" s="18" t="s">
        <v>31</v>
      </c>
      <c r="L5" s="65" t="s">
        <v>226</v>
      </c>
      <c r="M5" s="65">
        <v>3</v>
      </c>
    </row>
    <row r="6" spans="1:13" s="65" customFormat="1" ht="15" customHeight="1">
      <c r="C6" s="55" t="s">
        <v>189</v>
      </c>
      <c r="D6" s="56" t="s">
        <v>191</v>
      </c>
      <c r="E6" s="56" t="s">
        <v>193</v>
      </c>
      <c r="F6" s="57"/>
      <c r="H6" s="18"/>
      <c r="L6" s="65" t="s">
        <v>225</v>
      </c>
    </row>
    <row r="7" spans="1:13" s="65" customFormat="1" ht="15" customHeight="1">
      <c r="C7" s="55" t="s">
        <v>188</v>
      </c>
      <c r="D7" s="56" t="s">
        <v>192</v>
      </c>
      <c r="E7" s="56" t="s">
        <v>193</v>
      </c>
      <c r="F7" s="57">
        <v>3</v>
      </c>
      <c r="H7" s="18"/>
      <c r="L7" s="65" t="s">
        <v>103</v>
      </c>
    </row>
    <row r="8" spans="1:13" s="65" customFormat="1" ht="15" customHeight="1">
      <c r="A8" s="31" t="s">
        <v>95</v>
      </c>
      <c r="B8" s="10">
        <v>41996</v>
      </c>
      <c r="C8" s="12" t="s">
        <v>32</v>
      </c>
      <c r="D8" s="12" t="s">
        <v>33</v>
      </c>
      <c r="E8" s="11" t="s">
        <v>34</v>
      </c>
      <c r="F8" s="13"/>
      <c r="G8" s="65" t="s">
        <v>35</v>
      </c>
      <c r="H8" s="65" t="s">
        <v>36</v>
      </c>
      <c r="L8" s="65" t="s">
        <v>105</v>
      </c>
      <c r="M8" s="65">
        <v>2</v>
      </c>
    </row>
    <row r="9" spans="1:13" s="65" customFormat="1" ht="15" customHeight="1">
      <c r="A9" s="31" t="s">
        <v>96</v>
      </c>
      <c r="B9" s="2"/>
      <c r="C9" s="12" t="s">
        <v>37</v>
      </c>
      <c r="D9" s="12" t="s">
        <v>38</v>
      </c>
      <c r="E9" s="11" t="s">
        <v>34</v>
      </c>
      <c r="F9" s="17"/>
      <c r="H9" s="18" t="s">
        <v>31</v>
      </c>
      <c r="L9" s="1" t="s">
        <v>97</v>
      </c>
    </row>
    <row r="10" spans="1:13" s="65" customFormat="1" ht="15" customHeight="1">
      <c r="A10" s="2"/>
      <c r="B10" s="2"/>
      <c r="C10" s="15" t="s">
        <v>39</v>
      </c>
      <c r="D10" s="15" t="s">
        <v>40</v>
      </c>
      <c r="E10" s="14" t="s">
        <v>41</v>
      </c>
      <c r="F10" s="16"/>
      <c r="G10" s="18" t="s">
        <v>42</v>
      </c>
      <c r="L10" s="65" t="s">
        <v>98</v>
      </c>
    </row>
    <row r="11" spans="1:13" s="65" customFormat="1" ht="15" customHeight="1">
      <c r="A11" s="2"/>
      <c r="B11" s="2"/>
      <c r="C11" s="35" t="s">
        <v>43</v>
      </c>
      <c r="D11" s="36" t="s">
        <v>16</v>
      </c>
      <c r="E11" s="36" t="s">
        <v>45</v>
      </c>
      <c r="F11" s="37"/>
      <c r="G11" s="18"/>
    </row>
    <row r="12" spans="1:13" s="65" customFormat="1" ht="15" customHeight="1">
      <c r="A12" s="2"/>
      <c r="B12" s="2"/>
      <c r="C12" s="55" t="s">
        <v>190</v>
      </c>
      <c r="D12" s="56" t="s">
        <v>194</v>
      </c>
      <c r="E12" s="56" t="s">
        <v>195</v>
      </c>
      <c r="F12" s="57">
        <v>10</v>
      </c>
      <c r="G12" s="65" t="s">
        <v>44</v>
      </c>
      <c r="L12" s="65" t="s">
        <v>102</v>
      </c>
    </row>
    <row r="13" spans="1:13" s="65" customFormat="1" ht="15" customHeight="1">
      <c r="A13" s="2"/>
      <c r="B13" s="2"/>
      <c r="C13" s="39" t="s">
        <v>111</v>
      </c>
      <c r="D13" s="39" t="s">
        <v>117</v>
      </c>
      <c r="E13" s="39" t="s">
        <v>118</v>
      </c>
      <c r="F13" s="40"/>
      <c r="L13" s="65" t="s">
        <v>104</v>
      </c>
    </row>
    <row r="14" spans="1:13" s="65" customFormat="1" ht="15" customHeight="1">
      <c r="A14" s="2"/>
      <c r="B14" s="2"/>
      <c r="C14" s="39" t="s">
        <v>125</v>
      </c>
      <c r="D14" s="39" t="s">
        <v>112</v>
      </c>
      <c r="E14" s="39" t="s">
        <v>114</v>
      </c>
      <c r="F14" s="40"/>
      <c r="L14" s="65" t="s">
        <v>110</v>
      </c>
    </row>
    <row r="15" spans="1:13" s="65" customFormat="1" ht="15" customHeight="1">
      <c r="A15" s="2"/>
      <c r="B15" s="2"/>
      <c r="C15" s="39" t="s">
        <v>116</v>
      </c>
      <c r="D15" s="39" t="s">
        <v>113</v>
      </c>
      <c r="E15" s="39" t="s">
        <v>115</v>
      </c>
      <c r="F15" s="40"/>
      <c r="L15" s="65" t="s">
        <v>126</v>
      </c>
      <c r="M15" s="65">
        <v>1</v>
      </c>
    </row>
    <row r="16" spans="1:13" s="65" customFormat="1" ht="15" customHeight="1">
      <c r="F16" s="3">
        <f>SUM(F4:F15)</f>
        <v>27</v>
      </c>
    </row>
    <row r="18" spans="1:13" s="65" customFormat="1" ht="15" customHeight="1">
      <c r="A18" s="6">
        <v>42003</v>
      </c>
      <c r="B18" s="7" t="s">
        <v>288</v>
      </c>
      <c r="C18" s="7" t="s">
        <v>27</v>
      </c>
      <c r="D18" s="8" t="s">
        <v>13</v>
      </c>
      <c r="E18" s="8" t="s">
        <v>14</v>
      </c>
      <c r="F18" s="34"/>
      <c r="G18" s="65" t="s">
        <v>28</v>
      </c>
      <c r="H18" s="65" t="s">
        <v>29</v>
      </c>
      <c r="L18" s="1" t="s">
        <v>99</v>
      </c>
    </row>
    <row r="19" spans="1:13" s="65" customFormat="1" ht="15" customHeight="1">
      <c r="C19" s="7" t="s">
        <v>30</v>
      </c>
      <c r="D19" s="8" t="s">
        <v>15</v>
      </c>
      <c r="E19" s="8" t="s">
        <v>14</v>
      </c>
      <c r="F19" s="9"/>
      <c r="H19" s="18" t="s">
        <v>31</v>
      </c>
      <c r="L19" s="65" t="s">
        <v>226</v>
      </c>
      <c r="M19" s="65">
        <v>3</v>
      </c>
    </row>
    <row r="20" spans="1:13" s="65" customFormat="1" ht="15" customHeight="1">
      <c r="C20" s="55" t="s">
        <v>189</v>
      </c>
      <c r="D20" s="56" t="s">
        <v>191</v>
      </c>
      <c r="E20" s="56" t="s">
        <v>193</v>
      </c>
      <c r="F20" s="57">
        <v>1</v>
      </c>
      <c r="H20" s="18"/>
      <c r="L20" s="65" t="s">
        <v>225</v>
      </c>
    </row>
    <row r="21" spans="1:13" s="65" customFormat="1" ht="15" customHeight="1">
      <c r="C21" s="55" t="s">
        <v>188</v>
      </c>
      <c r="D21" s="56" t="s">
        <v>192</v>
      </c>
      <c r="E21" s="56" t="s">
        <v>193</v>
      </c>
      <c r="F21" s="57">
        <v>17</v>
      </c>
      <c r="H21" s="18"/>
      <c r="L21" s="65" t="s">
        <v>103</v>
      </c>
    </row>
    <row r="22" spans="1:13" s="65" customFormat="1" ht="15" customHeight="1">
      <c r="A22" s="31" t="s">
        <v>95</v>
      </c>
      <c r="B22" s="10">
        <v>41997</v>
      </c>
      <c r="C22" s="12" t="s">
        <v>32</v>
      </c>
      <c r="D22" s="12" t="s">
        <v>33</v>
      </c>
      <c r="E22" s="11" t="s">
        <v>34</v>
      </c>
      <c r="F22" s="13"/>
      <c r="G22" s="65" t="s">
        <v>35</v>
      </c>
      <c r="H22" s="65" t="s">
        <v>36</v>
      </c>
      <c r="L22" s="65" t="s">
        <v>105</v>
      </c>
      <c r="M22" s="65">
        <v>2</v>
      </c>
    </row>
    <row r="23" spans="1:13" s="65" customFormat="1" ht="15" customHeight="1">
      <c r="A23" s="31" t="s">
        <v>96</v>
      </c>
      <c r="B23" s="2"/>
      <c r="C23" s="12" t="s">
        <v>37</v>
      </c>
      <c r="D23" s="12" t="s">
        <v>38</v>
      </c>
      <c r="E23" s="11" t="s">
        <v>34</v>
      </c>
      <c r="F23" s="17">
        <v>4</v>
      </c>
      <c r="H23" s="18" t="s">
        <v>31</v>
      </c>
      <c r="L23" s="1" t="s">
        <v>97</v>
      </c>
    </row>
    <row r="24" spans="1:13" s="65" customFormat="1" ht="15" customHeight="1">
      <c r="A24" s="2"/>
      <c r="B24" s="2"/>
      <c r="C24" s="15" t="s">
        <v>39</v>
      </c>
      <c r="D24" s="15" t="s">
        <v>40</v>
      </c>
      <c r="E24" s="14" t="s">
        <v>41</v>
      </c>
      <c r="F24" s="16"/>
      <c r="G24" s="18" t="s">
        <v>42</v>
      </c>
      <c r="L24" s="65" t="s">
        <v>98</v>
      </c>
    </row>
    <row r="25" spans="1:13" s="65" customFormat="1" ht="15" customHeight="1">
      <c r="A25" s="2"/>
      <c r="B25" s="2"/>
      <c r="C25" s="35" t="s">
        <v>43</v>
      </c>
      <c r="D25" s="36" t="s">
        <v>16</v>
      </c>
      <c r="E25" s="36" t="s">
        <v>45</v>
      </c>
      <c r="F25" s="37"/>
      <c r="G25" s="18"/>
    </row>
    <row r="26" spans="1:13" s="65" customFormat="1" ht="15" customHeight="1">
      <c r="A26" s="2"/>
      <c r="B26" s="2"/>
      <c r="C26" s="55" t="s">
        <v>190</v>
      </c>
      <c r="D26" s="56" t="s">
        <v>194</v>
      </c>
      <c r="E26" s="56" t="s">
        <v>195</v>
      </c>
      <c r="F26" s="57">
        <v>8</v>
      </c>
      <c r="G26" s="65" t="s">
        <v>44</v>
      </c>
      <c r="L26" s="65" t="s">
        <v>102</v>
      </c>
    </row>
    <row r="27" spans="1:13" s="65" customFormat="1" ht="15" customHeight="1">
      <c r="A27" s="2"/>
      <c r="B27" s="2"/>
      <c r="C27" s="39" t="s">
        <v>111</v>
      </c>
      <c r="D27" s="39" t="s">
        <v>117</v>
      </c>
      <c r="E27" s="39" t="s">
        <v>118</v>
      </c>
      <c r="F27" s="40"/>
      <c r="L27" s="65" t="s">
        <v>104</v>
      </c>
    </row>
    <row r="28" spans="1:13" s="65" customFormat="1" ht="15" customHeight="1">
      <c r="A28" s="2"/>
      <c r="B28" s="2"/>
      <c r="C28" s="39" t="s">
        <v>125</v>
      </c>
      <c r="D28" s="39" t="s">
        <v>112</v>
      </c>
      <c r="E28" s="39" t="s">
        <v>114</v>
      </c>
      <c r="F28" s="40"/>
      <c r="L28" s="65" t="s">
        <v>110</v>
      </c>
    </row>
    <row r="29" spans="1:13" s="65" customFormat="1" ht="15" customHeight="1">
      <c r="A29" s="2"/>
      <c r="B29" s="2"/>
      <c r="C29" s="39" t="s">
        <v>116</v>
      </c>
      <c r="D29" s="39" t="s">
        <v>113</v>
      </c>
      <c r="E29" s="39" t="s">
        <v>115</v>
      </c>
      <c r="F29" s="40"/>
      <c r="L29" s="65" t="s">
        <v>126</v>
      </c>
      <c r="M29" s="65">
        <v>1</v>
      </c>
    </row>
    <row r="30" spans="1:13" s="65" customFormat="1" ht="15" customHeight="1">
      <c r="F30" s="3">
        <f>SUM(F18:F29)</f>
        <v>30</v>
      </c>
    </row>
    <row r="32" spans="1:13" s="65" customFormat="1" ht="15" customHeight="1">
      <c r="A32" s="6">
        <v>42004</v>
      </c>
      <c r="B32" s="7" t="s">
        <v>289</v>
      </c>
      <c r="C32" s="7" t="s">
        <v>27</v>
      </c>
      <c r="D32" s="8" t="s">
        <v>13</v>
      </c>
      <c r="E32" s="8" t="s">
        <v>14</v>
      </c>
      <c r="F32" s="34"/>
      <c r="G32" s="65" t="s">
        <v>28</v>
      </c>
      <c r="H32" s="65" t="s">
        <v>29</v>
      </c>
      <c r="L32" s="1" t="s">
        <v>99</v>
      </c>
    </row>
    <row r="33" spans="1:13" s="65" customFormat="1" ht="15" customHeight="1">
      <c r="C33" s="7" t="s">
        <v>30</v>
      </c>
      <c r="D33" s="8" t="s">
        <v>15</v>
      </c>
      <c r="E33" s="8" t="s">
        <v>14</v>
      </c>
      <c r="F33" s="9"/>
      <c r="H33" s="18" t="s">
        <v>31</v>
      </c>
      <c r="L33" s="65" t="s">
        <v>226</v>
      </c>
    </row>
    <row r="34" spans="1:13" s="65" customFormat="1" ht="15" customHeight="1">
      <c r="C34" s="55" t="s">
        <v>189</v>
      </c>
      <c r="D34" s="56" t="s">
        <v>191</v>
      </c>
      <c r="E34" s="56" t="s">
        <v>193</v>
      </c>
      <c r="F34" s="57"/>
      <c r="H34" s="18"/>
      <c r="L34" s="65" t="s">
        <v>225</v>
      </c>
    </row>
    <row r="35" spans="1:13" s="65" customFormat="1" ht="15" customHeight="1">
      <c r="C35" s="55" t="s">
        <v>188</v>
      </c>
      <c r="D35" s="56" t="s">
        <v>192</v>
      </c>
      <c r="E35" s="56" t="s">
        <v>193</v>
      </c>
      <c r="F35" s="57">
        <v>13</v>
      </c>
      <c r="H35" s="18"/>
      <c r="L35" s="65" t="s">
        <v>103</v>
      </c>
    </row>
    <row r="36" spans="1:13" s="65" customFormat="1" ht="15" customHeight="1">
      <c r="A36" s="31" t="s">
        <v>95</v>
      </c>
      <c r="B36" s="10">
        <v>41998</v>
      </c>
      <c r="C36" s="12" t="s">
        <v>32</v>
      </c>
      <c r="D36" s="12" t="s">
        <v>33</v>
      </c>
      <c r="E36" s="11" t="s">
        <v>34</v>
      </c>
      <c r="F36" s="13">
        <v>1</v>
      </c>
      <c r="G36" s="65" t="s">
        <v>35</v>
      </c>
      <c r="H36" s="65" t="s">
        <v>36</v>
      </c>
      <c r="L36" s="65" t="s">
        <v>105</v>
      </c>
    </row>
    <row r="37" spans="1:13" s="65" customFormat="1" ht="15" customHeight="1">
      <c r="A37" s="31" t="s">
        <v>96</v>
      </c>
      <c r="B37" s="2"/>
      <c r="C37" s="12" t="s">
        <v>37</v>
      </c>
      <c r="D37" s="12" t="s">
        <v>38</v>
      </c>
      <c r="E37" s="11" t="s">
        <v>34</v>
      </c>
      <c r="F37" s="17">
        <v>3</v>
      </c>
      <c r="H37" s="18" t="s">
        <v>31</v>
      </c>
      <c r="L37" s="1" t="s">
        <v>97</v>
      </c>
    </row>
    <row r="38" spans="1:13" s="65" customFormat="1" ht="15" customHeight="1">
      <c r="A38" s="2"/>
      <c r="B38" s="2"/>
      <c r="C38" s="15" t="s">
        <v>39</v>
      </c>
      <c r="D38" s="15" t="s">
        <v>40</v>
      </c>
      <c r="E38" s="14" t="s">
        <v>41</v>
      </c>
      <c r="F38" s="16">
        <v>2</v>
      </c>
      <c r="G38" s="18" t="s">
        <v>42</v>
      </c>
      <c r="L38" s="65" t="s">
        <v>98</v>
      </c>
      <c r="M38" s="65">
        <v>1</v>
      </c>
    </row>
    <row r="39" spans="1:13" s="65" customFormat="1" ht="15" customHeight="1">
      <c r="A39" s="2"/>
      <c r="B39" s="2"/>
      <c r="C39" s="35" t="s">
        <v>43</v>
      </c>
      <c r="D39" s="36" t="s">
        <v>16</v>
      </c>
      <c r="E39" s="36" t="s">
        <v>45</v>
      </c>
      <c r="F39" s="37">
        <v>3</v>
      </c>
      <c r="G39" s="18"/>
    </row>
    <row r="40" spans="1:13" s="65" customFormat="1" ht="15" customHeight="1">
      <c r="A40" s="2"/>
      <c r="B40" s="2"/>
      <c r="C40" s="55" t="s">
        <v>190</v>
      </c>
      <c r="D40" s="56" t="s">
        <v>194</v>
      </c>
      <c r="E40" s="56" t="s">
        <v>195</v>
      </c>
      <c r="F40" s="57">
        <v>8</v>
      </c>
      <c r="G40" s="65" t="s">
        <v>44</v>
      </c>
      <c r="L40" s="65" t="s">
        <v>102</v>
      </c>
    </row>
    <row r="41" spans="1:13" s="65" customFormat="1" ht="15" customHeight="1">
      <c r="A41" s="2"/>
      <c r="B41" s="2"/>
      <c r="C41" s="39" t="s">
        <v>111</v>
      </c>
      <c r="D41" s="39" t="s">
        <v>117</v>
      </c>
      <c r="E41" s="39" t="s">
        <v>118</v>
      </c>
      <c r="F41" s="40"/>
      <c r="L41" s="65" t="s">
        <v>104</v>
      </c>
    </row>
    <row r="42" spans="1:13" s="65" customFormat="1" ht="15" customHeight="1">
      <c r="A42" s="2"/>
      <c r="B42" s="2"/>
      <c r="C42" s="39" t="s">
        <v>125</v>
      </c>
      <c r="D42" s="39" t="s">
        <v>112</v>
      </c>
      <c r="E42" s="39" t="s">
        <v>114</v>
      </c>
      <c r="F42" s="40"/>
      <c r="L42" s="65" t="s">
        <v>110</v>
      </c>
    </row>
    <row r="43" spans="1:13" s="65" customFormat="1" ht="15" customHeight="1">
      <c r="A43" s="2"/>
      <c r="B43" s="2"/>
      <c r="C43" s="39" t="s">
        <v>116</v>
      </c>
      <c r="D43" s="39" t="s">
        <v>113</v>
      </c>
      <c r="E43" s="39" t="s">
        <v>115</v>
      </c>
      <c r="F43" s="40">
        <v>2</v>
      </c>
      <c r="L43" s="65" t="s">
        <v>126</v>
      </c>
    </row>
    <row r="44" spans="1:13" s="65" customFormat="1" ht="15" customHeight="1">
      <c r="F44" s="3">
        <f>SUM(F32:F43)</f>
        <v>32</v>
      </c>
    </row>
    <row r="46" spans="1:13" s="65" customFormat="1" ht="15" customHeight="1">
      <c r="A46" s="6">
        <v>42009</v>
      </c>
      <c r="B46" s="7" t="s">
        <v>321</v>
      </c>
      <c r="C46" s="7" t="s">
        <v>27</v>
      </c>
      <c r="D46" s="8" t="s">
        <v>13</v>
      </c>
      <c r="E46" s="8" t="s">
        <v>14</v>
      </c>
      <c r="F46" s="34"/>
      <c r="G46" s="65" t="s">
        <v>28</v>
      </c>
      <c r="H46" s="65" t="s">
        <v>29</v>
      </c>
      <c r="L46" s="1" t="s">
        <v>99</v>
      </c>
      <c r="M46" s="65">
        <v>2</v>
      </c>
    </row>
    <row r="47" spans="1:13" s="65" customFormat="1" ht="15" customHeight="1">
      <c r="C47" s="7" t="s">
        <v>30</v>
      </c>
      <c r="D47" s="8" t="s">
        <v>15</v>
      </c>
      <c r="E47" s="8" t="s">
        <v>14</v>
      </c>
      <c r="F47" s="9"/>
      <c r="H47" s="18" t="s">
        <v>31</v>
      </c>
      <c r="L47" s="65" t="s">
        <v>226</v>
      </c>
      <c r="M47" s="65">
        <v>1</v>
      </c>
    </row>
    <row r="48" spans="1:13" s="65" customFormat="1" ht="15" customHeight="1">
      <c r="C48" s="55" t="s">
        <v>189</v>
      </c>
      <c r="D48" s="56" t="s">
        <v>191</v>
      </c>
      <c r="E48" s="56" t="s">
        <v>193</v>
      </c>
      <c r="F48" s="57"/>
      <c r="H48" s="18"/>
      <c r="L48" s="65" t="s">
        <v>225</v>
      </c>
    </row>
    <row r="49" spans="1:12" s="65" customFormat="1" ht="15" customHeight="1">
      <c r="C49" s="55" t="s">
        <v>188</v>
      </c>
      <c r="D49" s="56" t="s">
        <v>192</v>
      </c>
      <c r="E49" s="56" t="s">
        <v>193</v>
      </c>
      <c r="F49" s="57">
        <v>17</v>
      </c>
      <c r="H49" s="18"/>
      <c r="L49" s="65" t="s">
        <v>103</v>
      </c>
    </row>
    <row r="50" spans="1:12" s="65" customFormat="1" ht="15" customHeight="1">
      <c r="A50" s="31" t="s">
        <v>95</v>
      </c>
      <c r="B50" s="10">
        <v>41999</v>
      </c>
      <c r="C50" s="12" t="s">
        <v>32</v>
      </c>
      <c r="D50" s="12" t="s">
        <v>33</v>
      </c>
      <c r="E50" s="11" t="s">
        <v>34</v>
      </c>
      <c r="F50" s="13"/>
      <c r="G50" s="65" t="s">
        <v>35</v>
      </c>
      <c r="H50" s="65" t="s">
        <v>36</v>
      </c>
      <c r="L50" s="65" t="s">
        <v>105</v>
      </c>
    </row>
    <row r="51" spans="1:12" s="65" customFormat="1" ht="15" customHeight="1">
      <c r="A51" s="31" t="s">
        <v>96</v>
      </c>
      <c r="B51" s="2"/>
      <c r="C51" s="12" t="s">
        <v>37</v>
      </c>
      <c r="D51" s="12" t="s">
        <v>38</v>
      </c>
      <c r="E51" s="11" t="s">
        <v>34</v>
      </c>
      <c r="F51" s="17"/>
      <c r="H51" s="18" t="s">
        <v>31</v>
      </c>
      <c r="L51" s="1" t="s">
        <v>97</v>
      </c>
    </row>
    <row r="52" spans="1:12" s="65" customFormat="1" ht="15" customHeight="1">
      <c r="A52" s="2"/>
      <c r="B52" s="2"/>
      <c r="C52" s="15" t="s">
        <v>39</v>
      </c>
      <c r="D52" s="15" t="s">
        <v>40</v>
      </c>
      <c r="E52" s="14" t="s">
        <v>41</v>
      </c>
      <c r="F52" s="16">
        <v>2</v>
      </c>
      <c r="G52" s="18" t="s">
        <v>42</v>
      </c>
      <c r="L52" s="65" t="s">
        <v>98</v>
      </c>
    </row>
    <row r="53" spans="1:12" s="65" customFormat="1" ht="15" customHeight="1">
      <c r="A53" s="2"/>
      <c r="B53" s="2"/>
      <c r="C53" s="35" t="s">
        <v>43</v>
      </c>
      <c r="D53" s="36" t="s">
        <v>16</v>
      </c>
      <c r="E53" s="36" t="s">
        <v>45</v>
      </c>
      <c r="F53" s="37"/>
      <c r="G53" s="18"/>
    </row>
    <row r="54" spans="1:12" s="65" customFormat="1" ht="15" customHeight="1">
      <c r="A54" s="2"/>
      <c r="B54" s="2"/>
      <c r="C54" s="55" t="s">
        <v>190</v>
      </c>
      <c r="D54" s="56" t="s">
        <v>194</v>
      </c>
      <c r="E54" s="56" t="s">
        <v>195</v>
      </c>
      <c r="F54" s="57">
        <v>5</v>
      </c>
      <c r="G54" s="65" t="s">
        <v>44</v>
      </c>
      <c r="L54" s="65" t="s">
        <v>102</v>
      </c>
    </row>
    <row r="55" spans="1:12" s="65" customFormat="1" ht="15" customHeight="1">
      <c r="A55" s="2"/>
      <c r="B55" s="2"/>
      <c r="C55" s="39" t="s">
        <v>111</v>
      </c>
      <c r="D55" s="39" t="s">
        <v>117</v>
      </c>
      <c r="E55" s="39" t="s">
        <v>118</v>
      </c>
      <c r="F55" s="40"/>
      <c r="L55" s="65" t="s">
        <v>104</v>
      </c>
    </row>
    <row r="56" spans="1:12" s="65" customFormat="1" ht="15" customHeight="1">
      <c r="A56" s="2"/>
      <c r="B56" s="2"/>
      <c r="C56" s="39" t="s">
        <v>125</v>
      </c>
      <c r="D56" s="39" t="s">
        <v>112</v>
      </c>
      <c r="E56" s="39" t="s">
        <v>114</v>
      </c>
      <c r="F56" s="40"/>
      <c r="L56" s="65" t="s">
        <v>110</v>
      </c>
    </row>
    <row r="57" spans="1:12" s="65" customFormat="1" ht="15" customHeight="1">
      <c r="A57" s="2"/>
      <c r="B57" s="2"/>
      <c r="C57" s="39" t="s">
        <v>116</v>
      </c>
      <c r="D57" s="39" t="s">
        <v>113</v>
      </c>
      <c r="E57" s="39" t="s">
        <v>115</v>
      </c>
      <c r="F57" s="40"/>
      <c r="L57" s="65" t="s">
        <v>126</v>
      </c>
    </row>
    <row r="58" spans="1:12" s="65" customFormat="1" ht="15" customHeight="1">
      <c r="F58" s="3">
        <f>SUM(F46:F57)</f>
        <v>24</v>
      </c>
    </row>
    <row r="59" spans="1:12" s="65" customFormat="1" ht="15" customHeight="1">
      <c r="F59" s="3"/>
    </row>
    <row r="60" spans="1:12" s="65" customFormat="1" ht="15" customHeight="1">
      <c r="A60" s="6">
        <v>42010</v>
      </c>
      <c r="B60" s="7" t="s">
        <v>354</v>
      </c>
      <c r="C60" s="7" t="s">
        <v>27</v>
      </c>
      <c r="D60" s="8" t="s">
        <v>13</v>
      </c>
      <c r="E60" s="8" t="s">
        <v>14</v>
      </c>
      <c r="F60" s="34"/>
      <c r="G60" s="65" t="s">
        <v>28</v>
      </c>
      <c r="H60" s="65" t="s">
        <v>29</v>
      </c>
      <c r="L60" s="1" t="s">
        <v>99</v>
      </c>
    </row>
    <row r="61" spans="1:12" s="65" customFormat="1" ht="15" customHeight="1">
      <c r="C61" s="7" t="s">
        <v>30</v>
      </c>
      <c r="D61" s="8" t="s">
        <v>15</v>
      </c>
      <c r="E61" s="8" t="s">
        <v>14</v>
      </c>
      <c r="F61" s="9">
        <v>17</v>
      </c>
      <c r="H61" s="18" t="s">
        <v>31</v>
      </c>
      <c r="L61" s="65" t="s">
        <v>226</v>
      </c>
    </row>
    <row r="62" spans="1:12" s="65" customFormat="1" ht="15" customHeight="1">
      <c r="C62" s="55" t="s">
        <v>189</v>
      </c>
      <c r="D62" s="56" t="s">
        <v>191</v>
      </c>
      <c r="E62" s="56" t="s">
        <v>193</v>
      </c>
      <c r="F62" s="57"/>
      <c r="H62" s="18"/>
      <c r="L62" s="65" t="s">
        <v>225</v>
      </c>
    </row>
    <row r="63" spans="1:12" s="65" customFormat="1" ht="15" customHeight="1">
      <c r="C63" s="55" t="s">
        <v>188</v>
      </c>
      <c r="D63" s="56" t="s">
        <v>192</v>
      </c>
      <c r="E63" s="56" t="s">
        <v>193</v>
      </c>
      <c r="F63" s="57">
        <v>1</v>
      </c>
      <c r="H63" s="18"/>
      <c r="L63" s="65" t="s">
        <v>103</v>
      </c>
    </row>
    <row r="64" spans="1:12" s="65" customFormat="1" ht="15" customHeight="1">
      <c r="A64" s="31" t="s">
        <v>95</v>
      </c>
      <c r="B64" s="10">
        <v>42002</v>
      </c>
      <c r="C64" s="12" t="s">
        <v>32</v>
      </c>
      <c r="D64" s="12" t="s">
        <v>33</v>
      </c>
      <c r="E64" s="11" t="s">
        <v>34</v>
      </c>
      <c r="F64" s="13">
        <v>1</v>
      </c>
      <c r="G64" s="65" t="s">
        <v>35</v>
      </c>
      <c r="H64" s="65" t="s">
        <v>36</v>
      </c>
      <c r="L64" s="65" t="s">
        <v>105</v>
      </c>
    </row>
    <row r="65" spans="1:12" s="65" customFormat="1" ht="15" customHeight="1">
      <c r="A65" s="31" t="s">
        <v>96</v>
      </c>
      <c r="B65" s="2"/>
      <c r="C65" s="12" t="s">
        <v>37</v>
      </c>
      <c r="D65" s="12" t="s">
        <v>38</v>
      </c>
      <c r="E65" s="11" t="s">
        <v>34</v>
      </c>
      <c r="F65" s="17">
        <v>1</v>
      </c>
      <c r="H65" s="18" t="s">
        <v>31</v>
      </c>
      <c r="L65" s="1" t="s">
        <v>97</v>
      </c>
    </row>
    <row r="66" spans="1:12" s="65" customFormat="1" ht="15" customHeight="1">
      <c r="A66" s="2"/>
      <c r="B66" s="2"/>
      <c r="C66" s="15" t="s">
        <v>39</v>
      </c>
      <c r="D66" s="15" t="s">
        <v>40</v>
      </c>
      <c r="E66" s="14" t="s">
        <v>41</v>
      </c>
      <c r="F66" s="16"/>
      <c r="G66" s="18" t="s">
        <v>42</v>
      </c>
      <c r="L66" s="65" t="s">
        <v>98</v>
      </c>
    </row>
    <row r="67" spans="1:12" s="65" customFormat="1" ht="15" customHeight="1">
      <c r="A67" s="2"/>
      <c r="B67" s="2"/>
      <c r="C67" s="35" t="s">
        <v>43</v>
      </c>
      <c r="D67" s="36" t="s">
        <v>16</v>
      </c>
      <c r="E67" s="36" t="s">
        <v>45</v>
      </c>
      <c r="F67" s="37"/>
      <c r="G67" s="18"/>
    </row>
    <row r="68" spans="1:12" s="65" customFormat="1" ht="15" customHeight="1">
      <c r="A68" s="2"/>
      <c r="B68" s="2"/>
      <c r="C68" s="55" t="s">
        <v>190</v>
      </c>
      <c r="D68" s="56" t="s">
        <v>194</v>
      </c>
      <c r="E68" s="56" t="s">
        <v>195</v>
      </c>
      <c r="F68" s="57"/>
      <c r="G68" s="65" t="s">
        <v>44</v>
      </c>
      <c r="L68" s="65" t="s">
        <v>102</v>
      </c>
    </row>
    <row r="69" spans="1:12" s="65" customFormat="1" ht="15" customHeight="1">
      <c r="A69" s="2"/>
      <c r="B69" s="2"/>
      <c r="C69" s="39" t="s">
        <v>111</v>
      </c>
      <c r="D69" s="39" t="s">
        <v>117</v>
      </c>
      <c r="E69" s="39" t="s">
        <v>118</v>
      </c>
      <c r="F69" s="40"/>
      <c r="L69" s="65" t="s">
        <v>104</v>
      </c>
    </row>
    <row r="70" spans="1:12" s="65" customFormat="1" ht="15" customHeight="1">
      <c r="A70" s="2"/>
      <c r="B70" s="2"/>
      <c r="C70" s="39" t="s">
        <v>125</v>
      </c>
      <c r="D70" s="39" t="s">
        <v>112</v>
      </c>
      <c r="E70" s="39" t="s">
        <v>114</v>
      </c>
      <c r="F70" s="40"/>
      <c r="L70" s="65" t="s">
        <v>110</v>
      </c>
    </row>
    <row r="71" spans="1:12" s="65" customFormat="1" ht="15" customHeight="1">
      <c r="A71" s="2"/>
      <c r="B71" s="2"/>
      <c r="C71" s="39" t="s">
        <v>116</v>
      </c>
      <c r="D71" s="39" t="s">
        <v>113</v>
      </c>
      <c r="E71" s="39" t="s">
        <v>115</v>
      </c>
      <c r="F71" s="40"/>
      <c r="L71" s="65" t="s">
        <v>126</v>
      </c>
    </row>
    <row r="72" spans="1:12" s="65" customFormat="1" ht="15" customHeight="1">
      <c r="F72" s="3">
        <f>SUM(F60:F71)</f>
        <v>20</v>
      </c>
    </row>
    <row r="74" spans="1:12" s="65" customFormat="1" ht="15" customHeight="1">
      <c r="A74" s="6">
        <v>42011</v>
      </c>
      <c r="B74" s="7" t="s">
        <v>378</v>
      </c>
      <c r="C74" s="7" t="s">
        <v>27</v>
      </c>
      <c r="D74" s="8" t="s">
        <v>13</v>
      </c>
      <c r="E74" s="8" t="s">
        <v>14</v>
      </c>
      <c r="F74" s="34"/>
      <c r="G74" s="65" t="s">
        <v>28</v>
      </c>
      <c r="H74" s="65" t="s">
        <v>29</v>
      </c>
      <c r="L74" s="1" t="s">
        <v>99</v>
      </c>
    </row>
    <row r="75" spans="1:12" s="65" customFormat="1" ht="15" customHeight="1">
      <c r="C75" s="7" t="s">
        <v>30</v>
      </c>
      <c r="D75" s="8" t="s">
        <v>15</v>
      </c>
      <c r="E75" s="8" t="s">
        <v>14</v>
      </c>
      <c r="F75" s="9"/>
      <c r="H75" s="18" t="s">
        <v>31</v>
      </c>
      <c r="L75" s="65" t="s">
        <v>226</v>
      </c>
    </row>
    <row r="76" spans="1:12" s="65" customFormat="1" ht="15" customHeight="1">
      <c r="C76" s="55" t="s">
        <v>189</v>
      </c>
      <c r="D76" s="56" t="s">
        <v>191</v>
      </c>
      <c r="E76" s="56" t="s">
        <v>193</v>
      </c>
      <c r="F76" s="57"/>
      <c r="H76" s="18"/>
      <c r="L76" s="65" t="s">
        <v>225</v>
      </c>
    </row>
    <row r="77" spans="1:12" s="65" customFormat="1" ht="15" customHeight="1">
      <c r="C77" s="55" t="s">
        <v>188</v>
      </c>
      <c r="D77" s="56" t="s">
        <v>192</v>
      </c>
      <c r="E77" s="56" t="s">
        <v>193</v>
      </c>
      <c r="F77" s="57">
        <v>8</v>
      </c>
      <c r="H77" s="18"/>
      <c r="L77" s="65" t="s">
        <v>103</v>
      </c>
    </row>
    <row r="78" spans="1:12" s="65" customFormat="1" ht="15" customHeight="1">
      <c r="A78" s="31" t="s">
        <v>95</v>
      </c>
      <c r="B78" s="10">
        <v>42003</v>
      </c>
      <c r="C78" s="12" t="s">
        <v>32</v>
      </c>
      <c r="D78" s="12" t="s">
        <v>33</v>
      </c>
      <c r="E78" s="11" t="s">
        <v>34</v>
      </c>
      <c r="F78" s="13"/>
      <c r="G78" s="65" t="s">
        <v>35</v>
      </c>
      <c r="H78" s="65" t="s">
        <v>36</v>
      </c>
      <c r="L78" s="65" t="s">
        <v>105</v>
      </c>
    </row>
    <row r="79" spans="1:12" s="65" customFormat="1" ht="15" customHeight="1">
      <c r="A79" s="31" t="s">
        <v>96</v>
      </c>
      <c r="B79" s="2"/>
      <c r="C79" s="12" t="s">
        <v>37</v>
      </c>
      <c r="D79" s="12" t="s">
        <v>38</v>
      </c>
      <c r="E79" s="11" t="s">
        <v>34</v>
      </c>
      <c r="F79" s="17">
        <v>12</v>
      </c>
      <c r="H79" s="18" t="s">
        <v>31</v>
      </c>
      <c r="L79" s="1" t="s">
        <v>97</v>
      </c>
    </row>
    <row r="80" spans="1:12" s="65" customFormat="1" ht="15" customHeight="1">
      <c r="A80" s="2"/>
      <c r="B80" s="2"/>
      <c r="C80" s="15" t="s">
        <v>39</v>
      </c>
      <c r="D80" s="15" t="s">
        <v>40</v>
      </c>
      <c r="E80" s="14" t="s">
        <v>41</v>
      </c>
      <c r="F80" s="16"/>
      <c r="G80" s="18" t="s">
        <v>42</v>
      </c>
      <c r="L80" s="65" t="s">
        <v>98</v>
      </c>
    </row>
    <row r="81" spans="1:12" s="65" customFormat="1" ht="15" customHeight="1">
      <c r="A81" s="2"/>
      <c r="B81" s="2"/>
      <c r="C81" s="35" t="s">
        <v>43</v>
      </c>
      <c r="D81" s="36" t="s">
        <v>16</v>
      </c>
      <c r="E81" s="36" t="s">
        <v>45</v>
      </c>
      <c r="F81" s="37"/>
      <c r="G81" s="18"/>
    </row>
    <row r="82" spans="1:12" s="65" customFormat="1" ht="15" customHeight="1">
      <c r="A82" s="2"/>
      <c r="B82" s="2"/>
      <c r="C82" s="55" t="s">
        <v>190</v>
      </c>
      <c r="D82" s="56" t="s">
        <v>194</v>
      </c>
      <c r="E82" s="56" t="s">
        <v>195</v>
      </c>
      <c r="F82" s="57">
        <v>7</v>
      </c>
      <c r="G82" s="65" t="s">
        <v>44</v>
      </c>
      <c r="L82" s="65" t="s">
        <v>102</v>
      </c>
    </row>
    <row r="83" spans="1:12" s="65" customFormat="1" ht="15" customHeight="1">
      <c r="A83" s="2"/>
      <c r="B83" s="2"/>
      <c r="C83" s="39" t="s">
        <v>111</v>
      </c>
      <c r="D83" s="39" t="s">
        <v>117</v>
      </c>
      <c r="E83" s="39" t="s">
        <v>118</v>
      </c>
      <c r="F83" s="40">
        <v>2</v>
      </c>
      <c r="L83" s="65" t="s">
        <v>104</v>
      </c>
    </row>
    <row r="84" spans="1:12" s="65" customFormat="1" ht="15" customHeight="1">
      <c r="A84" s="2"/>
      <c r="B84" s="2"/>
      <c r="C84" s="39" t="s">
        <v>125</v>
      </c>
      <c r="D84" s="39" t="s">
        <v>112</v>
      </c>
      <c r="E84" s="39" t="s">
        <v>114</v>
      </c>
      <c r="F84" s="40"/>
      <c r="L84" s="65" t="s">
        <v>110</v>
      </c>
    </row>
    <row r="85" spans="1:12" s="65" customFormat="1" ht="15" customHeight="1">
      <c r="A85" s="2"/>
      <c r="B85" s="2"/>
      <c r="C85" s="39" t="s">
        <v>116</v>
      </c>
      <c r="D85" s="39" t="s">
        <v>113</v>
      </c>
      <c r="E85" s="39" t="s">
        <v>115</v>
      </c>
      <c r="F85" s="40"/>
      <c r="L85" s="65" t="s">
        <v>126</v>
      </c>
    </row>
    <row r="86" spans="1:12" s="65" customFormat="1" ht="15" customHeight="1">
      <c r="F86" s="3">
        <f>SUM(F74:F85)</f>
        <v>29</v>
      </c>
    </row>
    <row r="88" spans="1:12" s="65" customFormat="1" ht="15" customHeight="1">
      <c r="A88" s="6">
        <v>42012</v>
      </c>
      <c r="B88" s="7" t="s">
        <v>406</v>
      </c>
      <c r="C88" s="7" t="s">
        <v>27</v>
      </c>
      <c r="D88" s="8" t="s">
        <v>13</v>
      </c>
      <c r="E88" s="8" t="s">
        <v>14</v>
      </c>
      <c r="F88" s="34"/>
      <c r="G88" s="65" t="s">
        <v>28</v>
      </c>
      <c r="H88" s="65" t="s">
        <v>29</v>
      </c>
      <c r="L88" s="1" t="s">
        <v>99</v>
      </c>
    </row>
    <row r="89" spans="1:12" s="65" customFormat="1" ht="15" customHeight="1">
      <c r="C89" s="7" t="s">
        <v>30</v>
      </c>
      <c r="D89" s="8" t="s">
        <v>15</v>
      </c>
      <c r="E89" s="8" t="s">
        <v>14</v>
      </c>
      <c r="F89" s="9"/>
      <c r="H89" s="18" t="s">
        <v>31</v>
      </c>
      <c r="L89" s="65" t="s">
        <v>226</v>
      </c>
    </row>
    <row r="90" spans="1:12" s="65" customFormat="1" ht="15" customHeight="1">
      <c r="C90" s="55" t="s">
        <v>189</v>
      </c>
      <c r="D90" s="56" t="s">
        <v>191</v>
      </c>
      <c r="E90" s="56" t="s">
        <v>193</v>
      </c>
      <c r="F90" s="57"/>
      <c r="H90" s="18"/>
      <c r="L90" s="65" t="s">
        <v>225</v>
      </c>
    </row>
    <row r="91" spans="1:12" s="65" customFormat="1" ht="15" customHeight="1">
      <c r="C91" s="55" t="s">
        <v>188</v>
      </c>
      <c r="D91" s="56" t="s">
        <v>192</v>
      </c>
      <c r="E91" s="56" t="s">
        <v>193</v>
      </c>
      <c r="F91" s="57">
        <v>2</v>
      </c>
      <c r="H91" s="18"/>
      <c r="L91" s="65" t="s">
        <v>103</v>
      </c>
    </row>
    <row r="92" spans="1:12" s="65" customFormat="1" ht="15" customHeight="1">
      <c r="A92" s="31" t="s">
        <v>95</v>
      </c>
      <c r="B92" s="10">
        <v>42004</v>
      </c>
      <c r="C92" s="12" t="s">
        <v>32</v>
      </c>
      <c r="D92" s="12" t="s">
        <v>33</v>
      </c>
      <c r="E92" s="11" t="s">
        <v>34</v>
      </c>
      <c r="F92" s="13">
        <v>5</v>
      </c>
      <c r="G92" s="65" t="s">
        <v>35</v>
      </c>
      <c r="H92" s="65" t="s">
        <v>36</v>
      </c>
      <c r="L92" s="65" t="s">
        <v>105</v>
      </c>
    </row>
    <row r="93" spans="1:12" s="65" customFormat="1" ht="15" customHeight="1">
      <c r="A93" s="31" t="s">
        <v>96</v>
      </c>
      <c r="B93" s="2"/>
      <c r="C93" s="12" t="s">
        <v>37</v>
      </c>
      <c r="D93" s="12" t="s">
        <v>38</v>
      </c>
      <c r="E93" s="11" t="s">
        <v>34</v>
      </c>
      <c r="F93" s="17">
        <v>13</v>
      </c>
      <c r="H93" s="18" t="s">
        <v>31</v>
      </c>
      <c r="L93" s="1" t="s">
        <v>97</v>
      </c>
    </row>
    <row r="94" spans="1:12" s="65" customFormat="1" ht="15" customHeight="1">
      <c r="A94" s="2"/>
      <c r="B94" s="2"/>
      <c r="C94" s="15" t="s">
        <v>39</v>
      </c>
      <c r="D94" s="15" t="s">
        <v>40</v>
      </c>
      <c r="E94" s="14" t="s">
        <v>41</v>
      </c>
      <c r="F94" s="16">
        <v>1</v>
      </c>
      <c r="G94" s="18" t="s">
        <v>42</v>
      </c>
      <c r="L94" s="65" t="s">
        <v>98</v>
      </c>
    </row>
    <row r="95" spans="1:12" s="65" customFormat="1" ht="15" customHeight="1">
      <c r="A95" s="2"/>
      <c r="B95" s="2"/>
      <c r="C95" s="35" t="s">
        <v>43</v>
      </c>
      <c r="D95" s="36" t="s">
        <v>16</v>
      </c>
      <c r="E95" s="36" t="s">
        <v>45</v>
      </c>
      <c r="F95" s="37"/>
      <c r="G95" s="18"/>
    </row>
    <row r="96" spans="1:12" s="65" customFormat="1" ht="15" customHeight="1">
      <c r="A96" s="2"/>
      <c r="B96" s="2"/>
      <c r="C96" s="55" t="s">
        <v>190</v>
      </c>
      <c r="D96" s="56" t="s">
        <v>194</v>
      </c>
      <c r="E96" s="56" t="s">
        <v>195</v>
      </c>
      <c r="F96" s="57">
        <v>6</v>
      </c>
      <c r="G96" s="65" t="s">
        <v>44</v>
      </c>
      <c r="L96" s="65" t="s">
        <v>102</v>
      </c>
    </row>
    <row r="97" spans="1:12" s="65" customFormat="1" ht="15" customHeight="1">
      <c r="A97" s="2"/>
      <c r="B97" s="2"/>
      <c r="C97" s="39" t="s">
        <v>111</v>
      </c>
      <c r="D97" s="39" t="s">
        <v>117</v>
      </c>
      <c r="E97" s="39" t="s">
        <v>118</v>
      </c>
      <c r="F97" s="40"/>
      <c r="L97" s="65" t="s">
        <v>104</v>
      </c>
    </row>
    <row r="98" spans="1:12" s="65" customFormat="1" ht="15" customHeight="1">
      <c r="A98" s="2"/>
      <c r="B98" s="2"/>
      <c r="C98" s="39" t="s">
        <v>125</v>
      </c>
      <c r="D98" s="39" t="s">
        <v>112</v>
      </c>
      <c r="E98" s="39" t="s">
        <v>114</v>
      </c>
      <c r="F98" s="40"/>
      <c r="L98" s="65" t="s">
        <v>110</v>
      </c>
    </row>
    <row r="99" spans="1:12" s="65" customFormat="1" ht="15" customHeight="1">
      <c r="A99" s="2"/>
      <c r="B99" s="2"/>
      <c r="C99" s="39" t="s">
        <v>116</v>
      </c>
      <c r="D99" s="39" t="s">
        <v>113</v>
      </c>
      <c r="E99" s="39" t="s">
        <v>115</v>
      </c>
      <c r="F99" s="40">
        <v>2</v>
      </c>
      <c r="L99" s="65" t="s">
        <v>126</v>
      </c>
    </row>
    <row r="100" spans="1:12" s="65" customFormat="1" ht="15" customHeight="1">
      <c r="F100" s="3">
        <f>SUM(F88:F99)</f>
        <v>29</v>
      </c>
    </row>
    <row r="102" spans="1:12" s="65" customFormat="1" ht="15" customHeight="1">
      <c r="A102" s="6">
        <v>42013</v>
      </c>
      <c r="B102" s="7" t="s">
        <v>432</v>
      </c>
      <c r="C102" s="7" t="s">
        <v>27</v>
      </c>
      <c r="D102" s="8" t="s">
        <v>13</v>
      </c>
      <c r="E102" s="8" t="s">
        <v>14</v>
      </c>
      <c r="F102" s="34"/>
      <c r="G102" s="65" t="s">
        <v>28</v>
      </c>
      <c r="H102" s="65" t="s">
        <v>29</v>
      </c>
      <c r="L102" s="1" t="s">
        <v>99</v>
      </c>
    </row>
    <row r="103" spans="1:12" s="65" customFormat="1" ht="15" customHeight="1">
      <c r="C103" s="7" t="s">
        <v>30</v>
      </c>
      <c r="D103" s="8" t="s">
        <v>15</v>
      </c>
      <c r="E103" s="8" t="s">
        <v>14</v>
      </c>
      <c r="F103" s="9"/>
      <c r="H103" s="18" t="s">
        <v>31</v>
      </c>
      <c r="L103" s="65" t="s">
        <v>226</v>
      </c>
    </row>
    <row r="104" spans="1:12" s="65" customFormat="1" ht="15" customHeight="1">
      <c r="C104" s="55" t="s">
        <v>189</v>
      </c>
      <c r="D104" s="56" t="s">
        <v>191</v>
      </c>
      <c r="E104" s="56" t="s">
        <v>193</v>
      </c>
      <c r="F104" s="57">
        <v>3</v>
      </c>
      <c r="H104" s="18"/>
      <c r="L104" s="65" t="s">
        <v>225</v>
      </c>
    </row>
    <row r="105" spans="1:12" s="65" customFormat="1" ht="15" customHeight="1">
      <c r="C105" s="55" t="s">
        <v>188</v>
      </c>
      <c r="D105" s="56" t="s">
        <v>192</v>
      </c>
      <c r="E105" s="56" t="s">
        <v>193</v>
      </c>
      <c r="F105" s="57">
        <v>17</v>
      </c>
      <c r="H105" s="18"/>
      <c r="L105" s="65" t="s">
        <v>103</v>
      </c>
    </row>
    <row r="106" spans="1:12" s="65" customFormat="1" ht="15" customHeight="1">
      <c r="A106" s="31" t="s">
        <v>95</v>
      </c>
      <c r="B106" s="10">
        <v>42009</v>
      </c>
      <c r="C106" s="12" t="s">
        <v>32</v>
      </c>
      <c r="D106" s="12" t="s">
        <v>33</v>
      </c>
      <c r="E106" s="11" t="s">
        <v>34</v>
      </c>
      <c r="F106" s="13"/>
      <c r="G106" s="65" t="s">
        <v>35</v>
      </c>
      <c r="H106" s="65" t="s">
        <v>36</v>
      </c>
      <c r="L106" s="65" t="s">
        <v>105</v>
      </c>
    </row>
    <row r="107" spans="1:12" s="65" customFormat="1" ht="15" customHeight="1">
      <c r="A107" s="31" t="s">
        <v>96</v>
      </c>
      <c r="B107" s="2"/>
      <c r="C107" s="12" t="s">
        <v>37</v>
      </c>
      <c r="D107" s="12" t="s">
        <v>38</v>
      </c>
      <c r="E107" s="11" t="s">
        <v>34</v>
      </c>
      <c r="F107" s="17"/>
      <c r="H107" s="18" t="s">
        <v>31</v>
      </c>
      <c r="L107" s="1" t="s">
        <v>97</v>
      </c>
    </row>
    <row r="108" spans="1:12" s="65" customFormat="1" ht="15" customHeight="1">
      <c r="A108" s="2"/>
      <c r="B108" s="2"/>
      <c r="C108" s="15" t="s">
        <v>39</v>
      </c>
      <c r="D108" s="15" t="s">
        <v>40</v>
      </c>
      <c r="E108" s="14" t="s">
        <v>41</v>
      </c>
      <c r="F108" s="16"/>
      <c r="G108" s="18" t="s">
        <v>42</v>
      </c>
      <c r="L108" s="65" t="s">
        <v>98</v>
      </c>
    </row>
    <row r="109" spans="1:12" s="65" customFormat="1" ht="15" customHeight="1">
      <c r="A109" s="2"/>
      <c r="B109" s="2"/>
      <c r="C109" s="35" t="s">
        <v>43</v>
      </c>
      <c r="D109" s="36" t="s">
        <v>16</v>
      </c>
      <c r="E109" s="36" t="s">
        <v>45</v>
      </c>
      <c r="F109" s="37"/>
      <c r="G109" s="18"/>
    </row>
    <row r="110" spans="1:12" s="65" customFormat="1" ht="15" customHeight="1">
      <c r="A110" s="2"/>
      <c r="B110" s="2"/>
      <c r="C110" s="55" t="s">
        <v>190</v>
      </c>
      <c r="D110" s="56" t="s">
        <v>194</v>
      </c>
      <c r="E110" s="56" t="s">
        <v>195</v>
      </c>
      <c r="F110" s="57">
        <v>12</v>
      </c>
      <c r="G110" s="65" t="s">
        <v>44</v>
      </c>
      <c r="L110" s="65" t="s">
        <v>102</v>
      </c>
    </row>
    <row r="111" spans="1:12" s="65" customFormat="1" ht="15" customHeight="1">
      <c r="A111" s="2"/>
      <c r="B111" s="2"/>
      <c r="C111" s="39" t="s">
        <v>111</v>
      </c>
      <c r="D111" s="39" t="s">
        <v>117</v>
      </c>
      <c r="E111" s="39" t="s">
        <v>118</v>
      </c>
      <c r="F111" s="40"/>
      <c r="L111" s="65" t="s">
        <v>104</v>
      </c>
    </row>
    <row r="112" spans="1:12" s="65" customFormat="1" ht="15" customHeight="1">
      <c r="A112" s="2"/>
      <c r="B112" s="2"/>
      <c r="C112" s="39" t="s">
        <v>125</v>
      </c>
      <c r="D112" s="39" t="s">
        <v>112</v>
      </c>
      <c r="E112" s="39" t="s">
        <v>114</v>
      </c>
      <c r="F112" s="40"/>
      <c r="L112" s="65" t="s">
        <v>110</v>
      </c>
    </row>
    <row r="113" spans="1:12" s="65" customFormat="1" ht="15" customHeight="1">
      <c r="A113" s="2"/>
      <c r="B113" s="2"/>
      <c r="C113" s="39" t="s">
        <v>116</v>
      </c>
      <c r="D113" s="39" t="s">
        <v>113</v>
      </c>
      <c r="E113" s="39" t="s">
        <v>115</v>
      </c>
      <c r="F113" s="40"/>
      <c r="L113" s="65" t="s">
        <v>126</v>
      </c>
    </row>
    <row r="114" spans="1:12" s="65" customFormat="1" ht="15" customHeight="1">
      <c r="F114" s="3">
        <f>SUM(F102:F113)</f>
        <v>32</v>
      </c>
    </row>
    <row r="116" spans="1:12" s="65" customFormat="1" ht="15" customHeight="1">
      <c r="A116" s="6">
        <v>42016</v>
      </c>
      <c r="B116" s="7" t="s">
        <v>483</v>
      </c>
      <c r="C116" s="7" t="s">
        <v>27</v>
      </c>
      <c r="D116" s="8" t="s">
        <v>13</v>
      </c>
      <c r="E116" s="8" t="s">
        <v>14</v>
      </c>
      <c r="F116" s="34"/>
      <c r="G116" s="65" t="s">
        <v>28</v>
      </c>
      <c r="H116" s="65" t="s">
        <v>29</v>
      </c>
      <c r="L116" s="1" t="s">
        <v>99</v>
      </c>
    </row>
    <row r="117" spans="1:12" s="65" customFormat="1" ht="15" customHeight="1">
      <c r="C117" s="7" t="s">
        <v>30</v>
      </c>
      <c r="D117" s="8" t="s">
        <v>15</v>
      </c>
      <c r="E117" s="8" t="s">
        <v>14</v>
      </c>
      <c r="F117" s="9"/>
      <c r="H117" s="18" t="s">
        <v>31</v>
      </c>
      <c r="L117" s="65" t="s">
        <v>226</v>
      </c>
    </row>
    <row r="118" spans="1:12" s="65" customFormat="1" ht="15" customHeight="1">
      <c r="C118" s="55" t="s">
        <v>189</v>
      </c>
      <c r="D118" s="56" t="s">
        <v>191</v>
      </c>
      <c r="E118" s="56" t="s">
        <v>193</v>
      </c>
      <c r="F118" s="57"/>
      <c r="H118" s="18"/>
      <c r="L118" s="65" t="s">
        <v>225</v>
      </c>
    </row>
    <row r="119" spans="1:12" s="65" customFormat="1" ht="15" customHeight="1">
      <c r="C119" s="55" t="s">
        <v>188</v>
      </c>
      <c r="D119" s="56" t="s">
        <v>192</v>
      </c>
      <c r="E119" s="56" t="s">
        <v>193</v>
      </c>
      <c r="F119" s="57">
        <v>19</v>
      </c>
      <c r="H119" s="18"/>
      <c r="L119" s="65" t="s">
        <v>103</v>
      </c>
    </row>
    <row r="120" spans="1:12" s="65" customFormat="1" ht="15" customHeight="1">
      <c r="A120" s="31" t="s">
        <v>95</v>
      </c>
      <c r="B120" s="10">
        <v>42010</v>
      </c>
      <c r="C120" s="12" t="s">
        <v>32</v>
      </c>
      <c r="D120" s="12" t="s">
        <v>33</v>
      </c>
      <c r="E120" s="11" t="s">
        <v>34</v>
      </c>
      <c r="F120" s="13">
        <v>1</v>
      </c>
      <c r="G120" s="65" t="s">
        <v>35</v>
      </c>
      <c r="H120" s="65" t="s">
        <v>36</v>
      </c>
      <c r="L120" s="65" t="s">
        <v>105</v>
      </c>
    </row>
    <row r="121" spans="1:12" s="65" customFormat="1" ht="15" customHeight="1">
      <c r="A121" s="31" t="s">
        <v>96</v>
      </c>
      <c r="B121" s="2"/>
      <c r="C121" s="12" t="s">
        <v>37</v>
      </c>
      <c r="D121" s="12" t="s">
        <v>38</v>
      </c>
      <c r="E121" s="11" t="s">
        <v>34</v>
      </c>
      <c r="F121" s="17"/>
      <c r="H121" s="18" t="s">
        <v>31</v>
      </c>
      <c r="L121" s="1" t="s">
        <v>97</v>
      </c>
    </row>
    <row r="122" spans="1:12" s="65" customFormat="1" ht="15" customHeight="1">
      <c r="A122" s="2"/>
      <c r="B122" s="2"/>
      <c r="C122" s="15" t="s">
        <v>39</v>
      </c>
      <c r="D122" s="15" t="s">
        <v>40</v>
      </c>
      <c r="E122" s="14" t="s">
        <v>41</v>
      </c>
      <c r="F122" s="16"/>
      <c r="G122" s="18" t="s">
        <v>42</v>
      </c>
      <c r="L122" s="65" t="s">
        <v>98</v>
      </c>
    </row>
    <row r="123" spans="1:12" s="65" customFormat="1" ht="15" customHeight="1">
      <c r="A123" s="2"/>
      <c r="B123" s="2"/>
      <c r="C123" s="35" t="s">
        <v>43</v>
      </c>
      <c r="D123" s="36" t="s">
        <v>16</v>
      </c>
      <c r="E123" s="36" t="s">
        <v>45</v>
      </c>
      <c r="F123" s="37">
        <v>3</v>
      </c>
      <c r="G123" s="18"/>
    </row>
    <row r="124" spans="1:12" s="65" customFormat="1" ht="15" customHeight="1">
      <c r="A124" s="2"/>
      <c r="B124" s="2"/>
      <c r="C124" s="55" t="s">
        <v>190</v>
      </c>
      <c r="D124" s="56" t="s">
        <v>194</v>
      </c>
      <c r="E124" s="56" t="s">
        <v>195</v>
      </c>
      <c r="F124" s="57"/>
      <c r="G124" s="65" t="s">
        <v>44</v>
      </c>
      <c r="L124" s="65" t="s">
        <v>102</v>
      </c>
    </row>
    <row r="125" spans="1:12" s="65" customFormat="1" ht="15" customHeight="1">
      <c r="A125" s="2"/>
      <c r="B125" s="2"/>
      <c r="C125" s="39" t="s">
        <v>111</v>
      </c>
      <c r="D125" s="39" t="s">
        <v>117</v>
      </c>
      <c r="E125" s="39" t="s">
        <v>118</v>
      </c>
      <c r="F125" s="40"/>
      <c r="L125" s="65" t="s">
        <v>104</v>
      </c>
    </row>
    <row r="126" spans="1:12" s="65" customFormat="1" ht="15" customHeight="1">
      <c r="A126" s="2"/>
      <c r="B126" s="2"/>
      <c r="C126" s="39" t="s">
        <v>125</v>
      </c>
      <c r="D126" s="39" t="s">
        <v>112</v>
      </c>
      <c r="E126" s="39" t="s">
        <v>114</v>
      </c>
      <c r="F126" s="40"/>
      <c r="L126" s="65" t="s">
        <v>110</v>
      </c>
    </row>
    <row r="127" spans="1:12" s="65" customFormat="1" ht="15" customHeight="1">
      <c r="A127" s="2"/>
      <c r="B127" s="2"/>
      <c r="C127" s="39" t="s">
        <v>116</v>
      </c>
      <c r="D127" s="39" t="s">
        <v>113</v>
      </c>
      <c r="E127" s="39" t="s">
        <v>115</v>
      </c>
      <c r="F127" s="40"/>
      <c r="L127" s="65" t="s">
        <v>126</v>
      </c>
    </row>
    <row r="128" spans="1:12" s="65" customFormat="1" ht="15" customHeight="1">
      <c r="F128" s="3">
        <f>SUM(F116:F127)</f>
        <v>23</v>
      </c>
    </row>
    <row r="130" spans="1:12" s="65" customFormat="1" ht="15" customHeight="1">
      <c r="A130" s="6">
        <v>42017</v>
      </c>
      <c r="B130" s="7" t="s">
        <v>484</v>
      </c>
      <c r="C130" s="7" t="s">
        <v>27</v>
      </c>
      <c r="D130" s="8" t="s">
        <v>13</v>
      </c>
      <c r="E130" s="8" t="s">
        <v>14</v>
      </c>
      <c r="F130" s="34"/>
      <c r="G130" s="65" t="s">
        <v>28</v>
      </c>
      <c r="H130" s="65" t="s">
        <v>29</v>
      </c>
      <c r="L130" s="1" t="s">
        <v>99</v>
      </c>
    </row>
    <row r="131" spans="1:12" s="65" customFormat="1" ht="15" customHeight="1">
      <c r="C131" s="7" t="s">
        <v>30</v>
      </c>
      <c r="D131" s="8" t="s">
        <v>15</v>
      </c>
      <c r="E131" s="8" t="s">
        <v>14</v>
      </c>
      <c r="F131" s="9">
        <v>2</v>
      </c>
      <c r="H131" s="18" t="s">
        <v>31</v>
      </c>
      <c r="L131" s="65" t="s">
        <v>226</v>
      </c>
    </row>
    <row r="132" spans="1:12" s="65" customFormat="1" ht="15" customHeight="1">
      <c r="C132" s="55" t="s">
        <v>189</v>
      </c>
      <c r="D132" s="56" t="s">
        <v>191</v>
      </c>
      <c r="E132" s="56" t="s">
        <v>193</v>
      </c>
      <c r="F132" s="57"/>
      <c r="H132" s="18"/>
      <c r="L132" s="65" t="s">
        <v>225</v>
      </c>
    </row>
    <row r="133" spans="1:12" s="65" customFormat="1" ht="15" customHeight="1">
      <c r="C133" s="55" t="s">
        <v>188</v>
      </c>
      <c r="D133" s="56" t="s">
        <v>192</v>
      </c>
      <c r="E133" s="56" t="s">
        <v>193</v>
      </c>
      <c r="F133" s="57"/>
      <c r="H133" s="18"/>
      <c r="L133" s="65" t="s">
        <v>103</v>
      </c>
    </row>
    <row r="134" spans="1:12" s="65" customFormat="1" ht="15" customHeight="1">
      <c r="A134" s="31" t="s">
        <v>95</v>
      </c>
      <c r="B134" s="10">
        <v>42011</v>
      </c>
      <c r="C134" s="12" t="s">
        <v>32</v>
      </c>
      <c r="D134" s="12" t="s">
        <v>33</v>
      </c>
      <c r="E134" s="11" t="s">
        <v>34</v>
      </c>
      <c r="F134" s="13"/>
      <c r="G134" s="65" t="s">
        <v>35</v>
      </c>
      <c r="H134" s="65" t="s">
        <v>36</v>
      </c>
      <c r="L134" s="65" t="s">
        <v>105</v>
      </c>
    </row>
    <row r="135" spans="1:12" s="65" customFormat="1" ht="15" customHeight="1">
      <c r="A135" s="31" t="s">
        <v>96</v>
      </c>
      <c r="B135" s="2"/>
      <c r="C135" s="12" t="s">
        <v>37</v>
      </c>
      <c r="D135" s="12" t="s">
        <v>38</v>
      </c>
      <c r="E135" s="11" t="s">
        <v>34</v>
      </c>
      <c r="F135" s="17">
        <v>1</v>
      </c>
      <c r="H135" s="18" t="s">
        <v>31</v>
      </c>
      <c r="L135" s="1" t="s">
        <v>97</v>
      </c>
    </row>
    <row r="136" spans="1:12" s="65" customFormat="1" ht="15" customHeight="1">
      <c r="A136" s="2"/>
      <c r="B136" s="2"/>
      <c r="C136" s="15" t="s">
        <v>39</v>
      </c>
      <c r="D136" s="15" t="s">
        <v>40</v>
      </c>
      <c r="E136" s="14" t="s">
        <v>41</v>
      </c>
      <c r="F136" s="16">
        <v>17</v>
      </c>
      <c r="G136" s="18" t="s">
        <v>42</v>
      </c>
      <c r="L136" s="65" t="s">
        <v>98</v>
      </c>
    </row>
    <row r="137" spans="1:12" s="65" customFormat="1" ht="15" customHeight="1">
      <c r="A137" s="2"/>
      <c r="B137" s="2"/>
      <c r="C137" s="35" t="s">
        <v>43</v>
      </c>
      <c r="D137" s="36" t="s">
        <v>16</v>
      </c>
      <c r="E137" s="36" t="s">
        <v>45</v>
      </c>
      <c r="F137" s="37"/>
      <c r="G137" s="18"/>
    </row>
    <row r="138" spans="1:12" s="65" customFormat="1" ht="15" customHeight="1">
      <c r="A138" s="2"/>
      <c r="B138" s="2"/>
      <c r="C138" s="55" t="s">
        <v>190</v>
      </c>
      <c r="D138" s="56" t="s">
        <v>194</v>
      </c>
      <c r="E138" s="56" t="s">
        <v>195</v>
      </c>
      <c r="F138" s="57">
        <v>2</v>
      </c>
      <c r="G138" s="65" t="s">
        <v>44</v>
      </c>
      <c r="L138" s="65" t="s">
        <v>102</v>
      </c>
    </row>
    <row r="139" spans="1:12" s="65" customFormat="1" ht="15" customHeight="1">
      <c r="A139" s="2"/>
      <c r="B139" s="2"/>
      <c r="C139" s="39" t="s">
        <v>111</v>
      </c>
      <c r="D139" s="39" t="s">
        <v>117</v>
      </c>
      <c r="E139" s="39" t="s">
        <v>118</v>
      </c>
      <c r="F139" s="40"/>
      <c r="L139" s="65" t="s">
        <v>104</v>
      </c>
    </row>
    <row r="140" spans="1:12" s="65" customFormat="1" ht="15" customHeight="1">
      <c r="A140" s="2"/>
      <c r="B140" s="2"/>
      <c r="C140" s="39" t="s">
        <v>125</v>
      </c>
      <c r="D140" s="39" t="s">
        <v>112</v>
      </c>
      <c r="E140" s="39" t="s">
        <v>114</v>
      </c>
      <c r="F140" s="40"/>
      <c r="L140" s="65" t="s">
        <v>110</v>
      </c>
    </row>
    <row r="141" spans="1:12" s="65" customFormat="1" ht="15" customHeight="1">
      <c r="A141" s="2"/>
      <c r="B141" s="2"/>
      <c r="C141" s="39" t="s">
        <v>116</v>
      </c>
      <c r="D141" s="39" t="s">
        <v>113</v>
      </c>
      <c r="E141" s="39" t="s">
        <v>115</v>
      </c>
      <c r="F141" s="40"/>
      <c r="L141" s="65" t="s">
        <v>126</v>
      </c>
    </row>
    <row r="142" spans="1:12" s="65" customFormat="1" ht="15" customHeight="1">
      <c r="F142" s="3">
        <f>SUM(F130:F141)</f>
        <v>22</v>
      </c>
    </row>
    <row r="144" spans="1:12" s="106" customFormat="1" ht="15" customHeight="1">
      <c r="A144" s="6">
        <v>42018</v>
      </c>
      <c r="B144" s="7" t="s">
        <v>556</v>
      </c>
      <c r="C144" s="7" t="s">
        <v>27</v>
      </c>
      <c r="D144" s="8" t="s">
        <v>13</v>
      </c>
      <c r="E144" s="8" t="s">
        <v>14</v>
      </c>
      <c r="F144" s="34"/>
      <c r="G144" s="106" t="s">
        <v>28</v>
      </c>
      <c r="H144" s="106" t="s">
        <v>29</v>
      </c>
      <c r="L144" s="105" t="s">
        <v>99</v>
      </c>
    </row>
    <row r="145" spans="1:12" s="106" customFormat="1" ht="15" customHeight="1">
      <c r="C145" s="7" t="s">
        <v>30</v>
      </c>
      <c r="D145" s="8" t="s">
        <v>15</v>
      </c>
      <c r="E145" s="8" t="s">
        <v>14</v>
      </c>
      <c r="F145" s="9"/>
      <c r="H145" s="18" t="s">
        <v>31</v>
      </c>
      <c r="L145" s="106" t="s">
        <v>226</v>
      </c>
    </row>
    <row r="146" spans="1:12" s="106" customFormat="1" ht="15" customHeight="1">
      <c r="C146" s="55" t="s">
        <v>189</v>
      </c>
      <c r="D146" s="56" t="s">
        <v>191</v>
      </c>
      <c r="E146" s="56" t="s">
        <v>193</v>
      </c>
      <c r="F146" s="57"/>
      <c r="H146" s="18"/>
      <c r="L146" s="106" t="s">
        <v>225</v>
      </c>
    </row>
    <row r="147" spans="1:12" s="106" customFormat="1" ht="15" customHeight="1">
      <c r="C147" s="55" t="s">
        <v>188</v>
      </c>
      <c r="D147" s="56" t="s">
        <v>192</v>
      </c>
      <c r="E147" s="56" t="s">
        <v>193</v>
      </c>
      <c r="F147" s="57">
        <v>16</v>
      </c>
      <c r="H147" s="18"/>
      <c r="L147" s="106" t="s">
        <v>103</v>
      </c>
    </row>
    <row r="148" spans="1:12" s="106" customFormat="1" ht="15" customHeight="1">
      <c r="A148" s="31" t="s">
        <v>95</v>
      </c>
      <c r="B148" s="10">
        <v>42012</v>
      </c>
      <c r="C148" s="12" t="s">
        <v>32</v>
      </c>
      <c r="D148" s="12" t="s">
        <v>33</v>
      </c>
      <c r="E148" s="11" t="s">
        <v>34</v>
      </c>
      <c r="F148" s="13"/>
      <c r="G148" s="106" t="s">
        <v>35</v>
      </c>
      <c r="H148" s="106" t="s">
        <v>36</v>
      </c>
      <c r="L148" s="106" t="s">
        <v>105</v>
      </c>
    </row>
    <row r="149" spans="1:12" s="106" customFormat="1" ht="15" customHeight="1">
      <c r="A149" s="31" t="s">
        <v>96</v>
      </c>
      <c r="B149" s="2"/>
      <c r="C149" s="12" t="s">
        <v>37</v>
      </c>
      <c r="D149" s="12" t="s">
        <v>38</v>
      </c>
      <c r="E149" s="11" t="s">
        <v>34</v>
      </c>
      <c r="F149" s="17">
        <v>4</v>
      </c>
      <c r="H149" s="18" t="s">
        <v>31</v>
      </c>
      <c r="L149" s="105" t="s">
        <v>97</v>
      </c>
    </row>
    <row r="150" spans="1:12" s="106" customFormat="1" ht="15" customHeight="1">
      <c r="A150" s="2"/>
      <c r="B150" s="2"/>
      <c r="C150" s="15" t="s">
        <v>39</v>
      </c>
      <c r="D150" s="15" t="s">
        <v>40</v>
      </c>
      <c r="E150" s="14" t="s">
        <v>41</v>
      </c>
      <c r="F150" s="16"/>
      <c r="G150" s="18" t="s">
        <v>42</v>
      </c>
      <c r="L150" s="106" t="s">
        <v>98</v>
      </c>
    </row>
    <row r="151" spans="1:12" s="106" customFormat="1" ht="15" customHeight="1">
      <c r="A151" s="2"/>
      <c r="B151" s="2"/>
      <c r="C151" s="35" t="s">
        <v>43</v>
      </c>
      <c r="D151" s="36" t="s">
        <v>16</v>
      </c>
      <c r="E151" s="36" t="s">
        <v>45</v>
      </c>
      <c r="F151" s="37">
        <v>1</v>
      </c>
      <c r="G151" s="18"/>
    </row>
    <row r="152" spans="1:12" s="106" customFormat="1" ht="15" customHeight="1">
      <c r="A152" s="2"/>
      <c r="B152" s="2"/>
      <c r="C152" s="55" t="s">
        <v>190</v>
      </c>
      <c r="D152" s="56" t="s">
        <v>194</v>
      </c>
      <c r="E152" s="56" t="s">
        <v>195</v>
      </c>
      <c r="F152" s="57">
        <v>3</v>
      </c>
      <c r="G152" s="106" t="s">
        <v>44</v>
      </c>
      <c r="L152" s="106" t="s">
        <v>102</v>
      </c>
    </row>
    <row r="153" spans="1:12" s="106" customFormat="1" ht="15" customHeight="1">
      <c r="A153" s="2"/>
      <c r="B153" s="2"/>
      <c r="C153" s="39" t="s">
        <v>111</v>
      </c>
      <c r="D153" s="39" t="s">
        <v>527</v>
      </c>
      <c r="E153" s="39" t="s">
        <v>118</v>
      </c>
      <c r="F153" s="40">
        <v>1</v>
      </c>
      <c r="L153" s="106" t="s">
        <v>104</v>
      </c>
    </row>
    <row r="154" spans="1:12" s="106" customFormat="1" ht="15" customHeight="1">
      <c r="A154" s="2"/>
      <c r="B154" s="2"/>
      <c r="C154" s="39" t="s">
        <v>125</v>
      </c>
      <c r="D154" s="39" t="s">
        <v>112</v>
      </c>
      <c r="E154" s="39" t="s">
        <v>114</v>
      </c>
      <c r="F154" s="40"/>
      <c r="L154" s="106" t="s">
        <v>110</v>
      </c>
    </row>
    <row r="155" spans="1:12" s="106" customFormat="1" ht="15" customHeight="1">
      <c r="A155" s="2"/>
      <c r="B155" s="2"/>
      <c r="C155" s="39" t="s">
        <v>116</v>
      </c>
      <c r="D155" s="39" t="s">
        <v>113</v>
      </c>
      <c r="E155" s="39" t="s">
        <v>115</v>
      </c>
      <c r="F155" s="40"/>
      <c r="L155" s="106" t="s">
        <v>126</v>
      </c>
    </row>
    <row r="156" spans="1:12" s="106" customFormat="1" ht="15" customHeight="1">
      <c r="F156" s="3">
        <f>SUM(F144:F155)</f>
        <v>25</v>
      </c>
    </row>
    <row r="158" spans="1:12" s="106" customFormat="1" ht="15" customHeight="1">
      <c r="A158" s="6">
        <v>42019</v>
      </c>
      <c r="B158" s="7" t="s">
        <v>528</v>
      </c>
      <c r="C158" s="7" t="s">
        <v>27</v>
      </c>
      <c r="D158" s="8" t="s">
        <v>13</v>
      </c>
      <c r="E158" s="8" t="s">
        <v>14</v>
      </c>
      <c r="F158" s="34"/>
      <c r="G158" s="106" t="s">
        <v>28</v>
      </c>
      <c r="H158" s="106" t="s">
        <v>29</v>
      </c>
      <c r="L158" s="105" t="s">
        <v>99</v>
      </c>
    </row>
    <row r="159" spans="1:12" s="106" customFormat="1" ht="15" customHeight="1">
      <c r="C159" s="7" t="s">
        <v>30</v>
      </c>
      <c r="D159" s="8" t="s">
        <v>15</v>
      </c>
      <c r="E159" s="8" t="s">
        <v>14</v>
      </c>
      <c r="F159" s="9"/>
      <c r="H159" s="18" t="s">
        <v>31</v>
      </c>
      <c r="L159" s="106" t="s">
        <v>226</v>
      </c>
    </row>
    <row r="160" spans="1:12" s="106" customFormat="1" ht="15" customHeight="1">
      <c r="C160" s="55" t="s">
        <v>189</v>
      </c>
      <c r="D160" s="56" t="s">
        <v>191</v>
      </c>
      <c r="E160" s="56" t="s">
        <v>193</v>
      </c>
      <c r="F160" s="57"/>
      <c r="H160" s="18"/>
      <c r="L160" s="106" t="s">
        <v>225</v>
      </c>
    </row>
    <row r="161" spans="1:13" s="106" customFormat="1" ht="15" customHeight="1">
      <c r="C161" s="55" t="s">
        <v>188</v>
      </c>
      <c r="D161" s="56" t="s">
        <v>192</v>
      </c>
      <c r="E161" s="56" t="s">
        <v>193</v>
      </c>
      <c r="F161" s="57">
        <v>5</v>
      </c>
      <c r="H161" s="18"/>
      <c r="L161" s="106" t="s">
        <v>103</v>
      </c>
    </row>
    <row r="162" spans="1:13" s="106" customFormat="1" ht="15" customHeight="1">
      <c r="A162" s="31" t="s">
        <v>95</v>
      </c>
      <c r="B162" s="10">
        <v>42013</v>
      </c>
      <c r="C162" s="12" t="s">
        <v>32</v>
      </c>
      <c r="D162" s="12" t="s">
        <v>33</v>
      </c>
      <c r="E162" s="11" t="s">
        <v>34</v>
      </c>
      <c r="F162" s="13"/>
      <c r="G162" s="106" t="s">
        <v>35</v>
      </c>
      <c r="H162" s="106" t="s">
        <v>36</v>
      </c>
      <c r="L162" s="106" t="s">
        <v>105</v>
      </c>
    </row>
    <row r="163" spans="1:13" s="106" customFormat="1" ht="15" customHeight="1">
      <c r="A163" s="31" t="s">
        <v>96</v>
      </c>
      <c r="B163" s="2"/>
      <c r="C163" s="12" t="s">
        <v>37</v>
      </c>
      <c r="D163" s="12" t="s">
        <v>38</v>
      </c>
      <c r="E163" s="11" t="s">
        <v>34</v>
      </c>
      <c r="F163" s="17">
        <v>15</v>
      </c>
      <c r="H163" s="18" t="s">
        <v>31</v>
      </c>
      <c r="L163" s="105" t="s">
        <v>97</v>
      </c>
    </row>
    <row r="164" spans="1:13" s="106" customFormat="1" ht="15" customHeight="1">
      <c r="A164" s="2"/>
      <c r="B164" s="2"/>
      <c r="C164" s="15" t="s">
        <v>39</v>
      </c>
      <c r="D164" s="15" t="s">
        <v>40</v>
      </c>
      <c r="E164" s="14" t="s">
        <v>41</v>
      </c>
      <c r="F164" s="16"/>
      <c r="G164" s="18" t="s">
        <v>42</v>
      </c>
      <c r="L164" s="106" t="s">
        <v>98</v>
      </c>
    </row>
    <row r="165" spans="1:13" s="106" customFormat="1" ht="15" customHeight="1">
      <c r="A165" s="2"/>
      <c r="B165" s="2"/>
      <c r="C165" s="35" t="s">
        <v>43</v>
      </c>
      <c r="D165" s="36" t="s">
        <v>16</v>
      </c>
      <c r="E165" s="36" t="s">
        <v>45</v>
      </c>
      <c r="F165" s="37">
        <v>2</v>
      </c>
      <c r="G165" s="18"/>
    </row>
    <row r="166" spans="1:13" s="106" customFormat="1" ht="15" customHeight="1">
      <c r="A166" s="2"/>
      <c r="B166" s="2"/>
      <c r="C166" s="55" t="s">
        <v>190</v>
      </c>
      <c r="D166" s="56" t="s">
        <v>194</v>
      </c>
      <c r="E166" s="56" t="s">
        <v>195</v>
      </c>
      <c r="F166" s="57">
        <v>2</v>
      </c>
      <c r="G166" s="106" t="s">
        <v>44</v>
      </c>
      <c r="L166" s="106" t="s">
        <v>102</v>
      </c>
    </row>
    <row r="167" spans="1:13" s="106" customFormat="1" ht="15" customHeight="1">
      <c r="A167" s="2"/>
      <c r="B167" s="2"/>
      <c r="C167" s="39" t="s">
        <v>111</v>
      </c>
      <c r="D167" s="39" t="s">
        <v>117</v>
      </c>
      <c r="E167" s="39" t="s">
        <v>118</v>
      </c>
      <c r="F167" s="40"/>
      <c r="L167" s="106" t="s">
        <v>104</v>
      </c>
    </row>
    <row r="168" spans="1:13" s="106" customFormat="1" ht="15" customHeight="1">
      <c r="A168" s="2"/>
      <c r="B168" s="2"/>
      <c r="C168" s="39" t="s">
        <v>125</v>
      </c>
      <c r="D168" s="39" t="s">
        <v>112</v>
      </c>
      <c r="E168" s="39" t="s">
        <v>114</v>
      </c>
      <c r="F168" s="40">
        <v>3</v>
      </c>
      <c r="L168" s="106" t="s">
        <v>110</v>
      </c>
    </row>
    <row r="169" spans="1:13" s="106" customFormat="1" ht="15" customHeight="1">
      <c r="A169" s="2"/>
      <c r="B169" s="2"/>
      <c r="C169" s="39" t="s">
        <v>116</v>
      </c>
      <c r="D169" s="39" t="s">
        <v>113</v>
      </c>
      <c r="E169" s="39" t="s">
        <v>115</v>
      </c>
      <c r="F169" s="40">
        <v>2</v>
      </c>
      <c r="L169" s="106" t="s">
        <v>126</v>
      </c>
    </row>
    <row r="170" spans="1:13" s="106" customFormat="1" ht="15" customHeight="1">
      <c r="F170" s="3">
        <f>SUM(F158:F169)</f>
        <v>29</v>
      </c>
    </row>
    <row r="172" spans="1:13" s="106" customFormat="1" ht="15" customHeight="1">
      <c r="A172" s="6">
        <v>42020</v>
      </c>
      <c r="B172" s="7" t="s">
        <v>548</v>
      </c>
      <c r="C172" s="7" t="s">
        <v>27</v>
      </c>
      <c r="D172" s="8" t="s">
        <v>13</v>
      </c>
      <c r="E172" s="8" t="s">
        <v>14</v>
      </c>
      <c r="F172" s="34"/>
      <c r="G172" s="106" t="s">
        <v>28</v>
      </c>
      <c r="H172" s="106" t="s">
        <v>29</v>
      </c>
      <c r="L172" s="105" t="s">
        <v>99</v>
      </c>
    </row>
    <row r="173" spans="1:13" s="106" customFormat="1" ht="15" customHeight="1">
      <c r="C173" s="7" t="s">
        <v>30</v>
      </c>
      <c r="D173" s="8" t="s">
        <v>15</v>
      </c>
      <c r="E173" s="8" t="s">
        <v>14</v>
      </c>
      <c r="F173" s="9"/>
      <c r="H173" s="18" t="s">
        <v>31</v>
      </c>
      <c r="L173" s="106" t="s">
        <v>226</v>
      </c>
    </row>
    <row r="174" spans="1:13" s="106" customFormat="1" ht="15" customHeight="1">
      <c r="C174" s="55" t="s">
        <v>189</v>
      </c>
      <c r="D174" s="56" t="s">
        <v>191</v>
      </c>
      <c r="E174" s="56" t="s">
        <v>193</v>
      </c>
      <c r="F174" s="57"/>
      <c r="H174" s="18"/>
      <c r="L174" s="106" t="s">
        <v>225</v>
      </c>
    </row>
    <row r="175" spans="1:13" s="106" customFormat="1" ht="15" customHeight="1">
      <c r="C175" s="55" t="s">
        <v>188</v>
      </c>
      <c r="D175" s="56" t="s">
        <v>192</v>
      </c>
      <c r="E175" s="56" t="s">
        <v>193</v>
      </c>
      <c r="F175" s="57">
        <v>20</v>
      </c>
      <c r="H175" s="18"/>
      <c r="L175" s="106" t="s">
        <v>103</v>
      </c>
    </row>
    <row r="176" spans="1:13" s="106" customFormat="1" ht="15" customHeight="1">
      <c r="A176" s="31" t="s">
        <v>95</v>
      </c>
      <c r="B176" s="10">
        <v>42016</v>
      </c>
      <c r="C176" s="12" t="s">
        <v>32</v>
      </c>
      <c r="D176" s="12" t="s">
        <v>33</v>
      </c>
      <c r="E176" s="11" t="s">
        <v>34</v>
      </c>
      <c r="F176" s="13"/>
      <c r="G176" s="106" t="s">
        <v>35</v>
      </c>
      <c r="H176" s="106" t="s">
        <v>36</v>
      </c>
      <c r="L176" s="106" t="s">
        <v>105</v>
      </c>
      <c r="M176" s="106">
        <v>2</v>
      </c>
    </row>
    <row r="177" spans="1:13" s="106" customFormat="1" ht="15" customHeight="1">
      <c r="A177" s="31" t="s">
        <v>96</v>
      </c>
      <c r="B177" s="2"/>
      <c r="C177" s="12" t="s">
        <v>37</v>
      </c>
      <c r="D177" s="12" t="s">
        <v>38</v>
      </c>
      <c r="E177" s="11" t="s">
        <v>34</v>
      </c>
      <c r="F177" s="17"/>
      <c r="H177" s="18" t="s">
        <v>31</v>
      </c>
      <c r="L177" s="105" t="s">
        <v>97</v>
      </c>
    </row>
    <row r="178" spans="1:13" s="106" customFormat="1" ht="15" customHeight="1">
      <c r="A178" s="2"/>
      <c r="B178" s="2"/>
      <c r="C178" s="15" t="s">
        <v>39</v>
      </c>
      <c r="D178" s="15" t="s">
        <v>40</v>
      </c>
      <c r="E178" s="14" t="s">
        <v>41</v>
      </c>
      <c r="F178" s="16"/>
      <c r="G178" s="18" t="s">
        <v>42</v>
      </c>
      <c r="L178" s="106" t="s">
        <v>98</v>
      </c>
    </row>
    <row r="179" spans="1:13" s="106" customFormat="1" ht="15" customHeight="1">
      <c r="A179" s="2"/>
      <c r="B179" s="2"/>
      <c r="C179" s="35" t="s">
        <v>43</v>
      </c>
      <c r="D179" s="36" t="s">
        <v>16</v>
      </c>
      <c r="E179" s="36" t="s">
        <v>45</v>
      </c>
      <c r="F179" s="37"/>
      <c r="G179" s="18"/>
    </row>
    <row r="180" spans="1:13" s="106" customFormat="1" ht="15" customHeight="1">
      <c r="A180" s="2"/>
      <c r="B180" s="2"/>
      <c r="C180" s="55" t="s">
        <v>190</v>
      </c>
      <c r="D180" s="56" t="s">
        <v>194</v>
      </c>
      <c r="E180" s="56" t="s">
        <v>195</v>
      </c>
      <c r="F180" s="57"/>
      <c r="G180" s="106" t="s">
        <v>44</v>
      </c>
      <c r="L180" s="106" t="s">
        <v>102</v>
      </c>
    </row>
    <row r="181" spans="1:13" s="106" customFormat="1" ht="15" customHeight="1">
      <c r="A181" s="2"/>
      <c r="B181" s="2"/>
      <c r="C181" s="39" t="s">
        <v>111</v>
      </c>
      <c r="D181" s="39" t="s">
        <v>117</v>
      </c>
      <c r="E181" s="39" t="s">
        <v>118</v>
      </c>
      <c r="F181" s="40"/>
      <c r="L181" s="106" t="s">
        <v>104</v>
      </c>
    </row>
    <row r="182" spans="1:13" s="106" customFormat="1" ht="15" customHeight="1">
      <c r="A182" s="2"/>
      <c r="B182" s="2"/>
      <c r="C182" s="39" t="s">
        <v>125</v>
      </c>
      <c r="D182" s="39" t="s">
        <v>112</v>
      </c>
      <c r="E182" s="39" t="s">
        <v>114</v>
      </c>
      <c r="F182" s="40"/>
      <c r="L182" s="106" t="s">
        <v>110</v>
      </c>
    </row>
    <row r="183" spans="1:13" s="106" customFormat="1" ht="15" customHeight="1">
      <c r="A183" s="2"/>
      <c r="B183" s="2"/>
      <c r="C183" s="39" t="s">
        <v>116</v>
      </c>
      <c r="D183" s="39" t="s">
        <v>113</v>
      </c>
      <c r="E183" s="39" t="s">
        <v>115</v>
      </c>
      <c r="F183" s="40">
        <v>2</v>
      </c>
      <c r="L183" s="106" t="s">
        <v>126</v>
      </c>
      <c r="M183" s="106">
        <v>1</v>
      </c>
    </row>
    <row r="184" spans="1:13" s="106" customFormat="1" ht="15" customHeight="1">
      <c r="F184" s="3">
        <f>SUM(F172:F183)</f>
        <v>22</v>
      </c>
    </row>
    <row r="186" spans="1:13" s="106" customFormat="1" ht="15" customHeight="1">
      <c r="A186" s="6">
        <v>42023</v>
      </c>
      <c r="B186" s="7" t="s">
        <v>557</v>
      </c>
      <c r="C186" s="7" t="s">
        <v>27</v>
      </c>
      <c r="D186" s="8" t="s">
        <v>13</v>
      </c>
      <c r="E186" s="8" t="s">
        <v>14</v>
      </c>
      <c r="F186" s="34"/>
      <c r="G186" s="106" t="s">
        <v>28</v>
      </c>
      <c r="H186" s="106" t="s">
        <v>29</v>
      </c>
      <c r="L186" s="105" t="s">
        <v>99</v>
      </c>
    </row>
    <row r="187" spans="1:13" s="106" customFormat="1" ht="15" customHeight="1">
      <c r="C187" s="7" t="s">
        <v>30</v>
      </c>
      <c r="D187" s="8" t="s">
        <v>15</v>
      </c>
      <c r="E187" s="8" t="s">
        <v>14</v>
      </c>
      <c r="F187" s="9"/>
      <c r="H187" s="18" t="s">
        <v>31</v>
      </c>
      <c r="L187" s="106" t="s">
        <v>226</v>
      </c>
    </row>
    <row r="188" spans="1:13" s="106" customFormat="1" ht="15" customHeight="1">
      <c r="C188" s="55" t="s">
        <v>189</v>
      </c>
      <c r="D188" s="56" t="s">
        <v>191</v>
      </c>
      <c r="E188" s="56" t="s">
        <v>193</v>
      </c>
      <c r="F188" s="57"/>
      <c r="H188" s="18"/>
    </row>
    <row r="189" spans="1:13" s="106" customFormat="1" ht="15" customHeight="1">
      <c r="C189" s="55" t="s">
        <v>188</v>
      </c>
      <c r="D189" s="56" t="s">
        <v>192</v>
      </c>
      <c r="E189" s="56" t="s">
        <v>193</v>
      </c>
      <c r="F189" s="57">
        <v>14</v>
      </c>
      <c r="H189" s="18"/>
      <c r="L189" s="106" t="s">
        <v>225</v>
      </c>
    </row>
    <row r="190" spans="1:13" s="106" customFormat="1" ht="15" customHeight="1">
      <c r="A190" s="31" t="s">
        <v>95</v>
      </c>
      <c r="B190" s="10">
        <v>42017</v>
      </c>
      <c r="C190" s="12" t="s">
        <v>32</v>
      </c>
      <c r="D190" s="12" t="s">
        <v>33</v>
      </c>
      <c r="E190" s="11" t="s">
        <v>34</v>
      </c>
      <c r="F190" s="13"/>
      <c r="G190" s="106" t="s">
        <v>35</v>
      </c>
      <c r="H190" s="106" t="s">
        <v>36</v>
      </c>
      <c r="L190" s="106" t="s">
        <v>580</v>
      </c>
    </row>
    <row r="191" spans="1:13" s="106" customFormat="1" ht="15" customHeight="1">
      <c r="A191" s="31" t="s">
        <v>96</v>
      </c>
      <c r="B191" s="2"/>
      <c r="C191" s="12" t="s">
        <v>37</v>
      </c>
      <c r="D191" s="12" t="s">
        <v>38</v>
      </c>
      <c r="E191" s="11" t="s">
        <v>34</v>
      </c>
      <c r="F191" s="17">
        <v>1</v>
      </c>
      <c r="H191" s="18" t="s">
        <v>31</v>
      </c>
      <c r="L191" s="106" t="s">
        <v>105</v>
      </c>
    </row>
    <row r="192" spans="1:13" s="106" customFormat="1" ht="15" customHeight="1">
      <c r="A192" s="2"/>
      <c r="B192" s="2"/>
      <c r="C192" s="15" t="s">
        <v>39</v>
      </c>
      <c r="D192" s="15" t="s">
        <v>40</v>
      </c>
      <c r="E192" s="14" t="s">
        <v>41</v>
      </c>
      <c r="F192" s="16"/>
      <c r="G192" s="18" t="s">
        <v>42</v>
      </c>
      <c r="L192" s="105" t="s">
        <v>97</v>
      </c>
    </row>
    <row r="193" spans="1:13" s="106" customFormat="1" ht="15" customHeight="1">
      <c r="A193" s="2"/>
      <c r="B193" s="2"/>
      <c r="C193" s="35" t="s">
        <v>43</v>
      </c>
      <c r="D193" s="36" t="s">
        <v>16</v>
      </c>
      <c r="E193" s="36" t="s">
        <v>45</v>
      </c>
      <c r="F193" s="37"/>
      <c r="G193" s="18"/>
      <c r="L193" s="106" t="s">
        <v>98</v>
      </c>
      <c r="M193" s="106">
        <v>5</v>
      </c>
    </row>
    <row r="194" spans="1:13" s="106" customFormat="1" ht="15" customHeight="1">
      <c r="A194" s="2"/>
      <c r="B194" s="2"/>
      <c r="C194" s="55" t="s">
        <v>190</v>
      </c>
      <c r="D194" s="56" t="s">
        <v>194</v>
      </c>
      <c r="E194" s="56" t="s">
        <v>195</v>
      </c>
      <c r="F194" s="57"/>
      <c r="G194" s="106" t="s">
        <v>44</v>
      </c>
      <c r="L194" s="106" t="s">
        <v>102</v>
      </c>
    </row>
    <row r="195" spans="1:13" s="106" customFormat="1" ht="15" customHeight="1">
      <c r="A195" s="2"/>
      <c r="B195" s="2"/>
      <c r="C195" s="39" t="s">
        <v>111</v>
      </c>
      <c r="D195" s="39" t="s">
        <v>117</v>
      </c>
      <c r="E195" s="39" t="s">
        <v>118</v>
      </c>
      <c r="F195" s="40"/>
      <c r="L195" s="106" t="s">
        <v>104</v>
      </c>
    </row>
    <row r="196" spans="1:13" s="106" customFormat="1" ht="15" customHeight="1">
      <c r="A196" s="2"/>
      <c r="B196" s="2"/>
      <c r="C196" s="39" t="s">
        <v>125</v>
      </c>
      <c r="D196" s="39" t="s">
        <v>112</v>
      </c>
      <c r="E196" s="39" t="s">
        <v>114</v>
      </c>
      <c r="F196" s="40"/>
      <c r="L196" s="106" t="s">
        <v>110</v>
      </c>
    </row>
    <row r="197" spans="1:13" s="106" customFormat="1" ht="15" customHeight="1">
      <c r="A197" s="2"/>
      <c r="B197" s="2"/>
      <c r="C197" s="39" t="s">
        <v>116</v>
      </c>
      <c r="D197" s="39" t="s">
        <v>113</v>
      </c>
      <c r="E197" s="39" t="s">
        <v>115</v>
      </c>
      <c r="F197" s="40"/>
      <c r="L197" s="106" t="s">
        <v>126</v>
      </c>
    </row>
    <row r="198" spans="1:13" s="106" customFormat="1" ht="15" customHeight="1">
      <c r="F198" s="3">
        <f>SUM(F186:F197)</f>
        <v>15</v>
      </c>
    </row>
    <row r="200" spans="1:13" s="106" customFormat="1" ht="15" customHeight="1">
      <c r="A200" s="6">
        <v>42024</v>
      </c>
      <c r="B200" s="7" t="s">
        <v>579</v>
      </c>
      <c r="C200" s="7" t="s">
        <v>27</v>
      </c>
      <c r="D200" s="8" t="s">
        <v>13</v>
      </c>
      <c r="E200" s="8" t="s">
        <v>14</v>
      </c>
      <c r="F200" s="34"/>
      <c r="G200" s="106" t="s">
        <v>28</v>
      </c>
      <c r="H200" s="106" t="s">
        <v>29</v>
      </c>
      <c r="L200" s="105" t="s">
        <v>99</v>
      </c>
    </row>
    <row r="201" spans="1:13" s="106" customFormat="1" ht="15" customHeight="1">
      <c r="C201" s="7" t="s">
        <v>30</v>
      </c>
      <c r="D201" s="8" t="s">
        <v>15</v>
      </c>
      <c r="E201" s="8" t="s">
        <v>14</v>
      </c>
      <c r="F201" s="9"/>
      <c r="H201" s="18" t="s">
        <v>31</v>
      </c>
      <c r="L201" s="106" t="s">
        <v>226</v>
      </c>
    </row>
    <row r="202" spans="1:13" s="106" customFormat="1" ht="15" customHeight="1">
      <c r="C202" s="55" t="s">
        <v>189</v>
      </c>
      <c r="D202" s="56" t="s">
        <v>191</v>
      </c>
      <c r="E202" s="56" t="s">
        <v>193</v>
      </c>
      <c r="F202" s="57"/>
      <c r="H202" s="18"/>
    </row>
    <row r="203" spans="1:13" s="106" customFormat="1" ht="15" customHeight="1">
      <c r="C203" s="55" t="s">
        <v>188</v>
      </c>
      <c r="D203" s="56" t="s">
        <v>192</v>
      </c>
      <c r="E203" s="56" t="s">
        <v>193</v>
      </c>
      <c r="F203" s="57">
        <v>18</v>
      </c>
      <c r="H203" s="18"/>
      <c r="L203" s="106" t="s">
        <v>225</v>
      </c>
    </row>
    <row r="204" spans="1:13" s="106" customFormat="1" ht="15" customHeight="1">
      <c r="A204" s="31" t="s">
        <v>95</v>
      </c>
      <c r="B204" s="10">
        <v>42018</v>
      </c>
      <c r="C204" s="12" t="s">
        <v>32</v>
      </c>
      <c r="D204" s="12" t="s">
        <v>33</v>
      </c>
      <c r="E204" s="11" t="s">
        <v>34</v>
      </c>
      <c r="F204" s="13"/>
      <c r="G204" s="106" t="s">
        <v>35</v>
      </c>
      <c r="H204" s="106" t="s">
        <v>36</v>
      </c>
      <c r="L204" s="106" t="s">
        <v>103</v>
      </c>
    </row>
    <row r="205" spans="1:13" s="106" customFormat="1" ht="15" customHeight="1">
      <c r="A205" s="31" t="s">
        <v>96</v>
      </c>
      <c r="B205" s="2"/>
      <c r="C205" s="12" t="s">
        <v>37</v>
      </c>
      <c r="D205" s="12" t="s">
        <v>38</v>
      </c>
      <c r="E205" s="11" t="s">
        <v>34</v>
      </c>
      <c r="F205" s="17"/>
      <c r="H205" s="18" t="s">
        <v>31</v>
      </c>
      <c r="L205" s="106" t="s">
        <v>105</v>
      </c>
    </row>
    <row r="206" spans="1:13" s="106" customFormat="1" ht="15" customHeight="1">
      <c r="A206" s="2"/>
      <c r="B206" s="2"/>
      <c r="C206" s="15" t="s">
        <v>39</v>
      </c>
      <c r="D206" s="15" t="s">
        <v>40</v>
      </c>
      <c r="E206" s="14" t="s">
        <v>41</v>
      </c>
      <c r="F206" s="16">
        <v>2</v>
      </c>
      <c r="G206" s="18" t="s">
        <v>42</v>
      </c>
      <c r="L206" s="105" t="s">
        <v>97</v>
      </c>
    </row>
    <row r="207" spans="1:13" s="106" customFormat="1" ht="15" customHeight="1">
      <c r="A207" s="2"/>
      <c r="B207" s="2"/>
      <c r="C207" s="35" t="s">
        <v>43</v>
      </c>
      <c r="D207" s="36" t="s">
        <v>16</v>
      </c>
      <c r="E207" s="36" t="s">
        <v>45</v>
      </c>
      <c r="F207" s="37"/>
      <c r="G207" s="18"/>
      <c r="L207" s="106" t="s">
        <v>98</v>
      </c>
    </row>
    <row r="208" spans="1:13" s="106" customFormat="1" ht="15" customHeight="1">
      <c r="A208" s="2"/>
      <c r="B208" s="2"/>
      <c r="C208" s="55" t="s">
        <v>190</v>
      </c>
      <c r="D208" s="56" t="s">
        <v>194</v>
      </c>
      <c r="E208" s="56" t="s">
        <v>195</v>
      </c>
      <c r="F208" s="57">
        <v>2</v>
      </c>
      <c r="G208" s="106" t="s">
        <v>44</v>
      </c>
      <c r="L208" s="106" t="s">
        <v>102</v>
      </c>
    </row>
    <row r="209" spans="1:13" s="106" customFormat="1" ht="15" customHeight="1">
      <c r="A209" s="2"/>
      <c r="B209" s="2"/>
      <c r="C209" s="39" t="s">
        <v>111</v>
      </c>
      <c r="D209" s="39" t="s">
        <v>117</v>
      </c>
      <c r="E209" s="39" t="s">
        <v>118</v>
      </c>
      <c r="F209" s="40">
        <v>4</v>
      </c>
      <c r="L209" s="106" t="s">
        <v>104</v>
      </c>
    </row>
    <row r="210" spans="1:13" s="106" customFormat="1" ht="15" customHeight="1">
      <c r="A210" s="2"/>
      <c r="B210" s="2"/>
      <c r="C210" s="39" t="s">
        <v>125</v>
      </c>
      <c r="D210" s="39" t="s">
        <v>112</v>
      </c>
      <c r="E210" s="39" t="s">
        <v>114</v>
      </c>
      <c r="F210" s="40"/>
      <c r="L210" s="106" t="s">
        <v>110</v>
      </c>
    </row>
    <row r="211" spans="1:13" s="106" customFormat="1" ht="15" customHeight="1">
      <c r="A211" s="2"/>
      <c r="B211" s="2"/>
      <c r="C211" s="39" t="s">
        <v>116</v>
      </c>
      <c r="D211" s="39" t="s">
        <v>113</v>
      </c>
      <c r="E211" s="39" t="s">
        <v>115</v>
      </c>
      <c r="F211" s="40"/>
      <c r="L211" s="106" t="s">
        <v>126</v>
      </c>
      <c r="M211" s="106">
        <v>4</v>
      </c>
    </row>
    <row r="212" spans="1:13" s="106" customFormat="1" ht="15" customHeight="1">
      <c r="F212" s="3">
        <f>SUM(F200:F211)</f>
        <v>26</v>
      </c>
    </row>
    <row r="214" spans="1:13" s="106" customFormat="1" ht="15" customHeight="1">
      <c r="A214" s="6">
        <v>42025</v>
      </c>
      <c r="B214" s="7" t="s">
        <v>593</v>
      </c>
      <c r="C214" s="7" t="s">
        <v>27</v>
      </c>
      <c r="D214" s="8" t="s">
        <v>13</v>
      </c>
      <c r="E214" s="8" t="s">
        <v>14</v>
      </c>
      <c r="F214" s="34"/>
      <c r="G214" s="106" t="s">
        <v>28</v>
      </c>
      <c r="H214" s="106" t="s">
        <v>29</v>
      </c>
      <c r="L214" s="105" t="s">
        <v>99</v>
      </c>
    </row>
    <row r="215" spans="1:13" s="106" customFormat="1" ht="15" customHeight="1">
      <c r="C215" s="7" t="s">
        <v>30</v>
      </c>
      <c r="D215" s="8" t="s">
        <v>15</v>
      </c>
      <c r="E215" s="8" t="s">
        <v>14</v>
      </c>
      <c r="F215" s="9"/>
      <c r="H215" s="18" t="s">
        <v>31</v>
      </c>
      <c r="L215" s="106" t="s">
        <v>226</v>
      </c>
    </row>
    <row r="216" spans="1:13" s="106" customFormat="1" ht="15" customHeight="1">
      <c r="C216" s="55" t="s">
        <v>189</v>
      </c>
      <c r="D216" s="56" t="s">
        <v>191</v>
      </c>
      <c r="E216" s="56" t="s">
        <v>193</v>
      </c>
      <c r="F216" s="57"/>
      <c r="H216" s="18"/>
    </row>
    <row r="217" spans="1:13" s="106" customFormat="1" ht="15" customHeight="1">
      <c r="C217" s="55" t="s">
        <v>188</v>
      </c>
      <c r="D217" s="56" t="s">
        <v>192</v>
      </c>
      <c r="E217" s="56" t="s">
        <v>193</v>
      </c>
      <c r="F217" s="57">
        <v>20</v>
      </c>
      <c r="H217" s="18"/>
      <c r="L217" s="106" t="s">
        <v>225</v>
      </c>
    </row>
    <row r="218" spans="1:13" s="106" customFormat="1" ht="15" customHeight="1">
      <c r="A218" s="31" t="s">
        <v>95</v>
      </c>
      <c r="B218" s="10">
        <v>42019</v>
      </c>
      <c r="C218" s="12" t="s">
        <v>32</v>
      </c>
      <c r="D218" s="12" t="s">
        <v>33</v>
      </c>
      <c r="E218" s="11" t="s">
        <v>34</v>
      </c>
      <c r="F218" s="13"/>
      <c r="G218" s="106" t="s">
        <v>35</v>
      </c>
      <c r="H218" s="106" t="s">
        <v>36</v>
      </c>
      <c r="L218" s="106" t="s">
        <v>103</v>
      </c>
    </row>
    <row r="219" spans="1:13" s="106" customFormat="1" ht="15" customHeight="1">
      <c r="A219" s="31" t="s">
        <v>96</v>
      </c>
      <c r="B219" s="2"/>
      <c r="C219" s="12" t="s">
        <v>37</v>
      </c>
      <c r="D219" s="12" t="s">
        <v>38</v>
      </c>
      <c r="E219" s="11" t="s">
        <v>34</v>
      </c>
      <c r="F219" s="17"/>
      <c r="H219" s="18" t="s">
        <v>31</v>
      </c>
      <c r="L219" s="106" t="s">
        <v>105</v>
      </c>
    </row>
    <row r="220" spans="1:13" s="106" customFormat="1" ht="15" customHeight="1">
      <c r="A220" s="2"/>
      <c r="B220" s="2"/>
      <c r="C220" s="15" t="s">
        <v>39</v>
      </c>
      <c r="D220" s="15" t="s">
        <v>40</v>
      </c>
      <c r="E220" s="14" t="s">
        <v>41</v>
      </c>
      <c r="F220" s="16"/>
      <c r="G220" s="18" t="s">
        <v>42</v>
      </c>
      <c r="L220" s="105" t="s">
        <v>97</v>
      </c>
    </row>
    <row r="221" spans="1:13" s="106" customFormat="1" ht="15" customHeight="1">
      <c r="A221" s="2"/>
      <c r="B221" s="2"/>
      <c r="C221" s="35" t="s">
        <v>43</v>
      </c>
      <c r="D221" s="36" t="s">
        <v>16</v>
      </c>
      <c r="E221" s="36" t="s">
        <v>45</v>
      </c>
      <c r="F221" s="37"/>
      <c r="G221" s="18"/>
      <c r="L221" s="106" t="s">
        <v>98</v>
      </c>
    </row>
    <row r="222" spans="1:13" s="106" customFormat="1" ht="15" customHeight="1">
      <c r="A222" s="2"/>
      <c r="B222" s="2"/>
      <c r="C222" s="55" t="s">
        <v>190</v>
      </c>
      <c r="D222" s="56" t="s">
        <v>194</v>
      </c>
      <c r="E222" s="56" t="s">
        <v>195</v>
      </c>
      <c r="F222" s="57">
        <v>2</v>
      </c>
      <c r="G222" s="106" t="s">
        <v>44</v>
      </c>
      <c r="L222" s="106" t="s">
        <v>102</v>
      </c>
    </row>
    <row r="223" spans="1:13" s="106" customFormat="1" ht="15" customHeight="1">
      <c r="A223" s="2"/>
      <c r="B223" s="2"/>
      <c r="C223" s="39" t="s">
        <v>111</v>
      </c>
      <c r="D223" s="39" t="s">
        <v>117</v>
      </c>
      <c r="E223" s="39" t="s">
        <v>118</v>
      </c>
      <c r="F223" s="40"/>
      <c r="L223" s="106" t="s">
        <v>104</v>
      </c>
    </row>
    <row r="224" spans="1:13" s="106" customFormat="1" ht="15" customHeight="1">
      <c r="A224" s="2"/>
      <c r="B224" s="2"/>
      <c r="C224" s="39" t="s">
        <v>125</v>
      </c>
      <c r="D224" s="39" t="s">
        <v>112</v>
      </c>
      <c r="E224" s="39" t="s">
        <v>114</v>
      </c>
      <c r="F224" s="40"/>
      <c r="L224" s="106" t="s">
        <v>110</v>
      </c>
    </row>
    <row r="225" spans="1:13" s="106" customFormat="1" ht="15" customHeight="1">
      <c r="A225" s="2"/>
      <c r="B225" s="2"/>
      <c r="C225" s="39" t="s">
        <v>116</v>
      </c>
      <c r="D225" s="39" t="s">
        <v>113</v>
      </c>
      <c r="E225" s="39" t="s">
        <v>115</v>
      </c>
      <c r="F225" s="40"/>
      <c r="L225" s="106" t="s">
        <v>126</v>
      </c>
    </row>
    <row r="226" spans="1:13" s="106" customFormat="1" ht="15" customHeight="1">
      <c r="F226" s="3">
        <f>SUM(F214:F225)</f>
        <v>22</v>
      </c>
    </row>
    <row r="228" spans="1:13" s="106" customFormat="1" ht="15" customHeight="1">
      <c r="A228" s="6">
        <v>42026</v>
      </c>
      <c r="B228" s="7" t="s">
        <v>613</v>
      </c>
      <c r="C228" s="7" t="s">
        <v>27</v>
      </c>
      <c r="D228" s="8" t="s">
        <v>13</v>
      </c>
      <c r="E228" s="8" t="s">
        <v>14</v>
      </c>
      <c r="F228" s="34"/>
      <c r="G228" s="106" t="s">
        <v>28</v>
      </c>
      <c r="H228" s="106" t="s">
        <v>29</v>
      </c>
      <c r="L228" s="105" t="s">
        <v>99</v>
      </c>
    </row>
    <row r="229" spans="1:13" s="106" customFormat="1" ht="15" customHeight="1">
      <c r="C229" s="7" t="s">
        <v>30</v>
      </c>
      <c r="D229" s="8" t="s">
        <v>15</v>
      </c>
      <c r="E229" s="8" t="s">
        <v>14</v>
      </c>
      <c r="F229" s="9"/>
      <c r="H229" s="18" t="s">
        <v>31</v>
      </c>
      <c r="L229" s="106" t="s">
        <v>226</v>
      </c>
    </row>
    <row r="230" spans="1:13" s="106" customFormat="1" ht="15" customHeight="1">
      <c r="C230" s="55" t="s">
        <v>189</v>
      </c>
      <c r="D230" s="56" t="s">
        <v>191</v>
      </c>
      <c r="E230" s="56" t="s">
        <v>193</v>
      </c>
      <c r="F230" s="57"/>
      <c r="H230" s="18"/>
    </row>
    <row r="231" spans="1:13" s="106" customFormat="1" ht="15" customHeight="1">
      <c r="C231" s="55" t="s">
        <v>188</v>
      </c>
      <c r="D231" s="56" t="s">
        <v>192</v>
      </c>
      <c r="E231" s="56" t="s">
        <v>193</v>
      </c>
      <c r="F231" s="57">
        <v>15</v>
      </c>
      <c r="H231" s="18"/>
      <c r="L231" s="106" t="s">
        <v>225</v>
      </c>
    </row>
    <row r="232" spans="1:13" s="106" customFormat="1" ht="15" customHeight="1">
      <c r="A232" s="31" t="s">
        <v>95</v>
      </c>
      <c r="B232" s="10">
        <v>42020</v>
      </c>
      <c r="C232" s="12" t="s">
        <v>32</v>
      </c>
      <c r="D232" s="12" t="s">
        <v>33</v>
      </c>
      <c r="E232" s="11" t="s">
        <v>34</v>
      </c>
      <c r="F232" s="13"/>
      <c r="G232" s="106" t="s">
        <v>35</v>
      </c>
      <c r="H232" s="106" t="s">
        <v>36</v>
      </c>
      <c r="L232" s="106" t="s">
        <v>103</v>
      </c>
      <c r="M232" s="106">
        <v>1</v>
      </c>
    </row>
    <row r="233" spans="1:13" s="106" customFormat="1" ht="15" customHeight="1">
      <c r="A233" s="31" t="s">
        <v>96</v>
      </c>
      <c r="B233" s="2"/>
      <c r="C233" s="12" t="s">
        <v>37</v>
      </c>
      <c r="D233" s="12" t="s">
        <v>38</v>
      </c>
      <c r="E233" s="11" t="s">
        <v>34</v>
      </c>
      <c r="F233" s="17"/>
      <c r="H233" s="18" t="s">
        <v>31</v>
      </c>
      <c r="L233" s="106" t="s">
        <v>105</v>
      </c>
    </row>
    <row r="234" spans="1:13" s="106" customFormat="1" ht="15" customHeight="1">
      <c r="A234" s="2"/>
      <c r="B234" s="2"/>
      <c r="C234" s="15" t="s">
        <v>39</v>
      </c>
      <c r="D234" s="15" t="s">
        <v>40</v>
      </c>
      <c r="E234" s="14" t="s">
        <v>41</v>
      </c>
      <c r="F234" s="16">
        <v>5</v>
      </c>
      <c r="G234" s="18" t="s">
        <v>42</v>
      </c>
      <c r="L234" s="105" t="s">
        <v>97</v>
      </c>
    </row>
    <row r="235" spans="1:13" s="106" customFormat="1" ht="15" customHeight="1">
      <c r="A235" s="2"/>
      <c r="B235" s="2"/>
      <c r="C235" s="35" t="s">
        <v>43</v>
      </c>
      <c r="D235" s="36" t="s">
        <v>16</v>
      </c>
      <c r="E235" s="36" t="s">
        <v>45</v>
      </c>
      <c r="F235" s="37"/>
      <c r="G235" s="18"/>
      <c r="L235" s="106" t="s">
        <v>98</v>
      </c>
    </row>
    <row r="236" spans="1:13" s="106" customFormat="1" ht="15" customHeight="1">
      <c r="A236" s="2"/>
      <c r="B236" s="2"/>
      <c r="C236" s="55" t="s">
        <v>190</v>
      </c>
      <c r="D236" s="56" t="s">
        <v>194</v>
      </c>
      <c r="E236" s="56" t="s">
        <v>195</v>
      </c>
      <c r="F236" s="57">
        <v>8</v>
      </c>
      <c r="G236" s="106" t="s">
        <v>44</v>
      </c>
      <c r="L236" s="106" t="s">
        <v>102</v>
      </c>
    </row>
    <row r="237" spans="1:13" s="106" customFormat="1" ht="15" customHeight="1">
      <c r="A237" s="2"/>
      <c r="B237" s="2"/>
      <c r="C237" s="39" t="s">
        <v>111</v>
      </c>
      <c r="D237" s="39" t="s">
        <v>117</v>
      </c>
      <c r="E237" s="39" t="s">
        <v>118</v>
      </c>
      <c r="F237" s="40"/>
      <c r="L237" s="106" t="s">
        <v>104</v>
      </c>
    </row>
    <row r="238" spans="1:13" s="106" customFormat="1" ht="15" customHeight="1">
      <c r="A238" s="2"/>
      <c r="B238" s="2"/>
      <c r="C238" s="39" t="s">
        <v>125</v>
      </c>
      <c r="D238" s="39" t="s">
        <v>112</v>
      </c>
      <c r="E238" s="39" t="s">
        <v>114</v>
      </c>
      <c r="F238" s="40"/>
      <c r="L238" s="106" t="s">
        <v>110</v>
      </c>
    </row>
    <row r="239" spans="1:13" s="106" customFormat="1" ht="15" customHeight="1">
      <c r="A239" s="2"/>
      <c r="B239" s="2"/>
      <c r="C239" s="39" t="s">
        <v>116</v>
      </c>
      <c r="D239" s="39" t="s">
        <v>113</v>
      </c>
      <c r="E239" s="39" t="s">
        <v>115</v>
      </c>
      <c r="F239" s="40"/>
      <c r="L239" s="106" t="s">
        <v>126</v>
      </c>
      <c r="M239" s="106">
        <v>2</v>
      </c>
    </row>
    <row r="240" spans="1:13" s="106" customFormat="1" ht="15" customHeight="1">
      <c r="F240" s="3">
        <f>SUM(F228:F239)</f>
        <v>28</v>
      </c>
    </row>
    <row r="242" spans="1:13" s="117" customFormat="1" ht="15" customHeight="1">
      <c r="A242" s="6">
        <v>42030</v>
      </c>
      <c r="B242" s="7" t="s">
        <v>696</v>
      </c>
      <c r="C242" s="7" t="s">
        <v>27</v>
      </c>
      <c r="D242" s="8" t="s">
        <v>13</v>
      </c>
      <c r="E242" s="8" t="s">
        <v>14</v>
      </c>
      <c r="F242" s="34"/>
      <c r="G242" s="117" t="s">
        <v>28</v>
      </c>
      <c r="H242" s="117" t="s">
        <v>29</v>
      </c>
      <c r="L242" s="105" t="s">
        <v>99</v>
      </c>
    </row>
    <row r="243" spans="1:13" s="117" customFormat="1" ht="15" customHeight="1">
      <c r="C243" s="7" t="s">
        <v>30</v>
      </c>
      <c r="D243" s="8" t="s">
        <v>15</v>
      </c>
      <c r="E243" s="8" t="s">
        <v>14</v>
      </c>
      <c r="F243" s="9">
        <v>10</v>
      </c>
      <c r="H243" s="18" t="s">
        <v>31</v>
      </c>
      <c r="L243" s="117" t="s">
        <v>226</v>
      </c>
    </row>
    <row r="244" spans="1:13" s="117" customFormat="1" ht="15" customHeight="1">
      <c r="C244" s="55" t="s">
        <v>189</v>
      </c>
      <c r="D244" s="56" t="s">
        <v>191</v>
      </c>
      <c r="E244" s="56" t="s">
        <v>193</v>
      </c>
      <c r="F244" s="57"/>
      <c r="H244" s="18"/>
    </row>
    <row r="245" spans="1:13" s="117" customFormat="1" ht="15" customHeight="1">
      <c r="C245" s="55" t="s">
        <v>188</v>
      </c>
      <c r="D245" s="56" t="s">
        <v>192</v>
      </c>
      <c r="E245" s="56" t="s">
        <v>193</v>
      </c>
      <c r="F245" s="57">
        <v>3</v>
      </c>
      <c r="H245" s="18"/>
      <c r="L245" s="117" t="s">
        <v>225</v>
      </c>
    </row>
    <row r="246" spans="1:13" s="117" customFormat="1" ht="15" customHeight="1">
      <c r="A246" s="31" t="s">
        <v>95</v>
      </c>
      <c r="B246" s="10">
        <v>42024</v>
      </c>
      <c r="C246" s="12" t="s">
        <v>32</v>
      </c>
      <c r="D246" s="12" t="s">
        <v>33</v>
      </c>
      <c r="E246" s="11" t="s">
        <v>34</v>
      </c>
      <c r="F246" s="13">
        <v>2</v>
      </c>
      <c r="G246" s="117" t="s">
        <v>35</v>
      </c>
      <c r="H246" s="117" t="s">
        <v>36</v>
      </c>
      <c r="L246" s="117" t="s">
        <v>103</v>
      </c>
    </row>
    <row r="247" spans="1:13" s="117" customFormat="1" ht="15" customHeight="1">
      <c r="A247" s="31" t="s">
        <v>96</v>
      </c>
      <c r="B247" s="2"/>
      <c r="C247" s="12" t="s">
        <v>37</v>
      </c>
      <c r="D247" s="12" t="s">
        <v>38</v>
      </c>
      <c r="E247" s="11" t="s">
        <v>34</v>
      </c>
      <c r="F247" s="17">
        <v>5</v>
      </c>
      <c r="H247" s="18" t="s">
        <v>31</v>
      </c>
      <c r="L247" s="117" t="s">
        <v>105</v>
      </c>
    </row>
    <row r="248" spans="1:13" s="117" customFormat="1" ht="15" customHeight="1">
      <c r="A248" s="2"/>
      <c r="B248" s="2"/>
      <c r="C248" s="15" t="s">
        <v>39</v>
      </c>
      <c r="D248" s="15" t="s">
        <v>40</v>
      </c>
      <c r="E248" s="14" t="s">
        <v>41</v>
      </c>
      <c r="F248" s="16"/>
      <c r="G248" s="18" t="s">
        <v>42</v>
      </c>
      <c r="L248" s="105" t="s">
        <v>97</v>
      </c>
    </row>
    <row r="249" spans="1:13" s="117" customFormat="1" ht="15" customHeight="1">
      <c r="A249" s="2"/>
      <c r="B249" s="2"/>
      <c r="C249" s="35" t="s">
        <v>43</v>
      </c>
      <c r="D249" s="36" t="s">
        <v>16</v>
      </c>
      <c r="E249" s="36" t="s">
        <v>45</v>
      </c>
      <c r="F249" s="37"/>
      <c r="G249" s="18"/>
      <c r="L249" s="117" t="s">
        <v>98</v>
      </c>
    </row>
    <row r="250" spans="1:13" s="117" customFormat="1" ht="15" customHeight="1">
      <c r="A250" s="2"/>
      <c r="B250" s="2"/>
      <c r="C250" s="55" t="s">
        <v>190</v>
      </c>
      <c r="D250" s="56" t="s">
        <v>194</v>
      </c>
      <c r="E250" s="56" t="s">
        <v>195</v>
      </c>
      <c r="F250" s="57"/>
      <c r="G250" s="117" t="s">
        <v>44</v>
      </c>
      <c r="L250" s="117" t="s">
        <v>102</v>
      </c>
    </row>
    <row r="251" spans="1:13" s="117" customFormat="1" ht="15" customHeight="1">
      <c r="A251" s="2"/>
      <c r="B251" s="2"/>
      <c r="C251" s="39" t="s">
        <v>111</v>
      </c>
      <c r="D251" s="39" t="s">
        <v>117</v>
      </c>
      <c r="E251" s="39" t="s">
        <v>118</v>
      </c>
      <c r="F251" s="40"/>
      <c r="L251" s="117" t="s">
        <v>104</v>
      </c>
    </row>
    <row r="252" spans="1:13" s="117" customFormat="1" ht="15" customHeight="1">
      <c r="A252" s="2"/>
      <c r="B252" s="2"/>
      <c r="C252" s="39" t="s">
        <v>125</v>
      </c>
      <c r="D252" s="39" t="s">
        <v>112</v>
      </c>
      <c r="E252" s="39" t="s">
        <v>114</v>
      </c>
      <c r="F252" s="40"/>
      <c r="L252" s="117" t="s">
        <v>110</v>
      </c>
    </row>
    <row r="253" spans="1:13" s="117" customFormat="1" ht="15" customHeight="1">
      <c r="A253" s="2"/>
      <c r="B253" s="2"/>
      <c r="C253" s="39" t="s">
        <v>116</v>
      </c>
      <c r="D253" s="39" t="s">
        <v>113</v>
      </c>
      <c r="E253" s="39" t="s">
        <v>115</v>
      </c>
      <c r="F253" s="40"/>
      <c r="L253" s="117" t="s">
        <v>126</v>
      </c>
    </row>
    <row r="254" spans="1:13" s="117" customFormat="1" ht="15" customHeight="1">
      <c r="F254" s="3">
        <f>SUM(F242:F253)</f>
        <v>20</v>
      </c>
    </row>
    <row r="256" spans="1:13" s="117" customFormat="1" ht="15" customHeight="1">
      <c r="A256" s="6">
        <v>42032</v>
      </c>
      <c r="B256" s="7" t="s">
        <v>695</v>
      </c>
      <c r="C256" s="7" t="s">
        <v>27</v>
      </c>
      <c r="D256" s="8" t="s">
        <v>13</v>
      </c>
      <c r="E256" s="8" t="s">
        <v>14</v>
      </c>
      <c r="F256" s="34"/>
      <c r="G256" s="117" t="s">
        <v>28</v>
      </c>
      <c r="H256" s="117" t="s">
        <v>29</v>
      </c>
      <c r="L256" s="105" t="s">
        <v>99</v>
      </c>
      <c r="M256" s="117">
        <v>2</v>
      </c>
    </row>
    <row r="257" spans="1:13" s="117" customFormat="1" ht="15" customHeight="1">
      <c r="C257" s="7" t="s">
        <v>30</v>
      </c>
      <c r="D257" s="8" t="s">
        <v>15</v>
      </c>
      <c r="E257" s="8" t="s">
        <v>14</v>
      </c>
      <c r="F257" s="9">
        <v>4</v>
      </c>
      <c r="H257" s="18" t="s">
        <v>31</v>
      </c>
      <c r="L257" s="117" t="s">
        <v>226</v>
      </c>
    </row>
    <row r="258" spans="1:13" s="117" customFormat="1" ht="15" customHeight="1">
      <c r="C258" s="55" t="s">
        <v>189</v>
      </c>
      <c r="D258" s="56" t="s">
        <v>191</v>
      </c>
      <c r="E258" s="56" t="s">
        <v>193</v>
      </c>
      <c r="F258" s="57"/>
      <c r="H258" s="18"/>
    </row>
    <row r="259" spans="1:13" s="117" customFormat="1" ht="15" customHeight="1">
      <c r="C259" s="55" t="s">
        <v>188</v>
      </c>
      <c r="D259" s="56" t="s">
        <v>192</v>
      </c>
      <c r="E259" s="56" t="s">
        <v>193</v>
      </c>
      <c r="F259" s="57">
        <v>14</v>
      </c>
      <c r="H259" s="18"/>
      <c r="L259" s="117" t="s">
        <v>225</v>
      </c>
      <c r="M259" s="117">
        <v>1</v>
      </c>
    </row>
    <row r="260" spans="1:13" s="117" customFormat="1" ht="15" customHeight="1">
      <c r="A260" s="31" t="s">
        <v>95</v>
      </c>
      <c r="B260" s="10">
        <v>42026</v>
      </c>
      <c r="C260" s="12" t="s">
        <v>32</v>
      </c>
      <c r="D260" s="12" t="s">
        <v>33</v>
      </c>
      <c r="E260" s="11" t="s">
        <v>34</v>
      </c>
      <c r="F260" s="13"/>
      <c r="G260" s="117" t="s">
        <v>35</v>
      </c>
      <c r="H260" s="117" t="s">
        <v>36</v>
      </c>
      <c r="L260" s="117" t="s">
        <v>103</v>
      </c>
    </row>
    <row r="261" spans="1:13" s="117" customFormat="1" ht="15" customHeight="1">
      <c r="A261" s="31" t="s">
        <v>96</v>
      </c>
      <c r="B261" s="2"/>
      <c r="C261" s="12" t="s">
        <v>37</v>
      </c>
      <c r="D261" s="12" t="s">
        <v>38</v>
      </c>
      <c r="E261" s="11" t="s">
        <v>34</v>
      </c>
      <c r="F261" s="17"/>
      <c r="H261" s="18" t="s">
        <v>31</v>
      </c>
      <c r="L261" s="117" t="s">
        <v>105</v>
      </c>
      <c r="M261" s="117">
        <v>2</v>
      </c>
    </row>
    <row r="262" spans="1:13" s="117" customFormat="1" ht="15" customHeight="1">
      <c r="A262" s="2"/>
      <c r="B262" s="2"/>
      <c r="C262" s="15" t="s">
        <v>39</v>
      </c>
      <c r="D262" s="15" t="s">
        <v>40</v>
      </c>
      <c r="E262" s="14" t="s">
        <v>41</v>
      </c>
      <c r="F262" s="16"/>
      <c r="G262" s="18" t="s">
        <v>42</v>
      </c>
      <c r="L262" s="105" t="s">
        <v>97</v>
      </c>
    </row>
    <row r="263" spans="1:13" s="117" customFormat="1" ht="15" customHeight="1">
      <c r="A263" s="2"/>
      <c r="B263" s="2"/>
      <c r="C263" s="35" t="s">
        <v>43</v>
      </c>
      <c r="D263" s="36" t="s">
        <v>16</v>
      </c>
      <c r="E263" s="36" t="s">
        <v>45</v>
      </c>
      <c r="F263" s="37"/>
      <c r="G263" s="18"/>
      <c r="L263" s="117" t="s">
        <v>98</v>
      </c>
    </row>
    <row r="264" spans="1:13" s="117" customFormat="1" ht="15" customHeight="1">
      <c r="A264" s="2"/>
      <c r="B264" s="2"/>
      <c r="C264" s="55" t="s">
        <v>190</v>
      </c>
      <c r="D264" s="56" t="s">
        <v>194</v>
      </c>
      <c r="E264" s="56" t="s">
        <v>195</v>
      </c>
      <c r="F264" s="57">
        <v>7</v>
      </c>
      <c r="G264" s="117" t="s">
        <v>44</v>
      </c>
      <c r="L264" s="117" t="s">
        <v>102</v>
      </c>
    </row>
    <row r="265" spans="1:13" s="117" customFormat="1" ht="15" customHeight="1">
      <c r="A265" s="2"/>
      <c r="B265" s="2"/>
      <c r="C265" s="39" t="s">
        <v>111</v>
      </c>
      <c r="D265" s="39" t="s">
        <v>117</v>
      </c>
      <c r="E265" s="39" t="s">
        <v>118</v>
      </c>
      <c r="F265" s="40"/>
      <c r="L265" s="117" t="s">
        <v>104</v>
      </c>
    </row>
    <row r="266" spans="1:13" s="117" customFormat="1" ht="15" customHeight="1">
      <c r="A266" s="2"/>
      <c r="B266" s="2"/>
      <c r="C266" s="39" t="s">
        <v>125</v>
      </c>
      <c r="D266" s="39" t="s">
        <v>112</v>
      </c>
      <c r="E266" s="39" t="s">
        <v>114</v>
      </c>
      <c r="F266" s="40"/>
      <c r="L266" s="117" t="s">
        <v>110</v>
      </c>
    </row>
    <row r="267" spans="1:13" s="117" customFormat="1" ht="15" customHeight="1">
      <c r="A267" s="2"/>
      <c r="B267" s="2"/>
      <c r="C267" s="39" t="s">
        <v>116</v>
      </c>
      <c r="D267" s="39" t="s">
        <v>113</v>
      </c>
      <c r="E267" s="39" t="s">
        <v>115</v>
      </c>
      <c r="F267" s="40">
        <v>4</v>
      </c>
      <c r="L267" s="117" t="s">
        <v>126</v>
      </c>
    </row>
    <row r="268" spans="1:13" s="117" customFormat="1" ht="15" customHeight="1">
      <c r="F268" s="3">
        <f>SUM(F256:F267)</f>
        <v>29</v>
      </c>
    </row>
    <row r="270" spans="1:13" s="117" customFormat="1" ht="15" customHeight="1">
      <c r="A270" s="6">
        <v>42033</v>
      </c>
      <c r="B270" s="7" t="s">
        <v>694</v>
      </c>
      <c r="C270" s="7" t="s">
        <v>27</v>
      </c>
      <c r="D270" s="8" t="s">
        <v>13</v>
      </c>
      <c r="E270" s="8" t="s">
        <v>14</v>
      </c>
      <c r="F270" s="34"/>
      <c r="G270" s="117" t="s">
        <v>28</v>
      </c>
      <c r="H270" s="117" t="s">
        <v>29</v>
      </c>
      <c r="L270" s="105" t="s">
        <v>99</v>
      </c>
      <c r="M270" s="117">
        <v>20</v>
      </c>
    </row>
    <row r="271" spans="1:13" s="117" customFormat="1" ht="15" customHeight="1">
      <c r="C271" s="7" t="s">
        <v>30</v>
      </c>
      <c r="D271" s="8" t="s">
        <v>15</v>
      </c>
      <c r="E271" s="8" t="s">
        <v>14</v>
      </c>
      <c r="F271" s="9">
        <v>4</v>
      </c>
      <c r="H271" s="18" t="s">
        <v>31</v>
      </c>
      <c r="L271" s="117" t="s">
        <v>226</v>
      </c>
    </row>
    <row r="272" spans="1:13" s="117" customFormat="1" ht="15" customHeight="1">
      <c r="C272" s="55" t="s">
        <v>189</v>
      </c>
      <c r="D272" s="56" t="s">
        <v>191</v>
      </c>
      <c r="E272" s="56" t="s">
        <v>193</v>
      </c>
      <c r="F272" s="57"/>
      <c r="H272" s="18"/>
    </row>
    <row r="273" spans="1:12" s="117" customFormat="1" ht="15" customHeight="1">
      <c r="C273" s="55" t="s">
        <v>188</v>
      </c>
      <c r="D273" s="56" t="s">
        <v>192</v>
      </c>
      <c r="E273" s="56" t="s">
        <v>193</v>
      </c>
      <c r="F273" s="57">
        <v>2</v>
      </c>
      <c r="H273" s="18"/>
      <c r="L273" s="117" t="s">
        <v>225</v>
      </c>
    </row>
    <row r="274" spans="1:12" s="117" customFormat="1" ht="15" customHeight="1">
      <c r="A274" s="31" t="s">
        <v>95</v>
      </c>
      <c r="B274" s="10">
        <v>42027</v>
      </c>
      <c r="C274" s="12" t="s">
        <v>32</v>
      </c>
      <c r="D274" s="12" t="s">
        <v>33</v>
      </c>
      <c r="E274" s="11" t="s">
        <v>34</v>
      </c>
      <c r="F274" s="13"/>
      <c r="G274" s="117" t="s">
        <v>35</v>
      </c>
      <c r="H274" s="117" t="s">
        <v>36</v>
      </c>
      <c r="L274" s="117" t="s">
        <v>103</v>
      </c>
    </row>
    <row r="275" spans="1:12" s="117" customFormat="1" ht="15" customHeight="1">
      <c r="A275" s="31" t="s">
        <v>96</v>
      </c>
      <c r="B275" s="2"/>
      <c r="C275" s="12" t="s">
        <v>37</v>
      </c>
      <c r="D275" s="12" t="s">
        <v>38</v>
      </c>
      <c r="E275" s="11" t="s">
        <v>34</v>
      </c>
      <c r="F275" s="17">
        <v>1</v>
      </c>
      <c r="H275" s="18" t="s">
        <v>31</v>
      </c>
      <c r="L275" s="117" t="s">
        <v>105</v>
      </c>
    </row>
    <row r="276" spans="1:12" s="117" customFormat="1" ht="15" customHeight="1">
      <c r="A276" s="2"/>
      <c r="B276" s="2"/>
      <c r="C276" s="15" t="s">
        <v>39</v>
      </c>
      <c r="D276" s="15" t="s">
        <v>40</v>
      </c>
      <c r="E276" s="14" t="s">
        <v>41</v>
      </c>
      <c r="F276" s="16"/>
      <c r="G276" s="18" t="s">
        <v>42</v>
      </c>
      <c r="L276" s="105" t="s">
        <v>97</v>
      </c>
    </row>
    <row r="277" spans="1:12" s="117" customFormat="1" ht="15" customHeight="1">
      <c r="A277" s="2"/>
      <c r="B277" s="2"/>
      <c r="C277" s="35" t="s">
        <v>43</v>
      </c>
      <c r="D277" s="36" t="s">
        <v>16</v>
      </c>
      <c r="E277" s="36" t="s">
        <v>45</v>
      </c>
      <c r="F277" s="37">
        <v>1</v>
      </c>
      <c r="G277" s="18"/>
      <c r="L277" s="117" t="s">
        <v>98</v>
      </c>
    </row>
    <row r="278" spans="1:12" s="117" customFormat="1" ht="15" customHeight="1">
      <c r="A278" s="2"/>
      <c r="B278" s="2"/>
      <c r="C278" s="55" t="s">
        <v>190</v>
      </c>
      <c r="D278" s="56" t="s">
        <v>194</v>
      </c>
      <c r="E278" s="56" t="s">
        <v>195</v>
      </c>
      <c r="F278" s="57">
        <v>6</v>
      </c>
      <c r="G278" s="117" t="s">
        <v>44</v>
      </c>
      <c r="L278" s="117" t="s">
        <v>102</v>
      </c>
    </row>
    <row r="279" spans="1:12" s="117" customFormat="1" ht="15" customHeight="1">
      <c r="A279" s="2"/>
      <c r="B279" s="2"/>
      <c r="C279" s="39" t="s">
        <v>111</v>
      </c>
      <c r="D279" s="39" t="s">
        <v>117</v>
      </c>
      <c r="E279" s="39" t="s">
        <v>118</v>
      </c>
      <c r="F279" s="40"/>
      <c r="L279" s="117" t="s">
        <v>104</v>
      </c>
    </row>
    <row r="280" spans="1:12" s="117" customFormat="1" ht="15" customHeight="1">
      <c r="A280" s="2"/>
      <c r="B280" s="2"/>
      <c r="C280" s="39" t="s">
        <v>125</v>
      </c>
      <c r="D280" s="39" t="s">
        <v>112</v>
      </c>
      <c r="E280" s="39" t="s">
        <v>114</v>
      </c>
      <c r="F280" s="40"/>
      <c r="L280" s="117" t="s">
        <v>110</v>
      </c>
    </row>
    <row r="281" spans="1:12" s="117" customFormat="1" ht="15" customHeight="1">
      <c r="A281" s="2"/>
      <c r="B281" s="2"/>
      <c r="C281" s="39" t="s">
        <v>116</v>
      </c>
      <c r="D281" s="39" t="s">
        <v>113</v>
      </c>
      <c r="E281" s="39" t="s">
        <v>115</v>
      </c>
      <c r="F281" s="40"/>
      <c r="L281" s="117" t="s">
        <v>126</v>
      </c>
    </row>
    <row r="282" spans="1:12" s="117" customFormat="1" ht="15" customHeight="1">
      <c r="F282" s="3">
        <f>SUM(F270:F281)</f>
        <v>14</v>
      </c>
    </row>
    <row r="284" spans="1:12" s="117" customFormat="1" ht="15" customHeight="1">
      <c r="A284" s="6">
        <v>42037</v>
      </c>
      <c r="B284" s="7" t="s">
        <v>687</v>
      </c>
      <c r="C284" s="7" t="s">
        <v>27</v>
      </c>
      <c r="D284" s="8" t="s">
        <v>13</v>
      </c>
      <c r="E284" s="8" t="s">
        <v>14</v>
      </c>
      <c r="F284" s="34"/>
      <c r="G284" s="117" t="s">
        <v>28</v>
      </c>
      <c r="H284" s="117" t="s">
        <v>29</v>
      </c>
      <c r="L284" s="105" t="s">
        <v>99</v>
      </c>
    </row>
    <row r="285" spans="1:12" s="117" customFormat="1" ht="15" customHeight="1">
      <c r="C285" s="7" t="s">
        <v>30</v>
      </c>
      <c r="D285" s="8" t="s">
        <v>15</v>
      </c>
      <c r="E285" s="8" t="s">
        <v>14</v>
      </c>
      <c r="F285" s="9">
        <v>1</v>
      </c>
      <c r="H285" s="18" t="s">
        <v>31</v>
      </c>
      <c r="L285" s="117" t="s">
        <v>226</v>
      </c>
    </row>
    <row r="286" spans="1:12" s="117" customFormat="1" ht="15" customHeight="1">
      <c r="C286" s="55" t="s">
        <v>189</v>
      </c>
      <c r="D286" s="56" t="s">
        <v>191</v>
      </c>
      <c r="E286" s="56" t="s">
        <v>193</v>
      </c>
      <c r="F286" s="57"/>
      <c r="H286" s="18"/>
    </row>
    <row r="287" spans="1:12" s="117" customFormat="1" ht="15" customHeight="1">
      <c r="C287" s="55" t="s">
        <v>188</v>
      </c>
      <c r="D287" s="56" t="s">
        <v>192</v>
      </c>
      <c r="E287" s="56" t="s">
        <v>193</v>
      </c>
      <c r="F287" s="57">
        <v>13</v>
      </c>
      <c r="H287" s="18"/>
      <c r="L287" s="117" t="s">
        <v>225</v>
      </c>
    </row>
    <row r="288" spans="1:12" s="117" customFormat="1" ht="15" customHeight="1">
      <c r="A288" s="31" t="s">
        <v>95</v>
      </c>
      <c r="B288" s="10">
        <v>42031</v>
      </c>
      <c r="C288" s="12" t="s">
        <v>32</v>
      </c>
      <c r="D288" s="12" t="s">
        <v>33</v>
      </c>
      <c r="E288" s="11" t="s">
        <v>34</v>
      </c>
      <c r="F288" s="13">
        <v>1</v>
      </c>
      <c r="G288" s="117" t="s">
        <v>35</v>
      </c>
      <c r="H288" s="117" t="s">
        <v>36</v>
      </c>
      <c r="L288" s="117" t="s">
        <v>103</v>
      </c>
    </row>
    <row r="289" spans="1:12" s="117" customFormat="1" ht="15" customHeight="1">
      <c r="A289" s="31" t="s">
        <v>96</v>
      </c>
      <c r="B289" s="2"/>
      <c r="C289" s="12" t="s">
        <v>37</v>
      </c>
      <c r="D289" s="12" t="s">
        <v>38</v>
      </c>
      <c r="E289" s="11" t="s">
        <v>34</v>
      </c>
      <c r="F289" s="17">
        <v>5</v>
      </c>
      <c r="H289" s="18" t="s">
        <v>31</v>
      </c>
      <c r="L289" s="117" t="s">
        <v>105</v>
      </c>
    </row>
    <row r="290" spans="1:12" s="117" customFormat="1" ht="15" customHeight="1">
      <c r="A290" s="2"/>
      <c r="B290" s="2"/>
      <c r="C290" s="15" t="s">
        <v>39</v>
      </c>
      <c r="D290" s="15" t="s">
        <v>40</v>
      </c>
      <c r="E290" s="14" t="s">
        <v>41</v>
      </c>
      <c r="F290" s="16"/>
      <c r="G290" s="18" t="s">
        <v>42</v>
      </c>
      <c r="L290" s="105" t="s">
        <v>97</v>
      </c>
    </row>
    <row r="291" spans="1:12" s="117" customFormat="1" ht="15" customHeight="1">
      <c r="A291" s="2"/>
      <c r="B291" s="2"/>
      <c r="C291" s="35" t="s">
        <v>43</v>
      </c>
      <c r="D291" s="36" t="s">
        <v>16</v>
      </c>
      <c r="E291" s="36" t="s">
        <v>45</v>
      </c>
      <c r="F291" s="37"/>
      <c r="G291" s="18"/>
      <c r="L291" s="117" t="s">
        <v>98</v>
      </c>
    </row>
    <row r="292" spans="1:12" s="117" customFormat="1" ht="15" customHeight="1">
      <c r="A292" s="2"/>
      <c r="B292" s="2"/>
      <c r="C292" s="55" t="s">
        <v>190</v>
      </c>
      <c r="D292" s="56" t="s">
        <v>194</v>
      </c>
      <c r="E292" s="56" t="s">
        <v>195</v>
      </c>
      <c r="F292" s="57">
        <v>10</v>
      </c>
      <c r="G292" s="117" t="s">
        <v>44</v>
      </c>
      <c r="L292" s="117" t="s">
        <v>102</v>
      </c>
    </row>
    <row r="293" spans="1:12" s="117" customFormat="1" ht="15" customHeight="1">
      <c r="A293" s="2"/>
      <c r="B293" s="2"/>
      <c r="C293" s="39" t="s">
        <v>111</v>
      </c>
      <c r="D293" s="39" t="s">
        <v>117</v>
      </c>
      <c r="E293" s="39" t="s">
        <v>118</v>
      </c>
      <c r="F293" s="40"/>
      <c r="L293" s="117" t="s">
        <v>104</v>
      </c>
    </row>
    <row r="294" spans="1:12" s="117" customFormat="1" ht="15" customHeight="1">
      <c r="A294" s="2"/>
      <c r="B294" s="2"/>
      <c r="C294" s="39" t="s">
        <v>125</v>
      </c>
      <c r="D294" s="39" t="s">
        <v>112</v>
      </c>
      <c r="E294" s="39" t="s">
        <v>114</v>
      </c>
      <c r="F294" s="40"/>
      <c r="L294" s="117" t="s">
        <v>110</v>
      </c>
    </row>
    <row r="295" spans="1:12" s="117" customFormat="1" ht="15" customHeight="1">
      <c r="A295" s="2"/>
      <c r="B295" s="2"/>
      <c r="C295" s="39" t="s">
        <v>116</v>
      </c>
      <c r="D295" s="39" t="s">
        <v>113</v>
      </c>
      <c r="E295" s="39" t="s">
        <v>115</v>
      </c>
      <c r="F295" s="40">
        <v>1</v>
      </c>
      <c r="L295" s="117" t="s">
        <v>126</v>
      </c>
    </row>
    <row r="296" spans="1:12" s="117" customFormat="1" ht="15" customHeight="1">
      <c r="F296" s="3">
        <f>SUM(F284:F295)</f>
        <v>31</v>
      </c>
    </row>
    <row r="298" spans="1:12" s="117" customFormat="1" ht="15" customHeight="1">
      <c r="A298" s="6">
        <v>42038</v>
      </c>
      <c r="B298" s="7" t="s">
        <v>755</v>
      </c>
      <c r="C298" s="7" t="s">
        <v>27</v>
      </c>
      <c r="D298" s="8" t="s">
        <v>13</v>
      </c>
      <c r="E298" s="8" t="s">
        <v>14</v>
      </c>
      <c r="F298" s="34"/>
      <c r="G298" s="117" t="s">
        <v>28</v>
      </c>
      <c r="H298" s="117" t="s">
        <v>29</v>
      </c>
      <c r="L298" s="105" t="s">
        <v>99</v>
      </c>
    </row>
    <row r="299" spans="1:12" s="117" customFormat="1" ht="15" customHeight="1">
      <c r="C299" s="7" t="s">
        <v>30</v>
      </c>
      <c r="D299" s="8" t="s">
        <v>15</v>
      </c>
      <c r="E299" s="8" t="s">
        <v>14</v>
      </c>
      <c r="F299" s="9">
        <v>7</v>
      </c>
      <c r="H299" s="18" t="s">
        <v>31</v>
      </c>
      <c r="L299" s="117" t="s">
        <v>226</v>
      </c>
    </row>
    <row r="300" spans="1:12" s="117" customFormat="1" ht="15" customHeight="1">
      <c r="C300" s="55" t="s">
        <v>189</v>
      </c>
      <c r="D300" s="56" t="s">
        <v>191</v>
      </c>
      <c r="E300" s="56" t="s">
        <v>193</v>
      </c>
      <c r="F300" s="57"/>
      <c r="H300" s="18"/>
    </row>
    <row r="301" spans="1:12" s="117" customFormat="1" ht="15" customHeight="1">
      <c r="C301" s="55" t="s">
        <v>188</v>
      </c>
      <c r="D301" s="56" t="s">
        <v>192</v>
      </c>
      <c r="E301" s="56" t="s">
        <v>193</v>
      </c>
      <c r="F301" s="57">
        <v>12</v>
      </c>
      <c r="H301" s="18"/>
      <c r="L301" s="117" t="s">
        <v>225</v>
      </c>
    </row>
    <row r="302" spans="1:12" s="117" customFormat="1" ht="15" customHeight="1">
      <c r="A302" s="31" t="s">
        <v>95</v>
      </c>
      <c r="B302" s="10">
        <v>42032</v>
      </c>
      <c r="C302" s="12" t="s">
        <v>32</v>
      </c>
      <c r="D302" s="12" t="s">
        <v>33</v>
      </c>
      <c r="E302" s="11" t="s">
        <v>34</v>
      </c>
      <c r="F302" s="13"/>
      <c r="G302" s="117" t="s">
        <v>35</v>
      </c>
      <c r="H302" s="117" t="s">
        <v>36</v>
      </c>
      <c r="L302" s="117" t="s">
        <v>103</v>
      </c>
    </row>
    <row r="303" spans="1:12" s="117" customFormat="1" ht="15" customHeight="1">
      <c r="A303" s="31" t="s">
        <v>96</v>
      </c>
      <c r="B303" s="2"/>
      <c r="C303" s="12" t="s">
        <v>37</v>
      </c>
      <c r="D303" s="12" t="s">
        <v>38</v>
      </c>
      <c r="E303" s="11" t="s">
        <v>34</v>
      </c>
      <c r="F303" s="17"/>
      <c r="H303" s="18" t="s">
        <v>31</v>
      </c>
      <c r="L303" s="117" t="s">
        <v>105</v>
      </c>
    </row>
    <row r="304" spans="1:12" s="117" customFormat="1" ht="15" customHeight="1">
      <c r="A304" s="2"/>
      <c r="B304" s="2"/>
      <c r="C304" s="15" t="s">
        <v>39</v>
      </c>
      <c r="D304" s="15" t="s">
        <v>40</v>
      </c>
      <c r="E304" s="14" t="s">
        <v>41</v>
      </c>
      <c r="F304" s="16">
        <v>1</v>
      </c>
      <c r="G304" s="18" t="s">
        <v>42</v>
      </c>
      <c r="L304" s="105" t="s">
        <v>97</v>
      </c>
    </row>
    <row r="305" spans="1:13" s="117" customFormat="1" ht="15" customHeight="1">
      <c r="A305" s="2"/>
      <c r="B305" s="2"/>
      <c r="C305" s="35" t="s">
        <v>43</v>
      </c>
      <c r="D305" s="36" t="s">
        <v>16</v>
      </c>
      <c r="E305" s="36" t="s">
        <v>45</v>
      </c>
      <c r="F305" s="37"/>
      <c r="G305" s="18"/>
      <c r="L305" s="117" t="s">
        <v>98</v>
      </c>
    </row>
    <row r="306" spans="1:13" s="117" customFormat="1" ht="15" customHeight="1">
      <c r="A306" s="2"/>
      <c r="B306" s="2"/>
      <c r="C306" s="55" t="s">
        <v>190</v>
      </c>
      <c r="D306" s="56" t="s">
        <v>194</v>
      </c>
      <c r="E306" s="56" t="s">
        <v>195</v>
      </c>
      <c r="F306" s="57">
        <v>3</v>
      </c>
      <c r="G306" s="117" t="s">
        <v>44</v>
      </c>
      <c r="L306" s="117" t="s">
        <v>102</v>
      </c>
    </row>
    <row r="307" spans="1:13" s="117" customFormat="1" ht="15" customHeight="1">
      <c r="A307" s="2"/>
      <c r="B307" s="2"/>
      <c r="C307" s="39" t="s">
        <v>111</v>
      </c>
      <c r="D307" s="39" t="s">
        <v>117</v>
      </c>
      <c r="E307" s="39" t="s">
        <v>118</v>
      </c>
      <c r="F307" s="40"/>
      <c r="L307" s="117" t="s">
        <v>104</v>
      </c>
    </row>
    <row r="308" spans="1:13" s="117" customFormat="1" ht="15" customHeight="1">
      <c r="A308" s="2"/>
      <c r="B308" s="2"/>
      <c r="C308" s="39" t="s">
        <v>125</v>
      </c>
      <c r="D308" s="39" t="s">
        <v>112</v>
      </c>
      <c r="E308" s="39" t="s">
        <v>114</v>
      </c>
      <c r="F308" s="40"/>
      <c r="L308" s="117" t="s">
        <v>110</v>
      </c>
    </row>
    <row r="309" spans="1:13" s="117" customFormat="1" ht="15" customHeight="1">
      <c r="A309" s="2"/>
      <c r="B309" s="2"/>
      <c r="C309" s="39" t="s">
        <v>116</v>
      </c>
      <c r="D309" s="39" t="s">
        <v>113</v>
      </c>
      <c r="E309" s="39" t="s">
        <v>115</v>
      </c>
      <c r="F309" s="40"/>
      <c r="L309" s="117" t="s">
        <v>126</v>
      </c>
    </row>
    <row r="310" spans="1:13" s="117" customFormat="1" ht="15" customHeight="1">
      <c r="F310" s="3">
        <f>SUM(F298:F309)</f>
        <v>23</v>
      </c>
    </row>
    <row r="312" spans="1:13" s="117" customFormat="1" ht="15" customHeight="1">
      <c r="A312" s="6">
        <v>42040</v>
      </c>
      <c r="B312" s="7" t="s">
        <v>754</v>
      </c>
      <c r="C312" s="7" t="s">
        <v>27</v>
      </c>
      <c r="D312" s="8" t="s">
        <v>13</v>
      </c>
      <c r="E312" s="8" t="s">
        <v>14</v>
      </c>
      <c r="F312" s="34"/>
      <c r="G312" s="117" t="s">
        <v>28</v>
      </c>
      <c r="H312" s="117" t="s">
        <v>29</v>
      </c>
      <c r="L312" s="105" t="s">
        <v>99</v>
      </c>
    </row>
    <row r="313" spans="1:13" s="117" customFormat="1" ht="15" customHeight="1">
      <c r="C313" s="7" t="s">
        <v>30</v>
      </c>
      <c r="D313" s="8" t="s">
        <v>15</v>
      </c>
      <c r="E313" s="8" t="s">
        <v>14</v>
      </c>
      <c r="F313" s="9"/>
      <c r="H313" s="18" t="s">
        <v>31</v>
      </c>
      <c r="L313" s="117" t="s">
        <v>226</v>
      </c>
    </row>
    <row r="314" spans="1:13" s="117" customFormat="1" ht="15" customHeight="1">
      <c r="C314" s="55" t="s">
        <v>189</v>
      </c>
      <c r="D314" s="56" t="s">
        <v>191</v>
      </c>
      <c r="E314" s="56" t="s">
        <v>193</v>
      </c>
      <c r="F314" s="57"/>
      <c r="H314" s="18"/>
    </row>
    <row r="315" spans="1:13" s="117" customFormat="1" ht="15" customHeight="1">
      <c r="C315" s="55" t="s">
        <v>188</v>
      </c>
      <c r="D315" s="56" t="s">
        <v>192</v>
      </c>
      <c r="E315" s="56" t="s">
        <v>193</v>
      </c>
      <c r="F315" s="57"/>
      <c r="H315" s="18"/>
      <c r="L315" s="117" t="s">
        <v>225</v>
      </c>
    </row>
    <row r="316" spans="1:13" s="117" customFormat="1" ht="15" customHeight="1">
      <c r="A316" s="31" t="s">
        <v>95</v>
      </c>
      <c r="B316" s="10">
        <v>42034</v>
      </c>
      <c r="C316" s="12" t="s">
        <v>32</v>
      </c>
      <c r="D316" s="12" t="s">
        <v>33</v>
      </c>
      <c r="E316" s="11" t="s">
        <v>34</v>
      </c>
      <c r="F316" s="13"/>
      <c r="G316" s="117" t="s">
        <v>35</v>
      </c>
      <c r="H316" s="117" t="s">
        <v>36</v>
      </c>
      <c r="L316" s="117" t="s">
        <v>103</v>
      </c>
    </row>
    <row r="317" spans="1:13" s="117" customFormat="1" ht="15" customHeight="1">
      <c r="A317" s="31" t="s">
        <v>96</v>
      </c>
      <c r="B317" s="2"/>
      <c r="C317" s="12" t="s">
        <v>37</v>
      </c>
      <c r="D317" s="12" t="s">
        <v>38</v>
      </c>
      <c r="E317" s="11" t="s">
        <v>34</v>
      </c>
      <c r="F317" s="17"/>
      <c r="H317" s="18" t="s">
        <v>31</v>
      </c>
      <c r="L317" s="117" t="s">
        <v>105</v>
      </c>
      <c r="M317" s="117">
        <v>4</v>
      </c>
    </row>
    <row r="318" spans="1:13" s="117" customFormat="1" ht="15" customHeight="1">
      <c r="A318" s="2"/>
      <c r="B318" s="2"/>
      <c r="C318" s="15" t="s">
        <v>39</v>
      </c>
      <c r="D318" s="15" t="s">
        <v>40</v>
      </c>
      <c r="E318" s="14" t="s">
        <v>41</v>
      </c>
      <c r="F318" s="16"/>
      <c r="G318" s="18" t="s">
        <v>42</v>
      </c>
      <c r="L318" s="105" t="s">
        <v>97</v>
      </c>
    </row>
    <row r="319" spans="1:13" s="117" customFormat="1" ht="15" customHeight="1">
      <c r="A319" s="2"/>
      <c r="B319" s="2"/>
      <c r="C319" s="35" t="s">
        <v>43</v>
      </c>
      <c r="D319" s="36" t="s">
        <v>16</v>
      </c>
      <c r="E319" s="36" t="s">
        <v>45</v>
      </c>
      <c r="F319" s="37">
        <v>3</v>
      </c>
      <c r="G319" s="18"/>
      <c r="L319" s="117" t="s">
        <v>98</v>
      </c>
    </row>
    <row r="320" spans="1:13" s="117" customFormat="1" ht="15" customHeight="1">
      <c r="A320" s="2"/>
      <c r="B320" s="2"/>
      <c r="C320" s="55" t="s">
        <v>190</v>
      </c>
      <c r="D320" s="56" t="s">
        <v>194</v>
      </c>
      <c r="E320" s="56" t="s">
        <v>195</v>
      </c>
      <c r="F320" s="57"/>
      <c r="G320" s="117" t="s">
        <v>44</v>
      </c>
      <c r="L320" s="117" t="s">
        <v>102</v>
      </c>
    </row>
    <row r="321" spans="1:12" s="117" customFormat="1" ht="15" customHeight="1">
      <c r="A321" s="2"/>
      <c r="B321" s="2"/>
      <c r="C321" s="39" t="s">
        <v>111</v>
      </c>
      <c r="D321" s="39" t="s">
        <v>117</v>
      </c>
      <c r="E321" s="39" t="s">
        <v>118</v>
      </c>
      <c r="F321" s="40">
        <v>2</v>
      </c>
      <c r="L321" s="117" t="s">
        <v>104</v>
      </c>
    </row>
    <row r="322" spans="1:12" s="117" customFormat="1" ht="15" customHeight="1">
      <c r="A322" s="2"/>
      <c r="B322" s="2"/>
      <c r="C322" s="39" t="s">
        <v>125</v>
      </c>
      <c r="D322" s="39" t="s">
        <v>112</v>
      </c>
      <c r="E322" s="39" t="s">
        <v>114</v>
      </c>
      <c r="F322" s="40"/>
      <c r="L322" s="117" t="s">
        <v>110</v>
      </c>
    </row>
    <row r="323" spans="1:12" s="117" customFormat="1" ht="15" customHeight="1">
      <c r="A323" s="2"/>
      <c r="B323" s="2"/>
      <c r="C323" s="39" t="s">
        <v>116</v>
      </c>
      <c r="D323" s="39" t="s">
        <v>113</v>
      </c>
      <c r="E323" s="39" t="s">
        <v>115</v>
      </c>
      <c r="F323" s="40"/>
      <c r="L323" s="117" t="s">
        <v>126</v>
      </c>
    </row>
    <row r="324" spans="1:12" s="117" customFormat="1" ht="15" customHeight="1">
      <c r="F324" s="3">
        <f>SUM(F312:F323)</f>
        <v>5</v>
      </c>
    </row>
    <row r="326" spans="1:12" s="117" customFormat="1" ht="15" customHeight="1">
      <c r="A326" s="6">
        <v>42044</v>
      </c>
      <c r="B326" s="7" t="s">
        <v>799</v>
      </c>
      <c r="C326" s="7" t="s">
        <v>27</v>
      </c>
      <c r="D326" s="8" t="s">
        <v>13</v>
      </c>
      <c r="E326" s="8" t="s">
        <v>14</v>
      </c>
      <c r="F326" s="34"/>
      <c r="G326" s="117" t="s">
        <v>28</v>
      </c>
      <c r="H326" s="117" t="s">
        <v>29</v>
      </c>
      <c r="L326" s="105" t="s">
        <v>99</v>
      </c>
    </row>
    <row r="327" spans="1:12" s="117" customFormat="1" ht="15" customHeight="1">
      <c r="C327" s="7" t="s">
        <v>30</v>
      </c>
      <c r="D327" s="8" t="s">
        <v>15</v>
      </c>
      <c r="E327" s="8" t="s">
        <v>14</v>
      </c>
      <c r="F327" s="9"/>
      <c r="H327" s="18" t="s">
        <v>31</v>
      </c>
      <c r="L327" s="117" t="s">
        <v>226</v>
      </c>
    </row>
    <row r="328" spans="1:12" s="117" customFormat="1" ht="15" customHeight="1">
      <c r="C328" s="55" t="s">
        <v>189</v>
      </c>
      <c r="D328" s="56" t="s">
        <v>191</v>
      </c>
      <c r="E328" s="56" t="s">
        <v>193</v>
      </c>
      <c r="F328" s="57"/>
      <c r="H328" s="18"/>
    </row>
    <row r="329" spans="1:12" s="117" customFormat="1" ht="15" customHeight="1">
      <c r="C329" s="55" t="s">
        <v>188</v>
      </c>
      <c r="D329" s="56" t="s">
        <v>192</v>
      </c>
      <c r="E329" s="56" t="s">
        <v>193</v>
      </c>
      <c r="F329" s="57">
        <v>14</v>
      </c>
      <c r="H329" s="18"/>
      <c r="L329" s="117" t="s">
        <v>225</v>
      </c>
    </row>
    <row r="330" spans="1:12" s="117" customFormat="1" ht="15" customHeight="1">
      <c r="A330" s="31" t="s">
        <v>95</v>
      </c>
      <c r="B330" s="10">
        <v>42038</v>
      </c>
      <c r="C330" s="12" t="s">
        <v>32</v>
      </c>
      <c r="D330" s="12" t="s">
        <v>33</v>
      </c>
      <c r="E330" s="11" t="s">
        <v>34</v>
      </c>
      <c r="F330" s="13">
        <v>1</v>
      </c>
      <c r="G330" s="117" t="s">
        <v>35</v>
      </c>
      <c r="H330" s="117" t="s">
        <v>36</v>
      </c>
      <c r="L330" s="117" t="s">
        <v>103</v>
      </c>
    </row>
    <row r="331" spans="1:12" s="117" customFormat="1" ht="15" customHeight="1">
      <c r="A331" s="31" t="s">
        <v>96</v>
      </c>
      <c r="B331" s="2"/>
      <c r="C331" s="12" t="s">
        <v>37</v>
      </c>
      <c r="D331" s="12" t="s">
        <v>38</v>
      </c>
      <c r="E331" s="11" t="s">
        <v>34</v>
      </c>
      <c r="F331" s="17">
        <v>4</v>
      </c>
      <c r="H331" s="18" t="s">
        <v>31</v>
      </c>
      <c r="L331" s="117" t="s">
        <v>105</v>
      </c>
    </row>
    <row r="332" spans="1:12" s="117" customFormat="1" ht="15" customHeight="1">
      <c r="A332" s="2"/>
      <c r="B332" s="2"/>
      <c r="C332" s="15" t="s">
        <v>39</v>
      </c>
      <c r="D332" s="15" t="s">
        <v>40</v>
      </c>
      <c r="E332" s="14" t="s">
        <v>41</v>
      </c>
      <c r="F332" s="16">
        <v>1</v>
      </c>
      <c r="G332" s="18" t="s">
        <v>42</v>
      </c>
      <c r="L332" s="105" t="s">
        <v>97</v>
      </c>
    </row>
    <row r="333" spans="1:12" s="117" customFormat="1" ht="15" customHeight="1">
      <c r="A333" s="2"/>
      <c r="B333" s="2"/>
      <c r="C333" s="35" t="s">
        <v>43</v>
      </c>
      <c r="D333" s="36" t="s">
        <v>16</v>
      </c>
      <c r="E333" s="36" t="s">
        <v>45</v>
      </c>
      <c r="F333" s="37">
        <v>6</v>
      </c>
      <c r="G333" s="18"/>
      <c r="I333" s="117" t="s">
        <v>800</v>
      </c>
      <c r="L333" s="117" t="s">
        <v>98</v>
      </c>
    </row>
    <row r="334" spans="1:12" s="117" customFormat="1" ht="15" customHeight="1">
      <c r="A334" s="2"/>
      <c r="B334" s="2"/>
      <c r="C334" s="55" t="s">
        <v>190</v>
      </c>
      <c r="D334" s="56" t="s">
        <v>194</v>
      </c>
      <c r="E334" s="56" t="s">
        <v>195</v>
      </c>
      <c r="F334" s="57">
        <v>11</v>
      </c>
      <c r="G334" s="117" t="s">
        <v>44</v>
      </c>
      <c r="L334" s="117" t="s">
        <v>102</v>
      </c>
    </row>
    <row r="335" spans="1:12" s="117" customFormat="1" ht="15" customHeight="1">
      <c r="A335" s="2"/>
      <c r="B335" s="2"/>
      <c r="C335" s="39" t="s">
        <v>111</v>
      </c>
      <c r="D335" s="39" t="s">
        <v>117</v>
      </c>
      <c r="E335" s="39" t="s">
        <v>118</v>
      </c>
      <c r="F335" s="40"/>
      <c r="L335" s="117" t="s">
        <v>104</v>
      </c>
    </row>
    <row r="336" spans="1:12" s="117" customFormat="1" ht="15" customHeight="1">
      <c r="A336" s="2"/>
      <c r="B336" s="2"/>
      <c r="C336" s="39" t="s">
        <v>125</v>
      </c>
      <c r="D336" s="39" t="s">
        <v>112</v>
      </c>
      <c r="E336" s="39" t="s">
        <v>114</v>
      </c>
      <c r="F336" s="40"/>
      <c r="L336" s="117" t="s">
        <v>110</v>
      </c>
    </row>
    <row r="337" spans="1:13" s="117" customFormat="1" ht="15" customHeight="1">
      <c r="A337" s="2"/>
      <c r="B337" s="2"/>
      <c r="C337" s="39" t="s">
        <v>116</v>
      </c>
      <c r="D337" s="39" t="s">
        <v>113</v>
      </c>
      <c r="E337" s="39" t="s">
        <v>115</v>
      </c>
      <c r="F337" s="40">
        <v>2</v>
      </c>
      <c r="I337" s="126"/>
      <c r="L337" s="117" t="s">
        <v>126</v>
      </c>
      <c r="M337" s="117">
        <v>2</v>
      </c>
    </row>
    <row r="338" spans="1:13" s="117" customFormat="1" ht="15" customHeight="1">
      <c r="F338" s="3">
        <f>SUM(F326:F337)</f>
        <v>39</v>
      </c>
    </row>
    <row r="340" spans="1:13" s="127" customFormat="1" ht="15" customHeight="1">
      <c r="A340" s="6">
        <v>42047</v>
      </c>
      <c r="B340" s="7" t="s">
        <v>787</v>
      </c>
      <c r="C340" s="7" t="s">
        <v>27</v>
      </c>
      <c r="D340" s="8" t="s">
        <v>13</v>
      </c>
      <c r="E340" s="8" t="s">
        <v>14</v>
      </c>
      <c r="F340" s="34"/>
      <c r="G340" s="127" t="s">
        <v>28</v>
      </c>
      <c r="H340" s="127" t="s">
        <v>29</v>
      </c>
      <c r="L340" s="126" t="s">
        <v>99</v>
      </c>
    </row>
    <row r="341" spans="1:13" s="127" customFormat="1" ht="15" customHeight="1">
      <c r="C341" s="7" t="s">
        <v>30</v>
      </c>
      <c r="D341" s="8" t="s">
        <v>15</v>
      </c>
      <c r="E341" s="8" t="s">
        <v>14</v>
      </c>
      <c r="F341" s="9"/>
      <c r="H341" s="18" t="s">
        <v>31</v>
      </c>
      <c r="L341" s="127" t="s">
        <v>226</v>
      </c>
    </row>
    <row r="342" spans="1:13" s="127" customFormat="1" ht="15" customHeight="1">
      <c r="C342" s="55" t="s">
        <v>189</v>
      </c>
      <c r="D342" s="56" t="s">
        <v>191</v>
      </c>
      <c r="E342" s="56" t="s">
        <v>193</v>
      </c>
      <c r="F342" s="57"/>
      <c r="H342" s="18"/>
    </row>
    <row r="343" spans="1:13" s="127" customFormat="1" ht="15" customHeight="1">
      <c r="C343" s="55" t="s">
        <v>188</v>
      </c>
      <c r="D343" s="56" t="s">
        <v>192</v>
      </c>
      <c r="E343" s="56" t="s">
        <v>193</v>
      </c>
      <c r="F343" s="57">
        <v>12</v>
      </c>
      <c r="H343" s="18"/>
      <c r="L343" s="127" t="s">
        <v>225</v>
      </c>
    </row>
    <row r="344" spans="1:13" s="127" customFormat="1" ht="15" customHeight="1">
      <c r="A344" s="31" t="s">
        <v>95</v>
      </c>
      <c r="B344" s="10">
        <v>42041</v>
      </c>
      <c r="C344" s="12" t="s">
        <v>32</v>
      </c>
      <c r="D344" s="12" t="s">
        <v>33</v>
      </c>
      <c r="E344" s="11" t="s">
        <v>34</v>
      </c>
      <c r="F344" s="13"/>
      <c r="G344" s="127" t="s">
        <v>35</v>
      </c>
      <c r="H344" s="127" t="s">
        <v>36</v>
      </c>
      <c r="L344" s="127" t="s">
        <v>103</v>
      </c>
    </row>
    <row r="345" spans="1:13" s="127" customFormat="1" ht="15" customHeight="1">
      <c r="A345" s="31" t="s">
        <v>96</v>
      </c>
      <c r="B345" s="2"/>
      <c r="C345" s="12" t="s">
        <v>37</v>
      </c>
      <c r="D345" s="12" t="s">
        <v>38</v>
      </c>
      <c r="E345" s="11" t="s">
        <v>34</v>
      </c>
      <c r="F345" s="17">
        <v>4</v>
      </c>
      <c r="H345" s="18" t="s">
        <v>31</v>
      </c>
      <c r="L345" s="127" t="s">
        <v>105</v>
      </c>
    </row>
    <row r="346" spans="1:13" s="127" customFormat="1" ht="15" customHeight="1">
      <c r="A346" s="2"/>
      <c r="B346" s="2"/>
      <c r="C346" s="15" t="s">
        <v>39</v>
      </c>
      <c r="D346" s="15" t="s">
        <v>40</v>
      </c>
      <c r="E346" s="14" t="s">
        <v>41</v>
      </c>
      <c r="F346" s="16">
        <v>24</v>
      </c>
      <c r="G346" s="18" t="s">
        <v>42</v>
      </c>
      <c r="L346" s="126" t="s">
        <v>97</v>
      </c>
    </row>
    <row r="347" spans="1:13" s="127" customFormat="1" ht="15" customHeight="1">
      <c r="A347" s="2"/>
      <c r="B347" s="2"/>
      <c r="C347" s="35" t="s">
        <v>43</v>
      </c>
      <c r="D347" s="36" t="s">
        <v>16</v>
      </c>
      <c r="E347" s="36" t="s">
        <v>45</v>
      </c>
      <c r="F347" s="37"/>
      <c r="G347" s="18"/>
      <c r="L347" s="127" t="s">
        <v>98</v>
      </c>
    </row>
    <row r="348" spans="1:13" s="127" customFormat="1" ht="15" customHeight="1">
      <c r="A348" s="2"/>
      <c r="B348" s="2"/>
      <c r="C348" s="55" t="s">
        <v>190</v>
      </c>
      <c r="D348" s="56" t="s">
        <v>194</v>
      </c>
      <c r="E348" s="56" t="s">
        <v>195</v>
      </c>
      <c r="F348" s="57">
        <v>10</v>
      </c>
      <c r="G348" s="127" t="s">
        <v>44</v>
      </c>
      <c r="L348" s="127" t="s">
        <v>102</v>
      </c>
    </row>
    <row r="349" spans="1:13" s="127" customFormat="1" ht="15" customHeight="1">
      <c r="A349" s="2"/>
      <c r="B349" s="2"/>
      <c r="C349" s="39" t="s">
        <v>111</v>
      </c>
      <c r="D349" s="39" t="s">
        <v>117</v>
      </c>
      <c r="E349" s="39" t="s">
        <v>118</v>
      </c>
      <c r="F349" s="40">
        <v>4</v>
      </c>
      <c r="L349" s="127" t="s">
        <v>104</v>
      </c>
    </row>
    <row r="350" spans="1:13" s="127" customFormat="1" ht="15" customHeight="1">
      <c r="A350" s="2"/>
      <c r="B350" s="2"/>
      <c r="C350" s="39" t="s">
        <v>125</v>
      </c>
      <c r="D350" s="39" t="s">
        <v>112</v>
      </c>
      <c r="E350" s="39" t="s">
        <v>114</v>
      </c>
      <c r="F350" s="40"/>
      <c r="L350" s="127" t="s">
        <v>110</v>
      </c>
    </row>
    <row r="351" spans="1:13" s="127" customFormat="1" ht="15" customHeight="1">
      <c r="A351" s="2"/>
      <c r="B351" s="2"/>
      <c r="C351" s="39" t="s">
        <v>116</v>
      </c>
      <c r="D351" s="39" t="s">
        <v>113</v>
      </c>
      <c r="E351" s="39" t="s">
        <v>115</v>
      </c>
      <c r="F351" s="40">
        <v>4</v>
      </c>
      <c r="L351" s="127" t="s">
        <v>126</v>
      </c>
    </row>
    <row r="352" spans="1:13" s="127" customFormat="1" ht="15" customHeight="1">
      <c r="F352" s="3">
        <f>SUM(F340:F351)</f>
        <v>58</v>
      </c>
    </row>
    <row r="354" spans="1:12" s="130" customFormat="1" ht="15" customHeight="1">
      <c r="A354" s="6">
        <v>42048</v>
      </c>
      <c r="B354" s="7" t="s">
        <v>820</v>
      </c>
      <c r="C354" s="7" t="s">
        <v>27</v>
      </c>
      <c r="D354" s="8" t="s">
        <v>13</v>
      </c>
      <c r="E354" s="8" t="s">
        <v>14</v>
      </c>
      <c r="F354" s="34"/>
      <c r="G354" s="130" t="s">
        <v>28</v>
      </c>
      <c r="H354" s="130" t="s">
        <v>29</v>
      </c>
      <c r="L354" s="126" t="s">
        <v>99</v>
      </c>
    </row>
    <row r="355" spans="1:12" s="130" customFormat="1" ht="15" customHeight="1">
      <c r="C355" s="7" t="s">
        <v>30</v>
      </c>
      <c r="D355" s="8" t="s">
        <v>15</v>
      </c>
      <c r="E355" s="8" t="s">
        <v>14</v>
      </c>
      <c r="F355" s="9"/>
      <c r="H355" s="18" t="s">
        <v>31</v>
      </c>
      <c r="L355" s="130" t="s">
        <v>226</v>
      </c>
    </row>
    <row r="356" spans="1:12" s="130" customFormat="1" ht="15" customHeight="1">
      <c r="C356" s="55" t="s">
        <v>189</v>
      </c>
      <c r="D356" s="56" t="s">
        <v>191</v>
      </c>
      <c r="E356" s="56" t="s">
        <v>193</v>
      </c>
      <c r="F356" s="57"/>
      <c r="H356" s="18"/>
    </row>
    <row r="357" spans="1:12" s="130" customFormat="1" ht="15" customHeight="1">
      <c r="C357" s="55" t="s">
        <v>188</v>
      </c>
      <c r="D357" s="56" t="s">
        <v>192</v>
      </c>
      <c r="E357" s="56" t="s">
        <v>193</v>
      </c>
      <c r="F357" s="57">
        <v>17</v>
      </c>
      <c r="H357" s="18"/>
      <c r="L357" s="130" t="s">
        <v>225</v>
      </c>
    </row>
    <row r="358" spans="1:12" s="130" customFormat="1" ht="15" customHeight="1">
      <c r="A358" s="31" t="s">
        <v>95</v>
      </c>
      <c r="B358" s="10">
        <v>42044</v>
      </c>
      <c r="C358" s="12" t="s">
        <v>32</v>
      </c>
      <c r="D358" s="12" t="s">
        <v>33</v>
      </c>
      <c r="E358" s="11" t="s">
        <v>34</v>
      </c>
      <c r="F358" s="13"/>
      <c r="G358" s="130" t="s">
        <v>35</v>
      </c>
      <c r="H358" s="130" t="s">
        <v>36</v>
      </c>
      <c r="L358" s="130" t="s">
        <v>103</v>
      </c>
    </row>
    <row r="359" spans="1:12" s="130" customFormat="1" ht="15" customHeight="1">
      <c r="A359" s="31" t="s">
        <v>96</v>
      </c>
      <c r="B359" s="2"/>
      <c r="C359" s="12" t="s">
        <v>37</v>
      </c>
      <c r="D359" s="12" t="s">
        <v>38</v>
      </c>
      <c r="E359" s="11" t="s">
        <v>34</v>
      </c>
      <c r="F359" s="17"/>
      <c r="H359" s="18" t="s">
        <v>31</v>
      </c>
      <c r="L359" s="130" t="s">
        <v>105</v>
      </c>
    </row>
    <row r="360" spans="1:12" s="130" customFormat="1" ht="15" customHeight="1">
      <c r="A360" s="2"/>
      <c r="B360" s="2"/>
      <c r="C360" s="15" t="s">
        <v>39</v>
      </c>
      <c r="D360" s="15" t="s">
        <v>40</v>
      </c>
      <c r="E360" s="14" t="s">
        <v>41</v>
      </c>
      <c r="F360" s="16">
        <v>3</v>
      </c>
      <c r="G360" s="18" t="s">
        <v>42</v>
      </c>
      <c r="L360" s="126" t="s">
        <v>97</v>
      </c>
    </row>
    <row r="361" spans="1:12" s="130" customFormat="1" ht="15" customHeight="1">
      <c r="A361" s="2"/>
      <c r="B361" s="2"/>
      <c r="C361" s="35" t="s">
        <v>43</v>
      </c>
      <c r="D361" s="36" t="s">
        <v>16</v>
      </c>
      <c r="E361" s="36" t="s">
        <v>45</v>
      </c>
      <c r="F361" s="37"/>
      <c r="G361" s="18"/>
      <c r="L361" s="130" t="s">
        <v>98</v>
      </c>
    </row>
    <row r="362" spans="1:12" s="130" customFormat="1" ht="15" customHeight="1">
      <c r="A362" s="2"/>
      <c r="B362" s="2"/>
      <c r="C362" s="55" t="s">
        <v>190</v>
      </c>
      <c r="D362" s="56" t="s">
        <v>194</v>
      </c>
      <c r="E362" s="56" t="s">
        <v>195</v>
      </c>
      <c r="F362" s="57">
        <v>3</v>
      </c>
      <c r="G362" s="130" t="s">
        <v>44</v>
      </c>
      <c r="L362" s="130" t="s">
        <v>102</v>
      </c>
    </row>
    <row r="363" spans="1:12" s="130" customFormat="1" ht="15" customHeight="1">
      <c r="A363" s="2"/>
      <c r="B363" s="2"/>
      <c r="C363" s="39" t="s">
        <v>111</v>
      </c>
      <c r="D363" s="39" t="s">
        <v>117</v>
      </c>
      <c r="E363" s="39" t="s">
        <v>118</v>
      </c>
      <c r="F363" s="40"/>
      <c r="L363" s="130" t="s">
        <v>104</v>
      </c>
    </row>
    <row r="364" spans="1:12" s="130" customFormat="1" ht="15" customHeight="1">
      <c r="A364" s="2"/>
      <c r="B364" s="2"/>
      <c r="C364" s="39" t="s">
        <v>125</v>
      </c>
      <c r="D364" s="39" t="s">
        <v>112</v>
      </c>
      <c r="E364" s="39" t="s">
        <v>114</v>
      </c>
      <c r="F364" s="40"/>
      <c r="L364" s="130" t="s">
        <v>110</v>
      </c>
    </row>
    <row r="365" spans="1:12" s="130" customFormat="1" ht="15" customHeight="1">
      <c r="A365" s="2"/>
      <c r="B365" s="2"/>
      <c r="C365" s="39" t="s">
        <v>116</v>
      </c>
      <c r="D365" s="39" t="s">
        <v>113</v>
      </c>
      <c r="E365" s="39" t="s">
        <v>115</v>
      </c>
      <c r="F365" s="40"/>
      <c r="L365" s="130" t="s">
        <v>126</v>
      </c>
    </row>
    <row r="366" spans="1:12" s="130" customFormat="1" ht="15" customHeight="1">
      <c r="F366" s="3">
        <f>SUM(F354:F365)</f>
        <v>23</v>
      </c>
    </row>
    <row r="368" spans="1:12" s="130" customFormat="1" ht="15" customHeight="1">
      <c r="A368" s="6">
        <v>42050</v>
      </c>
      <c r="B368" s="7" t="s">
        <v>841</v>
      </c>
      <c r="C368" s="7" t="s">
        <v>27</v>
      </c>
      <c r="D368" s="8" t="s">
        <v>13</v>
      </c>
      <c r="E368" s="8" t="s">
        <v>14</v>
      </c>
      <c r="F368" s="34"/>
      <c r="G368" s="130" t="s">
        <v>28</v>
      </c>
      <c r="H368" s="130" t="s">
        <v>29</v>
      </c>
      <c r="L368" s="126" t="s">
        <v>99</v>
      </c>
    </row>
    <row r="369" spans="1:13" s="130" customFormat="1" ht="15" customHeight="1">
      <c r="C369" s="7" t="s">
        <v>30</v>
      </c>
      <c r="D369" s="8" t="s">
        <v>15</v>
      </c>
      <c r="E369" s="8" t="s">
        <v>14</v>
      </c>
      <c r="F369" s="9">
        <v>8</v>
      </c>
      <c r="H369" s="18" t="s">
        <v>31</v>
      </c>
      <c r="L369" s="130" t="s">
        <v>226</v>
      </c>
    </row>
    <row r="370" spans="1:13" s="130" customFormat="1" ht="15" customHeight="1">
      <c r="C370" s="55" t="s">
        <v>189</v>
      </c>
      <c r="D370" s="56" t="s">
        <v>191</v>
      </c>
      <c r="E370" s="56" t="s">
        <v>193</v>
      </c>
      <c r="F370" s="57"/>
      <c r="H370" s="18"/>
    </row>
    <row r="371" spans="1:13" s="130" customFormat="1" ht="15" customHeight="1">
      <c r="C371" s="55" t="s">
        <v>188</v>
      </c>
      <c r="D371" s="56" t="s">
        <v>192</v>
      </c>
      <c r="E371" s="56" t="s">
        <v>193</v>
      </c>
      <c r="F371" s="57">
        <v>1</v>
      </c>
      <c r="H371" s="18"/>
      <c r="L371" s="130" t="s">
        <v>225</v>
      </c>
    </row>
    <row r="372" spans="1:13" s="130" customFormat="1" ht="15" customHeight="1">
      <c r="A372" s="31" t="s">
        <v>95</v>
      </c>
      <c r="B372" s="10">
        <v>42045</v>
      </c>
      <c r="C372" s="12" t="s">
        <v>32</v>
      </c>
      <c r="D372" s="12" t="s">
        <v>33</v>
      </c>
      <c r="E372" s="11" t="s">
        <v>34</v>
      </c>
      <c r="F372" s="13"/>
      <c r="G372" s="130" t="s">
        <v>35</v>
      </c>
      <c r="H372" s="130" t="s">
        <v>36</v>
      </c>
      <c r="L372" s="130" t="s">
        <v>103</v>
      </c>
    </row>
    <row r="373" spans="1:13" s="130" customFormat="1" ht="15" customHeight="1">
      <c r="A373" s="31" t="s">
        <v>96</v>
      </c>
      <c r="B373" s="2"/>
      <c r="C373" s="12" t="s">
        <v>37</v>
      </c>
      <c r="D373" s="12" t="s">
        <v>38</v>
      </c>
      <c r="E373" s="11" t="s">
        <v>34</v>
      </c>
      <c r="F373" s="17"/>
      <c r="H373" s="18" t="s">
        <v>31</v>
      </c>
      <c r="L373" s="130" t="s">
        <v>105</v>
      </c>
      <c r="M373" s="130">
        <v>2</v>
      </c>
    </row>
    <row r="374" spans="1:13" s="130" customFormat="1" ht="15" customHeight="1">
      <c r="A374" s="2"/>
      <c r="B374" s="2"/>
      <c r="C374" s="15" t="s">
        <v>39</v>
      </c>
      <c r="D374" s="15" t="s">
        <v>40</v>
      </c>
      <c r="E374" s="14" t="s">
        <v>41</v>
      </c>
      <c r="F374" s="16">
        <v>6</v>
      </c>
      <c r="G374" s="18" t="s">
        <v>42</v>
      </c>
      <c r="L374" s="126" t="s">
        <v>97</v>
      </c>
    </row>
    <row r="375" spans="1:13" s="130" customFormat="1" ht="15" customHeight="1">
      <c r="A375" s="2"/>
      <c r="B375" s="2"/>
      <c r="C375" s="35" t="s">
        <v>43</v>
      </c>
      <c r="D375" s="36" t="s">
        <v>16</v>
      </c>
      <c r="E375" s="36" t="s">
        <v>45</v>
      </c>
      <c r="F375" s="37">
        <v>2</v>
      </c>
      <c r="G375" s="18"/>
      <c r="L375" s="130" t="s">
        <v>98</v>
      </c>
      <c r="M375" s="130">
        <v>5</v>
      </c>
    </row>
    <row r="376" spans="1:13" s="130" customFormat="1" ht="15" customHeight="1">
      <c r="A376" s="2"/>
      <c r="B376" s="2"/>
      <c r="C376" s="55" t="s">
        <v>190</v>
      </c>
      <c r="D376" s="56" t="s">
        <v>194</v>
      </c>
      <c r="E376" s="56" t="s">
        <v>195</v>
      </c>
      <c r="F376" s="57">
        <v>1</v>
      </c>
      <c r="G376" s="130" t="s">
        <v>44</v>
      </c>
      <c r="L376" s="130" t="s">
        <v>102</v>
      </c>
    </row>
    <row r="377" spans="1:13" s="130" customFormat="1" ht="15" customHeight="1">
      <c r="A377" s="2"/>
      <c r="B377" s="2"/>
      <c r="C377" s="39" t="s">
        <v>111</v>
      </c>
      <c r="D377" s="39" t="s">
        <v>117</v>
      </c>
      <c r="E377" s="39" t="s">
        <v>118</v>
      </c>
      <c r="F377" s="40"/>
      <c r="L377" s="130" t="s">
        <v>104</v>
      </c>
    </row>
    <row r="378" spans="1:13" s="130" customFormat="1" ht="15" customHeight="1">
      <c r="A378" s="2"/>
      <c r="B378" s="2"/>
      <c r="C378" s="39" t="s">
        <v>125</v>
      </c>
      <c r="D378" s="39" t="s">
        <v>112</v>
      </c>
      <c r="E378" s="39" t="s">
        <v>114</v>
      </c>
      <c r="F378" s="40"/>
      <c r="L378" s="130" t="s">
        <v>110</v>
      </c>
    </row>
    <row r="379" spans="1:13" s="130" customFormat="1" ht="15" customHeight="1">
      <c r="A379" s="2"/>
      <c r="B379" s="2"/>
      <c r="C379" s="39" t="s">
        <v>116</v>
      </c>
      <c r="D379" s="39" t="s">
        <v>113</v>
      </c>
      <c r="E379" s="39" t="s">
        <v>115</v>
      </c>
      <c r="F379" s="40"/>
      <c r="L379" s="130" t="s">
        <v>126</v>
      </c>
    </row>
    <row r="380" spans="1:13" s="130" customFormat="1" ht="15" customHeight="1">
      <c r="F380" s="3">
        <f>SUM(F368:F379)</f>
        <v>18</v>
      </c>
    </row>
    <row r="382" spans="1:13" s="135" customFormat="1" ht="15" customHeight="1">
      <c r="A382" s="6">
        <v>42051</v>
      </c>
      <c r="B382" s="7" t="s">
        <v>872</v>
      </c>
      <c r="C382" s="7" t="s">
        <v>27</v>
      </c>
      <c r="D382" s="8" t="s">
        <v>13</v>
      </c>
      <c r="E382" s="8" t="s">
        <v>14</v>
      </c>
      <c r="F382" s="34"/>
      <c r="G382" s="135" t="s">
        <v>28</v>
      </c>
      <c r="H382" s="135" t="s">
        <v>29</v>
      </c>
      <c r="L382" s="126" t="s">
        <v>99</v>
      </c>
    </row>
    <row r="383" spans="1:13" s="135" customFormat="1" ht="15" customHeight="1">
      <c r="C383" s="7" t="s">
        <v>30</v>
      </c>
      <c r="D383" s="8" t="s">
        <v>15</v>
      </c>
      <c r="E383" s="8" t="s">
        <v>14</v>
      </c>
      <c r="F383" s="9"/>
      <c r="H383" s="18" t="s">
        <v>31</v>
      </c>
      <c r="L383" s="135" t="s">
        <v>226</v>
      </c>
    </row>
    <row r="384" spans="1:13" s="135" customFormat="1" ht="15" customHeight="1">
      <c r="C384" s="55" t="s">
        <v>189</v>
      </c>
      <c r="D384" s="56" t="s">
        <v>191</v>
      </c>
      <c r="E384" s="56" t="s">
        <v>193</v>
      </c>
      <c r="F384" s="57"/>
      <c r="H384" s="18"/>
    </row>
    <row r="385" spans="1:12" s="135" customFormat="1" ht="15" customHeight="1">
      <c r="C385" s="55" t="s">
        <v>188</v>
      </c>
      <c r="D385" s="56" t="s">
        <v>192</v>
      </c>
      <c r="E385" s="56" t="s">
        <v>193</v>
      </c>
      <c r="F385" s="57"/>
      <c r="H385" s="18"/>
      <c r="L385" s="135" t="s">
        <v>225</v>
      </c>
    </row>
    <row r="386" spans="1:12" s="135" customFormat="1" ht="15" customHeight="1">
      <c r="A386" s="31" t="s">
        <v>95</v>
      </c>
      <c r="B386" s="10">
        <v>42046</v>
      </c>
      <c r="C386" s="12" t="s">
        <v>32</v>
      </c>
      <c r="D386" s="12" t="s">
        <v>33</v>
      </c>
      <c r="E386" s="11" t="s">
        <v>34</v>
      </c>
      <c r="F386" s="13"/>
      <c r="G386" s="135" t="s">
        <v>35</v>
      </c>
      <c r="H386" s="135" t="s">
        <v>36</v>
      </c>
      <c r="L386" s="135" t="s">
        <v>103</v>
      </c>
    </row>
    <row r="387" spans="1:12" s="135" customFormat="1" ht="15" customHeight="1">
      <c r="A387" s="31" t="s">
        <v>96</v>
      </c>
      <c r="B387" s="2"/>
      <c r="C387" s="12" t="s">
        <v>37</v>
      </c>
      <c r="D387" s="12" t="s">
        <v>38</v>
      </c>
      <c r="E387" s="11" t="s">
        <v>34</v>
      </c>
      <c r="F387" s="17"/>
      <c r="H387" s="18" t="s">
        <v>31</v>
      </c>
      <c r="L387" s="135" t="s">
        <v>105</v>
      </c>
    </row>
    <row r="388" spans="1:12" s="135" customFormat="1" ht="15" customHeight="1">
      <c r="A388" s="2"/>
      <c r="B388" s="2"/>
      <c r="C388" s="15" t="s">
        <v>39</v>
      </c>
      <c r="D388" s="15" t="s">
        <v>40</v>
      </c>
      <c r="E388" s="14" t="s">
        <v>41</v>
      </c>
      <c r="F388" s="16">
        <v>20</v>
      </c>
      <c r="G388" s="18" t="s">
        <v>42</v>
      </c>
      <c r="L388" s="126" t="s">
        <v>97</v>
      </c>
    </row>
    <row r="389" spans="1:12" s="135" customFormat="1" ht="15" customHeight="1">
      <c r="A389" s="2"/>
      <c r="B389" s="2"/>
      <c r="C389" s="35" t="s">
        <v>43</v>
      </c>
      <c r="D389" s="36" t="s">
        <v>16</v>
      </c>
      <c r="E389" s="36" t="s">
        <v>45</v>
      </c>
      <c r="F389" s="37"/>
      <c r="G389" s="18"/>
      <c r="L389" s="135" t="s">
        <v>98</v>
      </c>
    </row>
    <row r="390" spans="1:12" s="135" customFormat="1" ht="15" customHeight="1">
      <c r="A390" s="2"/>
      <c r="B390" s="2"/>
      <c r="C390" s="55" t="s">
        <v>190</v>
      </c>
      <c r="D390" s="56" t="s">
        <v>194</v>
      </c>
      <c r="E390" s="56" t="s">
        <v>195</v>
      </c>
      <c r="F390" s="57"/>
      <c r="G390" s="135" t="s">
        <v>44</v>
      </c>
      <c r="L390" s="135" t="s">
        <v>102</v>
      </c>
    </row>
    <row r="391" spans="1:12" s="135" customFormat="1" ht="15" customHeight="1">
      <c r="A391" s="2"/>
      <c r="B391" s="2"/>
      <c r="C391" s="39" t="s">
        <v>111</v>
      </c>
      <c r="D391" s="39" t="s">
        <v>117</v>
      </c>
      <c r="E391" s="39" t="s">
        <v>118</v>
      </c>
      <c r="F391" s="40"/>
      <c r="L391" s="135" t="s">
        <v>104</v>
      </c>
    </row>
    <row r="392" spans="1:12" s="135" customFormat="1" ht="15" customHeight="1">
      <c r="A392" s="2"/>
      <c r="B392" s="2"/>
      <c r="C392" s="39" t="s">
        <v>125</v>
      </c>
      <c r="D392" s="39" t="s">
        <v>112</v>
      </c>
      <c r="E392" s="39" t="s">
        <v>114</v>
      </c>
      <c r="F392" s="40"/>
      <c r="L392" s="135" t="s">
        <v>110</v>
      </c>
    </row>
    <row r="393" spans="1:12" s="135" customFormat="1" ht="15" customHeight="1">
      <c r="A393" s="2"/>
      <c r="B393" s="2"/>
      <c r="C393" s="39" t="s">
        <v>116</v>
      </c>
      <c r="D393" s="39" t="s">
        <v>113</v>
      </c>
      <c r="E393" s="39" t="s">
        <v>115</v>
      </c>
      <c r="F393" s="40"/>
      <c r="L393" s="135" t="s">
        <v>126</v>
      </c>
    </row>
    <row r="394" spans="1:12" s="135" customFormat="1" ht="15" customHeight="1">
      <c r="F394" s="3">
        <f>SUM(F382:F393)</f>
        <v>20</v>
      </c>
    </row>
    <row r="396" spans="1:12" s="135" customFormat="1" ht="15" customHeight="1">
      <c r="A396" s="6">
        <v>42064</v>
      </c>
      <c r="B396" s="7" t="s">
        <v>873</v>
      </c>
      <c r="C396" s="7" t="s">
        <v>27</v>
      </c>
      <c r="D396" s="8" t="s">
        <v>13</v>
      </c>
      <c r="E396" s="8" t="s">
        <v>14</v>
      </c>
      <c r="F396" s="34"/>
      <c r="G396" s="135" t="s">
        <v>28</v>
      </c>
      <c r="H396" s="135" t="s">
        <v>29</v>
      </c>
      <c r="L396" s="126" t="s">
        <v>99</v>
      </c>
    </row>
    <row r="397" spans="1:12" s="135" customFormat="1" ht="15" customHeight="1">
      <c r="C397" s="7" t="s">
        <v>30</v>
      </c>
      <c r="D397" s="8" t="s">
        <v>15</v>
      </c>
      <c r="E397" s="8" t="s">
        <v>14</v>
      </c>
      <c r="F397" s="9">
        <v>10</v>
      </c>
      <c r="H397" s="18" t="s">
        <v>31</v>
      </c>
      <c r="L397" s="135" t="s">
        <v>226</v>
      </c>
    </row>
    <row r="398" spans="1:12" s="135" customFormat="1" ht="15" customHeight="1">
      <c r="C398" s="55" t="s">
        <v>189</v>
      </c>
      <c r="D398" s="56" t="s">
        <v>191</v>
      </c>
      <c r="E398" s="56" t="s">
        <v>193</v>
      </c>
      <c r="F398" s="57"/>
      <c r="H398" s="18"/>
    </row>
    <row r="399" spans="1:12" s="135" customFormat="1" ht="15" customHeight="1">
      <c r="C399" s="55" t="s">
        <v>188</v>
      </c>
      <c r="D399" s="56" t="s">
        <v>192</v>
      </c>
      <c r="E399" s="56" t="s">
        <v>193</v>
      </c>
      <c r="F399" s="57">
        <v>7</v>
      </c>
      <c r="H399" s="18"/>
      <c r="L399" s="135" t="s">
        <v>225</v>
      </c>
    </row>
    <row r="400" spans="1:12" s="135" customFormat="1" ht="15" customHeight="1">
      <c r="A400" s="31" t="s">
        <v>95</v>
      </c>
      <c r="B400" s="10">
        <v>42047</v>
      </c>
      <c r="C400" s="12" t="s">
        <v>32</v>
      </c>
      <c r="D400" s="12" t="s">
        <v>33</v>
      </c>
      <c r="E400" s="11" t="s">
        <v>34</v>
      </c>
      <c r="F400" s="13"/>
      <c r="G400" s="135" t="s">
        <v>35</v>
      </c>
      <c r="H400" s="135" t="s">
        <v>36</v>
      </c>
      <c r="L400" s="135" t="s">
        <v>103</v>
      </c>
    </row>
    <row r="401" spans="1:13" s="135" customFormat="1" ht="15" customHeight="1">
      <c r="A401" s="31" t="s">
        <v>96</v>
      </c>
      <c r="B401" s="2"/>
      <c r="C401" s="12" t="s">
        <v>37</v>
      </c>
      <c r="D401" s="12" t="s">
        <v>38</v>
      </c>
      <c r="E401" s="11" t="s">
        <v>34</v>
      </c>
      <c r="F401" s="17"/>
      <c r="H401" s="18" t="s">
        <v>31</v>
      </c>
      <c r="L401" s="135" t="s">
        <v>105</v>
      </c>
    </row>
    <row r="402" spans="1:13" s="135" customFormat="1" ht="15" customHeight="1">
      <c r="A402" s="2"/>
      <c r="B402" s="2"/>
      <c r="C402" s="15" t="s">
        <v>39</v>
      </c>
      <c r="D402" s="15" t="s">
        <v>40</v>
      </c>
      <c r="E402" s="14" t="s">
        <v>41</v>
      </c>
      <c r="F402" s="16">
        <v>3</v>
      </c>
      <c r="G402" s="18" t="s">
        <v>42</v>
      </c>
      <c r="L402" s="126" t="s">
        <v>97</v>
      </c>
    </row>
    <row r="403" spans="1:13" s="135" customFormat="1" ht="15" customHeight="1">
      <c r="A403" s="2"/>
      <c r="B403" s="2"/>
      <c r="C403" s="35" t="s">
        <v>43</v>
      </c>
      <c r="D403" s="36" t="s">
        <v>16</v>
      </c>
      <c r="E403" s="36" t="s">
        <v>45</v>
      </c>
      <c r="F403" s="37">
        <v>1</v>
      </c>
      <c r="G403" s="18"/>
      <c r="L403" s="135" t="s">
        <v>98</v>
      </c>
    </row>
    <row r="404" spans="1:13" s="135" customFormat="1" ht="15" customHeight="1">
      <c r="A404" s="2"/>
      <c r="B404" s="2"/>
      <c r="C404" s="55" t="s">
        <v>190</v>
      </c>
      <c r="D404" s="56" t="s">
        <v>194</v>
      </c>
      <c r="E404" s="56" t="s">
        <v>195</v>
      </c>
      <c r="F404" s="57">
        <v>7</v>
      </c>
      <c r="G404" s="135" t="s">
        <v>44</v>
      </c>
      <c r="L404" s="135" t="s">
        <v>102</v>
      </c>
    </row>
    <row r="405" spans="1:13" s="135" customFormat="1" ht="15" customHeight="1">
      <c r="A405" s="2"/>
      <c r="B405" s="2"/>
      <c r="C405" s="39" t="s">
        <v>111</v>
      </c>
      <c r="D405" s="39" t="s">
        <v>117</v>
      </c>
      <c r="E405" s="39" t="s">
        <v>118</v>
      </c>
      <c r="F405" s="40"/>
      <c r="L405" s="135" t="s">
        <v>104</v>
      </c>
    </row>
    <row r="406" spans="1:13" s="135" customFormat="1" ht="15" customHeight="1">
      <c r="A406" s="2"/>
      <c r="B406" s="2"/>
      <c r="C406" s="39" t="s">
        <v>125</v>
      </c>
      <c r="D406" s="39" t="s">
        <v>112</v>
      </c>
      <c r="E406" s="39" t="s">
        <v>114</v>
      </c>
      <c r="F406" s="40"/>
      <c r="L406" s="135" t="s">
        <v>110</v>
      </c>
    </row>
    <row r="407" spans="1:13" s="135" customFormat="1" ht="15" customHeight="1">
      <c r="A407" s="2"/>
      <c r="B407" s="2"/>
      <c r="C407" s="39" t="s">
        <v>116</v>
      </c>
      <c r="D407" s="39" t="s">
        <v>113</v>
      </c>
      <c r="E407" s="39" t="s">
        <v>115</v>
      </c>
      <c r="F407" s="40">
        <v>1</v>
      </c>
      <c r="L407" s="135" t="s">
        <v>126</v>
      </c>
    </row>
    <row r="408" spans="1:13" s="135" customFormat="1" ht="15" customHeight="1">
      <c r="F408" s="3">
        <f>SUM(F396:F407)</f>
        <v>29</v>
      </c>
    </row>
    <row r="410" spans="1:13" s="135" customFormat="1" ht="15" customHeight="1">
      <c r="A410" s="6">
        <v>42065</v>
      </c>
      <c r="B410" s="7" t="s">
        <v>891</v>
      </c>
      <c r="C410" s="7" t="s">
        <v>27</v>
      </c>
      <c r="D410" s="8" t="s">
        <v>13</v>
      </c>
      <c r="E410" s="8" t="s">
        <v>14</v>
      </c>
      <c r="F410" s="34"/>
      <c r="G410" s="135" t="s">
        <v>28</v>
      </c>
      <c r="H410" s="135" t="s">
        <v>29</v>
      </c>
      <c r="L410" s="126" t="s">
        <v>99</v>
      </c>
    </row>
    <row r="411" spans="1:13" s="135" customFormat="1" ht="15" customHeight="1">
      <c r="C411" s="7" t="s">
        <v>30</v>
      </c>
      <c r="D411" s="8" t="s">
        <v>15</v>
      </c>
      <c r="E411" s="8" t="s">
        <v>14</v>
      </c>
      <c r="F411" s="9"/>
      <c r="H411" s="18" t="s">
        <v>31</v>
      </c>
      <c r="L411" s="135" t="s">
        <v>226</v>
      </c>
    </row>
    <row r="412" spans="1:13" s="135" customFormat="1" ht="15" customHeight="1">
      <c r="C412" s="55" t="s">
        <v>189</v>
      </c>
      <c r="D412" s="56" t="s">
        <v>191</v>
      </c>
      <c r="E412" s="56" t="s">
        <v>193</v>
      </c>
      <c r="F412" s="57"/>
      <c r="H412" s="18"/>
    </row>
    <row r="413" spans="1:13" s="135" customFormat="1" ht="15" customHeight="1">
      <c r="C413" s="55" t="s">
        <v>188</v>
      </c>
      <c r="D413" s="56" t="s">
        <v>192</v>
      </c>
      <c r="E413" s="56" t="s">
        <v>193</v>
      </c>
      <c r="F413" s="57">
        <v>5</v>
      </c>
      <c r="H413" s="18"/>
      <c r="L413" s="135" t="s">
        <v>225</v>
      </c>
      <c r="M413" s="135">
        <v>2</v>
      </c>
    </row>
    <row r="414" spans="1:13" s="135" customFormat="1" ht="15" customHeight="1">
      <c r="A414" s="31" t="s">
        <v>95</v>
      </c>
      <c r="B414" s="10">
        <v>42048</v>
      </c>
      <c r="C414" s="12" t="s">
        <v>32</v>
      </c>
      <c r="D414" s="12" t="s">
        <v>33</v>
      </c>
      <c r="E414" s="11" t="s">
        <v>34</v>
      </c>
      <c r="F414" s="13"/>
      <c r="G414" s="135" t="s">
        <v>35</v>
      </c>
      <c r="H414" s="135" t="s">
        <v>36</v>
      </c>
      <c r="L414" s="135" t="s">
        <v>103</v>
      </c>
    </row>
    <row r="415" spans="1:13" s="135" customFormat="1" ht="15" customHeight="1">
      <c r="A415" s="31" t="s">
        <v>96</v>
      </c>
      <c r="B415" s="2"/>
      <c r="C415" s="12" t="s">
        <v>37</v>
      </c>
      <c r="D415" s="12" t="s">
        <v>38</v>
      </c>
      <c r="E415" s="11" t="s">
        <v>34</v>
      </c>
      <c r="F415" s="17"/>
      <c r="H415" s="18" t="s">
        <v>31</v>
      </c>
      <c r="L415" s="135" t="s">
        <v>105</v>
      </c>
    </row>
    <row r="416" spans="1:13" s="135" customFormat="1" ht="15" customHeight="1">
      <c r="A416" s="2"/>
      <c r="B416" s="2"/>
      <c r="C416" s="15" t="s">
        <v>39</v>
      </c>
      <c r="D416" s="15" t="s">
        <v>40</v>
      </c>
      <c r="E416" s="14" t="s">
        <v>41</v>
      </c>
      <c r="F416" s="16">
        <v>15</v>
      </c>
      <c r="G416" s="18" t="s">
        <v>42</v>
      </c>
      <c r="L416" s="126" t="s">
        <v>97</v>
      </c>
    </row>
    <row r="417" spans="1:12" s="135" customFormat="1" ht="15" customHeight="1">
      <c r="A417" s="2"/>
      <c r="B417" s="2"/>
      <c r="C417" s="35" t="s">
        <v>43</v>
      </c>
      <c r="D417" s="36" t="s">
        <v>16</v>
      </c>
      <c r="E417" s="36" t="s">
        <v>45</v>
      </c>
      <c r="F417" s="37"/>
      <c r="G417" s="18"/>
      <c r="L417" s="135" t="s">
        <v>98</v>
      </c>
    </row>
    <row r="418" spans="1:12" s="135" customFormat="1" ht="15" customHeight="1">
      <c r="A418" s="2"/>
      <c r="B418" s="2"/>
      <c r="C418" s="55" t="s">
        <v>190</v>
      </c>
      <c r="D418" s="56" t="s">
        <v>194</v>
      </c>
      <c r="E418" s="56" t="s">
        <v>195</v>
      </c>
      <c r="F418" s="57">
        <v>3</v>
      </c>
      <c r="G418" s="135" t="s">
        <v>44</v>
      </c>
      <c r="L418" s="135" t="s">
        <v>102</v>
      </c>
    </row>
    <row r="419" spans="1:12" s="135" customFormat="1" ht="15" customHeight="1">
      <c r="A419" s="2"/>
      <c r="B419" s="2"/>
      <c r="C419" s="39" t="s">
        <v>111</v>
      </c>
      <c r="D419" s="39" t="s">
        <v>117</v>
      </c>
      <c r="E419" s="39" t="s">
        <v>118</v>
      </c>
      <c r="F419" s="40"/>
      <c r="L419" s="135" t="s">
        <v>104</v>
      </c>
    </row>
    <row r="420" spans="1:12" s="135" customFormat="1" ht="15" customHeight="1">
      <c r="A420" s="2"/>
      <c r="B420" s="2"/>
      <c r="C420" s="39" t="s">
        <v>125</v>
      </c>
      <c r="D420" s="39" t="s">
        <v>112</v>
      </c>
      <c r="E420" s="39" t="s">
        <v>114</v>
      </c>
      <c r="F420" s="40"/>
      <c r="L420" s="135" t="s">
        <v>110</v>
      </c>
    </row>
    <row r="421" spans="1:12" s="135" customFormat="1" ht="15" customHeight="1">
      <c r="A421" s="2"/>
      <c r="B421" s="2"/>
      <c r="C421" s="39" t="s">
        <v>116</v>
      </c>
      <c r="D421" s="39" t="s">
        <v>113</v>
      </c>
      <c r="E421" s="39" t="s">
        <v>115</v>
      </c>
      <c r="F421" s="40"/>
      <c r="L421" s="135" t="s">
        <v>126</v>
      </c>
    </row>
    <row r="422" spans="1:12" s="135" customFormat="1" ht="15" customHeight="1">
      <c r="F422" s="3">
        <f>SUM(F410:F421)</f>
        <v>23</v>
      </c>
    </row>
    <row r="424" spans="1:12" s="135" customFormat="1" ht="15" customHeight="1">
      <c r="A424" s="6">
        <v>42066</v>
      </c>
      <c r="B424" s="7" t="s">
        <v>909</v>
      </c>
      <c r="C424" s="7" t="s">
        <v>27</v>
      </c>
      <c r="D424" s="8" t="s">
        <v>13</v>
      </c>
      <c r="E424" s="8" t="s">
        <v>14</v>
      </c>
      <c r="F424" s="34"/>
      <c r="G424" s="135" t="s">
        <v>28</v>
      </c>
      <c r="H424" s="135" t="s">
        <v>29</v>
      </c>
      <c r="L424" s="126" t="s">
        <v>99</v>
      </c>
    </row>
    <row r="425" spans="1:12" s="135" customFormat="1" ht="15" customHeight="1">
      <c r="C425" s="7" t="s">
        <v>30</v>
      </c>
      <c r="D425" s="8" t="s">
        <v>15</v>
      </c>
      <c r="E425" s="8" t="s">
        <v>14</v>
      </c>
      <c r="F425" s="9"/>
      <c r="H425" s="18" t="s">
        <v>31</v>
      </c>
      <c r="L425" s="135" t="s">
        <v>226</v>
      </c>
    </row>
    <row r="426" spans="1:12" s="135" customFormat="1" ht="15" customHeight="1">
      <c r="C426" s="55" t="s">
        <v>189</v>
      </c>
      <c r="D426" s="56" t="s">
        <v>191</v>
      </c>
      <c r="E426" s="56" t="s">
        <v>193</v>
      </c>
      <c r="F426" s="57"/>
      <c r="H426" s="18"/>
    </row>
    <row r="427" spans="1:12" s="135" customFormat="1" ht="15" customHeight="1">
      <c r="C427" s="55" t="s">
        <v>188</v>
      </c>
      <c r="D427" s="56" t="s">
        <v>192</v>
      </c>
      <c r="E427" s="56" t="s">
        <v>193</v>
      </c>
      <c r="F427" s="57"/>
      <c r="H427" s="18"/>
      <c r="L427" s="135" t="s">
        <v>225</v>
      </c>
    </row>
    <row r="428" spans="1:12" s="135" customFormat="1" ht="15" customHeight="1">
      <c r="A428" s="31" t="s">
        <v>95</v>
      </c>
      <c r="B428" s="10">
        <v>42064</v>
      </c>
      <c r="C428" s="12" t="s">
        <v>32</v>
      </c>
      <c r="D428" s="12" t="s">
        <v>33</v>
      </c>
      <c r="E428" s="11" t="s">
        <v>34</v>
      </c>
      <c r="F428" s="13"/>
      <c r="G428" s="135" t="s">
        <v>35</v>
      </c>
      <c r="H428" s="135" t="s">
        <v>36</v>
      </c>
      <c r="L428" s="135" t="s">
        <v>103</v>
      </c>
    </row>
    <row r="429" spans="1:12" s="135" customFormat="1" ht="15" customHeight="1">
      <c r="A429" s="31" t="s">
        <v>96</v>
      </c>
      <c r="B429" s="2"/>
      <c r="C429" s="12" t="s">
        <v>37</v>
      </c>
      <c r="D429" s="12" t="s">
        <v>38</v>
      </c>
      <c r="E429" s="11" t="s">
        <v>34</v>
      </c>
      <c r="F429" s="17"/>
      <c r="H429" s="18" t="s">
        <v>31</v>
      </c>
      <c r="L429" s="135" t="s">
        <v>105</v>
      </c>
    </row>
    <row r="430" spans="1:12" s="135" customFormat="1" ht="15" customHeight="1">
      <c r="A430" s="2"/>
      <c r="B430" s="2"/>
      <c r="C430" s="15" t="s">
        <v>39</v>
      </c>
      <c r="D430" s="15" t="s">
        <v>40</v>
      </c>
      <c r="E430" s="14" t="s">
        <v>41</v>
      </c>
      <c r="F430" s="16">
        <v>20</v>
      </c>
      <c r="G430" s="18" t="s">
        <v>42</v>
      </c>
      <c r="L430" s="126" t="s">
        <v>97</v>
      </c>
    </row>
    <row r="431" spans="1:12" s="135" customFormat="1" ht="15" customHeight="1">
      <c r="A431" s="2"/>
      <c r="B431" s="2"/>
      <c r="C431" s="35" t="s">
        <v>43</v>
      </c>
      <c r="D431" s="36" t="s">
        <v>16</v>
      </c>
      <c r="E431" s="36" t="s">
        <v>45</v>
      </c>
      <c r="F431" s="37"/>
      <c r="G431" s="18"/>
      <c r="L431" s="135" t="s">
        <v>98</v>
      </c>
    </row>
    <row r="432" spans="1:12" s="135" customFormat="1" ht="15" customHeight="1">
      <c r="A432" s="2"/>
      <c r="B432" s="2"/>
      <c r="C432" s="55" t="s">
        <v>190</v>
      </c>
      <c r="D432" s="56" t="s">
        <v>194</v>
      </c>
      <c r="E432" s="56" t="s">
        <v>195</v>
      </c>
      <c r="F432" s="57"/>
      <c r="G432" s="135" t="s">
        <v>44</v>
      </c>
      <c r="L432" s="135" t="s">
        <v>102</v>
      </c>
    </row>
    <row r="433" spans="1:13" s="135" customFormat="1" ht="15" customHeight="1">
      <c r="A433" s="2"/>
      <c r="B433" s="2"/>
      <c r="C433" s="39" t="s">
        <v>111</v>
      </c>
      <c r="D433" s="39" t="s">
        <v>117</v>
      </c>
      <c r="E433" s="39" t="s">
        <v>118</v>
      </c>
      <c r="F433" s="40"/>
      <c r="L433" s="135" t="s">
        <v>104</v>
      </c>
    </row>
    <row r="434" spans="1:13" s="135" customFormat="1" ht="15" customHeight="1">
      <c r="A434" s="2"/>
      <c r="B434" s="2"/>
      <c r="C434" s="39" t="s">
        <v>125</v>
      </c>
      <c r="D434" s="39" t="s">
        <v>112</v>
      </c>
      <c r="E434" s="39" t="s">
        <v>114</v>
      </c>
      <c r="F434" s="40"/>
      <c r="L434" s="135" t="s">
        <v>110</v>
      </c>
    </row>
    <row r="435" spans="1:13" s="135" customFormat="1" ht="15" customHeight="1">
      <c r="A435" s="2"/>
      <c r="B435" s="2"/>
      <c r="C435" s="39" t="s">
        <v>116</v>
      </c>
      <c r="D435" s="39" t="s">
        <v>113</v>
      </c>
      <c r="E435" s="39" t="s">
        <v>115</v>
      </c>
      <c r="F435" s="40"/>
      <c r="L435" s="135" t="s">
        <v>126</v>
      </c>
    </row>
    <row r="436" spans="1:13" s="135" customFormat="1" ht="15" customHeight="1">
      <c r="F436" s="3">
        <f>SUM(F424:F435)</f>
        <v>20</v>
      </c>
    </row>
    <row r="438" spans="1:13" s="135" customFormat="1" ht="15" customHeight="1">
      <c r="A438" s="6">
        <v>42072</v>
      </c>
      <c r="B438" s="7" t="s">
        <v>912</v>
      </c>
      <c r="C438" s="7" t="s">
        <v>27</v>
      </c>
      <c r="D438" s="8" t="s">
        <v>13</v>
      </c>
      <c r="E438" s="8" t="s">
        <v>14</v>
      </c>
      <c r="F438" s="34"/>
      <c r="G438" s="135" t="s">
        <v>28</v>
      </c>
      <c r="H438" s="135" t="s">
        <v>29</v>
      </c>
      <c r="L438" s="126" t="s">
        <v>99</v>
      </c>
      <c r="M438" s="135">
        <v>3</v>
      </c>
    </row>
    <row r="439" spans="1:13" s="135" customFormat="1" ht="15" customHeight="1">
      <c r="C439" s="7" t="s">
        <v>30</v>
      </c>
      <c r="D439" s="8" t="s">
        <v>15</v>
      </c>
      <c r="E439" s="8" t="s">
        <v>14</v>
      </c>
      <c r="F439" s="9"/>
      <c r="H439" s="18" t="s">
        <v>31</v>
      </c>
      <c r="L439" s="135" t="s">
        <v>226</v>
      </c>
    </row>
    <row r="440" spans="1:13" s="135" customFormat="1" ht="15" customHeight="1">
      <c r="C440" s="55" t="s">
        <v>189</v>
      </c>
      <c r="D440" s="56" t="s">
        <v>191</v>
      </c>
      <c r="E440" s="56" t="s">
        <v>193</v>
      </c>
      <c r="F440" s="57"/>
      <c r="H440" s="18"/>
    </row>
    <row r="441" spans="1:13" s="135" customFormat="1" ht="15" customHeight="1">
      <c r="C441" s="55" t="s">
        <v>188</v>
      </c>
      <c r="D441" s="56" t="s">
        <v>192</v>
      </c>
      <c r="E441" s="56" t="s">
        <v>193</v>
      </c>
      <c r="F441" s="57">
        <v>11</v>
      </c>
      <c r="H441" s="18"/>
      <c r="L441" s="135" t="s">
        <v>225</v>
      </c>
      <c r="M441" s="135">
        <v>4</v>
      </c>
    </row>
    <row r="442" spans="1:13" s="135" customFormat="1" ht="15" customHeight="1">
      <c r="A442" s="31" t="s">
        <v>95</v>
      </c>
      <c r="B442" s="10">
        <v>42066</v>
      </c>
      <c r="C442" s="12" t="s">
        <v>32</v>
      </c>
      <c r="D442" s="12" t="s">
        <v>33</v>
      </c>
      <c r="E442" s="11" t="s">
        <v>34</v>
      </c>
      <c r="F442" s="13"/>
      <c r="G442" s="135" t="s">
        <v>35</v>
      </c>
      <c r="H442" s="135" t="s">
        <v>36</v>
      </c>
      <c r="L442" s="135" t="s">
        <v>103</v>
      </c>
    </row>
    <row r="443" spans="1:13" s="135" customFormat="1" ht="15" customHeight="1">
      <c r="A443" s="31" t="s">
        <v>96</v>
      </c>
      <c r="B443" s="2"/>
      <c r="C443" s="12" t="s">
        <v>37</v>
      </c>
      <c r="D443" s="12" t="s">
        <v>38</v>
      </c>
      <c r="E443" s="11" t="s">
        <v>34</v>
      </c>
      <c r="F443" s="17"/>
      <c r="H443" s="18" t="s">
        <v>31</v>
      </c>
      <c r="L443" s="135" t="s">
        <v>105</v>
      </c>
    </row>
    <row r="444" spans="1:13" s="135" customFormat="1" ht="15" customHeight="1">
      <c r="A444" s="2"/>
      <c r="B444" s="2"/>
      <c r="C444" s="15" t="s">
        <v>39</v>
      </c>
      <c r="D444" s="15" t="s">
        <v>40</v>
      </c>
      <c r="E444" s="14" t="s">
        <v>41</v>
      </c>
      <c r="F444" s="16">
        <v>1</v>
      </c>
      <c r="G444" s="18" t="s">
        <v>42</v>
      </c>
      <c r="L444" s="126" t="s">
        <v>97</v>
      </c>
    </row>
    <row r="445" spans="1:13" s="135" customFormat="1" ht="15" customHeight="1">
      <c r="A445" s="2"/>
      <c r="B445" s="2"/>
      <c r="C445" s="35" t="s">
        <v>43</v>
      </c>
      <c r="D445" s="36" t="s">
        <v>16</v>
      </c>
      <c r="E445" s="36" t="s">
        <v>45</v>
      </c>
      <c r="F445" s="37">
        <v>5</v>
      </c>
      <c r="G445" s="18"/>
      <c r="L445" s="135" t="s">
        <v>98</v>
      </c>
      <c r="M445" s="135">
        <v>5</v>
      </c>
    </row>
    <row r="446" spans="1:13" s="135" customFormat="1" ht="15" customHeight="1">
      <c r="A446" s="2"/>
      <c r="B446" s="2"/>
      <c r="C446" s="55" t="s">
        <v>190</v>
      </c>
      <c r="D446" s="56" t="s">
        <v>194</v>
      </c>
      <c r="E446" s="56" t="s">
        <v>195</v>
      </c>
      <c r="F446" s="57">
        <v>2</v>
      </c>
      <c r="G446" s="135" t="s">
        <v>44</v>
      </c>
      <c r="L446" s="135" t="s">
        <v>102</v>
      </c>
    </row>
    <row r="447" spans="1:13" s="135" customFormat="1" ht="15" customHeight="1">
      <c r="A447" s="2"/>
      <c r="B447" s="2"/>
      <c r="C447" s="39" t="s">
        <v>111</v>
      </c>
      <c r="D447" s="39" t="s">
        <v>117</v>
      </c>
      <c r="E447" s="39" t="s">
        <v>118</v>
      </c>
      <c r="F447" s="40"/>
      <c r="L447" s="135" t="s">
        <v>104</v>
      </c>
    </row>
    <row r="448" spans="1:13" s="135" customFormat="1" ht="15" customHeight="1">
      <c r="A448" s="2"/>
      <c r="B448" s="2"/>
      <c r="C448" s="39" t="s">
        <v>125</v>
      </c>
      <c r="D448" s="39" t="s">
        <v>112</v>
      </c>
      <c r="E448" s="39" t="s">
        <v>114</v>
      </c>
      <c r="F448" s="40"/>
      <c r="L448" s="135" t="s">
        <v>110</v>
      </c>
    </row>
    <row r="449" spans="1:12" s="135" customFormat="1" ht="15" customHeight="1">
      <c r="A449" s="2"/>
      <c r="B449" s="2"/>
      <c r="C449" s="39" t="s">
        <v>116</v>
      </c>
      <c r="D449" s="39" t="s">
        <v>113</v>
      </c>
      <c r="E449" s="39" t="s">
        <v>115</v>
      </c>
      <c r="F449" s="40"/>
      <c r="L449" s="135" t="s">
        <v>126</v>
      </c>
    </row>
    <row r="450" spans="1:12" s="135" customFormat="1" ht="15" customHeight="1">
      <c r="F450" s="3">
        <f>SUM(F438:F449)</f>
        <v>19</v>
      </c>
    </row>
    <row r="452" spans="1:12" s="135" customFormat="1" ht="15" customHeight="1">
      <c r="A452" s="6">
        <v>42073</v>
      </c>
      <c r="B452" s="7" t="s">
        <v>935</v>
      </c>
      <c r="C452" s="7" t="s">
        <v>27</v>
      </c>
      <c r="D452" s="8" t="s">
        <v>13</v>
      </c>
      <c r="E452" s="8" t="s">
        <v>14</v>
      </c>
      <c r="F452" s="34"/>
      <c r="G452" s="135" t="s">
        <v>28</v>
      </c>
      <c r="H452" s="135" t="s">
        <v>29</v>
      </c>
      <c r="L452" s="126" t="s">
        <v>99</v>
      </c>
    </row>
    <row r="453" spans="1:12" s="135" customFormat="1" ht="15" customHeight="1">
      <c r="C453" s="7" t="s">
        <v>30</v>
      </c>
      <c r="D453" s="8" t="s">
        <v>15</v>
      </c>
      <c r="E453" s="8" t="s">
        <v>14</v>
      </c>
      <c r="F453" s="9"/>
      <c r="H453" s="18" t="s">
        <v>31</v>
      </c>
      <c r="L453" s="135" t="s">
        <v>226</v>
      </c>
    </row>
    <row r="454" spans="1:12" s="135" customFormat="1" ht="15" customHeight="1">
      <c r="C454" s="55" t="s">
        <v>189</v>
      </c>
      <c r="D454" s="56" t="s">
        <v>191</v>
      </c>
      <c r="E454" s="56" t="s">
        <v>193</v>
      </c>
      <c r="F454" s="57"/>
      <c r="H454" s="18"/>
    </row>
    <row r="455" spans="1:12" s="135" customFormat="1" ht="15" customHeight="1">
      <c r="C455" s="55" t="s">
        <v>188</v>
      </c>
      <c r="D455" s="56" t="s">
        <v>192</v>
      </c>
      <c r="E455" s="56" t="s">
        <v>193</v>
      </c>
      <c r="F455" s="57">
        <v>6</v>
      </c>
      <c r="H455" s="18"/>
      <c r="L455" s="135" t="s">
        <v>225</v>
      </c>
    </row>
    <row r="456" spans="1:12" s="135" customFormat="1" ht="15" customHeight="1">
      <c r="A456" s="31" t="s">
        <v>95</v>
      </c>
      <c r="B456" s="10">
        <v>42067</v>
      </c>
      <c r="C456" s="12" t="s">
        <v>32</v>
      </c>
      <c r="D456" s="12" t="s">
        <v>33</v>
      </c>
      <c r="E456" s="11" t="s">
        <v>34</v>
      </c>
      <c r="F456" s="13"/>
      <c r="G456" s="135" t="s">
        <v>35</v>
      </c>
      <c r="H456" s="135" t="s">
        <v>36</v>
      </c>
      <c r="L456" s="135" t="s">
        <v>103</v>
      </c>
    </row>
    <row r="457" spans="1:12" s="135" customFormat="1" ht="15" customHeight="1">
      <c r="A457" s="31" t="s">
        <v>96</v>
      </c>
      <c r="B457" s="2"/>
      <c r="C457" s="12" t="s">
        <v>37</v>
      </c>
      <c r="D457" s="12" t="s">
        <v>38</v>
      </c>
      <c r="E457" s="11" t="s">
        <v>34</v>
      </c>
      <c r="F457" s="17">
        <v>1</v>
      </c>
      <c r="H457" s="18" t="s">
        <v>31</v>
      </c>
      <c r="L457" s="135" t="s">
        <v>105</v>
      </c>
    </row>
    <row r="458" spans="1:12" s="135" customFormat="1" ht="15" customHeight="1">
      <c r="A458" s="2"/>
      <c r="B458" s="2"/>
      <c r="C458" s="15" t="s">
        <v>39</v>
      </c>
      <c r="D458" s="15" t="s">
        <v>40</v>
      </c>
      <c r="E458" s="14" t="s">
        <v>41</v>
      </c>
      <c r="F458" s="16">
        <v>13</v>
      </c>
      <c r="G458" s="18" t="s">
        <v>42</v>
      </c>
      <c r="L458" s="126" t="s">
        <v>97</v>
      </c>
    </row>
    <row r="459" spans="1:12" s="135" customFormat="1" ht="15" customHeight="1">
      <c r="A459" s="2"/>
      <c r="B459" s="2"/>
      <c r="C459" s="35" t="s">
        <v>43</v>
      </c>
      <c r="D459" s="36" t="s">
        <v>16</v>
      </c>
      <c r="E459" s="36" t="s">
        <v>45</v>
      </c>
      <c r="F459" s="37"/>
      <c r="G459" s="18"/>
      <c r="L459" s="135" t="s">
        <v>98</v>
      </c>
    </row>
    <row r="460" spans="1:12" s="135" customFormat="1" ht="15" customHeight="1">
      <c r="A460" s="2"/>
      <c r="B460" s="2"/>
      <c r="C460" s="55" t="s">
        <v>190</v>
      </c>
      <c r="D460" s="56" t="s">
        <v>194</v>
      </c>
      <c r="E460" s="56" t="s">
        <v>195</v>
      </c>
      <c r="F460" s="57">
        <v>11</v>
      </c>
      <c r="G460" s="135" t="s">
        <v>44</v>
      </c>
      <c r="L460" s="135" t="s">
        <v>102</v>
      </c>
    </row>
    <row r="461" spans="1:12" s="135" customFormat="1" ht="15" customHeight="1">
      <c r="A461" s="2"/>
      <c r="B461" s="2"/>
      <c r="C461" s="39" t="s">
        <v>111</v>
      </c>
      <c r="D461" s="39" t="s">
        <v>117</v>
      </c>
      <c r="E461" s="39" t="s">
        <v>118</v>
      </c>
      <c r="F461" s="40"/>
      <c r="L461" s="135" t="s">
        <v>104</v>
      </c>
    </row>
    <row r="462" spans="1:12" s="135" customFormat="1" ht="15" customHeight="1">
      <c r="A462" s="2"/>
      <c r="B462" s="2"/>
      <c r="C462" s="39" t="s">
        <v>125</v>
      </c>
      <c r="D462" s="39" t="s">
        <v>112</v>
      </c>
      <c r="E462" s="39" t="s">
        <v>114</v>
      </c>
      <c r="F462" s="40"/>
      <c r="L462" s="135" t="s">
        <v>110</v>
      </c>
    </row>
    <row r="463" spans="1:12" s="135" customFormat="1" ht="15" customHeight="1">
      <c r="A463" s="2"/>
      <c r="B463" s="2"/>
      <c r="C463" s="39" t="s">
        <v>116</v>
      </c>
      <c r="D463" s="39" t="s">
        <v>113</v>
      </c>
      <c r="E463" s="39" t="s">
        <v>115</v>
      </c>
      <c r="F463" s="40"/>
      <c r="L463" s="135" t="s">
        <v>126</v>
      </c>
    </row>
    <row r="464" spans="1:12" s="135" customFormat="1" ht="15" customHeight="1">
      <c r="F464" s="3">
        <f>SUM(F452:F463)</f>
        <v>31</v>
      </c>
    </row>
    <row r="466" spans="1:13" s="135" customFormat="1" ht="15" customHeight="1">
      <c r="A466" s="6">
        <v>42074</v>
      </c>
      <c r="B466" s="7" t="s">
        <v>979</v>
      </c>
      <c r="C466" s="7" t="s">
        <v>27</v>
      </c>
      <c r="D466" s="8" t="s">
        <v>13</v>
      </c>
      <c r="E466" s="8" t="s">
        <v>14</v>
      </c>
      <c r="F466" s="34"/>
      <c r="G466" s="135" t="s">
        <v>28</v>
      </c>
      <c r="H466" s="135" t="s">
        <v>29</v>
      </c>
      <c r="L466" s="126" t="s">
        <v>99</v>
      </c>
      <c r="M466" s="135">
        <v>3</v>
      </c>
    </row>
    <row r="467" spans="1:13" s="135" customFormat="1" ht="15" customHeight="1">
      <c r="C467" s="7" t="s">
        <v>30</v>
      </c>
      <c r="D467" s="8" t="s">
        <v>15</v>
      </c>
      <c r="E467" s="8" t="s">
        <v>14</v>
      </c>
      <c r="F467" s="9"/>
      <c r="H467" s="18" t="s">
        <v>31</v>
      </c>
      <c r="L467" s="135" t="s">
        <v>226</v>
      </c>
    </row>
    <row r="468" spans="1:13" s="135" customFormat="1" ht="15" customHeight="1">
      <c r="C468" s="55" t="s">
        <v>189</v>
      </c>
      <c r="D468" s="56" t="s">
        <v>191</v>
      </c>
      <c r="E468" s="56" t="s">
        <v>193</v>
      </c>
      <c r="F468" s="57"/>
      <c r="H468" s="18"/>
    </row>
    <row r="469" spans="1:13" s="135" customFormat="1" ht="15" customHeight="1">
      <c r="C469" s="55" t="s">
        <v>188</v>
      </c>
      <c r="D469" s="56" t="s">
        <v>192</v>
      </c>
      <c r="E469" s="56" t="s">
        <v>193</v>
      </c>
      <c r="F469" s="57">
        <v>11</v>
      </c>
      <c r="H469" s="18"/>
      <c r="L469" s="135" t="s">
        <v>225</v>
      </c>
    </row>
    <row r="470" spans="1:13" s="135" customFormat="1" ht="15" customHeight="1">
      <c r="A470" s="31" t="s">
        <v>95</v>
      </c>
      <c r="B470" s="10">
        <v>42068</v>
      </c>
      <c r="C470" s="12" t="s">
        <v>32</v>
      </c>
      <c r="D470" s="12" t="s">
        <v>33</v>
      </c>
      <c r="E470" s="11" t="s">
        <v>34</v>
      </c>
      <c r="F470" s="13"/>
      <c r="G470" s="135" t="s">
        <v>35</v>
      </c>
      <c r="H470" s="135" t="s">
        <v>36</v>
      </c>
      <c r="L470" s="135" t="s">
        <v>103</v>
      </c>
    </row>
    <row r="471" spans="1:13" s="135" customFormat="1" ht="15" customHeight="1">
      <c r="A471" s="31" t="s">
        <v>96</v>
      </c>
      <c r="B471" s="2"/>
      <c r="C471" s="12" t="s">
        <v>37</v>
      </c>
      <c r="D471" s="12" t="s">
        <v>38</v>
      </c>
      <c r="E471" s="11" t="s">
        <v>34</v>
      </c>
      <c r="F471" s="17">
        <v>1</v>
      </c>
      <c r="H471" s="18" t="s">
        <v>31</v>
      </c>
      <c r="L471" s="135" t="s">
        <v>105</v>
      </c>
    </row>
    <row r="472" spans="1:13" s="135" customFormat="1" ht="15" customHeight="1">
      <c r="A472" s="2"/>
      <c r="B472" s="2"/>
      <c r="C472" s="15" t="s">
        <v>39</v>
      </c>
      <c r="D472" s="15" t="s">
        <v>40</v>
      </c>
      <c r="E472" s="14" t="s">
        <v>41</v>
      </c>
      <c r="F472" s="16">
        <v>8</v>
      </c>
      <c r="G472" s="18" t="s">
        <v>42</v>
      </c>
      <c r="L472" s="126" t="s">
        <v>97</v>
      </c>
    </row>
    <row r="473" spans="1:13" s="135" customFormat="1" ht="15" customHeight="1">
      <c r="A473" s="2"/>
      <c r="B473" s="2"/>
      <c r="C473" s="35" t="s">
        <v>43</v>
      </c>
      <c r="D473" s="36" t="s">
        <v>16</v>
      </c>
      <c r="E473" s="36" t="s">
        <v>45</v>
      </c>
      <c r="F473" s="37"/>
      <c r="G473" s="18"/>
      <c r="L473" s="135" t="s">
        <v>98</v>
      </c>
    </row>
    <row r="474" spans="1:13" s="135" customFormat="1" ht="15" customHeight="1">
      <c r="A474" s="2"/>
      <c r="B474" s="2"/>
      <c r="C474" s="55" t="s">
        <v>190</v>
      </c>
      <c r="D474" s="56" t="s">
        <v>194</v>
      </c>
      <c r="E474" s="56" t="s">
        <v>195</v>
      </c>
      <c r="F474" s="57">
        <v>8</v>
      </c>
      <c r="G474" s="135" t="s">
        <v>44</v>
      </c>
      <c r="L474" s="135" t="s">
        <v>102</v>
      </c>
    </row>
    <row r="475" spans="1:13" s="135" customFormat="1" ht="15" customHeight="1">
      <c r="A475" s="2"/>
      <c r="B475" s="2"/>
      <c r="C475" s="39" t="s">
        <v>111</v>
      </c>
      <c r="D475" s="39" t="s">
        <v>117</v>
      </c>
      <c r="E475" s="39" t="s">
        <v>118</v>
      </c>
      <c r="F475" s="40"/>
      <c r="L475" s="135" t="s">
        <v>104</v>
      </c>
    </row>
    <row r="476" spans="1:13" s="135" customFormat="1" ht="15" customHeight="1">
      <c r="A476" s="2"/>
      <c r="B476" s="2"/>
      <c r="C476" s="39" t="s">
        <v>125</v>
      </c>
      <c r="D476" s="39" t="s">
        <v>112</v>
      </c>
      <c r="E476" s="39" t="s">
        <v>114</v>
      </c>
      <c r="F476" s="40"/>
      <c r="L476" s="135" t="s">
        <v>110</v>
      </c>
    </row>
    <row r="477" spans="1:13" s="135" customFormat="1" ht="15" customHeight="1">
      <c r="A477" s="2"/>
      <c r="B477" s="2"/>
      <c r="C477" s="39" t="s">
        <v>116</v>
      </c>
      <c r="D477" s="39" t="s">
        <v>113</v>
      </c>
      <c r="E477" s="39" t="s">
        <v>115</v>
      </c>
      <c r="F477" s="40"/>
      <c r="L477" s="135" t="s">
        <v>126</v>
      </c>
    </row>
    <row r="478" spans="1:13" s="135" customFormat="1" ht="15" customHeight="1">
      <c r="F478" s="3">
        <f>SUM(F466:F477)</f>
        <v>28</v>
      </c>
    </row>
    <row r="480" spans="1:13" s="144" customFormat="1" ht="15" customHeight="1">
      <c r="A480" s="6">
        <v>42075</v>
      </c>
      <c r="B480" s="7" t="s">
        <v>1013</v>
      </c>
      <c r="C480" s="7" t="s">
        <v>27</v>
      </c>
      <c r="D480" s="8" t="s">
        <v>13</v>
      </c>
      <c r="E480" s="8" t="s">
        <v>14</v>
      </c>
      <c r="F480" s="34"/>
      <c r="G480" s="144" t="s">
        <v>28</v>
      </c>
      <c r="H480" s="144" t="s">
        <v>29</v>
      </c>
      <c r="L480" s="126" t="s">
        <v>99</v>
      </c>
    </row>
    <row r="481" spans="1:13" s="144" customFormat="1" ht="15" customHeight="1">
      <c r="C481" s="7" t="s">
        <v>30</v>
      </c>
      <c r="D481" s="8" t="s">
        <v>15</v>
      </c>
      <c r="E481" s="8" t="s">
        <v>14</v>
      </c>
      <c r="F481" s="9"/>
      <c r="H481" s="18" t="s">
        <v>31</v>
      </c>
      <c r="L481" s="144" t="s">
        <v>226</v>
      </c>
    </row>
    <row r="482" spans="1:13" s="144" customFormat="1" ht="15" customHeight="1">
      <c r="C482" s="55" t="s">
        <v>189</v>
      </c>
      <c r="D482" s="56" t="s">
        <v>191</v>
      </c>
      <c r="E482" s="56" t="s">
        <v>193</v>
      </c>
      <c r="F482" s="57"/>
      <c r="H482" s="18"/>
    </row>
    <row r="483" spans="1:13" s="144" customFormat="1" ht="15" customHeight="1">
      <c r="C483" s="55" t="s">
        <v>188</v>
      </c>
      <c r="D483" s="56" t="s">
        <v>192</v>
      </c>
      <c r="E483" s="56" t="s">
        <v>193</v>
      </c>
      <c r="F483" s="57">
        <v>7</v>
      </c>
      <c r="H483" s="18"/>
      <c r="L483" s="144" t="s">
        <v>225</v>
      </c>
    </row>
    <row r="484" spans="1:13" s="144" customFormat="1" ht="15" customHeight="1">
      <c r="A484" s="31" t="s">
        <v>95</v>
      </c>
      <c r="B484" s="10">
        <v>42069</v>
      </c>
      <c r="C484" s="12" t="s">
        <v>32</v>
      </c>
      <c r="D484" s="12" t="s">
        <v>33</v>
      </c>
      <c r="E484" s="11" t="s">
        <v>34</v>
      </c>
      <c r="F484" s="13"/>
      <c r="G484" s="144" t="s">
        <v>35</v>
      </c>
      <c r="H484" s="144" t="s">
        <v>36</v>
      </c>
      <c r="L484" s="144" t="s">
        <v>103</v>
      </c>
    </row>
    <row r="485" spans="1:13" s="144" customFormat="1" ht="15" customHeight="1">
      <c r="A485" s="31" t="s">
        <v>96</v>
      </c>
      <c r="B485" s="2"/>
      <c r="C485" s="12" t="s">
        <v>37</v>
      </c>
      <c r="D485" s="12" t="s">
        <v>38</v>
      </c>
      <c r="E485" s="11" t="s">
        <v>34</v>
      </c>
      <c r="F485" s="17"/>
      <c r="H485" s="18" t="s">
        <v>31</v>
      </c>
      <c r="L485" s="144" t="s">
        <v>105</v>
      </c>
      <c r="M485" s="144">
        <v>1</v>
      </c>
    </row>
    <row r="486" spans="1:13" s="144" customFormat="1" ht="15" customHeight="1">
      <c r="A486" s="2"/>
      <c r="B486" s="2"/>
      <c r="C486" s="15" t="s">
        <v>39</v>
      </c>
      <c r="D486" s="15" t="s">
        <v>40</v>
      </c>
      <c r="E486" s="14" t="s">
        <v>41</v>
      </c>
      <c r="F486" s="16">
        <v>13</v>
      </c>
      <c r="G486" s="18" t="s">
        <v>42</v>
      </c>
      <c r="L486" s="126" t="s">
        <v>97</v>
      </c>
    </row>
    <row r="487" spans="1:13" s="144" customFormat="1" ht="15" customHeight="1">
      <c r="A487" s="2"/>
      <c r="B487" s="2"/>
      <c r="C487" s="35" t="s">
        <v>43</v>
      </c>
      <c r="D487" s="36" t="s">
        <v>16</v>
      </c>
      <c r="E487" s="36" t="s">
        <v>45</v>
      </c>
      <c r="F487" s="37">
        <v>2</v>
      </c>
      <c r="G487" s="18"/>
      <c r="L487" s="144" t="s">
        <v>98</v>
      </c>
    </row>
    <row r="488" spans="1:13" s="144" customFormat="1" ht="15" customHeight="1">
      <c r="A488" s="2"/>
      <c r="B488" s="2"/>
      <c r="C488" s="55" t="s">
        <v>190</v>
      </c>
      <c r="D488" s="56" t="s">
        <v>194</v>
      </c>
      <c r="E488" s="56" t="s">
        <v>195</v>
      </c>
      <c r="F488" s="57">
        <v>5</v>
      </c>
      <c r="G488" s="144" t="s">
        <v>44</v>
      </c>
      <c r="L488" s="144" t="s">
        <v>102</v>
      </c>
    </row>
    <row r="489" spans="1:13" s="144" customFormat="1" ht="15" customHeight="1">
      <c r="A489" s="2"/>
      <c r="B489" s="2"/>
      <c r="C489" s="39" t="s">
        <v>111</v>
      </c>
      <c r="D489" s="39" t="s">
        <v>117</v>
      </c>
      <c r="E489" s="39" t="s">
        <v>118</v>
      </c>
      <c r="F489" s="40"/>
      <c r="L489" s="144" t="s">
        <v>104</v>
      </c>
    </row>
    <row r="490" spans="1:13" s="144" customFormat="1" ht="15" customHeight="1">
      <c r="A490" s="2"/>
      <c r="B490" s="2"/>
      <c r="C490" s="39" t="s">
        <v>125</v>
      </c>
      <c r="D490" s="39" t="s">
        <v>112</v>
      </c>
      <c r="E490" s="39" t="s">
        <v>114</v>
      </c>
      <c r="F490" s="40"/>
      <c r="L490" s="144" t="s">
        <v>110</v>
      </c>
    </row>
    <row r="491" spans="1:13" s="144" customFormat="1" ht="15" customHeight="1">
      <c r="A491" s="2"/>
      <c r="B491" s="2"/>
      <c r="C491" s="39" t="s">
        <v>116</v>
      </c>
      <c r="D491" s="39" t="s">
        <v>113</v>
      </c>
      <c r="E491" s="39" t="s">
        <v>115</v>
      </c>
      <c r="F491" s="40">
        <v>5</v>
      </c>
      <c r="L491" s="144" t="s">
        <v>126</v>
      </c>
    </row>
    <row r="492" spans="1:13" s="144" customFormat="1" ht="15" customHeight="1">
      <c r="F492" s="3">
        <f>SUM(F480:F491)</f>
        <v>32</v>
      </c>
    </row>
    <row r="494" spans="1:13" s="144" customFormat="1" ht="15" customHeight="1">
      <c r="A494" s="6">
        <v>42076</v>
      </c>
      <c r="B494" s="7" t="s">
        <v>1023</v>
      </c>
      <c r="C494" s="7" t="s">
        <v>27</v>
      </c>
      <c r="D494" s="8" t="s">
        <v>13</v>
      </c>
      <c r="E494" s="8" t="s">
        <v>14</v>
      </c>
      <c r="F494" s="34"/>
      <c r="G494" s="144" t="s">
        <v>28</v>
      </c>
      <c r="H494" s="144" t="s">
        <v>29</v>
      </c>
      <c r="L494" s="126" t="s">
        <v>99</v>
      </c>
    </row>
    <row r="495" spans="1:13" s="144" customFormat="1" ht="15" customHeight="1">
      <c r="C495" s="7" t="s">
        <v>30</v>
      </c>
      <c r="D495" s="8" t="s">
        <v>15</v>
      </c>
      <c r="E495" s="8" t="s">
        <v>14</v>
      </c>
      <c r="F495" s="9"/>
      <c r="H495" s="18" t="s">
        <v>31</v>
      </c>
      <c r="L495" s="144" t="s">
        <v>226</v>
      </c>
    </row>
    <row r="496" spans="1:13" s="144" customFormat="1" ht="15" customHeight="1">
      <c r="C496" s="55" t="s">
        <v>189</v>
      </c>
      <c r="D496" s="56" t="s">
        <v>191</v>
      </c>
      <c r="E496" s="56" t="s">
        <v>193</v>
      </c>
      <c r="F496" s="57"/>
      <c r="H496" s="18"/>
    </row>
    <row r="497" spans="1:13" s="144" customFormat="1" ht="15" customHeight="1">
      <c r="C497" s="55" t="s">
        <v>188</v>
      </c>
      <c r="D497" s="56" t="s">
        <v>192</v>
      </c>
      <c r="E497" s="56" t="s">
        <v>193</v>
      </c>
      <c r="F497" s="57">
        <v>20</v>
      </c>
      <c r="H497" s="18"/>
      <c r="L497" s="144" t="s">
        <v>225</v>
      </c>
    </row>
    <row r="498" spans="1:13" s="144" customFormat="1" ht="15" customHeight="1">
      <c r="A498" s="31" t="s">
        <v>95</v>
      </c>
      <c r="B498" s="10">
        <v>42072</v>
      </c>
      <c r="C498" s="12" t="s">
        <v>32</v>
      </c>
      <c r="D498" s="12" t="s">
        <v>33</v>
      </c>
      <c r="E498" s="11" t="s">
        <v>34</v>
      </c>
      <c r="F498" s="13"/>
      <c r="G498" s="144" t="s">
        <v>35</v>
      </c>
      <c r="H498" s="144" t="s">
        <v>36</v>
      </c>
      <c r="L498" s="144" t="s">
        <v>103</v>
      </c>
      <c r="M498" s="144">
        <v>2</v>
      </c>
    </row>
    <row r="499" spans="1:13" s="144" customFormat="1" ht="15" customHeight="1">
      <c r="A499" s="31" t="s">
        <v>96</v>
      </c>
      <c r="B499" s="2"/>
      <c r="C499" s="12" t="s">
        <v>37</v>
      </c>
      <c r="D499" s="12" t="s">
        <v>38</v>
      </c>
      <c r="E499" s="11" t="s">
        <v>34</v>
      </c>
      <c r="F499" s="17"/>
      <c r="H499" s="18" t="s">
        <v>31</v>
      </c>
      <c r="L499" s="144" t="s">
        <v>105</v>
      </c>
    </row>
    <row r="500" spans="1:13" s="144" customFormat="1" ht="15" customHeight="1">
      <c r="A500" s="2"/>
      <c r="B500" s="2"/>
      <c r="C500" s="15" t="s">
        <v>39</v>
      </c>
      <c r="D500" s="15" t="s">
        <v>40</v>
      </c>
      <c r="E500" s="14" t="s">
        <v>41</v>
      </c>
      <c r="F500" s="16"/>
      <c r="G500" s="18" t="s">
        <v>42</v>
      </c>
      <c r="L500" s="126" t="s">
        <v>97</v>
      </c>
    </row>
    <row r="501" spans="1:13" s="144" customFormat="1" ht="15" customHeight="1">
      <c r="A501" s="2"/>
      <c r="B501" s="2"/>
      <c r="C501" s="35" t="s">
        <v>43</v>
      </c>
      <c r="D501" s="36" t="s">
        <v>16</v>
      </c>
      <c r="E501" s="36" t="s">
        <v>45</v>
      </c>
      <c r="F501" s="37">
        <v>2</v>
      </c>
      <c r="G501" s="18"/>
      <c r="L501" s="144" t="s">
        <v>98</v>
      </c>
      <c r="M501" s="144">
        <v>3</v>
      </c>
    </row>
    <row r="502" spans="1:13" s="144" customFormat="1" ht="15" customHeight="1">
      <c r="A502" s="2"/>
      <c r="B502" s="2"/>
      <c r="C502" s="55" t="s">
        <v>190</v>
      </c>
      <c r="D502" s="56" t="s">
        <v>194</v>
      </c>
      <c r="E502" s="56" t="s">
        <v>195</v>
      </c>
      <c r="F502" s="57">
        <v>1</v>
      </c>
      <c r="G502" s="144" t="s">
        <v>44</v>
      </c>
      <c r="L502" s="144" t="s">
        <v>102</v>
      </c>
    </row>
    <row r="503" spans="1:13" s="144" customFormat="1" ht="15" customHeight="1">
      <c r="A503" s="2"/>
      <c r="B503" s="2"/>
      <c r="C503" s="39" t="s">
        <v>111</v>
      </c>
      <c r="D503" s="39" t="s">
        <v>117</v>
      </c>
      <c r="E503" s="39" t="s">
        <v>118</v>
      </c>
      <c r="F503" s="40"/>
      <c r="L503" s="144" t="s">
        <v>104</v>
      </c>
    </row>
    <row r="504" spans="1:13" s="144" customFormat="1" ht="15" customHeight="1">
      <c r="A504" s="2"/>
      <c r="B504" s="2"/>
      <c r="C504" s="39" t="s">
        <v>125</v>
      </c>
      <c r="D504" s="39" t="s">
        <v>112</v>
      </c>
      <c r="E504" s="39" t="s">
        <v>114</v>
      </c>
      <c r="F504" s="40"/>
      <c r="L504" s="144" t="s">
        <v>110</v>
      </c>
    </row>
    <row r="505" spans="1:13" s="144" customFormat="1" ht="15" customHeight="1">
      <c r="A505" s="2"/>
      <c r="B505" s="2"/>
      <c r="C505" s="39" t="s">
        <v>116</v>
      </c>
      <c r="D505" s="39" t="s">
        <v>113</v>
      </c>
      <c r="E505" s="39" t="s">
        <v>115</v>
      </c>
      <c r="F505" s="40">
        <v>1</v>
      </c>
      <c r="L505" s="144" t="s">
        <v>126</v>
      </c>
    </row>
    <row r="506" spans="1:13" s="144" customFormat="1" ht="15" customHeight="1">
      <c r="F506" s="3">
        <f>SUM(F494:F505)</f>
        <v>24</v>
      </c>
    </row>
    <row r="508" spans="1:13" s="144" customFormat="1" ht="15" customHeight="1">
      <c r="A508" s="6">
        <v>42079</v>
      </c>
      <c r="B508" s="7" t="s">
        <v>1053</v>
      </c>
      <c r="C508" s="7" t="s">
        <v>27</v>
      </c>
      <c r="D508" s="8" t="s">
        <v>13</v>
      </c>
      <c r="E508" s="8" t="s">
        <v>14</v>
      </c>
      <c r="F508" s="34"/>
      <c r="G508" s="144" t="s">
        <v>28</v>
      </c>
      <c r="H508" s="144" t="s">
        <v>29</v>
      </c>
      <c r="L508" s="126" t="s">
        <v>99</v>
      </c>
    </row>
    <row r="509" spans="1:13" s="144" customFormat="1" ht="15" customHeight="1">
      <c r="C509" s="7" t="s">
        <v>30</v>
      </c>
      <c r="D509" s="8" t="s">
        <v>15</v>
      </c>
      <c r="E509" s="8" t="s">
        <v>14</v>
      </c>
      <c r="F509" s="9">
        <v>10</v>
      </c>
      <c r="H509" s="18" t="s">
        <v>31</v>
      </c>
      <c r="L509" s="144" t="s">
        <v>226</v>
      </c>
    </row>
    <row r="510" spans="1:13" s="144" customFormat="1" ht="15" customHeight="1">
      <c r="C510" s="55" t="s">
        <v>189</v>
      </c>
      <c r="D510" s="56" t="s">
        <v>191</v>
      </c>
      <c r="E510" s="56" t="s">
        <v>193</v>
      </c>
      <c r="F510" s="57"/>
      <c r="H510" s="18"/>
    </row>
    <row r="511" spans="1:13" s="144" customFormat="1" ht="15" customHeight="1">
      <c r="C511" s="55" t="s">
        <v>188</v>
      </c>
      <c r="D511" s="56" t="s">
        <v>192</v>
      </c>
      <c r="E511" s="56" t="s">
        <v>193</v>
      </c>
      <c r="F511" s="57">
        <v>10</v>
      </c>
      <c r="H511" s="18"/>
      <c r="L511" s="144" t="s">
        <v>225</v>
      </c>
    </row>
    <row r="512" spans="1:13" s="144" customFormat="1" ht="15" customHeight="1">
      <c r="A512" s="31" t="s">
        <v>95</v>
      </c>
      <c r="B512" s="10">
        <v>42073</v>
      </c>
      <c r="C512" s="12" t="s">
        <v>32</v>
      </c>
      <c r="D512" s="12" t="s">
        <v>33</v>
      </c>
      <c r="E512" s="11" t="s">
        <v>34</v>
      </c>
      <c r="F512" s="13"/>
      <c r="G512" s="144" t="s">
        <v>35</v>
      </c>
      <c r="H512" s="144" t="s">
        <v>36</v>
      </c>
      <c r="L512" s="144" t="s">
        <v>103</v>
      </c>
      <c r="M512" s="144">
        <v>2</v>
      </c>
    </row>
    <row r="513" spans="1:13" s="144" customFormat="1" ht="15" customHeight="1">
      <c r="A513" s="31" t="s">
        <v>96</v>
      </c>
      <c r="B513" s="2"/>
      <c r="C513" s="12" t="s">
        <v>37</v>
      </c>
      <c r="D513" s="12" t="s">
        <v>38</v>
      </c>
      <c r="E513" s="11" t="s">
        <v>34</v>
      </c>
      <c r="F513" s="17"/>
      <c r="H513" s="18" t="s">
        <v>31</v>
      </c>
      <c r="L513" s="144" t="s">
        <v>105</v>
      </c>
      <c r="M513" s="144">
        <v>1</v>
      </c>
    </row>
    <row r="514" spans="1:13" s="144" customFormat="1" ht="15" customHeight="1">
      <c r="A514" s="2"/>
      <c r="B514" s="2"/>
      <c r="C514" s="15" t="s">
        <v>39</v>
      </c>
      <c r="D514" s="15" t="s">
        <v>40</v>
      </c>
      <c r="E514" s="14" t="s">
        <v>41</v>
      </c>
      <c r="F514" s="16"/>
      <c r="G514" s="18" t="s">
        <v>42</v>
      </c>
      <c r="L514" s="126" t="s">
        <v>97</v>
      </c>
    </row>
    <row r="515" spans="1:13" s="144" customFormat="1" ht="15" customHeight="1">
      <c r="A515" s="2"/>
      <c r="B515" s="2"/>
      <c r="C515" s="35" t="s">
        <v>43</v>
      </c>
      <c r="D515" s="36" t="s">
        <v>16</v>
      </c>
      <c r="E515" s="36" t="s">
        <v>45</v>
      </c>
      <c r="F515" s="37"/>
      <c r="G515" s="18"/>
      <c r="L515" s="144" t="s">
        <v>98</v>
      </c>
    </row>
    <row r="516" spans="1:13" s="144" customFormat="1" ht="15" customHeight="1">
      <c r="A516" s="2"/>
      <c r="B516" s="2"/>
      <c r="C516" s="55" t="s">
        <v>190</v>
      </c>
      <c r="D516" s="56" t="s">
        <v>194</v>
      </c>
      <c r="E516" s="56" t="s">
        <v>195</v>
      </c>
      <c r="F516" s="57">
        <v>1</v>
      </c>
      <c r="G516" s="144" t="s">
        <v>44</v>
      </c>
      <c r="L516" s="144" t="s">
        <v>102</v>
      </c>
    </row>
    <row r="517" spans="1:13" s="144" customFormat="1" ht="15" customHeight="1">
      <c r="A517" s="2"/>
      <c r="B517" s="2"/>
      <c r="C517" s="39" t="s">
        <v>111</v>
      </c>
      <c r="D517" s="39" t="s">
        <v>117</v>
      </c>
      <c r="E517" s="39" t="s">
        <v>118</v>
      </c>
      <c r="F517" s="40"/>
      <c r="L517" s="144" t="s">
        <v>104</v>
      </c>
    </row>
    <row r="518" spans="1:13" s="144" customFormat="1" ht="15" customHeight="1">
      <c r="A518" s="2"/>
      <c r="B518" s="2"/>
      <c r="C518" s="39" t="s">
        <v>125</v>
      </c>
      <c r="D518" s="39" t="s">
        <v>112</v>
      </c>
      <c r="E518" s="39" t="s">
        <v>114</v>
      </c>
      <c r="F518" s="40"/>
      <c r="L518" s="144" t="s">
        <v>110</v>
      </c>
    </row>
    <row r="519" spans="1:13" s="144" customFormat="1" ht="15" customHeight="1">
      <c r="A519" s="2"/>
      <c r="B519" s="2"/>
      <c r="C519" s="39" t="s">
        <v>116</v>
      </c>
      <c r="D519" s="39" t="s">
        <v>113</v>
      </c>
      <c r="E519" s="39" t="s">
        <v>115</v>
      </c>
      <c r="F519" s="40"/>
      <c r="L519" s="144" t="s">
        <v>126</v>
      </c>
    </row>
    <row r="520" spans="1:13" s="144" customFormat="1" ht="15" customHeight="1">
      <c r="F520" s="3">
        <f>SUM(F508:F519)</f>
        <v>21</v>
      </c>
    </row>
    <row r="521" spans="1:13" s="144" customFormat="1" ht="15" customHeight="1">
      <c r="F521" s="3"/>
    </row>
    <row r="522" spans="1:13" s="144" customFormat="1" ht="15" customHeight="1">
      <c r="A522" s="6">
        <v>42080</v>
      </c>
      <c r="B522" s="7" t="s">
        <v>1088</v>
      </c>
      <c r="C522" s="7" t="s">
        <v>27</v>
      </c>
      <c r="D522" s="8" t="s">
        <v>13</v>
      </c>
      <c r="E522" s="8" t="s">
        <v>14</v>
      </c>
      <c r="F522" s="34"/>
      <c r="G522" s="144" t="s">
        <v>28</v>
      </c>
      <c r="H522" s="144" t="s">
        <v>29</v>
      </c>
      <c r="L522" s="126" t="s">
        <v>99</v>
      </c>
    </row>
    <row r="523" spans="1:13" s="144" customFormat="1" ht="15" customHeight="1">
      <c r="C523" s="7" t="s">
        <v>30</v>
      </c>
      <c r="D523" s="8" t="s">
        <v>15</v>
      </c>
      <c r="E523" s="8" t="s">
        <v>14</v>
      </c>
      <c r="F523" s="9"/>
      <c r="H523" s="18" t="s">
        <v>31</v>
      </c>
      <c r="L523" s="144" t="s">
        <v>226</v>
      </c>
    </row>
    <row r="524" spans="1:13" s="144" customFormat="1" ht="15" customHeight="1">
      <c r="C524" s="55" t="s">
        <v>189</v>
      </c>
      <c r="D524" s="56" t="s">
        <v>191</v>
      </c>
      <c r="E524" s="56" t="s">
        <v>193</v>
      </c>
      <c r="F524" s="57"/>
      <c r="H524" s="18"/>
    </row>
    <row r="525" spans="1:13" s="144" customFormat="1" ht="15" customHeight="1">
      <c r="C525" s="55" t="s">
        <v>188</v>
      </c>
      <c r="D525" s="56" t="s">
        <v>192</v>
      </c>
      <c r="E525" s="56" t="s">
        <v>193</v>
      </c>
      <c r="F525" s="57"/>
      <c r="H525" s="18"/>
      <c r="L525" s="144" t="s">
        <v>225</v>
      </c>
    </row>
    <row r="526" spans="1:13" s="144" customFormat="1" ht="15" customHeight="1">
      <c r="A526" s="31" t="s">
        <v>95</v>
      </c>
      <c r="B526" s="10">
        <v>42074</v>
      </c>
      <c r="C526" s="12" t="s">
        <v>32</v>
      </c>
      <c r="D526" s="12" t="s">
        <v>33</v>
      </c>
      <c r="E526" s="11" t="s">
        <v>34</v>
      </c>
      <c r="F526" s="13"/>
      <c r="G526" s="144" t="s">
        <v>35</v>
      </c>
      <c r="H526" s="144" t="s">
        <v>36</v>
      </c>
      <c r="L526" s="144" t="s">
        <v>103</v>
      </c>
    </row>
    <row r="527" spans="1:13" s="144" customFormat="1" ht="15" customHeight="1">
      <c r="A527" s="31" t="s">
        <v>96</v>
      </c>
      <c r="B527" s="2"/>
      <c r="C527" s="12" t="s">
        <v>37</v>
      </c>
      <c r="D527" s="12" t="s">
        <v>38</v>
      </c>
      <c r="E527" s="11" t="s">
        <v>34</v>
      </c>
      <c r="F527" s="17">
        <v>3</v>
      </c>
      <c r="H527" s="18" t="s">
        <v>31</v>
      </c>
      <c r="L527" s="144" t="s">
        <v>105</v>
      </c>
    </row>
    <row r="528" spans="1:13" s="144" customFormat="1" ht="15" customHeight="1">
      <c r="A528" s="2"/>
      <c r="B528" s="2"/>
      <c r="C528" s="15" t="s">
        <v>39</v>
      </c>
      <c r="D528" s="15" t="s">
        <v>40</v>
      </c>
      <c r="E528" s="14" t="s">
        <v>41</v>
      </c>
      <c r="F528" s="16">
        <v>16</v>
      </c>
      <c r="G528" s="18" t="s">
        <v>42</v>
      </c>
      <c r="L528" s="126" t="s">
        <v>97</v>
      </c>
    </row>
    <row r="529" spans="1:13" s="144" customFormat="1" ht="15" customHeight="1">
      <c r="A529" s="2"/>
      <c r="B529" s="2"/>
      <c r="C529" s="35" t="s">
        <v>43</v>
      </c>
      <c r="D529" s="36" t="s">
        <v>16</v>
      </c>
      <c r="E529" s="36" t="s">
        <v>45</v>
      </c>
      <c r="F529" s="37">
        <v>1</v>
      </c>
      <c r="G529" s="18"/>
      <c r="L529" s="144" t="s">
        <v>98</v>
      </c>
      <c r="M529" s="144">
        <v>1</v>
      </c>
    </row>
    <row r="530" spans="1:13" s="144" customFormat="1" ht="15" customHeight="1">
      <c r="A530" s="2"/>
      <c r="B530" s="2"/>
      <c r="C530" s="55" t="s">
        <v>190</v>
      </c>
      <c r="D530" s="56" t="s">
        <v>194</v>
      </c>
      <c r="E530" s="56" t="s">
        <v>195</v>
      </c>
      <c r="F530" s="57">
        <v>3</v>
      </c>
      <c r="G530" s="144" t="s">
        <v>44</v>
      </c>
      <c r="L530" s="144" t="s">
        <v>102</v>
      </c>
    </row>
    <row r="531" spans="1:13" s="144" customFormat="1" ht="15" customHeight="1">
      <c r="A531" s="2"/>
      <c r="B531" s="2"/>
      <c r="C531" s="39" t="s">
        <v>111</v>
      </c>
      <c r="D531" s="39" t="s">
        <v>117</v>
      </c>
      <c r="E531" s="39" t="s">
        <v>118</v>
      </c>
      <c r="F531" s="40"/>
      <c r="L531" s="144" t="s">
        <v>104</v>
      </c>
    </row>
    <row r="532" spans="1:13" s="144" customFormat="1" ht="15" customHeight="1">
      <c r="A532" s="2"/>
      <c r="B532" s="2"/>
      <c r="C532" s="39" t="s">
        <v>125</v>
      </c>
      <c r="D532" s="39" t="s">
        <v>112</v>
      </c>
      <c r="E532" s="39" t="s">
        <v>114</v>
      </c>
      <c r="F532" s="40"/>
      <c r="L532" s="144" t="s">
        <v>110</v>
      </c>
    </row>
    <row r="533" spans="1:13" s="144" customFormat="1" ht="15" customHeight="1">
      <c r="A533" s="2"/>
      <c r="B533" s="2"/>
      <c r="C533" s="39" t="s">
        <v>116</v>
      </c>
      <c r="D533" s="39" t="s">
        <v>113</v>
      </c>
      <c r="E533" s="39" t="s">
        <v>115</v>
      </c>
      <c r="F533" s="40"/>
      <c r="L533" s="144" t="s">
        <v>126</v>
      </c>
    </row>
    <row r="534" spans="1:13" s="144" customFormat="1" ht="15" customHeight="1">
      <c r="F534" s="3">
        <f>SUM(F522:F533)</f>
        <v>23</v>
      </c>
    </row>
    <row r="536" spans="1:13" s="144" customFormat="1" ht="15" customHeight="1">
      <c r="A536" s="6">
        <v>42081</v>
      </c>
      <c r="B536" s="7" t="s">
        <v>1100</v>
      </c>
      <c r="C536" s="7" t="s">
        <v>27</v>
      </c>
      <c r="D536" s="8" t="s">
        <v>13</v>
      </c>
      <c r="E536" s="8" t="s">
        <v>14</v>
      </c>
      <c r="F536" s="34"/>
      <c r="G536" s="144" t="s">
        <v>28</v>
      </c>
      <c r="H536" s="144" t="s">
        <v>29</v>
      </c>
      <c r="L536" s="126" t="s">
        <v>99</v>
      </c>
    </row>
    <row r="537" spans="1:13" s="144" customFormat="1" ht="15" customHeight="1">
      <c r="C537" s="7" t="s">
        <v>30</v>
      </c>
      <c r="D537" s="8" t="s">
        <v>15</v>
      </c>
      <c r="E537" s="8" t="s">
        <v>14</v>
      </c>
      <c r="F537" s="9"/>
      <c r="H537" s="18" t="s">
        <v>31</v>
      </c>
      <c r="L537" s="144" t="s">
        <v>226</v>
      </c>
    </row>
    <row r="538" spans="1:13" s="144" customFormat="1" ht="15" customHeight="1">
      <c r="C538" s="55" t="s">
        <v>189</v>
      </c>
      <c r="D538" s="56" t="s">
        <v>191</v>
      </c>
      <c r="E538" s="56" t="s">
        <v>193</v>
      </c>
      <c r="F538" s="57"/>
      <c r="H538" s="18"/>
    </row>
    <row r="539" spans="1:13" s="144" customFormat="1" ht="15" customHeight="1">
      <c r="C539" s="55" t="s">
        <v>188</v>
      </c>
      <c r="D539" s="56" t="s">
        <v>192</v>
      </c>
      <c r="E539" s="56" t="s">
        <v>193</v>
      </c>
      <c r="F539" s="57">
        <v>17</v>
      </c>
      <c r="H539" s="18"/>
      <c r="L539" s="144" t="s">
        <v>225</v>
      </c>
    </row>
    <row r="540" spans="1:13" s="144" customFormat="1" ht="15" customHeight="1">
      <c r="A540" s="31" t="s">
        <v>95</v>
      </c>
      <c r="B540" s="10">
        <v>42075</v>
      </c>
      <c r="C540" s="12" t="s">
        <v>32</v>
      </c>
      <c r="D540" s="12" t="s">
        <v>33</v>
      </c>
      <c r="E540" s="11" t="s">
        <v>34</v>
      </c>
      <c r="F540" s="13"/>
      <c r="G540" s="144" t="s">
        <v>35</v>
      </c>
      <c r="H540" s="144" t="s">
        <v>36</v>
      </c>
      <c r="L540" s="144" t="s">
        <v>103</v>
      </c>
    </row>
    <row r="541" spans="1:13" s="144" customFormat="1" ht="15" customHeight="1">
      <c r="A541" s="31" t="s">
        <v>96</v>
      </c>
      <c r="B541" s="2"/>
      <c r="C541" s="12" t="s">
        <v>37</v>
      </c>
      <c r="D541" s="12" t="s">
        <v>38</v>
      </c>
      <c r="E541" s="11" t="s">
        <v>34</v>
      </c>
      <c r="F541" s="17"/>
      <c r="H541" s="18" t="s">
        <v>31</v>
      </c>
      <c r="L541" s="144" t="s">
        <v>105</v>
      </c>
    </row>
    <row r="542" spans="1:13" s="144" customFormat="1" ht="15" customHeight="1">
      <c r="A542" s="2"/>
      <c r="B542" s="2"/>
      <c r="C542" s="15" t="s">
        <v>39</v>
      </c>
      <c r="D542" s="15" t="s">
        <v>40</v>
      </c>
      <c r="E542" s="14" t="s">
        <v>41</v>
      </c>
      <c r="F542" s="16">
        <v>3</v>
      </c>
      <c r="G542" s="18" t="s">
        <v>42</v>
      </c>
      <c r="L542" s="126" t="s">
        <v>97</v>
      </c>
    </row>
    <row r="543" spans="1:13" s="144" customFormat="1" ht="15" customHeight="1">
      <c r="A543" s="2"/>
      <c r="B543" s="2"/>
      <c r="C543" s="35" t="s">
        <v>43</v>
      </c>
      <c r="D543" s="36" t="s">
        <v>16</v>
      </c>
      <c r="E543" s="36" t="s">
        <v>45</v>
      </c>
      <c r="F543" s="37"/>
      <c r="G543" s="18"/>
      <c r="L543" s="144" t="s">
        <v>98</v>
      </c>
    </row>
    <row r="544" spans="1:13" s="144" customFormat="1" ht="15" customHeight="1">
      <c r="A544" s="2"/>
      <c r="B544" s="2"/>
      <c r="C544" s="55" t="s">
        <v>190</v>
      </c>
      <c r="D544" s="56" t="s">
        <v>194</v>
      </c>
      <c r="E544" s="56" t="s">
        <v>195</v>
      </c>
      <c r="F544" s="57">
        <v>5</v>
      </c>
      <c r="G544" s="144" t="s">
        <v>44</v>
      </c>
      <c r="L544" s="144" t="s">
        <v>102</v>
      </c>
    </row>
    <row r="545" spans="1:12" s="144" customFormat="1" ht="15" customHeight="1">
      <c r="A545" s="2"/>
      <c r="B545" s="2"/>
      <c r="C545" s="39" t="s">
        <v>111</v>
      </c>
      <c r="D545" s="39" t="s">
        <v>117</v>
      </c>
      <c r="E545" s="39" t="s">
        <v>118</v>
      </c>
      <c r="F545" s="40"/>
      <c r="L545" s="144" t="s">
        <v>104</v>
      </c>
    </row>
    <row r="546" spans="1:12" s="144" customFormat="1" ht="15" customHeight="1">
      <c r="A546" s="2"/>
      <c r="B546" s="2"/>
      <c r="C546" s="39" t="s">
        <v>125</v>
      </c>
      <c r="D546" s="39" t="s">
        <v>112</v>
      </c>
      <c r="E546" s="39" t="s">
        <v>114</v>
      </c>
      <c r="F546" s="40"/>
      <c r="L546" s="144" t="s">
        <v>110</v>
      </c>
    </row>
    <row r="547" spans="1:12" s="144" customFormat="1" ht="15" customHeight="1">
      <c r="A547" s="2"/>
      <c r="B547" s="2"/>
      <c r="C547" s="39" t="s">
        <v>116</v>
      </c>
      <c r="D547" s="39" t="s">
        <v>113</v>
      </c>
      <c r="E547" s="39" t="s">
        <v>115</v>
      </c>
      <c r="F547" s="40"/>
      <c r="L547" s="144" t="s">
        <v>126</v>
      </c>
    </row>
    <row r="548" spans="1:12" s="144" customFormat="1" ht="15" customHeight="1">
      <c r="F548" s="3">
        <f>SUM(F536:F547)</f>
        <v>25</v>
      </c>
    </row>
    <row r="550" spans="1:12" s="144" customFormat="1" ht="15" customHeight="1">
      <c r="A550" s="6">
        <v>42082</v>
      </c>
      <c r="B550" s="7" t="s">
        <v>1123</v>
      </c>
      <c r="C550" s="7" t="s">
        <v>27</v>
      </c>
      <c r="D550" s="8" t="s">
        <v>13</v>
      </c>
      <c r="E550" s="8" t="s">
        <v>14</v>
      </c>
      <c r="F550" s="34"/>
      <c r="G550" s="144" t="s">
        <v>28</v>
      </c>
      <c r="H550" s="144" t="s">
        <v>29</v>
      </c>
      <c r="L550" s="126" t="s">
        <v>99</v>
      </c>
    </row>
    <row r="551" spans="1:12" s="144" customFormat="1" ht="15" customHeight="1">
      <c r="C551" s="7" t="s">
        <v>30</v>
      </c>
      <c r="D551" s="8" t="s">
        <v>15</v>
      </c>
      <c r="E551" s="8" t="s">
        <v>14</v>
      </c>
      <c r="F551" s="9"/>
      <c r="H551" s="18" t="s">
        <v>31</v>
      </c>
      <c r="L551" s="144" t="s">
        <v>226</v>
      </c>
    </row>
    <row r="552" spans="1:12" s="144" customFormat="1" ht="15" customHeight="1">
      <c r="C552" s="55" t="s">
        <v>189</v>
      </c>
      <c r="D552" s="56" t="s">
        <v>191</v>
      </c>
      <c r="E552" s="56" t="s">
        <v>193</v>
      </c>
      <c r="F552" s="57">
        <v>2</v>
      </c>
      <c r="H552" s="18"/>
    </row>
    <row r="553" spans="1:12" s="144" customFormat="1" ht="15" customHeight="1">
      <c r="C553" s="55" t="s">
        <v>188</v>
      </c>
      <c r="D553" s="56" t="s">
        <v>192</v>
      </c>
      <c r="E553" s="56" t="s">
        <v>193</v>
      </c>
      <c r="F553" s="57">
        <v>3</v>
      </c>
      <c r="H553" s="18"/>
      <c r="L553" s="144" t="s">
        <v>225</v>
      </c>
    </row>
    <row r="554" spans="1:12" s="144" customFormat="1" ht="15" customHeight="1">
      <c r="A554" s="31" t="s">
        <v>95</v>
      </c>
      <c r="B554" s="10">
        <v>42076</v>
      </c>
      <c r="C554" s="12" t="s">
        <v>32</v>
      </c>
      <c r="D554" s="12" t="s">
        <v>33</v>
      </c>
      <c r="E554" s="11" t="s">
        <v>34</v>
      </c>
      <c r="F554" s="13"/>
      <c r="G554" s="144" t="s">
        <v>35</v>
      </c>
      <c r="H554" s="144" t="s">
        <v>36</v>
      </c>
      <c r="L554" s="144" t="s">
        <v>103</v>
      </c>
    </row>
    <row r="555" spans="1:12" s="144" customFormat="1" ht="15" customHeight="1">
      <c r="A555" s="31" t="s">
        <v>96</v>
      </c>
      <c r="B555" s="2"/>
      <c r="C555" s="12" t="s">
        <v>37</v>
      </c>
      <c r="D555" s="12" t="s">
        <v>38</v>
      </c>
      <c r="E555" s="11" t="s">
        <v>34</v>
      </c>
      <c r="F555" s="17">
        <v>5</v>
      </c>
      <c r="H555" s="18" t="s">
        <v>31</v>
      </c>
      <c r="L555" s="144" t="s">
        <v>105</v>
      </c>
    </row>
    <row r="556" spans="1:12" s="144" customFormat="1" ht="15" customHeight="1">
      <c r="A556" s="2"/>
      <c r="B556" s="2"/>
      <c r="C556" s="15" t="s">
        <v>39</v>
      </c>
      <c r="D556" s="15" t="s">
        <v>40</v>
      </c>
      <c r="E556" s="14" t="s">
        <v>41</v>
      </c>
      <c r="F556" s="16">
        <v>10</v>
      </c>
      <c r="G556" s="18" t="s">
        <v>42</v>
      </c>
      <c r="L556" s="126" t="s">
        <v>97</v>
      </c>
    </row>
    <row r="557" spans="1:12" s="144" customFormat="1" ht="15" customHeight="1">
      <c r="A557" s="2"/>
      <c r="B557" s="2"/>
      <c r="C557" s="35" t="s">
        <v>43</v>
      </c>
      <c r="D557" s="36" t="s">
        <v>16</v>
      </c>
      <c r="E557" s="36" t="s">
        <v>45</v>
      </c>
      <c r="F557" s="37"/>
      <c r="G557" s="18"/>
      <c r="L557" s="144" t="s">
        <v>98</v>
      </c>
    </row>
    <row r="558" spans="1:12" s="144" customFormat="1" ht="15" customHeight="1">
      <c r="A558" s="2"/>
      <c r="B558" s="2"/>
      <c r="C558" s="55" t="s">
        <v>190</v>
      </c>
      <c r="D558" s="56" t="s">
        <v>194</v>
      </c>
      <c r="E558" s="56" t="s">
        <v>195</v>
      </c>
      <c r="F558" s="57"/>
      <c r="G558" s="144" t="s">
        <v>44</v>
      </c>
      <c r="L558" s="144" t="s">
        <v>102</v>
      </c>
    </row>
    <row r="559" spans="1:12" s="144" customFormat="1" ht="15" customHeight="1">
      <c r="A559" s="2"/>
      <c r="B559" s="2"/>
      <c r="C559" s="39" t="s">
        <v>111</v>
      </c>
      <c r="D559" s="39" t="s">
        <v>117</v>
      </c>
      <c r="E559" s="39" t="s">
        <v>118</v>
      </c>
      <c r="F559" s="40"/>
      <c r="L559" s="144" t="s">
        <v>104</v>
      </c>
    </row>
    <row r="560" spans="1:12" s="144" customFormat="1" ht="15" customHeight="1">
      <c r="A560" s="2"/>
      <c r="B560" s="2"/>
      <c r="C560" s="39" t="s">
        <v>125</v>
      </c>
      <c r="D560" s="39" t="s">
        <v>112</v>
      </c>
      <c r="E560" s="39" t="s">
        <v>114</v>
      </c>
      <c r="F560" s="40"/>
      <c r="L560" s="144" t="s">
        <v>110</v>
      </c>
    </row>
    <row r="561" spans="1:12" s="144" customFormat="1" ht="15" customHeight="1">
      <c r="A561" s="2"/>
      <c r="B561" s="2"/>
      <c r="C561" s="39" t="s">
        <v>116</v>
      </c>
      <c r="D561" s="39" t="s">
        <v>113</v>
      </c>
      <c r="E561" s="39" t="s">
        <v>115</v>
      </c>
      <c r="F561" s="40">
        <v>12</v>
      </c>
      <c r="L561" s="144" t="s">
        <v>126</v>
      </c>
    </row>
    <row r="562" spans="1:12" s="144" customFormat="1" ht="15" customHeight="1">
      <c r="F562" s="3">
        <f>SUM(F550:F561)</f>
        <v>32</v>
      </c>
    </row>
    <row r="564" spans="1:12" s="144" customFormat="1" ht="15" customHeight="1">
      <c r="A564" s="6">
        <v>42083</v>
      </c>
      <c r="B564" s="7" t="s">
        <v>1134</v>
      </c>
      <c r="C564" s="7" t="s">
        <v>27</v>
      </c>
      <c r="D564" s="8" t="s">
        <v>13</v>
      </c>
      <c r="E564" s="8" t="s">
        <v>14</v>
      </c>
      <c r="F564" s="34"/>
      <c r="G564" s="144" t="s">
        <v>28</v>
      </c>
      <c r="H564" s="144" t="s">
        <v>29</v>
      </c>
      <c r="L564" s="126" t="s">
        <v>99</v>
      </c>
    </row>
    <row r="565" spans="1:12" s="144" customFormat="1" ht="15" customHeight="1">
      <c r="C565" s="7" t="s">
        <v>30</v>
      </c>
      <c r="D565" s="8" t="s">
        <v>15</v>
      </c>
      <c r="E565" s="8" t="s">
        <v>14</v>
      </c>
      <c r="F565" s="9"/>
      <c r="H565" s="18" t="s">
        <v>31</v>
      </c>
      <c r="L565" s="144" t="s">
        <v>226</v>
      </c>
    </row>
    <row r="566" spans="1:12" s="144" customFormat="1" ht="15" customHeight="1">
      <c r="C566" s="55" t="s">
        <v>189</v>
      </c>
      <c r="D566" s="56" t="s">
        <v>191</v>
      </c>
      <c r="E566" s="56" t="s">
        <v>193</v>
      </c>
      <c r="F566" s="57"/>
      <c r="H566" s="18"/>
    </row>
    <row r="567" spans="1:12" s="144" customFormat="1" ht="15" customHeight="1">
      <c r="C567" s="55" t="s">
        <v>188</v>
      </c>
      <c r="D567" s="56" t="s">
        <v>192</v>
      </c>
      <c r="E567" s="56" t="s">
        <v>193</v>
      </c>
      <c r="F567" s="57">
        <v>19</v>
      </c>
      <c r="H567" s="18"/>
      <c r="L567" s="144" t="s">
        <v>225</v>
      </c>
    </row>
    <row r="568" spans="1:12" s="144" customFormat="1" ht="15" customHeight="1">
      <c r="A568" s="31" t="s">
        <v>95</v>
      </c>
      <c r="B568" s="10">
        <v>42079</v>
      </c>
      <c r="C568" s="12" t="s">
        <v>32</v>
      </c>
      <c r="D568" s="12" t="s">
        <v>33</v>
      </c>
      <c r="E568" s="11" t="s">
        <v>34</v>
      </c>
      <c r="F568" s="13">
        <v>1</v>
      </c>
      <c r="G568" s="144" t="s">
        <v>35</v>
      </c>
      <c r="H568" s="144" t="s">
        <v>36</v>
      </c>
      <c r="L568" s="144" t="s">
        <v>103</v>
      </c>
    </row>
    <row r="569" spans="1:12" s="144" customFormat="1" ht="15" customHeight="1">
      <c r="A569" s="31" t="s">
        <v>96</v>
      </c>
      <c r="B569" s="2"/>
      <c r="C569" s="12" t="s">
        <v>37</v>
      </c>
      <c r="D569" s="12" t="s">
        <v>38</v>
      </c>
      <c r="E569" s="11" t="s">
        <v>34</v>
      </c>
      <c r="F569" s="17">
        <v>2</v>
      </c>
      <c r="H569" s="18" t="s">
        <v>31</v>
      </c>
      <c r="L569" s="144" t="s">
        <v>105</v>
      </c>
    </row>
    <row r="570" spans="1:12" s="144" customFormat="1" ht="15" customHeight="1">
      <c r="A570" s="2"/>
      <c r="B570" s="2"/>
      <c r="C570" s="15" t="s">
        <v>39</v>
      </c>
      <c r="D570" s="15" t="s">
        <v>40</v>
      </c>
      <c r="E570" s="14" t="s">
        <v>41</v>
      </c>
      <c r="F570" s="16"/>
      <c r="G570" s="18" t="s">
        <v>42</v>
      </c>
      <c r="L570" s="126" t="s">
        <v>97</v>
      </c>
    </row>
    <row r="571" spans="1:12" s="144" customFormat="1" ht="15" customHeight="1">
      <c r="A571" s="2"/>
      <c r="B571" s="2"/>
      <c r="C571" s="35" t="s">
        <v>43</v>
      </c>
      <c r="D571" s="36" t="s">
        <v>16</v>
      </c>
      <c r="E571" s="36" t="s">
        <v>45</v>
      </c>
      <c r="F571" s="37"/>
      <c r="G571" s="18"/>
      <c r="L571" s="144" t="s">
        <v>98</v>
      </c>
    </row>
    <row r="572" spans="1:12" s="144" customFormat="1" ht="15" customHeight="1">
      <c r="A572" s="2"/>
      <c r="B572" s="2"/>
      <c r="C572" s="55" t="s">
        <v>190</v>
      </c>
      <c r="D572" s="56" t="s">
        <v>194</v>
      </c>
      <c r="E572" s="56" t="s">
        <v>195</v>
      </c>
      <c r="F572" s="57">
        <v>2</v>
      </c>
      <c r="G572" s="144" t="s">
        <v>44</v>
      </c>
      <c r="L572" s="144" t="s">
        <v>102</v>
      </c>
    </row>
    <row r="573" spans="1:12" s="144" customFormat="1" ht="15" customHeight="1">
      <c r="A573" s="2"/>
      <c r="B573" s="2"/>
      <c r="C573" s="39" t="s">
        <v>111</v>
      </c>
      <c r="D573" s="39" t="s">
        <v>117</v>
      </c>
      <c r="E573" s="39" t="s">
        <v>118</v>
      </c>
      <c r="F573" s="40"/>
      <c r="L573" s="144" t="s">
        <v>104</v>
      </c>
    </row>
    <row r="574" spans="1:12" s="144" customFormat="1" ht="15" customHeight="1">
      <c r="A574" s="2"/>
      <c r="B574" s="2"/>
      <c r="C574" s="39" t="s">
        <v>125</v>
      </c>
      <c r="D574" s="39" t="s">
        <v>112</v>
      </c>
      <c r="E574" s="39" t="s">
        <v>114</v>
      </c>
      <c r="F574" s="40"/>
      <c r="L574" s="144" t="s">
        <v>110</v>
      </c>
    </row>
    <row r="575" spans="1:12" s="144" customFormat="1" ht="15" customHeight="1">
      <c r="A575" s="2"/>
      <c r="B575" s="2"/>
      <c r="C575" s="39" t="s">
        <v>116</v>
      </c>
      <c r="D575" s="39" t="s">
        <v>113</v>
      </c>
      <c r="E575" s="39" t="s">
        <v>115</v>
      </c>
      <c r="F575" s="40"/>
      <c r="L575" s="144" t="s">
        <v>126</v>
      </c>
    </row>
    <row r="576" spans="1:12" s="144" customFormat="1" ht="15" customHeight="1">
      <c r="F576" s="3">
        <f>SUM(F564:F575)</f>
        <v>24</v>
      </c>
    </row>
    <row r="578" spans="1:13" s="144" customFormat="1" ht="15" customHeight="1">
      <c r="A578" s="6">
        <v>42086</v>
      </c>
      <c r="B578" s="7" t="s">
        <v>1157</v>
      </c>
      <c r="C578" s="7" t="s">
        <v>27</v>
      </c>
      <c r="D578" s="8" t="s">
        <v>13</v>
      </c>
      <c r="E578" s="8" t="s">
        <v>14</v>
      </c>
      <c r="F578" s="34"/>
      <c r="G578" s="144" t="s">
        <v>28</v>
      </c>
      <c r="H578" s="144" t="s">
        <v>29</v>
      </c>
      <c r="L578" s="126" t="s">
        <v>99</v>
      </c>
    </row>
    <row r="579" spans="1:13" s="144" customFormat="1" ht="15" customHeight="1">
      <c r="C579" s="7" t="s">
        <v>30</v>
      </c>
      <c r="D579" s="8" t="s">
        <v>15</v>
      </c>
      <c r="E579" s="8" t="s">
        <v>14</v>
      </c>
      <c r="F579" s="9"/>
      <c r="H579" s="18" t="s">
        <v>31</v>
      </c>
      <c r="L579" s="144" t="s">
        <v>226</v>
      </c>
      <c r="M579" s="144">
        <v>8</v>
      </c>
    </row>
    <row r="580" spans="1:13" s="144" customFormat="1" ht="15" customHeight="1">
      <c r="C580" s="55" t="s">
        <v>189</v>
      </c>
      <c r="D580" s="56" t="s">
        <v>191</v>
      </c>
      <c r="E580" s="56" t="s">
        <v>193</v>
      </c>
      <c r="F580" s="57"/>
      <c r="H580" s="18"/>
    </row>
    <row r="581" spans="1:13" s="144" customFormat="1" ht="15" customHeight="1">
      <c r="C581" s="55" t="s">
        <v>188</v>
      </c>
      <c r="D581" s="56" t="s">
        <v>192</v>
      </c>
      <c r="E581" s="56" t="s">
        <v>193</v>
      </c>
      <c r="F581" s="57">
        <v>12</v>
      </c>
      <c r="H581" s="18"/>
      <c r="L581" s="144" t="s">
        <v>225</v>
      </c>
    </row>
    <row r="582" spans="1:13" s="144" customFormat="1" ht="15" customHeight="1">
      <c r="A582" s="31" t="s">
        <v>95</v>
      </c>
      <c r="B582" s="10">
        <v>42080</v>
      </c>
      <c r="C582" s="12" t="s">
        <v>32</v>
      </c>
      <c r="D582" s="12" t="s">
        <v>33</v>
      </c>
      <c r="E582" s="11" t="s">
        <v>34</v>
      </c>
      <c r="F582" s="13"/>
      <c r="G582" s="144" t="s">
        <v>35</v>
      </c>
      <c r="H582" s="144" t="s">
        <v>36</v>
      </c>
      <c r="L582" s="144" t="s">
        <v>103</v>
      </c>
    </row>
    <row r="583" spans="1:13" s="144" customFormat="1" ht="15" customHeight="1">
      <c r="A583" s="31" t="s">
        <v>96</v>
      </c>
      <c r="B583" s="2"/>
      <c r="C583" s="12" t="s">
        <v>37</v>
      </c>
      <c r="D583" s="12" t="s">
        <v>38</v>
      </c>
      <c r="E583" s="11" t="s">
        <v>34</v>
      </c>
      <c r="F583" s="17"/>
      <c r="H583" s="18" t="s">
        <v>31</v>
      </c>
      <c r="L583" s="144" t="s">
        <v>105</v>
      </c>
    </row>
    <row r="584" spans="1:13" s="144" customFormat="1" ht="15" customHeight="1">
      <c r="A584" s="2"/>
      <c r="B584" s="2"/>
      <c r="C584" s="15" t="s">
        <v>39</v>
      </c>
      <c r="D584" s="15" t="s">
        <v>40</v>
      </c>
      <c r="E584" s="14" t="s">
        <v>41</v>
      </c>
      <c r="F584" s="16"/>
      <c r="G584" s="18" t="s">
        <v>42</v>
      </c>
      <c r="L584" s="126" t="s">
        <v>97</v>
      </c>
    </row>
    <row r="585" spans="1:13" s="144" customFormat="1" ht="15" customHeight="1">
      <c r="A585" s="2"/>
      <c r="B585" s="2"/>
      <c r="C585" s="35" t="s">
        <v>43</v>
      </c>
      <c r="D585" s="36" t="s">
        <v>16</v>
      </c>
      <c r="E585" s="36" t="s">
        <v>45</v>
      </c>
      <c r="F585" s="37">
        <v>8</v>
      </c>
      <c r="G585" s="18"/>
      <c r="L585" s="144" t="s">
        <v>98</v>
      </c>
    </row>
    <row r="586" spans="1:13" s="144" customFormat="1" ht="15" customHeight="1">
      <c r="A586" s="2"/>
      <c r="B586" s="2"/>
      <c r="C586" s="55" t="s">
        <v>190</v>
      </c>
      <c r="D586" s="56" t="s">
        <v>194</v>
      </c>
      <c r="E586" s="56" t="s">
        <v>195</v>
      </c>
      <c r="F586" s="57">
        <v>1</v>
      </c>
      <c r="G586" s="144" t="s">
        <v>44</v>
      </c>
      <c r="L586" s="144" t="s">
        <v>102</v>
      </c>
    </row>
    <row r="587" spans="1:13" s="144" customFormat="1" ht="15" customHeight="1">
      <c r="A587" s="2"/>
      <c r="B587" s="2"/>
      <c r="C587" s="39" t="s">
        <v>111</v>
      </c>
      <c r="D587" s="39" t="s">
        <v>117</v>
      </c>
      <c r="E587" s="39" t="s">
        <v>118</v>
      </c>
      <c r="F587" s="40"/>
      <c r="L587" s="144" t="s">
        <v>104</v>
      </c>
    </row>
    <row r="588" spans="1:13" s="144" customFormat="1" ht="15" customHeight="1">
      <c r="A588" s="2"/>
      <c r="B588" s="2"/>
      <c r="C588" s="39" t="s">
        <v>125</v>
      </c>
      <c r="D588" s="39" t="s">
        <v>112</v>
      </c>
      <c r="E588" s="39" t="s">
        <v>114</v>
      </c>
      <c r="F588" s="40"/>
      <c r="L588" s="144" t="s">
        <v>110</v>
      </c>
    </row>
    <row r="589" spans="1:13" s="144" customFormat="1" ht="15" customHeight="1">
      <c r="A589" s="2"/>
      <c r="B589" s="2"/>
      <c r="C589" s="39" t="s">
        <v>116</v>
      </c>
      <c r="D589" s="39" t="s">
        <v>113</v>
      </c>
      <c r="E589" s="39" t="s">
        <v>115</v>
      </c>
      <c r="F589" s="40"/>
      <c r="L589" s="144" t="s">
        <v>126</v>
      </c>
    </row>
    <row r="590" spans="1:13" s="144" customFormat="1" ht="15" customHeight="1">
      <c r="F590" s="3">
        <f>SUM(F578:F589)</f>
        <v>21</v>
      </c>
    </row>
    <row r="592" spans="1:13" s="144" customFormat="1" ht="15" customHeight="1">
      <c r="A592" s="6">
        <v>42087</v>
      </c>
      <c r="B592" s="7" t="s">
        <v>1182</v>
      </c>
      <c r="C592" s="7" t="s">
        <v>27</v>
      </c>
      <c r="D592" s="8" t="s">
        <v>13</v>
      </c>
      <c r="E592" s="8" t="s">
        <v>14</v>
      </c>
      <c r="F592" s="34"/>
      <c r="G592" s="144" t="s">
        <v>28</v>
      </c>
      <c r="H592" s="144" t="s">
        <v>29</v>
      </c>
      <c r="L592" s="126" t="s">
        <v>99</v>
      </c>
    </row>
    <row r="593" spans="1:13" s="144" customFormat="1" ht="15" customHeight="1">
      <c r="C593" s="7" t="s">
        <v>30</v>
      </c>
      <c r="D593" s="8" t="s">
        <v>15</v>
      </c>
      <c r="E593" s="8" t="s">
        <v>14</v>
      </c>
      <c r="F593" s="9"/>
      <c r="H593" s="18" t="s">
        <v>31</v>
      </c>
      <c r="L593" s="144" t="s">
        <v>226</v>
      </c>
    </row>
    <row r="594" spans="1:13" s="144" customFormat="1" ht="15" customHeight="1">
      <c r="C594" s="55" t="s">
        <v>189</v>
      </c>
      <c r="D594" s="56" t="s">
        <v>191</v>
      </c>
      <c r="E594" s="56" t="s">
        <v>193</v>
      </c>
      <c r="F594" s="57"/>
      <c r="H594" s="18"/>
    </row>
    <row r="595" spans="1:13" s="144" customFormat="1" ht="15" customHeight="1">
      <c r="C595" s="55" t="s">
        <v>188</v>
      </c>
      <c r="D595" s="56" t="s">
        <v>192</v>
      </c>
      <c r="E595" s="56" t="s">
        <v>193</v>
      </c>
      <c r="F595" s="57">
        <v>7</v>
      </c>
      <c r="H595" s="18"/>
      <c r="L595" s="144" t="s">
        <v>225</v>
      </c>
      <c r="M595" s="144">
        <v>1</v>
      </c>
    </row>
    <row r="596" spans="1:13" s="144" customFormat="1" ht="15" customHeight="1">
      <c r="A596" s="31" t="s">
        <v>95</v>
      </c>
      <c r="B596" s="10">
        <v>42081</v>
      </c>
      <c r="C596" s="12" t="s">
        <v>32</v>
      </c>
      <c r="D596" s="12" t="s">
        <v>33</v>
      </c>
      <c r="E596" s="11" t="s">
        <v>34</v>
      </c>
      <c r="F596" s="13"/>
      <c r="G596" s="144" t="s">
        <v>35</v>
      </c>
      <c r="H596" s="144" t="s">
        <v>36</v>
      </c>
      <c r="L596" s="144" t="s">
        <v>103</v>
      </c>
    </row>
    <row r="597" spans="1:13" s="144" customFormat="1" ht="15" customHeight="1">
      <c r="A597" s="31" t="s">
        <v>96</v>
      </c>
      <c r="B597" s="2"/>
      <c r="C597" s="12" t="s">
        <v>37</v>
      </c>
      <c r="D597" s="12" t="s">
        <v>38</v>
      </c>
      <c r="E597" s="11" t="s">
        <v>34</v>
      </c>
      <c r="F597" s="17">
        <v>13</v>
      </c>
      <c r="H597" s="18" t="s">
        <v>31</v>
      </c>
      <c r="L597" s="144" t="s">
        <v>105</v>
      </c>
    </row>
    <row r="598" spans="1:13" s="144" customFormat="1" ht="15" customHeight="1">
      <c r="A598" s="2"/>
      <c r="B598" s="2"/>
      <c r="C598" s="15" t="s">
        <v>39</v>
      </c>
      <c r="D598" s="15" t="s">
        <v>40</v>
      </c>
      <c r="E598" s="14" t="s">
        <v>41</v>
      </c>
      <c r="F598" s="16"/>
      <c r="G598" s="18" t="s">
        <v>42</v>
      </c>
      <c r="L598" s="126" t="s">
        <v>97</v>
      </c>
    </row>
    <row r="599" spans="1:13" s="144" customFormat="1" ht="15" customHeight="1">
      <c r="A599" s="2"/>
      <c r="B599" s="2"/>
      <c r="C599" s="35" t="s">
        <v>43</v>
      </c>
      <c r="D599" s="36" t="s">
        <v>16</v>
      </c>
      <c r="E599" s="36" t="s">
        <v>45</v>
      </c>
      <c r="F599" s="37"/>
      <c r="G599" s="18"/>
      <c r="L599" s="144" t="s">
        <v>98</v>
      </c>
    </row>
    <row r="600" spans="1:13" s="144" customFormat="1" ht="15" customHeight="1">
      <c r="A600" s="2"/>
      <c r="B600" s="2"/>
      <c r="C600" s="55" t="s">
        <v>190</v>
      </c>
      <c r="D600" s="56" t="s">
        <v>194</v>
      </c>
      <c r="E600" s="56" t="s">
        <v>195</v>
      </c>
      <c r="F600" s="57">
        <v>5</v>
      </c>
      <c r="G600" s="144" t="s">
        <v>44</v>
      </c>
      <c r="L600" s="144" t="s">
        <v>102</v>
      </c>
    </row>
    <row r="601" spans="1:13" s="144" customFormat="1" ht="15" customHeight="1">
      <c r="A601" s="2"/>
      <c r="B601" s="2"/>
      <c r="C601" s="39" t="s">
        <v>111</v>
      </c>
      <c r="D601" s="39" t="s">
        <v>117</v>
      </c>
      <c r="E601" s="39" t="s">
        <v>118</v>
      </c>
      <c r="F601" s="40"/>
      <c r="L601" s="144" t="s">
        <v>104</v>
      </c>
    </row>
    <row r="602" spans="1:13" s="144" customFormat="1" ht="15" customHeight="1">
      <c r="A602" s="2"/>
      <c r="B602" s="2"/>
      <c r="C602" s="39" t="s">
        <v>125</v>
      </c>
      <c r="D602" s="39" t="s">
        <v>112</v>
      </c>
      <c r="E602" s="39" t="s">
        <v>114</v>
      </c>
      <c r="F602" s="40"/>
      <c r="L602" s="144" t="s">
        <v>110</v>
      </c>
    </row>
    <row r="603" spans="1:13" s="144" customFormat="1" ht="15" customHeight="1">
      <c r="A603" s="2"/>
      <c r="B603" s="2"/>
      <c r="C603" s="39" t="s">
        <v>116</v>
      </c>
      <c r="D603" s="39" t="s">
        <v>113</v>
      </c>
      <c r="E603" s="39" t="s">
        <v>115</v>
      </c>
      <c r="F603" s="40"/>
      <c r="L603" s="144" t="s">
        <v>126</v>
      </c>
    </row>
    <row r="604" spans="1:13" s="144" customFormat="1" ht="15" customHeight="1">
      <c r="F604" s="3">
        <f>SUM(F592:F603)</f>
        <v>25</v>
      </c>
    </row>
    <row r="606" spans="1:13" s="144" customFormat="1" ht="15" customHeight="1">
      <c r="A606" s="6">
        <v>42088</v>
      </c>
      <c r="B606" s="7" t="s">
        <v>1204</v>
      </c>
      <c r="C606" s="7" t="s">
        <v>27</v>
      </c>
      <c r="D606" s="8" t="s">
        <v>13</v>
      </c>
      <c r="E606" s="8" t="s">
        <v>14</v>
      </c>
      <c r="F606" s="34"/>
      <c r="G606" s="144" t="s">
        <v>28</v>
      </c>
      <c r="H606" s="144" t="s">
        <v>29</v>
      </c>
      <c r="L606" s="126" t="s">
        <v>99</v>
      </c>
    </row>
    <row r="607" spans="1:13" s="144" customFormat="1" ht="15" customHeight="1">
      <c r="C607" s="7" t="s">
        <v>30</v>
      </c>
      <c r="D607" s="8" t="s">
        <v>15</v>
      </c>
      <c r="E607" s="8" t="s">
        <v>14</v>
      </c>
      <c r="F607" s="9"/>
      <c r="H607" s="18" t="s">
        <v>31</v>
      </c>
      <c r="L607" s="144" t="s">
        <v>226</v>
      </c>
    </row>
    <row r="608" spans="1:13" s="144" customFormat="1" ht="15" customHeight="1">
      <c r="C608" s="55" t="s">
        <v>189</v>
      </c>
      <c r="D608" s="56" t="s">
        <v>191</v>
      </c>
      <c r="E608" s="56" t="s">
        <v>193</v>
      </c>
      <c r="F608" s="57"/>
      <c r="H608" s="18"/>
    </row>
    <row r="609" spans="1:13" s="144" customFormat="1" ht="15" customHeight="1">
      <c r="C609" s="55" t="s">
        <v>188</v>
      </c>
      <c r="D609" s="56" t="s">
        <v>192</v>
      </c>
      <c r="E609" s="56" t="s">
        <v>193</v>
      </c>
      <c r="F609" s="57">
        <v>7</v>
      </c>
      <c r="H609" s="18"/>
      <c r="L609" s="144" t="s">
        <v>225</v>
      </c>
    </row>
    <row r="610" spans="1:13" s="144" customFormat="1" ht="15" customHeight="1">
      <c r="A610" s="31" t="s">
        <v>95</v>
      </c>
      <c r="B610" s="10">
        <v>42082</v>
      </c>
      <c r="C610" s="12" t="s">
        <v>32</v>
      </c>
      <c r="D610" s="12" t="s">
        <v>33</v>
      </c>
      <c r="E610" s="11" t="s">
        <v>34</v>
      </c>
      <c r="F610" s="13"/>
      <c r="G610" s="144" t="s">
        <v>35</v>
      </c>
      <c r="H610" s="144" t="s">
        <v>36</v>
      </c>
      <c r="L610" s="144" t="s">
        <v>103</v>
      </c>
    </row>
    <row r="611" spans="1:13" s="144" customFormat="1" ht="15" customHeight="1">
      <c r="A611" s="31" t="s">
        <v>96</v>
      </c>
      <c r="B611" s="2"/>
      <c r="C611" s="12" t="s">
        <v>37</v>
      </c>
      <c r="D611" s="12" t="s">
        <v>38</v>
      </c>
      <c r="E611" s="11" t="s">
        <v>34</v>
      </c>
      <c r="F611" s="17">
        <v>14</v>
      </c>
      <c r="H611" s="18" t="s">
        <v>31</v>
      </c>
      <c r="L611" s="144" t="s">
        <v>105</v>
      </c>
    </row>
    <row r="612" spans="1:13" s="144" customFormat="1" ht="15" customHeight="1">
      <c r="A612" s="2"/>
      <c r="B612" s="2"/>
      <c r="C612" s="15" t="s">
        <v>39</v>
      </c>
      <c r="D612" s="15" t="s">
        <v>40</v>
      </c>
      <c r="E612" s="14" t="s">
        <v>41</v>
      </c>
      <c r="F612" s="16"/>
      <c r="G612" s="18" t="s">
        <v>42</v>
      </c>
      <c r="L612" s="126" t="s">
        <v>97</v>
      </c>
    </row>
    <row r="613" spans="1:13" s="144" customFormat="1" ht="15" customHeight="1">
      <c r="A613" s="2"/>
      <c r="B613" s="2"/>
      <c r="C613" s="35" t="s">
        <v>43</v>
      </c>
      <c r="D613" s="36" t="s">
        <v>16</v>
      </c>
      <c r="E613" s="36" t="s">
        <v>45</v>
      </c>
      <c r="F613" s="37"/>
      <c r="G613" s="18"/>
      <c r="L613" s="144" t="s">
        <v>98</v>
      </c>
    </row>
    <row r="614" spans="1:13" s="144" customFormat="1" ht="15" customHeight="1">
      <c r="A614" s="2"/>
      <c r="B614" s="2"/>
      <c r="C614" s="55" t="s">
        <v>190</v>
      </c>
      <c r="D614" s="56" t="s">
        <v>194</v>
      </c>
      <c r="E614" s="56" t="s">
        <v>195</v>
      </c>
      <c r="F614" s="57">
        <v>8</v>
      </c>
      <c r="G614" s="144" t="s">
        <v>44</v>
      </c>
      <c r="L614" s="144" t="s">
        <v>102</v>
      </c>
    </row>
    <row r="615" spans="1:13" s="144" customFormat="1" ht="15" customHeight="1">
      <c r="A615" s="2"/>
      <c r="B615" s="2"/>
      <c r="C615" s="39" t="s">
        <v>111</v>
      </c>
      <c r="D615" s="39" t="s">
        <v>117</v>
      </c>
      <c r="E615" s="39" t="s">
        <v>118</v>
      </c>
      <c r="F615" s="40"/>
      <c r="L615" s="144" t="s">
        <v>104</v>
      </c>
    </row>
    <row r="616" spans="1:13" s="144" customFormat="1" ht="15" customHeight="1">
      <c r="A616" s="2"/>
      <c r="B616" s="2"/>
      <c r="C616" s="39" t="s">
        <v>125</v>
      </c>
      <c r="D616" s="39" t="s">
        <v>112</v>
      </c>
      <c r="E616" s="39" t="s">
        <v>114</v>
      </c>
      <c r="F616" s="40"/>
      <c r="L616" s="144" t="s">
        <v>110</v>
      </c>
    </row>
    <row r="617" spans="1:13" s="144" customFormat="1" ht="15" customHeight="1">
      <c r="A617" s="2"/>
      <c r="B617" s="2"/>
      <c r="C617" s="39" t="s">
        <v>116</v>
      </c>
      <c r="D617" s="39" t="s">
        <v>113</v>
      </c>
      <c r="E617" s="39" t="s">
        <v>115</v>
      </c>
      <c r="F617" s="40"/>
      <c r="L617" s="144" t="s">
        <v>126</v>
      </c>
      <c r="M617" s="144">
        <v>1</v>
      </c>
    </row>
    <row r="618" spans="1:13" s="144" customFormat="1" ht="15" customHeight="1">
      <c r="F618" s="3">
        <f>SUM(F606:F617)</f>
        <v>29</v>
      </c>
    </row>
    <row r="620" spans="1:13" s="161" customFormat="1" ht="15" customHeight="1">
      <c r="A620" s="6">
        <v>42089</v>
      </c>
      <c r="B620" s="7" t="s">
        <v>1252</v>
      </c>
      <c r="C620" s="7" t="s">
        <v>27</v>
      </c>
      <c r="D620" s="8" t="s">
        <v>13</v>
      </c>
      <c r="E620" s="8" t="s">
        <v>14</v>
      </c>
      <c r="F620" s="34"/>
      <c r="G620" s="161" t="s">
        <v>28</v>
      </c>
      <c r="H620" s="161" t="s">
        <v>29</v>
      </c>
      <c r="L620" s="126" t="s">
        <v>99</v>
      </c>
    </row>
    <row r="621" spans="1:13" s="161" customFormat="1" ht="15" customHeight="1">
      <c r="C621" s="7" t="s">
        <v>30</v>
      </c>
      <c r="D621" s="8" t="s">
        <v>15</v>
      </c>
      <c r="E621" s="8" t="s">
        <v>14</v>
      </c>
      <c r="F621" s="9"/>
      <c r="H621" s="18" t="s">
        <v>31</v>
      </c>
      <c r="L621" s="161" t="s">
        <v>226</v>
      </c>
    </row>
    <row r="622" spans="1:13" s="161" customFormat="1" ht="15" customHeight="1">
      <c r="C622" s="55" t="s">
        <v>189</v>
      </c>
      <c r="D622" s="56" t="s">
        <v>191</v>
      </c>
      <c r="E622" s="56" t="s">
        <v>193</v>
      </c>
      <c r="F622" s="57"/>
      <c r="H622" s="18"/>
    </row>
    <row r="623" spans="1:13" s="161" customFormat="1" ht="15" customHeight="1">
      <c r="C623" s="55" t="s">
        <v>188</v>
      </c>
      <c r="D623" s="56" t="s">
        <v>192</v>
      </c>
      <c r="E623" s="56" t="s">
        <v>193</v>
      </c>
      <c r="F623" s="57">
        <v>20</v>
      </c>
      <c r="H623" s="18"/>
      <c r="L623" s="161" t="s">
        <v>225</v>
      </c>
    </row>
    <row r="624" spans="1:13" s="161" customFormat="1" ht="15" customHeight="1">
      <c r="A624" s="31" t="s">
        <v>95</v>
      </c>
      <c r="B624" s="10">
        <v>42083</v>
      </c>
      <c r="C624" s="12" t="s">
        <v>32</v>
      </c>
      <c r="D624" s="12" t="s">
        <v>33</v>
      </c>
      <c r="E624" s="11" t="s">
        <v>34</v>
      </c>
      <c r="F624" s="13"/>
      <c r="G624" s="161" t="s">
        <v>35</v>
      </c>
      <c r="H624" s="161" t="s">
        <v>36</v>
      </c>
      <c r="L624" s="161" t="s">
        <v>103</v>
      </c>
    </row>
    <row r="625" spans="1:13" s="161" customFormat="1" ht="15" customHeight="1">
      <c r="A625" s="31" t="s">
        <v>96</v>
      </c>
      <c r="B625" s="2"/>
      <c r="C625" s="12" t="s">
        <v>37</v>
      </c>
      <c r="D625" s="12" t="s">
        <v>38</v>
      </c>
      <c r="E625" s="11" t="s">
        <v>34</v>
      </c>
      <c r="F625" s="17"/>
      <c r="H625" s="18" t="s">
        <v>31</v>
      </c>
      <c r="L625" s="161" t="s">
        <v>105</v>
      </c>
    </row>
    <row r="626" spans="1:13" s="161" customFormat="1" ht="15" customHeight="1">
      <c r="A626" s="2"/>
      <c r="B626" s="2"/>
      <c r="C626" s="15" t="s">
        <v>39</v>
      </c>
      <c r="D626" s="15" t="s">
        <v>40</v>
      </c>
      <c r="E626" s="14" t="s">
        <v>41</v>
      </c>
      <c r="F626" s="16"/>
      <c r="G626" s="18" t="s">
        <v>42</v>
      </c>
      <c r="L626" s="126" t="s">
        <v>97</v>
      </c>
    </row>
    <row r="627" spans="1:13" s="161" customFormat="1" ht="15" customHeight="1">
      <c r="A627" s="2"/>
      <c r="B627" s="2"/>
      <c r="C627" s="35" t="s">
        <v>43</v>
      </c>
      <c r="D627" s="36" t="s">
        <v>16</v>
      </c>
      <c r="E627" s="36" t="s">
        <v>45</v>
      </c>
      <c r="F627" s="37"/>
      <c r="G627" s="18"/>
      <c r="L627" s="161" t="s">
        <v>98</v>
      </c>
    </row>
    <row r="628" spans="1:13" s="161" customFormat="1" ht="15" customHeight="1">
      <c r="A628" s="2"/>
      <c r="B628" s="2"/>
      <c r="C628" s="55" t="s">
        <v>190</v>
      </c>
      <c r="D628" s="56" t="s">
        <v>194</v>
      </c>
      <c r="E628" s="56" t="s">
        <v>195</v>
      </c>
      <c r="F628" s="57">
        <v>7</v>
      </c>
      <c r="G628" s="161" t="s">
        <v>44</v>
      </c>
      <c r="L628" s="161" t="s">
        <v>102</v>
      </c>
    </row>
    <row r="629" spans="1:13" s="161" customFormat="1" ht="15" customHeight="1">
      <c r="A629" s="2"/>
      <c r="B629" s="2"/>
      <c r="C629" s="39" t="s">
        <v>111</v>
      </c>
      <c r="D629" s="39" t="s">
        <v>117</v>
      </c>
      <c r="E629" s="39" t="s">
        <v>118</v>
      </c>
      <c r="F629" s="40">
        <v>4</v>
      </c>
      <c r="L629" s="161" t="s">
        <v>104</v>
      </c>
    </row>
    <row r="630" spans="1:13" s="161" customFormat="1" ht="15" customHeight="1">
      <c r="A630" s="2"/>
      <c r="B630" s="2"/>
      <c r="C630" s="39" t="s">
        <v>125</v>
      </c>
      <c r="D630" s="39" t="s">
        <v>112</v>
      </c>
      <c r="E630" s="39" t="s">
        <v>114</v>
      </c>
      <c r="F630" s="40"/>
      <c r="L630" s="161" t="s">
        <v>110</v>
      </c>
    </row>
    <row r="631" spans="1:13" s="161" customFormat="1" ht="15" customHeight="1">
      <c r="A631" s="2"/>
      <c r="B631" s="2"/>
      <c r="C631" s="39" t="s">
        <v>116</v>
      </c>
      <c r="D631" s="39" t="s">
        <v>113</v>
      </c>
      <c r="E631" s="39" t="s">
        <v>115</v>
      </c>
      <c r="F631" s="40">
        <v>5</v>
      </c>
      <c r="L631" s="161" t="s">
        <v>126</v>
      </c>
    </row>
    <row r="632" spans="1:13" s="161" customFormat="1" ht="15" customHeight="1">
      <c r="F632" s="3">
        <f>SUM(F620:F631)</f>
        <v>36</v>
      </c>
    </row>
    <row r="634" spans="1:13" s="161" customFormat="1" ht="15" customHeight="1">
      <c r="A634" s="6">
        <v>42090</v>
      </c>
      <c r="B634" s="7" t="s">
        <v>1253</v>
      </c>
      <c r="C634" s="7" t="s">
        <v>27</v>
      </c>
      <c r="D634" s="8" t="s">
        <v>13</v>
      </c>
      <c r="E634" s="8" t="s">
        <v>14</v>
      </c>
      <c r="F634" s="34"/>
      <c r="G634" s="161" t="s">
        <v>28</v>
      </c>
      <c r="H634" s="161" t="s">
        <v>29</v>
      </c>
      <c r="L634" s="126" t="s">
        <v>99</v>
      </c>
      <c r="M634" s="161">
        <v>6</v>
      </c>
    </row>
    <row r="635" spans="1:13" s="161" customFormat="1" ht="15" customHeight="1">
      <c r="C635" s="7" t="s">
        <v>30</v>
      </c>
      <c r="D635" s="8" t="s">
        <v>15</v>
      </c>
      <c r="E635" s="8" t="s">
        <v>14</v>
      </c>
      <c r="F635" s="9"/>
      <c r="H635" s="18" t="s">
        <v>31</v>
      </c>
      <c r="L635" s="161" t="s">
        <v>226</v>
      </c>
    </row>
    <row r="636" spans="1:13" s="161" customFormat="1" ht="15" customHeight="1">
      <c r="C636" s="55" t="s">
        <v>189</v>
      </c>
      <c r="D636" s="56" t="s">
        <v>191</v>
      </c>
      <c r="E636" s="56" t="s">
        <v>193</v>
      </c>
      <c r="F636" s="57"/>
      <c r="H636" s="18"/>
    </row>
    <row r="637" spans="1:13" s="161" customFormat="1" ht="15" customHeight="1">
      <c r="C637" s="55" t="s">
        <v>188</v>
      </c>
      <c r="D637" s="56" t="s">
        <v>192</v>
      </c>
      <c r="E637" s="56" t="s">
        <v>193</v>
      </c>
      <c r="F637" s="57">
        <v>16</v>
      </c>
      <c r="H637" s="18"/>
      <c r="L637" s="161" t="s">
        <v>225</v>
      </c>
    </row>
    <row r="638" spans="1:13" s="161" customFormat="1" ht="15" customHeight="1">
      <c r="A638" s="31" t="s">
        <v>95</v>
      </c>
      <c r="B638" s="10">
        <v>42084</v>
      </c>
      <c r="C638" s="12" t="s">
        <v>32</v>
      </c>
      <c r="D638" s="12" t="s">
        <v>33</v>
      </c>
      <c r="E638" s="11" t="s">
        <v>34</v>
      </c>
      <c r="F638" s="13"/>
      <c r="G638" s="161" t="s">
        <v>35</v>
      </c>
      <c r="H638" s="161" t="s">
        <v>36</v>
      </c>
      <c r="L638" s="161" t="s">
        <v>103</v>
      </c>
    </row>
    <row r="639" spans="1:13" s="161" customFormat="1" ht="15" customHeight="1">
      <c r="A639" s="31" t="s">
        <v>96</v>
      </c>
      <c r="B639" s="2"/>
      <c r="C639" s="12" t="s">
        <v>37</v>
      </c>
      <c r="D639" s="12" t="s">
        <v>38</v>
      </c>
      <c r="E639" s="11" t="s">
        <v>34</v>
      </c>
      <c r="F639" s="17">
        <v>7</v>
      </c>
      <c r="H639" s="18" t="s">
        <v>31</v>
      </c>
      <c r="L639" s="161" t="s">
        <v>105</v>
      </c>
    </row>
    <row r="640" spans="1:13" s="161" customFormat="1" ht="15" customHeight="1">
      <c r="A640" s="2"/>
      <c r="B640" s="2"/>
      <c r="C640" s="15" t="s">
        <v>39</v>
      </c>
      <c r="D640" s="15" t="s">
        <v>40</v>
      </c>
      <c r="E640" s="14" t="s">
        <v>41</v>
      </c>
      <c r="F640" s="16"/>
      <c r="G640" s="18" t="s">
        <v>42</v>
      </c>
      <c r="L640" s="126" t="s">
        <v>97</v>
      </c>
    </row>
    <row r="641" spans="1:13" s="161" customFormat="1" ht="15" customHeight="1">
      <c r="A641" s="2"/>
      <c r="B641" s="2"/>
      <c r="C641" s="35" t="s">
        <v>43</v>
      </c>
      <c r="D641" s="36" t="s">
        <v>16</v>
      </c>
      <c r="E641" s="36" t="s">
        <v>45</v>
      </c>
      <c r="F641" s="37"/>
      <c r="G641" s="18"/>
      <c r="L641" s="161" t="s">
        <v>98</v>
      </c>
      <c r="M641" s="161">
        <v>1</v>
      </c>
    </row>
    <row r="642" spans="1:13" s="161" customFormat="1" ht="15" customHeight="1">
      <c r="A642" s="2"/>
      <c r="B642" s="2"/>
      <c r="C642" s="55" t="s">
        <v>190</v>
      </c>
      <c r="D642" s="56" t="s">
        <v>194</v>
      </c>
      <c r="E642" s="56" t="s">
        <v>195</v>
      </c>
      <c r="F642" s="57">
        <v>10</v>
      </c>
      <c r="G642" s="161" t="s">
        <v>44</v>
      </c>
      <c r="L642" s="161" t="s">
        <v>102</v>
      </c>
    </row>
    <row r="643" spans="1:13" s="161" customFormat="1" ht="15" customHeight="1">
      <c r="A643" s="2"/>
      <c r="B643" s="2"/>
      <c r="C643" s="39" t="s">
        <v>111</v>
      </c>
      <c r="D643" s="39" t="s">
        <v>117</v>
      </c>
      <c r="E643" s="39" t="s">
        <v>118</v>
      </c>
      <c r="F643" s="40"/>
      <c r="L643" s="161" t="s">
        <v>104</v>
      </c>
    </row>
    <row r="644" spans="1:13" s="161" customFormat="1" ht="15" customHeight="1">
      <c r="A644" s="2"/>
      <c r="B644" s="2"/>
      <c r="C644" s="39" t="s">
        <v>125</v>
      </c>
      <c r="D644" s="39" t="s">
        <v>112</v>
      </c>
      <c r="E644" s="39" t="s">
        <v>114</v>
      </c>
      <c r="F644" s="40"/>
      <c r="L644" s="161" t="s">
        <v>110</v>
      </c>
    </row>
    <row r="645" spans="1:13" s="161" customFormat="1" ht="15" customHeight="1">
      <c r="A645" s="2"/>
      <c r="B645" s="2"/>
      <c r="C645" s="39" t="s">
        <v>116</v>
      </c>
      <c r="D645" s="39" t="s">
        <v>113</v>
      </c>
      <c r="E645" s="39" t="s">
        <v>115</v>
      </c>
      <c r="F645" s="40"/>
      <c r="L645" s="161" t="s">
        <v>126</v>
      </c>
    </row>
    <row r="646" spans="1:13" s="161" customFormat="1" ht="15" customHeight="1">
      <c r="F646" s="3">
        <f>SUM(F634:F645)</f>
        <v>33</v>
      </c>
    </row>
    <row r="648" spans="1:13" s="161" customFormat="1" ht="15" customHeight="1">
      <c r="A648" s="6">
        <v>42093</v>
      </c>
      <c r="B648" s="7" t="s">
        <v>1297</v>
      </c>
      <c r="C648" s="7" t="s">
        <v>27</v>
      </c>
      <c r="D648" s="8" t="s">
        <v>13</v>
      </c>
      <c r="E648" s="8" t="s">
        <v>14</v>
      </c>
      <c r="F648" s="34"/>
      <c r="G648" s="161" t="s">
        <v>28</v>
      </c>
      <c r="H648" s="161" t="s">
        <v>29</v>
      </c>
      <c r="L648" s="126" t="s">
        <v>99</v>
      </c>
    </row>
    <row r="649" spans="1:13" s="161" customFormat="1" ht="15" customHeight="1">
      <c r="C649" s="7" t="s">
        <v>30</v>
      </c>
      <c r="D649" s="8" t="s">
        <v>15</v>
      </c>
      <c r="E649" s="8" t="s">
        <v>14</v>
      </c>
      <c r="F649" s="9"/>
      <c r="H649" s="18" t="s">
        <v>31</v>
      </c>
      <c r="L649" s="161" t="s">
        <v>226</v>
      </c>
    </row>
    <row r="650" spans="1:13" s="161" customFormat="1" ht="15" customHeight="1">
      <c r="C650" s="55" t="s">
        <v>189</v>
      </c>
      <c r="D650" s="56" t="s">
        <v>191</v>
      </c>
      <c r="E650" s="56" t="s">
        <v>193</v>
      </c>
      <c r="F650" s="57"/>
      <c r="H650" s="18"/>
    </row>
    <row r="651" spans="1:13" s="161" customFormat="1" ht="15" customHeight="1">
      <c r="C651" s="55" t="s">
        <v>188</v>
      </c>
      <c r="D651" s="56" t="s">
        <v>192</v>
      </c>
      <c r="E651" s="56" t="s">
        <v>193</v>
      </c>
      <c r="F651" s="57">
        <v>57</v>
      </c>
      <c r="H651" s="18"/>
      <c r="L651" s="161" t="s">
        <v>225</v>
      </c>
    </row>
    <row r="652" spans="1:13" s="161" customFormat="1" ht="15" customHeight="1">
      <c r="A652" s="31" t="s">
        <v>95</v>
      </c>
      <c r="B652" s="10"/>
      <c r="C652" s="12" t="s">
        <v>32</v>
      </c>
      <c r="D652" s="12" t="s">
        <v>33</v>
      </c>
      <c r="E652" s="11" t="s">
        <v>34</v>
      </c>
      <c r="F652" s="13"/>
      <c r="G652" s="161" t="s">
        <v>35</v>
      </c>
      <c r="H652" s="161" t="s">
        <v>36</v>
      </c>
      <c r="L652" s="161" t="s">
        <v>103</v>
      </c>
    </row>
    <row r="653" spans="1:13" s="161" customFormat="1" ht="15" customHeight="1">
      <c r="A653" s="31" t="s">
        <v>96</v>
      </c>
      <c r="B653" s="2"/>
      <c r="C653" s="12" t="s">
        <v>37</v>
      </c>
      <c r="D653" s="12" t="s">
        <v>38</v>
      </c>
      <c r="E653" s="11" t="s">
        <v>34</v>
      </c>
      <c r="F653" s="17"/>
      <c r="H653" s="18" t="s">
        <v>31</v>
      </c>
      <c r="L653" s="161" t="s">
        <v>105</v>
      </c>
    </row>
    <row r="654" spans="1:13" s="161" customFormat="1" ht="15" customHeight="1">
      <c r="A654" s="2"/>
      <c r="B654" s="2"/>
      <c r="C654" s="15" t="s">
        <v>39</v>
      </c>
      <c r="D654" s="15" t="s">
        <v>40</v>
      </c>
      <c r="E654" s="14" t="s">
        <v>41</v>
      </c>
      <c r="F654" s="16"/>
      <c r="G654" s="18" t="s">
        <v>42</v>
      </c>
      <c r="L654" s="126" t="s">
        <v>97</v>
      </c>
    </row>
    <row r="655" spans="1:13" s="161" customFormat="1" ht="15" customHeight="1">
      <c r="A655" s="2"/>
      <c r="B655" s="2"/>
      <c r="C655" s="35" t="s">
        <v>43</v>
      </c>
      <c r="D655" s="36" t="s">
        <v>16</v>
      </c>
      <c r="E655" s="36" t="s">
        <v>45</v>
      </c>
      <c r="F655" s="37">
        <v>8</v>
      </c>
      <c r="G655" s="18"/>
      <c r="L655" s="161" t="s">
        <v>98</v>
      </c>
    </row>
    <row r="656" spans="1:13" s="161" customFormat="1" ht="15" customHeight="1">
      <c r="A656" s="2"/>
      <c r="B656" s="2"/>
      <c r="C656" s="55" t="s">
        <v>190</v>
      </c>
      <c r="D656" s="56" t="s">
        <v>194</v>
      </c>
      <c r="E656" s="56" t="s">
        <v>195</v>
      </c>
      <c r="F656" s="57">
        <v>2</v>
      </c>
      <c r="G656" s="161" t="s">
        <v>44</v>
      </c>
      <c r="L656" s="161" t="s">
        <v>102</v>
      </c>
    </row>
    <row r="657" spans="1:12" s="161" customFormat="1" ht="15" customHeight="1">
      <c r="A657" s="2"/>
      <c r="B657" s="2"/>
      <c r="C657" s="39" t="s">
        <v>111</v>
      </c>
      <c r="D657" s="39" t="s">
        <v>117</v>
      </c>
      <c r="E657" s="39" t="s">
        <v>118</v>
      </c>
      <c r="F657" s="40">
        <v>6</v>
      </c>
      <c r="L657" s="161" t="s">
        <v>104</v>
      </c>
    </row>
    <row r="658" spans="1:12" s="161" customFormat="1" ht="15" customHeight="1">
      <c r="A658" s="2"/>
      <c r="B658" s="2"/>
      <c r="C658" s="39" t="s">
        <v>125</v>
      </c>
      <c r="D658" s="39" t="s">
        <v>112</v>
      </c>
      <c r="E658" s="39" t="s">
        <v>114</v>
      </c>
      <c r="F658" s="40"/>
      <c r="L658" s="161" t="s">
        <v>110</v>
      </c>
    </row>
    <row r="659" spans="1:12" s="161" customFormat="1" ht="15" customHeight="1">
      <c r="A659" s="2"/>
      <c r="B659" s="2"/>
      <c r="C659" s="39" t="s">
        <v>116</v>
      </c>
      <c r="D659" s="39" t="s">
        <v>113</v>
      </c>
      <c r="E659" s="39" t="s">
        <v>115</v>
      </c>
      <c r="F659" s="40"/>
      <c r="L659" s="161" t="s">
        <v>126</v>
      </c>
    </row>
    <row r="660" spans="1:12" s="161" customFormat="1" ht="15" customHeight="1">
      <c r="F660" s="3">
        <f>SUM(F648:F659)</f>
        <v>73</v>
      </c>
    </row>
    <row r="662" spans="1:12" s="161" customFormat="1" ht="15" customHeight="1">
      <c r="A662" s="6">
        <v>42094</v>
      </c>
      <c r="B662" s="7" t="s">
        <v>1296</v>
      </c>
      <c r="C662" s="7" t="s">
        <v>27</v>
      </c>
      <c r="D662" s="8" t="s">
        <v>13</v>
      </c>
      <c r="E662" s="8" t="s">
        <v>14</v>
      </c>
      <c r="F662" s="34"/>
      <c r="G662" s="161" t="s">
        <v>28</v>
      </c>
      <c r="H662" s="161" t="s">
        <v>29</v>
      </c>
      <c r="L662" s="126" t="s">
        <v>99</v>
      </c>
    </row>
    <row r="663" spans="1:12" s="161" customFormat="1" ht="15" customHeight="1">
      <c r="C663" s="7" t="s">
        <v>30</v>
      </c>
      <c r="D663" s="8" t="s">
        <v>15</v>
      </c>
      <c r="E663" s="8" t="s">
        <v>14</v>
      </c>
      <c r="F663" s="9">
        <v>1</v>
      </c>
      <c r="H663" s="18" t="s">
        <v>31</v>
      </c>
      <c r="L663" s="161" t="s">
        <v>226</v>
      </c>
    </row>
    <row r="664" spans="1:12" s="161" customFormat="1" ht="15" customHeight="1">
      <c r="C664" s="55" t="s">
        <v>189</v>
      </c>
      <c r="D664" s="56" t="s">
        <v>191</v>
      </c>
      <c r="E664" s="56" t="s">
        <v>193</v>
      </c>
      <c r="F664" s="57"/>
      <c r="H664" s="18"/>
    </row>
    <row r="665" spans="1:12" s="161" customFormat="1" ht="15" customHeight="1">
      <c r="C665" s="55" t="s">
        <v>188</v>
      </c>
      <c r="D665" s="56" t="s">
        <v>192</v>
      </c>
      <c r="E665" s="56" t="s">
        <v>193</v>
      </c>
      <c r="F665" s="57">
        <v>20</v>
      </c>
      <c r="H665" s="18"/>
      <c r="L665" s="161" t="s">
        <v>225</v>
      </c>
    </row>
    <row r="666" spans="1:12" s="161" customFormat="1" ht="15" customHeight="1">
      <c r="A666" s="31" t="s">
        <v>95</v>
      </c>
      <c r="B666" s="10"/>
      <c r="C666" s="12" t="s">
        <v>32</v>
      </c>
      <c r="D666" s="12" t="s">
        <v>33</v>
      </c>
      <c r="E666" s="11" t="s">
        <v>34</v>
      </c>
      <c r="F666" s="13"/>
      <c r="G666" s="161" t="s">
        <v>35</v>
      </c>
      <c r="H666" s="161" t="s">
        <v>36</v>
      </c>
      <c r="L666" s="161" t="s">
        <v>103</v>
      </c>
    </row>
    <row r="667" spans="1:12" s="161" customFormat="1" ht="15" customHeight="1">
      <c r="A667" s="31" t="s">
        <v>96</v>
      </c>
      <c r="B667" s="2"/>
      <c r="C667" s="12" t="s">
        <v>37</v>
      </c>
      <c r="D667" s="12" t="s">
        <v>38</v>
      </c>
      <c r="E667" s="11" t="s">
        <v>34</v>
      </c>
      <c r="F667" s="17">
        <v>12</v>
      </c>
      <c r="H667" s="18" t="s">
        <v>31</v>
      </c>
      <c r="L667" s="161" t="s">
        <v>105</v>
      </c>
    </row>
    <row r="668" spans="1:12" s="161" customFormat="1" ht="15" customHeight="1">
      <c r="A668" s="2"/>
      <c r="B668" s="2"/>
      <c r="C668" s="15" t="s">
        <v>39</v>
      </c>
      <c r="D668" s="15" t="s">
        <v>40</v>
      </c>
      <c r="E668" s="14" t="s">
        <v>41</v>
      </c>
      <c r="F668" s="16"/>
      <c r="G668" s="18" t="s">
        <v>42</v>
      </c>
      <c r="L668" s="126" t="s">
        <v>97</v>
      </c>
    </row>
    <row r="669" spans="1:12" s="161" customFormat="1" ht="15" customHeight="1">
      <c r="A669" s="2"/>
      <c r="B669" s="2"/>
      <c r="C669" s="35" t="s">
        <v>43</v>
      </c>
      <c r="D669" s="36" t="s">
        <v>16</v>
      </c>
      <c r="E669" s="36" t="s">
        <v>45</v>
      </c>
      <c r="F669" s="37">
        <v>4</v>
      </c>
      <c r="G669" s="18"/>
      <c r="L669" s="161" t="s">
        <v>98</v>
      </c>
    </row>
    <row r="670" spans="1:12" s="161" customFormat="1" ht="15" customHeight="1">
      <c r="A670" s="2"/>
      <c r="B670" s="2"/>
      <c r="C670" s="55" t="s">
        <v>190</v>
      </c>
      <c r="D670" s="56" t="s">
        <v>194</v>
      </c>
      <c r="E670" s="56" t="s">
        <v>195</v>
      </c>
      <c r="F670" s="57">
        <v>9</v>
      </c>
      <c r="G670" s="161" t="s">
        <v>44</v>
      </c>
      <c r="L670" s="161" t="s">
        <v>102</v>
      </c>
    </row>
    <row r="671" spans="1:12" s="161" customFormat="1" ht="15" customHeight="1">
      <c r="A671" s="2"/>
      <c r="B671" s="2"/>
      <c r="C671" s="39" t="s">
        <v>111</v>
      </c>
      <c r="D671" s="39" t="s">
        <v>117</v>
      </c>
      <c r="E671" s="39" t="s">
        <v>118</v>
      </c>
      <c r="F671" s="40"/>
      <c r="L671" s="161" t="s">
        <v>104</v>
      </c>
    </row>
    <row r="672" spans="1:12" s="161" customFormat="1" ht="15" customHeight="1">
      <c r="A672" s="2"/>
      <c r="B672" s="2"/>
      <c r="C672" s="39" t="s">
        <v>125</v>
      </c>
      <c r="D672" s="39" t="s">
        <v>112</v>
      </c>
      <c r="E672" s="39" t="s">
        <v>114</v>
      </c>
      <c r="F672" s="40"/>
      <c r="L672" s="161" t="s">
        <v>110</v>
      </c>
    </row>
    <row r="673" spans="1:13" s="161" customFormat="1" ht="15" customHeight="1">
      <c r="A673" s="2"/>
      <c r="B673" s="2"/>
      <c r="C673" s="39" t="s">
        <v>116</v>
      </c>
      <c r="D673" s="39" t="s">
        <v>113</v>
      </c>
      <c r="E673" s="39" t="s">
        <v>115</v>
      </c>
      <c r="F673" s="40">
        <v>4</v>
      </c>
      <c r="L673" s="161" t="s">
        <v>126</v>
      </c>
    </row>
    <row r="674" spans="1:13" s="161" customFormat="1" ht="15" customHeight="1">
      <c r="F674" s="3">
        <f>SUM(F662:F673)</f>
        <v>50</v>
      </c>
    </row>
    <row r="676" spans="1:13" s="161" customFormat="1" ht="15" customHeight="1">
      <c r="A676" s="6">
        <v>42095</v>
      </c>
      <c r="B676" s="7" t="s">
        <v>1321</v>
      </c>
      <c r="C676" s="7" t="s">
        <v>27</v>
      </c>
      <c r="D676" s="8" t="s">
        <v>13</v>
      </c>
      <c r="E676" s="8" t="s">
        <v>14</v>
      </c>
      <c r="F676" s="34"/>
      <c r="G676" s="161" t="s">
        <v>28</v>
      </c>
      <c r="H676" s="161" t="s">
        <v>29</v>
      </c>
      <c r="L676" s="126" t="s">
        <v>99</v>
      </c>
    </row>
    <row r="677" spans="1:13" s="161" customFormat="1" ht="15" customHeight="1">
      <c r="C677" s="7" t="s">
        <v>30</v>
      </c>
      <c r="D677" s="8" t="s">
        <v>15</v>
      </c>
      <c r="E677" s="8" t="s">
        <v>14</v>
      </c>
      <c r="F677" s="9"/>
      <c r="H677" s="18" t="s">
        <v>31</v>
      </c>
      <c r="L677" s="161" t="s">
        <v>226</v>
      </c>
    </row>
    <row r="678" spans="1:13" s="161" customFormat="1" ht="15" customHeight="1">
      <c r="C678" s="55" t="s">
        <v>189</v>
      </c>
      <c r="D678" s="56" t="s">
        <v>191</v>
      </c>
      <c r="E678" s="56" t="s">
        <v>193</v>
      </c>
      <c r="F678" s="57"/>
      <c r="H678" s="18"/>
    </row>
    <row r="679" spans="1:13" s="161" customFormat="1" ht="15" customHeight="1">
      <c r="C679" s="55" t="s">
        <v>188</v>
      </c>
      <c r="D679" s="56" t="s">
        <v>192</v>
      </c>
      <c r="E679" s="56" t="s">
        <v>193</v>
      </c>
      <c r="F679" s="57">
        <v>26</v>
      </c>
      <c r="H679" s="18"/>
      <c r="L679" s="161" t="s">
        <v>225</v>
      </c>
      <c r="M679" s="161">
        <v>1</v>
      </c>
    </row>
    <row r="680" spans="1:13" s="161" customFormat="1" ht="15" customHeight="1">
      <c r="A680" s="31" t="s">
        <v>95</v>
      </c>
      <c r="B680" s="10"/>
      <c r="C680" s="12" t="s">
        <v>32</v>
      </c>
      <c r="D680" s="12" t="s">
        <v>33</v>
      </c>
      <c r="E680" s="11" t="s">
        <v>34</v>
      </c>
      <c r="F680" s="13"/>
      <c r="G680" s="161" t="s">
        <v>35</v>
      </c>
      <c r="H680" s="161" t="s">
        <v>36</v>
      </c>
      <c r="L680" s="161" t="s">
        <v>103</v>
      </c>
    </row>
    <row r="681" spans="1:13" s="161" customFormat="1" ht="15" customHeight="1">
      <c r="A681" s="31" t="s">
        <v>96</v>
      </c>
      <c r="B681" s="2"/>
      <c r="C681" s="12" t="s">
        <v>37</v>
      </c>
      <c r="D681" s="12" t="s">
        <v>38</v>
      </c>
      <c r="E681" s="11" t="s">
        <v>34</v>
      </c>
      <c r="F681" s="17">
        <v>4</v>
      </c>
      <c r="H681" s="18" t="s">
        <v>31</v>
      </c>
      <c r="L681" s="161" t="s">
        <v>105</v>
      </c>
    </row>
    <row r="682" spans="1:13" s="161" customFormat="1" ht="15" customHeight="1">
      <c r="A682" s="2"/>
      <c r="B682" s="2"/>
      <c r="C682" s="15" t="s">
        <v>39</v>
      </c>
      <c r="D682" s="15" t="s">
        <v>40</v>
      </c>
      <c r="E682" s="14" t="s">
        <v>41</v>
      </c>
      <c r="F682" s="16"/>
      <c r="G682" s="18" t="s">
        <v>42</v>
      </c>
      <c r="L682" s="126" t="s">
        <v>97</v>
      </c>
    </row>
    <row r="683" spans="1:13" s="161" customFormat="1" ht="15" customHeight="1">
      <c r="A683" s="2"/>
      <c r="B683" s="2"/>
      <c r="C683" s="35" t="s">
        <v>43</v>
      </c>
      <c r="D683" s="36" t="s">
        <v>16</v>
      </c>
      <c r="E683" s="36" t="s">
        <v>45</v>
      </c>
      <c r="F683" s="37"/>
      <c r="G683" s="18"/>
      <c r="L683" s="161" t="s">
        <v>98</v>
      </c>
    </row>
    <row r="684" spans="1:13" s="161" customFormat="1" ht="15" customHeight="1">
      <c r="A684" s="2"/>
      <c r="B684" s="2"/>
      <c r="C684" s="55" t="s">
        <v>190</v>
      </c>
      <c r="D684" s="56" t="s">
        <v>194</v>
      </c>
      <c r="E684" s="56" t="s">
        <v>195</v>
      </c>
      <c r="F684" s="57">
        <v>2</v>
      </c>
      <c r="G684" s="161" t="s">
        <v>44</v>
      </c>
      <c r="L684" s="161" t="s">
        <v>102</v>
      </c>
    </row>
    <row r="685" spans="1:13" s="161" customFormat="1" ht="15" customHeight="1">
      <c r="A685" s="2"/>
      <c r="B685" s="2"/>
      <c r="C685" s="39" t="s">
        <v>111</v>
      </c>
      <c r="D685" s="39" t="s">
        <v>117</v>
      </c>
      <c r="E685" s="39" t="s">
        <v>118</v>
      </c>
      <c r="F685" s="40"/>
      <c r="L685" s="161" t="s">
        <v>104</v>
      </c>
    </row>
    <row r="686" spans="1:13" s="161" customFormat="1" ht="15" customHeight="1">
      <c r="A686" s="2"/>
      <c r="B686" s="2"/>
      <c r="C686" s="39" t="s">
        <v>125</v>
      </c>
      <c r="D686" s="39" t="s">
        <v>112</v>
      </c>
      <c r="E686" s="39" t="s">
        <v>114</v>
      </c>
      <c r="F686" s="40"/>
      <c r="L686" s="161" t="s">
        <v>110</v>
      </c>
    </row>
    <row r="687" spans="1:13" s="161" customFormat="1" ht="15" customHeight="1">
      <c r="A687" s="2"/>
      <c r="B687" s="2"/>
      <c r="C687" s="39" t="s">
        <v>116</v>
      </c>
      <c r="D687" s="39" t="s">
        <v>113</v>
      </c>
      <c r="E687" s="39" t="s">
        <v>115</v>
      </c>
      <c r="F687" s="40"/>
      <c r="L687" s="161" t="s">
        <v>126</v>
      </c>
    </row>
    <row r="688" spans="1:13" s="161" customFormat="1" ht="15" customHeight="1">
      <c r="F688" s="3">
        <f>SUM(F676:F687)</f>
        <v>32</v>
      </c>
    </row>
    <row r="690" spans="1:13" s="161" customFormat="1" ht="15" customHeight="1">
      <c r="A690" s="6">
        <v>42096</v>
      </c>
      <c r="B690" s="7" t="s">
        <v>1348</v>
      </c>
      <c r="C690" s="7" t="s">
        <v>27</v>
      </c>
      <c r="D690" s="8" t="s">
        <v>13</v>
      </c>
      <c r="E690" s="8" t="s">
        <v>14</v>
      </c>
      <c r="F690" s="34"/>
      <c r="G690" s="161" t="s">
        <v>28</v>
      </c>
      <c r="H690" s="161" t="s">
        <v>29</v>
      </c>
      <c r="L690" s="126" t="s">
        <v>99</v>
      </c>
    </row>
    <row r="691" spans="1:13" s="161" customFormat="1" ht="15" customHeight="1">
      <c r="C691" s="7" t="s">
        <v>30</v>
      </c>
      <c r="D691" s="8" t="s">
        <v>15</v>
      </c>
      <c r="E691" s="8" t="s">
        <v>14</v>
      </c>
      <c r="F691" s="9"/>
      <c r="H691" s="18" t="s">
        <v>31</v>
      </c>
      <c r="L691" s="161" t="s">
        <v>226</v>
      </c>
    </row>
    <row r="692" spans="1:13" s="161" customFormat="1" ht="15" customHeight="1">
      <c r="C692" s="55" t="s">
        <v>189</v>
      </c>
      <c r="D692" s="56" t="s">
        <v>191</v>
      </c>
      <c r="E692" s="56" t="s">
        <v>193</v>
      </c>
      <c r="F692" s="57"/>
      <c r="H692" s="18"/>
    </row>
    <row r="693" spans="1:13" s="161" customFormat="1" ht="15" customHeight="1">
      <c r="C693" s="55" t="s">
        <v>188</v>
      </c>
      <c r="D693" s="56" t="s">
        <v>192</v>
      </c>
      <c r="E693" s="56" t="s">
        <v>193</v>
      </c>
      <c r="F693" s="57">
        <v>19</v>
      </c>
      <c r="H693" s="18"/>
      <c r="L693" s="161" t="s">
        <v>225</v>
      </c>
    </row>
    <row r="694" spans="1:13" s="161" customFormat="1" ht="15" customHeight="1">
      <c r="A694" s="31" t="s">
        <v>95</v>
      </c>
      <c r="B694" s="10"/>
      <c r="C694" s="12" t="s">
        <v>32</v>
      </c>
      <c r="D694" s="12" t="s">
        <v>33</v>
      </c>
      <c r="E694" s="11" t="s">
        <v>34</v>
      </c>
      <c r="F694" s="13"/>
      <c r="G694" s="161" t="s">
        <v>35</v>
      </c>
      <c r="H694" s="161" t="s">
        <v>36</v>
      </c>
      <c r="L694" s="161" t="s">
        <v>103</v>
      </c>
    </row>
    <row r="695" spans="1:13" s="161" customFormat="1" ht="15" customHeight="1">
      <c r="A695" s="31" t="s">
        <v>96</v>
      </c>
      <c r="B695" s="2"/>
      <c r="C695" s="12" t="s">
        <v>37</v>
      </c>
      <c r="D695" s="12" t="s">
        <v>38</v>
      </c>
      <c r="E695" s="11" t="s">
        <v>34</v>
      </c>
      <c r="F695" s="17"/>
      <c r="H695" s="18" t="s">
        <v>31</v>
      </c>
      <c r="L695" s="161" t="s">
        <v>105</v>
      </c>
      <c r="M695" s="161">
        <v>3</v>
      </c>
    </row>
    <row r="696" spans="1:13" s="161" customFormat="1" ht="15" customHeight="1">
      <c r="A696" s="2"/>
      <c r="B696" s="2"/>
      <c r="C696" s="15" t="s">
        <v>39</v>
      </c>
      <c r="D696" s="15" t="s">
        <v>40</v>
      </c>
      <c r="E696" s="14" t="s">
        <v>41</v>
      </c>
      <c r="F696" s="16">
        <v>4</v>
      </c>
      <c r="G696" s="18" t="s">
        <v>42</v>
      </c>
      <c r="L696" s="126" t="s">
        <v>97</v>
      </c>
      <c r="M696" s="161">
        <v>7</v>
      </c>
    </row>
    <row r="697" spans="1:13" s="161" customFormat="1" ht="15" customHeight="1">
      <c r="A697" s="2"/>
      <c r="B697" s="2"/>
      <c r="C697" s="35" t="s">
        <v>43</v>
      </c>
      <c r="D697" s="36" t="s">
        <v>16</v>
      </c>
      <c r="E697" s="36" t="s">
        <v>45</v>
      </c>
      <c r="F697" s="37"/>
      <c r="G697" s="18"/>
      <c r="L697" s="161" t="s">
        <v>98</v>
      </c>
    </row>
    <row r="698" spans="1:13" s="161" customFormat="1" ht="15" customHeight="1">
      <c r="A698" s="2"/>
      <c r="B698" s="2"/>
      <c r="C698" s="55" t="s">
        <v>190</v>
      </c>
      <c r="D698" s="56" t="s">
        <v>194</v>
      </c>
      <c r="E698" s="56" t="s">
        <v>195</v>
      </c>
      <c r="F698" s="57">
        <v>2</v>
      </c>
      <c r="G698" s="161" t="s">
        <v>44</v>
      </c>
      <c r="L698" s="161" t="s">
        <v>102</v>
      </c>
    </row>
    <row r="699" spans="1:13" s="161" customFormat="1" ht="15" customHeight="1">
      <c r="A699" s="2"/>
      <c r="B699" s="2"/>
      <c r="C699" s="39" t="s">
        <v>111</v>
      </c>
      <c r="D699" s="39" t="s">
        <v>117</v>
      </c>
      <c r="E699" s="39" t="s">
        <v>118</v>
      </c>
      <c r="F699" s="40"/>
      <c r="L699" s="161" t="s">
        <v>104</v>
      </c>
    </row>
    <row r="700" spans="1:13" s="161" customFormat="1" ht="15" customHeight="1">
      <c r="A700" s="2"/>
      <c r="B700" s="2"/>
      <c r="C700" s="39" t="s">
        <v>125</v>
      </c>
      <c r="D700" s="39" t="s">
        <v>112</v>
      </c>
      <c r="E700" s="39" t="s">
        <v>114</v>
      </c>
      <c r="F700" s="40"/>
      <c r="L700" s="161" t="s">
        <v>110</v>
      </c>
    </row>
    <row r="701" spans="1:13" s="161" customFormat="1" ht="15" customHeight="1">
      <c r="A701" s="2"/>
      <c r="B701" s="2"/>
      <c r="C701" s="39" t="s">
        <v>116</v>
      </c>
      <c r="D701" s="39" t="s">
        <v>113</v>
      </c>
      <c r="E701" s="39" t="s">
        <v>115</v>
      </c>
      <c r="F701" s="40"/>
      <c r="L701" s="161" t="s">
        <v>126</v>
      </c>
    </row>
    <row r="702" spans="1:13" s="161" customFormat="1" ht="15" customHeight="1">
      <c r="F702" s="3">
        <f>SUM(F690:F701)</f>
        <v>25</v>
      </c>
    </row>
    <row r="704" spans="1:13" s="161" customFormat="1" ht="15" customHeight="1">
      <c r="A704" s="6">
        <v>42097</v>
      </c>
      <c r="B704" s="7" t="s">
        <v>1377</v>
      </c>
      <c r="C704" s="7" t="s">
        <v>27</v>
      </c>
      <c r="D704" s="8" t="s">
        <v>13</v>
      </c>
      <c r="E704" s="8" t="s">
        <v>14</v>
      </c>
      <c r="F704" s="34"/>
      <c r="G704" s="161" t="s">
        <v>28</v>
      </c>
      <c r="H704" s="161" t="s">
        <v>29</v>
      </c>
      <c r="L704" s="126" t="s">
        <v>99</v>
      </c>
    </row>
    <row r="705" spans="1:13" s="161" customFormat="1" ht="15" customHeight="1">
      <c r="C705" s="7" t="s">
        <v>30</v>
      </c>
      <c r="D705" s="8" t="s">
        <v>15</v>
      </c>
      <c r="E705" s="8" t="s">
        <v>14</v>
      </c>
      <c r="F705" s="9"/>
      <c r="H705" s="18" t="s">
        <v>31</v>
      </c>
      <c r="L705" s="161" t="s">
        <v>226</v>
      </c>
      <c r="M705" s="161">
        <v>12</v>
      </c>
    </row>
    <row r="706" spans="1:13" s="161" customFormat="1" ht="15" customHeight="1">
      <c r="C706" s="55" t="s">
        <v>189</v>
      </c>
      <c r="D706" s="56" t="s">
        <v>191</v>
      </c>
      <c r="E706" s="56" t="s">
        <v>193</v>
      </c>
      <c r="F706" s="57"/>
      <c r="H706" s="18"/>
    </row>
    <row r="707" spans="1:13" s="161" customFormat="1" ht="15" customHeight="1">
      <c r="C707" s="55" t="s">
        <v>188</v>
      </c>
      <c r="D707" s="56" t="s">
        <v>192</v>
      </c>
      <c r="E707" s="56" t="s">
        <v>193</v>
      </c>
      <c r="F707" s="57">
        <v>8</v>
      </c>
      <c r="H707" s="18"/>
      <c r="L707" s="161" t="s">
        <v>225</v>
      </c>
    </row>
    <row r="708" spans="1:13" s="161" customFormat="1" ht="15" customHeight="1">
      <c r="A708" s="31" t="s">
        <v>95</v>
      </c>
      <c r="B708" s="10"/>
      <c r="C708" s="12" t="s">
        <v>32</v>
      </c>
      <c r="D708" s="12" t="s">
        <v>33</v>
      </c>
      <c r="E708" s="11" t="s">
        <v>34</v>
      </c>
      <c r="F708" s="13"/>
      <c r="G708" s="161" t="s">
        <v>35</v>
      </c>
      <c r="H708" s="161" t="s">
        <v>36</v>
      </c>
      <c r="L708" s="161" t="s">
        <v>103</v>
      </c>
    </row>
    <row r="709" spans="1:13" s="161" customFormat="1" ht="15" customHeight="1">
      <c r="A709" s="31" t="s">
        <v>96</v>
      </c>
      <c r="B709" s="2"/>
      <c r="C709" s="12" t="s">
        <v>37</v>
      </c>
      <c r="D709" s="12" t="s">
        <v>38</v>
      </c>
      <c r="E709" s="11" t="s">
        <v>34</v>
      </c>
      <c r="F709" s="17">
        <v>10</v>
      </c>
      <c r="H709" s="18" t="s">
        <v>31</v>
      </c>
      <c r="L709" s="161" t="s">
        <v>105</v>
      </c>
    </row>
    <row r="710" spans="1:13" s="161" customFormat="1" ht="15" customHeight="1">
      <c r="A710" s="2"/>
      <c r="B710" s="2"/>
      <c r="C710" s="15" t="s">
        <v>39</v>
      </c>
      <c r="D710" s="15" t="s">
        <v>40</v>
      </c>
      <c r="E710" s="14" t="s">
        <v>41</v>
      </c>
      <c r="F710" s="16"/>
      <c r="G710" s="18" t="s">
        <v>42</v>
      </c>
      <c r="L710" s="126" t="s">
        <v>97</v>
      </c>
    </row>
    <row r="711" spans="1:13" s="161" customFormat="1" ht="15" customHeight="1">
      <c r="A711" s="2"/>
      <c r="B711" s="2"/>
      <c r="C711" s="35" t="s">
        <v>43</v>
      </c>
      <c r="D711" s="36" t="s">
        <v>16</v>
      </c>
      <c r="E711" s="36" t="s">
        <v>45</v>
      </c>
      <c r="F711" s="37">
        <v>2</v>
      </c>
      <c r="G711" s="18"/>
      <c r="L711" s="161" t="s">
        <v>98</v>
      </c>
    </row>
    <row r="712" spans="1:13" s="161" customFormat="1" ht="15" customHeight="1">
      <c r="A712" s="2"/>
      <c r="B712" s="2"/>
      <c r="C712" s="55" t="s">
        <v>190</v>
      </c>
      <c r="D712" s="56" t="s">
        <v>194</v>
      </c>
      <c r="E712" s="56" t="s">
        <v>195</v>
      </c>
      <c r="F712" s="57">
        <v>3</v>
      </c>
      <c r="G712" s="161" t="s">
        <v>44</v>
      </c>
      <c r="L712" s="161" t="s">
        <v>102</v>
      </c>
    </row>
    <row r="713" spans="1:13" s="161" customFormat="1" ht="15" customHeight="1">
      <c r="A713" s="2"/>
      <c r="B713" s="2"/>
      <c r="C713" s="39" t="s">
        <v>111</v>
      </c>
      <c r="D713" s="39" t="s">
        <v>117</v>
      </c>
      <c r="E713" s="39" t="s">
        <v>118</v>
      </c>
      <c r="F713" s="40"/>
      <c r="L713" s="161" t="s">
        <v>104</v>
      </c>
    </row>
    <row r="714" spans="1:13" s="161" customFormat="1" ht="15" customHeight="1">
      <c r="A714" s="2"/>
      <c r="B714" s="2"/>
      <c r="C714" s="39" t="s">
        <v>125</v>
      </c>
      <c r="D714" s="39" t="s">
        <v>112</v>
      </c>
      <c r="E714" s="39" t="s">
        <v>114</v>
      </c>
      <c r="F714" s="40"/>
      <c r="L714" s="161" t="s">
        <v>110</v>
      </c>
    </row>
    <row r="715" spans="1:13" s="161" customFormat="1" ht="15" customHeight="1">
      <c r="A715" s="2"/>
      <c r="B715" s="2"/>
      <c r="C715" s="39" t="s">
        <v>116</v>
      </c>
      <c r="D715" s="39" t="s">
        <v>113</v>
      </c>
      <c r="E715" s="39" t="s">
        <v>115</v>
      </c>
      <c r="F715" s="40"/>
      <c r="L715" s="161" t="s">
        <v>126</v>
      </c>
      <c r="M715" s="161">
        <v>6</v>
      </c>
    </row>
    <row r="716" spans="1:13" s="161" customFormat="1" ht="15" customHeight="1">
      <c r="F716" s="3">
        <f>SUM(F704:F715)</f>
        <v>23</v>
      </c>
    </row>
    <row r="718" spans="1:13" s="161" customFormat="1" ht="15" customHeight="1">
      <c r="A718" s="6">
        <v>42101</v>
      </c>
      <c r="B718" s="7" t="s">
        <v>1411</v>
      </c>
      <c r="C718" s="7" t="s">
        <v>27</v>
      </c>
      <c r="D718" s="8" t="s">
        <v>13</v>
      </c>
      <c r="E718" s="8" t="s">
        <v>14</v>
      </c>
      <c r="F718" s="34"/>
      <c r="G718" s="161" t="s">
        <v>28</v>
      </c>
      <c r="H718" s="161" t="s">
        <v>29</v>
      </c>
      <c r="L718" s="126" t="s">
        <v>99</v>
      </c>
    </row>
    <row r="719" spans="1:13" s="161" customFormat="1" ht="15" customHeight="1">
      <c r="C719" s="7" t="s">
        <v>30</v>
      </c>
      <c r="D719" s="8" t="s">
        <v>15</v>
      </c>
      <c r="E719" s="8" t="s">
        <v>14</v>
      </c>
      <c r="F719" s="9"/>
      <c r="H719" s="18" t="s">
        <v>31</v>
      </c>
      <c r="L719" s="161" t="s">
        <v>226</v>
      </c>
    </row>
    <row r="720" spans="1:13" s="161" customFormat="1" ht="15" customHeight="1">
      <c r="C720" s="55" t="s">
        <v>189</v>
      </c>
      <c r="D720" s="56" t="s">
        <v>191</v>
      </c>
      <c r="E720" s="56" t="s">
        <v>193</v>
      </c>
      <c r="F720" s="57"/>
      <c r="H720" s="18"/>
    </row>
    <row r="721" spans="1:12" s="161" customFormat="1" ht="15" customHeight="1">
      <c r="C721" s="55" t="s">
        <v>188</v>
      </c>
      <c r="D721" s="56" t="s">
        <v>192</v>
      </c>
      <c r="E721" s="56" t="s">
        <v>193</v>
      </c>
      <c r="F721" s="57">
        <v>8</v>
      </c>
      <c r="H721" s="18"/>
      <c r="L721" s="161" t="s">
        <v>225</v>
      </c>
    </row>
    <row r="722" spans="1:12" s="161" customFormat="1" ht="15" customHeight="1">
      <c r="A722" s="31" t="s">
        <v>95</v>
      </c>
      <c r="B722" s="10"/>
      <c r="C722" s="12" t="s">
        <v>32</v>
      </c>
      <c r="D722" s="12" t="s">
        <v>33</v>
      </c>
      <c r="E722" s="11" t="s">
        <v>34</v>
      </c>
      <c r="F722" s="13"/>
      <c r="G722" s="161" t="s">
        <v>35</v>
      </c>
      <c r="H722" s="161" t="s">
        <v>36</v>
      </c>
      <c r="L722" s="161" t="s">
        <v>103</v>
      </c>
    </row>
    <row r="723" spans="1:12" s="161" customFormat="1" ht="15" customHeight="1">
      <c r="A723" s="31" t="s">
        <v>96</v>
      </c>
      <c r="B723" s="2"/>
      <c r="C723" s="12" t="s">
        <v>37</v>
      </c>
      <c r="D723" s="12" t="s">
        <v>38</v>
      </c>
      <c r="E723" s="11" t="s">
        <v>34</v>
      </c>
      <c r="F723" s="17">
        <v>18</v>
      </c>
      <c r="H723" s="18" t="s">
        <v>31</v>
      </c>
      <c r="L723" s="161" t="s">
        <v>105</v>
      </c>
    </row>
    <row r="724" spans="1:12" s="161" customFormat="1" ht="15" customHeight="1">
      <c r="A724" s="2"/>
      <c r="B724" s="2"/>
      <c r="C724" s="15" t="s">
        <v>39</v>
      </c>
      <c r="D724" s="15" t="s">
        <v>40</v>
      </c>
      <c r="E724" s="14" t="s">
        <v>41</v>
      </c>
      <c r="F724" s="16">
        <v>4</v>
      </c>
      <c r="G724" s="18" t="s">
        <v>42</v>
      </c>
      <c r="L724" s="126" t="s">
        <v>97</v>
      </c>
    </row>
    <row r="725" spans="1:12" s="161" customFormat="1" ht="15" customHeight="1">
      <c r="A725" s="2"/>
      <c r="B725" s="2"/>
      <c r="C725" s="35" t="s">
        <v>43</v>
      </c>
      <c r="D725" s="36" t="s">
        <v>16</v>
      </c>
      <c r="E725" s="36" t="s">
        <v>45</v>
      </c>
      <c r="F725" s="37"/>
      <c r="G725" s="18"/>
      <c r="L725" s="161" t="s">
        <v>98</v>
      </c>
    </row>
    <row r="726" spans="1:12" s="161" customFormat="1" ht="15" customHeight="1">
      <c r="A726" s="2"/>
      <c r="B726" s="2"/>
      <c r="C726" s="55" t="s">
        <v>190</v>
      </c>
      <c r="D726" s="56" t="s">
        <v>194</v>
      </c>
      <c r="E726" s="56" t="s">
        <v>195</v>
      </c>
      <c r="F726" s="57">
        <v>5</v>
      </c>
      <c r="G726" s="161" t="s">
        <v>44</v>
      </c>
      <c r="L726" s="161" t="s">
        <v>102</v>
      </c>
    </row>
    <row r="727" spans="1:12" s="161" customFormat="1" ht="15" customHeight="1">
      <c r="A727" s="2"/>
      <c r="B727" s="2"/>
      <c r="C727" s="39" t="s">
        <v>111</v>
      </c>
      <c r="D727" s="39" t="s">
        <v>117</v>
      </c>
      <c r="E727" s="39" t="s">
        <v>118</v>
      </c>
      <c r="F727" s="40"/>
      <c r="L727" s="161" t="s">
        <v>104</v>
      </c>
    </row>
    <row r="728" spans="1:12" s="161" customFormat="1" ht="15" customHeight="1">
      <c r="A728" s="2"/>
      <c r="B728" s="2"/>
      <c r="C728" s="39" t="s">
        <v>125</v>
      </c>
      <c r="D728" s="39" t="s">
        <v>112</v>
      </c>
      <c r="E728" s="39" t="s">
        <v>114</v>
      </c>
      <c r="F728" s="40"/>
      <c r="L728" s="161" t="s">
        <v>110</v>
      </c>
    </row>
    <row r="729" spans="1:12" s="161" customFormat="1" ht="15" customHeight="1">
      <c r="A729" s="2"/>
      <c r="B729" s="2"/>
      <c r="C729" s="39" t="s">
        <v>116</v>
      </c>
      <c r="D729" s="39" t="s">
        <v>113</v>
      </c>
      <c r="E729" s="39" t="s">
        <v>115</v>
      </c>
      <c r="F729" s="40"/>
      <c r="L729" s="161" t="s">
        <v>126</v>
      </c>
    </row>
    <row r="730" spans="1:12" s="161" customFormat="1" ht="15" customHeight="1">
      <c r="F730" s="3">
        <f>SUM(F718:F729)</f>
        <v>35</v>
      </c>
    </row>
    <row r="732" spans="1:12" s="161" customFormat="1" ht="15" customHeight="1">
      <c r="A732" s="6">
        <v>42102</v>
      </c>
      <c r="B732" s="7" t="s">
        <v>1444</v>
      </c>
      <c r="C732" s="7" t="s">
        <v>27</v>
      </c>
      <c r="D732" s="8" t="s">
        <v>13</v>
      </c>
      <c r="E732" s="8" t="s">
        <v>14</v>
      </c>
      <c r="F732" s="34"/>
      <c r="G732" s="161" t="s">
        <v>28</v>
      </c>
      <c r="H732" s="161" t="s">
        <v>29</v>
      </c>
      <c r="L732" s="176" t="s">
        <v>99</v>
      </c>
    </row>
    <row r="733" spans="1:12" s="161" customFormat="1" ht="15" customHeight="1">
      <c r="C733" s="7" t="s">
        <v>30</v>
      </c>
      <c r="D733" s="8" t="s">
        <v>15</v>
      </c>
      <c r="E733" s="8" t="s">
        <v>14</v>
      </c>
      <c r="F733" s="9"/>
      <c r="H733" s="18" t="s">
        <v>31</v>
      </c>
      <c r="L733" s="161" t="s">
        <v>226</v>
      </c>
    </row>
    <row r="734" spans="1:12" s="161" customFormat="1" ht="15" customHeight="1">
      <c r="C734" s="55" t="s">
        <v>189</v>
      </c>
      <c r="D734" s="56" t="s">
        <v>191</v>
      </c>
      <c r="E734" s="56" t="s">
        <v>193</v>
      </c>
      <c r="F734" s="57"/>
      <c r="H734" s="18"/>
    </row>
    <row r="735" spans="1:12" s="161" customFormat="1" ht="15" customHeight="1">
      <c r="C735" s="55" t="s">
        <v>188</v>
      </c>
      <c r="D735" s="56" t="s">
        <v>192</v>
      </c>
      <c r="E735" s="56" t="s">
        <v>193</v>
      </c>
      <c r="F735" s="57">
        <v>2</v>
      </c>
      <c r="H735" s="18"/>
      <c r="L735" s="161" t="s">
        <v>225</v>
      </c>
    </row>
    <row r="736" spans="1:12" s="161" customFormat="1" ht="15" customHeight="1">
      <c r="A736" s="31" t="s">
        <v>95</v>
      </c>
      <c r="B736" s="10"/>
      <c r="C736" s="12" t="s">
        <v>32</v>
      </c>
      <c r="D736" s="12" t="s">
        <v>33</v>
      </c>
      <c r="E736" s="11" t="s">
        <v>34</v>
      </c>
      <c r="F736" s="13"/>
      <c r="G736" s="161" t="s">
        <v>35</v>
      </c>
      <c r="H736" s="161" t="s">
        <v>36</v>
      </c>
      <c r="L736" s="161" t="s">
        <v>103</v>
      </c>
    </row>
    <row r="737" spans="1:13" s="161" customFormat="1" ht="15" customHeight="1">
      <c r="A737" s="31" t="s">
        <v>96</v>
      </c>
      <c r="B737" s="2"/>
      <c r="C737" s="12" t="s">
        <v>37</v>
      </c>
      <c r="D737" s="12" t="s">
        <v>38</v>
      </c>
      <c r="E737" s="11" t="s">
        <v>34</v>
      </c>
      <c r="F737" s="17">
        <v>26</v>
      </c>
      <c r="H737" s="18" t="s">
        <v>31</v>
      </c>
      <c r="L737" s="161" t="s">
        <v>105</v>
      </c>
      <c r="M737" s="161">
        <v>1</v>
      </c>
    </row>
    <row r="738" spans="1:13" s="161" customFormat="1" ht="15" customHeight="1">
      <c r="A738" s="2"/>
      <c r="B738" s="2"/>
      <c r="C738" s="15" t="s">
        <v>39</v>
      </c>
      <c r="D738" s="15" t="s">
        <v>40</v>
      </c>
      <c r="E738" s="14" t="s">
        <v>41</v>
      </c>
      <c r="F738" s="16">
        <v>2</v>
      </c>
      <c r="G738" s="18" t="s">
        <v>42</v>
      </c>
      <c r="L738" s="176" t="s">
        <v>97</v>
      </c>
    </row>
    <row r="739" spans="1:13" s="161" customFormat="1" ht="15" customHeight="1">
      <c r="A739" s="2"/>
      <c r="B739" s="2"/>
      <c r="C739" s="35" t="s">
        <v>43</v>
      </c>
      <c r="D739" s="36" t="s">
        <v>16</v>
      </c>
      <c r="E739" s="36" t="s">
        <v>45</v>
      </c>
      <c r="F739" s="37">
        <v>4</v>
      </c>
      <c r="G739" s="18"/>
      <c r="L739" s="161" t="s">
        <v>98</v>
      </c>
    </row>
    <row r="740" spans="1:13" s="161" customFormat="1" ht="15" customHeight="1">
      <c r="A740" s="2"/>
      <c r="B740" s="2"/>
      <c r="C740" s="55" t="s">
        <v>190</v>
      </c>
      <c r="D740" s="56" t="s">
        <v>194</v>
      </c>
      <c r="E740" s="56" t="s">
        <v>195</v>
      </c>
      <c r="F740" s="57"/>
      <c r="G740" s="161" t="s">
        <v>44</v>
      </c>
      <c r="L740" s="161" t="s">
        <v>102</v>
      </c>
    </row>
    <row r="741" spans="1:13" s="161" customFormat="1" ht="15" customHeight="1">
      <c r="A741" s="2"/>
      <c r="B741" s="2"/>
      <c r="C741" s="39" t="s">
        <v>111</v>
      </c>
      <c r="D741" s="39" t="s">
        <v>117</v>
      </c>
      <c r="E741" s="39" t="s">
        <v>118</v>
      </c>
      <c r="F741" s="40"/>
      <c r="L741" s="161" t="s">
        <v>104</v>
      </c>
    </row>
    <row r="742" spans="1:13" s="161" customFormat="1" ht="15" customHeight="1">
      <c r="A742" s="2"/>
      <c r="B742" s="2"/>
      <c r="C742" s="39" t="s">
        <v>125</v>
      </c>
      <c r="D742" s="39" t="s">
        <v>112</v>
      </c>
      <c r="E742" s="39" t="s">
        <v>114</v>
      </c>
      <c r="F742" s="40"/>
      <c r="L742" s="161" t="s">
        <v>110</v>
      </c>
    </row>
    <row r="743" spans="1:13" s="161" customFormat="1" ht="15" customHeight="1">
      <c r="A743" s="2"/>
      <c r="B743" s="2"/>
      <c r="C743" s="39" t="s">
        <v>116</v>
      </c>
      <c r="D743" s="39" t="s">
        <v>113</v>
      </c>
      <c r="E743" s="39" t="s">
        <v>115</v>
      </c>
      <c r="F743" s="40">
        <v>1</v>
      </c>
      <c r="L743" s="161" t="s">
        <v>126</v>
      </c>
    </row>
    <row r="744" spans="1:13" s="161" customFormat="1" ht="15" customHeight="1">
      <c r="F744" s="3">
        <f>SUM(F732:F743)</f>
        <v>35</v>
      </c>
    </row>
    <row r="746" spans="1:13" s="178" customFormat="1" ht="15" customHeight="1">
      <c r="A746" s="6">
        <v>42103</v>
      </c>
      <c r="B746" s="7" t="s">
        <v>1463</v>
      </c>
      <c r="C746" s="7" t="s">
        <v>27</v>
      </c>
      <c r="D746" s="8" t="s">
        <v>13</v>
      </c>
      <c r="E746" s="8" t="s">
        <v>14</v>
      </c>
      <c r="F746" s="34"/>
      <c r="G746" s="178" t="s">
        <v>28</v>
      </c>
      <c r="H746" s="178" t="s">
        <v>29</v>
      </c>
      <c r="L746" s="176" t="s">
        <v>99</v>
      </c>
    </row>
    <row r="747" spans="1:13" s="178" customFormat="1" ht="15" customHeight="1">
      <c r="C747" s="7" t="s">
        <v>30</v>
      </c>
      <c r="D747" s="8" t="s">
        <v>15</v>
      </c>
      <c r="E747" s="8" t="s">
        <v>14</v>
      </c>
      <c r="F747" s="9"/>
      <c r="H747" s="18" t="s">
        <v>31</v>
      </c>
      <c r="L747" s="178" t="s">
        <v>226</v>
      </c>
    </row>
    <row r="748" spans="1:13" s="178" customFormat="1" ht="15" customHeight="1">
      <c r="C748" s="55" t="s">
        <v>189</v>
      </c>
      <c r="D748" s="56" t="s">
        <v>191</v>
      </c>
      <c r="E748" s="56" t="s">
        <v>193</v>
      </c>
      <c r="F748" s="57"/>
      <c r="H748" s="18"/>
    </row>
    <row r="749" spans="1:13" s="178" customFormat="1" ht="15" customHeight="1">
      <c r="C749" s="55" t="s">
        <v>188</v>
      </c>
      <c r="D749" s="56" t="s">
        <v>192</v>
      </c>
      <c r="E749" s="56" t="s">
        <v>193</v>
      </c>
      <c r="F749" s="57">
        <v>15</v>
      </c>
      <c r="H749" s="18"/>
      <c r="L749" s="178" t="s">
        <v>225</v>
      </c>
    </row>
    <row r="750" spans="1:13" s="178" customFormat="1" ht="15" customHeight="1">
      <c r="A750" s="31" t="s">
        <v>95</v>
      </c>
      <c r="B750" s="10"/>
      <c r="C750" s="12" t="s">
        <v>32</v>
      </c>
      <c r="D750" s="12" t="s">
        <v>33</v>
      </c>
      <c r="E750" s="11" t="s">
        <v>34</v>
      </c>
      <c r="F750" s="13"/>
      <c r="G750" s="178" t="s">
        <v>35</v>
      </c>
      <c r="H750" s="178" t="s">
        <v>36</v>
      </c>
      <c r="L750" s="178" t="s">
        <v>103</v>
      </c>
    </row>
    <row r="751" spans="1:13" s="178" customFormat="1" ht="15" customHeight="1">
      <c r="A751" s="31" t="s">
        <v>96</v>
      </c>
      <c r="B751" s="2"/>
      <c r="C751" s="12" t="s">
        <v>37</v>
      </c>
      <c r="D751" s="12" t="s">
        <v>38</v>
      </c>
      <c r="E751" s="11" t="s">
        <v>34</v>
      </c>
      <c r="F751" s="17">
        <v>11</v>
      </c>
      <c r="H751" s="18" t="s">
        <v>31</v>
      </c>
      <c r="L751" s="178" t="s">
        <v>105</v>
      </c>
      <c r="M751" s="178">
        <v>1</v>
      </c>
    </row>
    <row r="752" spans="1:13" s="178" customFormat="1" ht="15" customHeight="1">
      <c r="A752" s="2"/>
      <c r="B752" s="2"/>
      <c r="C752" s="15" t="s">
        <v>39</v>
      </c>
      <c r="D752" s="15" t="s">
        <v>40</v>
      </c>
      <c r="E752" s="14" t="s">
        <v>41</v>
      </c>
      <c r="F752" s="16">
        <v>3</v>
      </c>
      <c r="G752" s="18" t="s">
        <v>42</v>
      </c>
      <c r="L752" s="176" t="s">
        <v>97</v>
      </c>
    </row>
    <row r="753" spans="1:13" s="178" customFormat="1" ht="15" customHeight="1">
      <c r="A753" s="2"/>
      <c r="B753" s="2"/>
      <c r="C753" s="35" t="s">
        <v>43</v>
      </c>
      <c r="D753" s="36" t="s">
        <v>16</v>
      </c>
      <c r="E753" s="36" t="s">
        <v>45</v>
      </c>
      <c r="F753" s="37">
        <v>3</v>
      </c>
      <c r="G753" s="18"/>
      <c r="L753" s="178" t="s">
        <v>98</v>
      </c>
      <c r="M753" s="178">
        <v>1</v>
      </c>
    </row>
    <row r="754" spans="1:13" s="178" customFormat="1" ht="15" customHeight="1">
      <c r="A754" s="2"/>
      <c r="B754" s="2"/>
      <c r="C754" s="55" t="s">
        <v>190</v>
      </c>
      <c r="D754" s="56" t="s">
        <v>194</v>
      </c>
      <c r="E754" s="56" t="s">
        <v>195</v>
      </c>
      <c r="F754" s="57">
        <v>6</v>
      </c>
      <c r="G754" s="178" t="s">
        <v>44</v>
      </c>
      <c r="L754" s="178" t="s">
        <v>102</v>
      </c>
    </row>
    <row r="755" spans="1:13" s="178" customFormat="1" ht="15" customHeight="1">
      <c r="A755" s="2"/>
      <c r="B755" s="2"/>
      <c r="C755" s="39" t="s">
        <v>111</v>
      </c>
      <c r="D755" s="39" t="s">
        <v>117</v>
      </c>
      <c r="E755" s="39" t="s">
        <v>118</v>
      </c>
      <c r="F755" s="40"/>
      <c r="L755" s="178" t="s">
        <v>104</v>
      </c>
    </row>
    <row r="756" spans="1:13" s="178" customFormat="1" ht="15" customHeight="1">
      <c r="A756" s="2"/>
      <c r="B756" s="2"/>
      <c r="C756" s="39" t="s">
        <v>125</v>
      </c>
      <c r="D756" s="39" t="s">
        <v>112</v>
      </c>
      <c r="E756" s="39" t="s">
        <v>114</v>
      </c>
      <c r="F756" s="40"/>
      <c r="L756" s="178" t="s">
        <v>110</v>
      </c>
    </row>
    <row r="757" spans="1:13" s="178" customFormat="1" ht="15" customHeight="1">
      <c r="A757" s="2"/>
      <c r="B757" s="2"/>
      <c r="C757" s="39" t="s">
        <v>116</v>
      </c>
      <c r="D757" s="39" t="s">
        <v>113</v>
      </c>
      <c r="E757" s="39" t="s">
        <v>115</v>
      </c>
      <c r="F757" s="40"/>
      <c r="L757" s="178" t="s">
        <v>126</v>
      </c>
    </row>
    <row r="758" spans="1:13" s="178" customFormat="1" ht="15" customHeight="1">
      <c r="F758" s="3">
        <f>SUM(F746:F757)</f>
        <v>38</v>
      </c>
    </row>
    <row r="760" spans="1:13" s="180" customFormat="1" ht="15" customHeight="1">
      <c r="A760" s="6">
        <v>42104</v>
      </c>
      <c r="B760" s="7" t="s">
        <v>1498</v>
      </c>
      <c r="C760" s="7" t="s">
        <v>27</v>
      </c>
      <c r="D760" s="8" t="s">
        <v>13</v>
      </c>
      <c r="E760" s="8" t="s">
        <v>14</v>
      </c>
      <c r="F760" s="34"/>
      <c r="G760" s="180" t="s">
        <v>28</v>
      </c>
      <c r="H760" s="180" t="s">
        <v>29</v>
      </c>
      <c r="L760" s="176" t="s">
        <v>99</v>
      </c>
    </row>
    <row r="761" spans="1:13" s="180" customFormat="1" ht="15" customHeight="1">
      <c r="C761" s="7" t="s">
        <v>30</v>
      </c>
      <c r="D761" s="8" t="s">
        <v>15</v>
      </c>
      <c r="E761" s="8" t="s">
        <v>14</v>
      </c>
      <c r="F761" s="9">
        <v>2</v>
      </c>
      <c r="H761" s="18" t="s">
        <v>31</v>
      </c>
      <c r="I761" s="180">
        <v>2</v>
      </c>
      <c r="L761" s="180" t="s">
        <v>226</v>
      </c>
    </row>
    <row r="762" spans="1:13" s="180" customFormat="1" ht="15" customHeight="1">
      <c r="C762" s="55" t="s">
        <v>189</v>
      </c>
      <c r="D762" s="56" t="s">
        <v>191</v>
      </c>
      <c r="E762" s="56" t="s">
        <v>193</v>
      </c>
      <c r="F762" s="57"/>
      <c r="H762" s="18"/>
    </row>
    <row r="763" spans="1:13" s="180" customFormat="1" ht="15" customHeight="1">
      <c r="C763" s="55" t="s">
        <v>188</v>
      </c>
      <c r="D763" s="56" t="s">
        <v>192</v>
      </c>
      <c r="E763" s="56" t="s">
        <v>193</v>
      </c>
      <c r="F763" s="57">
        <v>3</v>
      </c>
      <c r="H763" s="18"/>
      <c r="I763" s="180">
        <v>18</v>
      </c>
      <c r="L763" s="180" t="s">
        <v>225</v>
      </c>
    </row>
    <row r="764" spans="1:13" s="180" customFormat="1" ht="15" customHeight="1">
      <c r="A764" s="31" t="s">
        <v>95</v>
      </c>
      <c r="B764" s="10"/>
      <c r="C764" s="12" t="s">
        <v>32</v>
      </c>
      <c r="D764" s="12" t="s">
        <v>33</v>
      </c>
      <c r="E764" s="11" t="s">
        <v>34</v>
      </c>
      <c r="F764" s="13"/>
      <c r="G764" s="180" t="s">
        <v>35</v>
      </c>
      <c r="H764" s="180" t="s">
        <v>36</v>
      </c>
      <c r="L764" s="180" t="s">
        <v>103</v>
      </c>
    </row>
    <row r="765" spans="1:13" s="180" customFormat="1" ht="15" customHeight="1">
      <c r="A765" s="31" t="s">
        <v>96</v>
      </c>
      <c r="B765" s="2"/>
      <c r="C765" s="12" t="s">
        <v>37</v>
      </c>
      <c r="D765" s="12" t="s">
        <v>38</v>
      </c>
      <c r="E765" s="11" t="s">
        <v>34</v>
      </c>
      <c r="F765" s="17">
        <v>18</v>
      </c>
      <c r="H765" s="18" t="s">
        <v>31</v>
      </c>
      <c r="I765" s="180">
        <v>29</v>
      </c>
      <c r="L765" s="180" t="s">
        <v>105</v>
      </c>
    </row>
    <row r="766" spans="1:13" s="180" customFormat="1" ht="15" customHeight="1">
      <c r="A766" s="2"/>
      <c r="B766" s="2"/>
      <c r="C766" s="15" t="s">
        <v>39</v>
      </c>
      <c r="D766" s="15" t="s">
        <v>40</v>
      </c>
      <c r="E766" s="14" t="s">
        <v>41</v>
      </c>
      <c r="F766" s="16">
        <v>6</v>
      </c>
      <c r="G766" s="18" t="s">
        <v>42</v>
      </c>
      <c r="I766" s="180">
        <v>9</v>
      </c>
      <c r="L766" s="176" t="s">
        <v>97</v>
      </c>
    </row>
    <row r="767" spans="1:13" s="180" customFormat="1" ht="15" customHeight="1">
      <c r="A767" s="2"/>
      <c r="B767" s="2"/>
      <c r="C767" s="35" t="s">
        <v>43</v>
      </c>
      <c r="D767" s="36" t="s">
        <v>16</v>
      </c>
      <c r="E767" s="36" t="s">
        <v>45</v>
      </c>
      <c r="F767" s="37">
        <v>4</v>
      </c>
      <c r="G767" s="18"/>
      <c r="I767" s="180">
        <v>7</v>
      </c>
      <c r="L767" s="180" t="s">
        <v>98</v>
      </c>
      <c r="M767" s="180">
        <v>1</v>
      </c>
    </row>
    <row r="768" spans="1:13" s="180" customFormat="1" ht="15" customHeight="1">
      <c r="A768" s="2"/>
      <c r="B768" s="2"/>
      <c r="C768" s="55" t="s">
        <v>190</v>
      </c>
      <c r="D768" s="56" t="s">
        <v>194</v>
      </c>
      <c r="E768" s="56" t="s">
        <v>195</v>
      </c>
      <c r="F768" s="57">
        <v>2</v>
      </c>
      <c r="G768" s="180" t="s">
        <v>44</v>
      </c>
      <c r="I768" s="180">
        <v>8</v>
      </c>
      <c r="L768" s="180" t="s">
        <v>102</v>
      </c>
    </row>
    <row r="769" spans="1:12" s="180" customFormat="1" ht="15" customHeight="1">
      <c r="A769" s="2"/>
      <c r="B769" s="2"/>
      <c r="C769" s="39" t="s">
        <v>111</v>
      </c>
      <c r="D769" s="39" t="s">
        <v>117</v>
      </c>
      <c r="E769" s="39" t="s">
        <v>118</v>
      </c>
      <c r="F769" s="40"/>
      <c r="L769" s="180" t="s">
        <v>104</v>
      </c>
    </row>
    <row r="770" spans="1:12" s="180" customFormat="1" ht="15" customHeight="1">
      <c r="A770" s="2"/>
      <c r="B770" s="2"/>
      <c r="C770" s="39" t="s">
        <v>125</v>
      </c>
      <c r="D770" s="39" t="s">
        <v>112</v>
      </c>
      <c r="E770" s="39" t="s">
        <v>114</v>
      </c>
      <c r="F770" s="40"/>
      <c r="L770" s="180" t="s">
        <v>110</v>
      </c>
    </row>
    <row r="771" spans="1:12" s="180" customFormat="1" ht="15" customHeight="1">
      <c r="A771" s="2"/>
      <c r="B771" s="2"/>
      <c r="C771" s="39" t="s">
        <v>116</v>
      </c>
      <c r="D771" s="39" t="s">
        <v>113</v>
      </c>
      <c r="E771" s="39" t="s">
        <v>115</v>
      </c>
      <c r="F771" s="40"/>
      <c r="L771" s="180" t="s">
        <v>126</v>
      </c>
    </row>
    <row r="772" spans="1:12" s="180" customFormat="1" ht="15" customHeight="1">
      <c r="F772" s="3">
        <f>SUM(F760:F771)</f>
        <v>35</v>
      </c>
    </row>
    <row r="774" spans="1:12" s="180" customFormat="1" ht="15" customHeight="1">
      <c r="A774" s="6">
        <v>42107</v>
      </c>
      <c r="B774" s="7" t="s">
        <v>1497</v>
      </c>
      <c r="C774" s="7" t="s">
        <v>27</v>
      </c>
      <c r="D774" s="8" t="s">
        <v>13</v>
      </c>
      <c r="E774" s="8" t="s">
        <v>14</v>
      </c>
      <c r="F774" s="34"/>
      <c r="G774" s="180" t="s">
        <v>28</v>
      </c>
      <c r="H774" s="180" t="s">
        <v>29</v>
      </c>
      <c r="L774" s="176" t="s">
        <v>99</v>
      </c>
    </row>
    <row r="775" spans="1:12" s="180" customFormat="1" ht="15" customHeight="1">
      <c r="C775" s="7" t="s">
        <v>30</v>
      </c>
      <c r="D775" s="8" t="s">
        <v>15</v>
      </c>
      <c r="E775" s="8" t="s">
        <v>14</v>
      </c>
      <c r="F775" s="9"/>
      <c r="H775" s="18" t="s">
        <v>31</v>
      </c>
      <c r="L775" s="180" t="s">
        <v>226</v>
      </c>
    </row>
    <row r="776" spans="1:12" s="180" customFormat="1" ht="15" customHeight="1">
      <c r="C776" s="55" t="s">
        <v>189</v>
      </c>
      <c r="D776" s="56" t="s">
        <v>191</v>
      </c>
      <c r="E776" s="56" t="s">
        <v>193</v>
      </c>
      <c r="F776" s="57"/>
      <c r="H776" s="18"/>
    </row>
    <row r="777" spans="1:12" s="180" customFormat="1" ht="15" customHeight="1">
      <c r="C777" s="55" t="s">
        <v>188</v>
      </c>
      <c r="D777" s="56" t="s">
        <v>192</v>
      </c>
      <c r="E777" s="56" t="s">
        <v>193</v>
      </c>
      <c r="F777" s="57">
        <v>1</v>
      </c>
      <c r="H777" s="18"/>
      <c r="L777" s="180" t="s">
        <v>225</v>
      </c>
    </row>
    <row r="778" spans="1:12" s="180" customFormat="1" ht="15" customHeight="1">
      <c r="A778" s="31" t="s">
        <v>95</v>
      </c>
      <c r="B778" s="10"/>
      <c r="C778" s="12" t="s">
        <v>32</v>
      </c>
      <c r="D778" s="12" t="s">
        <v>33</v>
      </c>
      <c r="E778" s="11" t="s">
        <v>34</v>
      </c>
      <c r="F778" s="13">
        <v>1</v>
      </c>
      <c r="G778" s="180" t="s">
        <v>35</v>
      </c>
      <c r="H778" s="180" t="s">
        <v>36</v>
      </c>
      <c r="L778" s="180" t="s">
        <v>103</v>
      </c>
    </row>
    <row r="779" spans="1:12" s="180" customFormat="1" ht="15" customHeight="1">
      <c r="A779" s="31" t="s">
        <v>96</v>
      </c>
      <c r="B779" s="2"/>
      <c r="C779" s="12" t="s">
        <v>37</v>
      </c>
      <c r="D779" s="12" t="s">
        <v>38</v>
      </c>
      <c r="E779" s="11" t="s">
        <v>34</v>
      </c>
      <c r="F779" s="17">
        <v>28</v>
      </c>
      <c r="H779" s="18" t="s">
        <v>31</v>
      </c>
      <c r="L779" s="180" t="s">
        <v>105</v>
      </c>
    </row>
    <row r="780" spans="1:12" s="180" customFormat="1" ht="15" customHeight="1">
      <c r="A780" s="2"/>
      <c r="B780" s="2"/>
      <c r="C780" s="15" t="s">
        <v>39</v>
      </c>
      <c r="D780" s="15" t="s">
        <v>40</v>
      </c>
      <c r="E780" s="14" t="s">
        <v>41</v>
      </c>
      <c r="F780" s="16"/>
      <c r="G780" s="18" t="s">
        <v>42</v>
      </c>
      <c r="L780" s="176" t="s">
        <v>97</v>
      </c>
    </row>
    <row r="781" spans="1:12" s="180" customFormat="1" ht="15" customHeight="1">
      <c r="A781" s="2"/>
      <c r="B781" s="2"/>
      <c r="C781" s="35" t="s">
        <v>43</v>
      </c>
      <c r="D781" s="36" t="s">
        <v>16</v>
      </c>
      <c r="E781" s="36" t="s">
        <v>45</v>
      </c>
      <c r="F781" s="37"/>
      <c r="G781" s="18"/>
      <c r="L781" s="180" t="s">
        <v>98</v>
      </c>
    </row>
    <row r="782" spans="1:12" s="180" customFormat="1" ht="15" customHeight="1">
      <c r="A782" s="2"/>
      <c r="B782" s="2"/>
      <c r="C782" s="55" t="s">
        <v>190</v>
      </c>
      <c r="D782" s="56" t="s">
        <v>194</v>
      </c>
      <c r="E782" s="56" t="s">
        <v>195</v>
      </c>
      <c r="F782" s="57">
        <v>5</v>
      </c>
      <c r="G782" s="180" t="s">
        <v>44</v>
      </c>
      <c r="L782" s="180" t="s">
        <v>102</v>
      </c>
    </row>
    <row r="783" spans="1:12" s="180" customFormat="1" ht="15" customHeight="1">
      <c r="A783" s="2"/>
      <c r="B783" s="2"/>
      <c r="C783" s="39" t="s">
        <v>111</v>
      </c>
      <c r="D783" s="39" t="s">
        <v>117</v>
      </c>
      <c r="E783" s="39" t="s">
        <v>118</v>
      </c>
      <c r="F783" s="40"/>
      <c r="L783" s="180" t="s">
        <v>104</v>
      </c>
    </row>
    <row r="784" spans="1:12" s="180" customFormat="1" ht="15" customHeight="1">
      <c r="A784" s="2"/>
      <c r="B784" s="2"/>
      <c r="C784" s="39" t="s">
        <v>125</v>
      </c>
      <c r="D784" s="39" t="s">
        <v>112</v>
      </c>
      <c r="E784" s="39" t="s">
        <v>114</v>
      </c>
      <c r="F784" s="40"/>
      <c r="L784" s="180" t="s">
        <v>110</v>
      </c>
    </row>
    <row r="785" spans="1:12" s="180" customFormat="1" ht="15" customHeight="1">
      <c r="A785" s="2"/>
      <c r="B785" s="2"/>
      <c r="C785" s="39" t="s">
        <v>116</v>
      </c>
      <c r="D785" s="39" t="s">
        <v>113</v>
      </c>
      <c r="E785" s="39" t="s">
        <v>115</v>
      </c>
      <c r="F785" s="40"/>
      <c r="L785" s="180" t="s">
        <v>126</v>
      </c>
    </row>
    <row r="786" spans="1:12" s="180" customFormat="1" ht="15" customHeight="1">
      <c r="F786" s="3">
        <f>SUM(F774:F785)</f>
        <v>35</v>
      </c>
    </row>
    <row r="788" spans="1:12" s="180" customFormat="1" ht="15" customHeight="1">
      <c r="A788" s="6">
        <v>42108</v>
      </c>
      <c r="B788" s="7" t="s">
        <v>1569</v>
      </c>
      <c r="C788" s="7" t="s">
        <v>27</v>
      </c>
      <c r="D788" s="8" t="s">
        <v>13</v>
      </c>
      <c r="E788" s="8" t="s">
        <v>14</v>
      </c>
      <c r="F788" s="34"/>
      <c r="G788" s="180" t="s">
        <v>28</v>
      </c>
      <c r="H788" s="180" t="s">
        <v>29</v>
      </c>
      <c r="L788" s="176" t="s">
        <v>99</v>
      </c>
    </row>
    <row r="789" spans="1:12" s="180" customFormat="1" ht="15" customHeight="1">
      <c r="C789" s="7" t="s">
        <v>30</v>
      </c>
      <c r="D789" s="8" t="s">
        <v>15</v>
      </c>
      <c r="E789" s="8" t="s">
        <v>14</v>
      </c>
      <c r="F789" s="9"/>
      <c r="H789" s="18" t="s">
        <v>31</v>
      </c>
      <c r="L789" s="180" t="s">
        <v>226</v>
      </c>
    </row>
    <row r="790" spans="1:12" s="180" customFormat="1" ht="15" customHeight="1">
      <c r="C790" s="55" t="s">
        <v>189</v>
      </c>
      <c r="D790" s="56" t="s">
        <v>191</v>
      </c>
      <c r="E790" s="56" t="s">
        <v>193</v>
      </c>
      <c r="F790" s="57">
        <v>1</v>
      </c>
      <c r="H790" s="18"/>
    </row>
    <row r="791" spans="1:12" s="180" customFormat="1" ht="15" customHeight="1">
      <c r="C791" s="55" t="s">
        <v>188</v>
      </c>
      <c r="D791" s="56" t="s">
        <v>192</v>
      </c>
      <c r="E791" s="56" t="s">
        <v>193</v>
      </c>
      <c r="F791" s="57">
        <v>27</v>
      </c>
      <c r="H791" s="18"/>
      <c r="L791" s="180" t="s">
        <v>225</v>
      </c>
    </row>
    <row r="792" spans="1:12" s="180" customFormat="1" ht="15" customHeight="1">
      <c r="A792" s="31" t="s">
        <v>95</v>
      </c>
      <c r="B792" s="10"/>
      <c r="C792" s="12" t="s">
        <v>32</v>
      </c>
      <c r="D792" s="12" t="s">
        <v>33</v>
      </c>
      <c r="E792" s="11" t="s">
        <v>34</v>
      </c>
      <c r="F792" s="13">
        <v>1</v>
      </c>
      <c r="G792" s="180" t="s">
        <v>35</v>
      </c>
      <c r="H792" s="180" t="s">
        <v>36</v>
      </c>
      <c r="L792" s="180" t="s">
        <v>103</v>
      </c>
    </row>
    <row r="793" spans="1:12" s="180" customFormat="1" ht="15" customHeight="1">
      <c r="A793" s="31" t="s">
        <v>96</v>
      </c>
      <c r="B793" s="2"/>
      <c r="C793" s="12" t="s">
        <v>37</v>
      </c>
      <c r="D793" s="12" t="s">
        <v>38</v>
      </c>
      <c r="E793" s="11" t="s">
        <v>34</v>
      </c>
      <c r="F793" s="17">
        <v>1</v>
      </c>
      <c r="H793" s="18" t="s">
        <v>31</v>
      </c>
      <c r="L793" s="180" t="s">
        <v>105</v>
      </c>
    </row>
    <row r="794" spans="1:12" s="180" customFormat="1" ht="15" customHeight="1">
      <c r="A794" s="2"/>
      <c r="B794" s="2"/>
      <c r="C794" s="15" t="s">
        <v>39</v>
      </c>
      <c r="D794" s="15" t="s">
        <v>40</v>
      </c>
      <c r="E794" s="14" t="s">
        <v>41</v>
      </c>
      <c r="F794" s="16"/>
      <c r="G794" s="18" t="s">
        <v>42</v>
      </c>
      <c r="L794" s="176" t="s">
        <v>97</v>
      </c>
    </row>
    <row r="795" spans="1:12" s="180" customFormat="1" ht="15" customHeight="1">
      <c r="A795" s="2"/>
      <c r="B795" s="2"/>
      <c r="C795" s="35" t="s">
        <v>43</v>
      </c>
      <c r="D795" s="36" t="s">
        <v>16</v>
      </c>
      <c r="E795" s="36" t="s">
        <v>45</v>
      </c>
      <c r="F795" s="37">
        <v>2</v>
      </c>
      <c r="G795" s="18"/>
      <c r="L795" s="180" t="s">
        <v>98</v>
      </c>
    </row>
    <row r="796" spans="1:12" s="180" customFormat="1" ht="15" customHeight="1">
      <c r="A796" s="2"/>
      <c r="B796" s="2"/>
      <c r="C796" s="55" t="s">
        <v>190</v>
      </c>
      <c r="D796" s="56" t="s">
        <v>194</v>
      </c>
      <c r="E796" s="56" t="s">
        <v>195</v>
      </c>
      <c r="F796" s="57">
        <v>1</v>
      </c>
      <c r="G796" s="180" t="s">
        <v>44</v>
      </c>
      <c r="L796" s="180" t="s">
        <v>102</v>
      </c>
    </row>
    <row r="797" spans="1:12" s="180" customFormat="1" ht="15" customHeight="1">
      <c r="A797" s="2"/>
      <c r="B797" s="2"/>
      <c r="C797" s="39" t="s">
        <v>111</v>
      </c>
      <c r="D797" s="39" t="s">
        <v>117</v>
      </c>
      <c r="E797" s="39" t="s">
        <v>118</v>
      </c>
      <c r="F797" s="40"/>
      <c r="L797" s="180" t="s">
        <v>104</v>
      </c>
    </row>
    <row r="798" spans="1:12" s="180" customFormat="1" ht="15" customHeight="1">
      <c r="A798" s="2"/>
      <c r="B798" s="2"/>
      <c r="C798" s="39" t="s">
        <v>125</v>
      </c>
      <c r="D798" s="39" t="s">
        <v>112</v>
      </c>
      <c r="E798" s="39" t="s">
        <v>114</v>
      </c>
      <c r="F798" s="40"/>
      <c r="L798" s="180" t="s">
        <v>110</v>
      </c>
    </row>
    <row r="799" spans="1:12" s="180" customFormat="1" ht="15" customHeight="1">
      <c r="A799" s="2"/>
      <c r="B799" s="2"/>
      <c r="C799" s="39" t="s">
        <v>116</v>
      </c>
      <c r="D799" s="39" t="s">
        <v>113</v>
      </c>
      <c r="E799" s="39" t="s">
        <v>115</v>
      </c>
      <c r="F799" s="40"/>
      <c r="L799" s="180" t="s">
        <v>126</v>
      </c>
    </row>
    <row r="800" spans="1:12" s="180" customFormat="1" ht="15" customHeight="1">
      <c r="F800" s="3">
        <f>SUM(F788:F799)</f>
        <v>33</v>
      </c>
    </row>
    <row r="802" spans="1:13" s="180" customFormat="1" ht="15" customHeight="1">
      <c r="A802" s="6">
        <v>42109</v>
      </c>
      <c r="B802" s="7" t="s">
        <v>1595</v>
      </c>
      <c r="C802" s="7" t="s">
        <v>27</v>
      </c>
      <c r="D802" s="8" t="s">
        <v>13</v>
      </c>
      <c r="E802" s="8" t="s">
        <v>14</v>
      </c>
      <c r="F802" s="34"/>
      <c r="G802" s="180" t="s">
        <v>28</v>
      </c>
      <c r="H802" s="180" t="s">
        <v>29</v>
      </c>
      <c r="L802" s="176" t="s">
        <v>99</v>
      </c>
      <c r="M802" s="180">
        <v>25</v>
      </c>
    </row>
    <row r="803" spans="1:13" s="180" customFormat="1" ht="15" customHeight="1">
      <c r="C803" s="7" t="s">
        <v>30</v>
      </c>
      <c r="D803" s="8" t="s">
        <v>15</v>
      </c>
      <c r="E803" s="8" t="s">
        <v>14</v>
      </c>
      <c r="F803" s="9"/>
      <c r="H803" s="18" t="s">
        <v>31</v>
      </c>
      <c r="L803" s="180" t="s">
        <v>226</v>
      </c>
    </row>
    <row r="804" spans="1:13" s="180" customFormat="1" ht="15" customHeight="1">
      <c r="C804" s="55" t="s">
        <v>189</v>
      </c>
      <c r="D804" s="56" t="s">
        <v>191</v>
      </c>
      <c r="E804" s="56" t="s">
        <v>193</v>
      </c>
      <c r="F804" s="57"/>
      <c r="H804" s="18"/>
    </row>
    <row r="805" spans="1:13" s="180" customFormat="1" ht="15" customHeight="1">
      <c r="C805" s="55" t="s">
        <v>188</v>
      </c>
      <c r="D805" s="56" t="s">
        <v>192</v>
      </c>
      <c r="E805" s="56" t="s">
        <v>193</v>
      </c>
      <c r="F805" s="57">
        <v>3</v>
      </c>
      <c r="H805" s="18"/>
      <c r="L805" s="180" t="s">
        <v>225</v>
      </c>
      <c r="M805" s="180">
        <v>3</v>
      </c>
    </row>
    <row r="806" spans="1:13" s="180" customFormat="1" ht="15" customHeight="1">
      <c r="A806" s="31" t="s">
        <v>95</v>
      </c>
      <c r="B806" s="10"/>
      <c r="C806" s="12" t="s">
        <v>32</v>
      </c>
      <c r="D806" s="12" t="s">
        <v>33</v>
      </c>
      <c r="E806" s="11" t="s">
        <v>34</v>
      </c>
      <c r="F806" s="13"/>
      <c r="G806" s="180" t="s">
        <v>35</v>
      </c>
      <c r="H806" s="180" t="s">
        <v>36</v>
      </c>
      <c r="L806" s="180" t="s">
        <v>103</v>
      </c>
    </row>
    <row r="807" spans="1:13" s="180" customFormat="1" ht="15" customHeight="1">
      <c r="A807" s="31" t="s">
        <v>96</v>
      </c>
      <c r="B807" s="2"/>
      <c r="C807" s="12" t="s">
        <v>37</v>
      </c>
      <c r="D807" s="12" t="s">
        <v>38</v>
      </c>
      <c r="E807" s="11" t="s">
        <v>34</v>
      </c>
      <c r="F807" s="17">
        <v>4</v>
      </c>
      <c r="H807" s="18" t="s">
        <v>31</v>
      </c>
      <c r="L807" s="180" t="s">
        <v>105</v>
      </c>
    </row>
    <row r="808" spans="1:13" s="180" customFormat="1" ht="15" customHeight="1">
      <c r="A808" s="2"/>
      <c r="B808" s="2"/>
      <c r="C808" s="15" t="s">
        <v>39</v>
      </c>
      <c r="D808" s="15" t="s">
        <v>40</v>
      </c>
      <c r="E808" s="14" t="s">
        <v>41</v>
      </c>
      <c r="F808" s="16"/>
      <c r="G808" s="18" t="s">
        <v>42</v>
      </c>
      <c r="L808" s="176" t="s">
        <v>97</v>
      </c>
      <c r="M808" s="180">
        <v>7</v>
      </c>
    </row>
    <row r="809" spans="1:13" s="180" customFormat="1" ht="15" customHeight="1">
      <c r="A809" s="2"/>
      <c r="B809" s="2"/>
      <c r="C809" s="35" t="s">
        <v>43</v>
      </c>
      <c r="D809" s="36" t="s">
        <v>16</v>
      </c>
      <c r="E809" s="36" t="s">
        <v>45</v>
      </c>
      <c r="F809" s="37">
        <v>2</v>
      </c>
      <c r="G809" s="18"/>
      <c r="L809" s="180" t="s">
        <v>98</v>
      </c>
      <c r="M809" s="180">
        <v>1</v>
      </c>
    </row>
    <row r="810" spans="1:13" s="180" customFormat="1" ht="15" customHeight="1">
      <c r="A810" s="2"/>
      <c r="B810" s="2"/>
      <c r="C810" s="55" t="s">
        <v>190</v>
      </c>
      <c r="D810" s="56" t="s">
        <v>194</v>
      </c>
      <c r="E810" s="56" t="s">
        <v>195</v>
      </c>
      <c r="F810" s="57">
        <v>4</v>
      </c>
      <c r="G810" s="180" t="s">
        <v>44</v>
      </c>
      <c r="L810" s="180" t="s">
        <v>102</v>
      </c>
    </row>
    <row r="811" spans="1:13" s="180" customFormat="1" ht="15" customHeight="1">
      <c r="A811" s="2"/>
      <c r="B811" s="2"/>
      <c r="C811" s="39" t="s">
        <v>111</v>
      </c>
      <c r="D811" s="39" t="s">
        <v>117</v>
      </c>
      <c r="E811" s="39" t="s">
        <v>118</v>
      </c>
      <c r="F811" s="40"/>
      <c r="L811" s="180" t="s">
        <v>104</v>
      </c>
    </row>
    <row r="812" spans="1:13" s="180" customFormat="1" ht="15" customHeight="1">
      <c r="A812" s="2"/>
      <c r="B812" s="2"/>
      <c r="C812" s="39" t="s">
        <v>125</v>
      </c>
      <c r="D812" s="39" t="s">
        <v>112</v>
      </c>
      <c r="E812" s="39" t="s">
        <v>114</v>
      </c>
      <c r="F812" s="40">
        <v>1</v>
      </c>
      <c r="L812" s="180" t="s">
        <v>110</v>
      </c>
    </row>
    <row r="813" spans="1:13" s="180" customFormat="1" ht="15" customHeight="1">
      <c r="A813" s="2"/>
      <c r="B813" s="2"/>
      <c r="C813" s="39" t="s">
        <v>116</v>
      </c>
      <c r="D813" s="39" t="s">
        <v>113</v>
      </c>
      <c r="E813" s="39" t="s">
        <v>115</v>
      </c>
      <c r="F813" s="40"/>
      <c r="L813" s="180" t="s">
        <v>126</v>
      </c>
    </row>
    <row r="814" spans="1:13" s="180" customFormat="1" ht="15" customHeight="1">
      <c r="F814" s="3">
        <f>SUM(F802:F813)</f>
        <v>14</v>
      </c>
    </row>
    <row r="816" spans="1:13" s="180" customFormat="1" ht="15" customHeight="1">
      <c r="A816" s="6">
        <v>42110</v>
      </c>
      <c r="B816" s="7" t="s">
        <v>1628</v>
      </c>
      <c r="C816" s="7" t="s">
        <v>27</v>
      </c>
      <c r="D816" s="8" t="s">
        <v>13</v>
      </c>
      <c r="E816" s="8" t="s">
        <v>14</v>
      </c>
      <c r="F816" s="34"/>
      <c r="G816" s="180" t="s">
        <v>28</v>
      </c>
      <c r="H816" s="180" t="s">
        <v>29</v>
      </c>
      <c r="L816" s="176" t="s">
        <v>99</v>
      </c>
      <c r="M816" s="180">
        <v>25</v>
      </c>
    </row>
    <row r="817" spans="1:13" s="180" customFormat="1" ht="15" customHeight="1">
      <c r="C817" s="7" t="s">
        <v>30</v>
      </c>
      <c r="D817" s="8" t="s">
        <v>15</v>
      </c>
      <c r="E817" s="8" t="s">
        <v>14</v>
      </c>
      <c r="F817" s="9"/>
      <c r="H817" s="18" t="s">
        <v>31</v>
      </c>
      <c r="L817" s="180" t="s">
        <v>226</v>
      </c>
    </row>
    <row r="818" spans="1:13" s="180" customFormat="1" ht="15" customHeight="1">
      <c r="C818" s="55" t="s">
        <v>189</v>
      </c>
      <c r="D818" s="56" t="s">
        <v>191</v>
      </c>
      <c r="E818" s="56" t="s">
        <v>193</v>
      </c>
      <c r="F818" s="57">
        <v>1</v>
      </c>
      <c r="H818" s="18"/>
    </row>
    <row r="819" spans="1:13" s="180" customFormat="1" ht="15" customHeight="1">
      <c r="C819" s="55" t="s">
        <v>188</v>
      </c>
      <c r="D819" s="56" t="s">
        <v>192</v>
      </c>
      <c r="E819" s="56" t="s">
        <v>193</v>
      </c>
      <c r="F819" s="57">
        <v>3</v>
      </c>
      <c r="H819" s="18"/>
      <c r="L819" s="180" t="s">
        <v>225</v>
      </c>
    </row>
    <row r="820" spans="1:13" s="180" customFormat="1" ht="15" customHeight="1">
      <c r="A820" s="31" t="s">
        <v>95</v>
      </c>
      <c r="B820" s="10"/>
      <c r="C820" s="12" t="s">
        <v>32</v>
      </c>
      <c r="D820" s="12" t="s">
        <v>33</v>
      </c>
      <c r="E820" s="11" t="s">
        <v>34</v>
      </c>
      <c r="F820" s="13"/>
      <c r="G820" s="180" t="s">
        <v>35</v>
      </c>
      <c r="H820" s="180" t="s">
        <v>36</v>
      </c>
      <c r="L820" s="180" t="s">
        <v>103</v>
      </c>
      <c r="M820" s="180">
        <v>1</v>
      </c>
    </row>
    <row r="821" spans="1:13" s="180" customFormat="1" ht="15" customHeight="1">
      <c r="A821" s="31" t="s">
        <v>96</v>
      </c>
      <c r="B821" s="2"/>
      <c r="C821" s="12" t="s">
        <v>37</v>
      </c>
      <c r="D821" s="12" t="s">
        <v>38</v>
      </c>
      <c r="E821" s="11" t="s">
        <v>34</v>
      </c>
      <c r="F821" s="17">
        <v>5</v>
      </c>
      <c r="H821" s="18" t="s">
        <v>31</v>
      </c>
      <c r="L821" s="180" t="s">
        <v>105</v>
      </c>
    </row>
    <row r="822" spans="1:13" s="180" customFormat="1" ht="15" customHeight="1">
      <c r="A822" s="2"/>
      <c r="B822" s="2"/>
      <c r="C822" s="15" t="s">
        <v>39</v>
      </c>
      <c r="D822" s="15" t="s">
        <v>40</v>
      </c>
      <c r="E822" s="14" t="s">
        <v>41</v>
      </c>
      <c r="F822" s="16"/>
      <c r="G822" s="18" t="s">
        <v>42</v>
      </c>
      <c r="L822" s="176" t="s">
        <v>97</v>
      </c>
    </row>
    <row r="823" spans="1:13" s="180" customFormat="1" ht="15" customHeight="1">
      <c r="A823" s="2"/>
      <c r="B823" s="2"/>
      <c r="C823" s="35" t="s">
        <v>43</v>
      </c>
      <c r="D823" s="36" t="s">
        <v>16</v>
      </c>
      <c r="E823" s="36" t="s">
        <v>45</v>
      </c>
      <c r="F823" s="37"/>
      <c r="G823" s="18"/>
      <c r="L823" s="180" t="s">
        <v>98</v>
      </c>
      <c r="M823" s="180">
        <v>1</v>
      </c>
    </row>
    <row r="824" spans="1:13" s="180" customFormat="1" ht="15" customHeight="1">
      <c r="A824" s="2"/>
      <c r="B824" s="2"/>
      <c r="C824" s="55" t="s">
        <v>190</v>
      </c>
      <c r="D824" s="56" t="s">
        <v>194</v>
      </c>
      <c r="E824" s="56" t="s">
        <v>195</v>
      </c>
      <c r="F824" s="57">
        <v>8</v>
      </c>
      <c r="G824" s="180" t="s">
        <v>44</v>
      </c>
      <c r="L824" s="180" t="s">
        <v>102</v>
      </c>
    </row>
    <row r="825" spans="1:13" s="180" customFormat="1" ht="15" customHeight="1">
      <c r="A825" s="2"/>
      <c r="B825" s="2"/>
      <c r="C825" s="39" t="s">
        <v>111</v>
      </c>
      <c r="D825" s="39" t="s">
        <v>117</v>
      </c>
      <c r="E825" s="39" t="s">
        <v>118</v>
      </c>
      <c r="F825" s="40"/>
      <c r="L825" s="180" t="s">
        <v>104</v>
      </c>
    </row>
    <row r="826" spans="1:13" s="180" customFormat="1" ht="15" customHeight="1">
      <c r="A826" s="2"/>
      <c r="B826" s="2"/>
      <c r="C826" s="39" t="s">
        <v>125</v>
      </c>
      <c r="D826" s="39" t="s">
        <v>112</v>
      </c>
      <c r="E826" s="39" t="s">
        <v>114</v>
      </c>
      <c r="F826" s="40"/>
      <c r="L826" s="180" t="s">
        <v>110</v>
      </c>
    </row>
    <row r="827" spans="1:13" s="180" customFormat="1" ht="15" customHeight="1">
      <c r="A827" s="2"/>
      <c r="B827" s="2"/>
      <c r="C827" s="39" t="s">
        <v>116</v>
      </c>
      <c r="D827" s="39" t="s">
        <v>113</v>
      </c>
      <c r="E827" s="39" t="s">
        <v>115</v>
      </c>
      <c r="F827" s="40">
        <v>1</v>
      </c>
      <c r="L827" s="180" t="s">
        <v>126</v>
      </c>
    </row>
    <row r="828" spans="1:13" s="180" customFormat="1" ht="15" customHeight="1">
      <c r="F828" s="3">
        <f>SUM(F816:F827)</f>
        <v>18</v>
      </c>
    </row>
    <row r="830" spans="1:13" s="189" customFormat="1" ht="15" customHeight="1">
      <c r="A830" s="6">
        <v>42111</v>
      </c>
      <c r="B830" s="7" t="s">
        <v>1661</v>
      </c>
      <c r="C830" s="7" t="s">
        <v>27</v>
      </c>
      <c r="D830" s="8" t="s">
        <v>13</v>
      </c>
      <c r="E830" s="8" t="s">
        <v>14</v>
      </c>
      <c r="F830" s="34"/>
      <c r="G830" s="189" t="s">
        <v>28</v>
      </c>
      <c r="H830" s="189" t="s">
        <v>29</v>
      </c>
      <c r="L830" s="176" t="s">
        <v>99</v>
      </c>
    </row>
    <row r="831" spans="1:13" s="189" customFormat="1" ht="15" customHeight="1">
      <c r="C831" s="7" t="s">
        <v>30</v>
      </c>
      <c r="D831" s="8" t="s">
        <v>15</v>
      </c>
      <c r="E831" s="8" t="s">
        <v>14</v>
      </c>
      <c r="F831" s="9"/>
      <c r="H831" s="18" t="s">
        <v>31</v>
      </c>
      <c r="L831" s="189" t="s">
        <v>226</v>
      </c>
    </row>
    <row r="832" spans="1:13" s="189" customFormat="1" ht="15" customHeight="1">
      <c r="C832" s="55" t="s">
        <v>189</v>
      </c>
      <c r="D832" s="56" t="s">
        <v>191</v>
      </c>
      <c r="E832" s="56" t="s">
        <v>193</v>
      </c>
      <c r="F832" s="57"/>
      <c r="H832" s="18"/>
    </row>
    <row r="833" spans="1:13" s="189" customFormat="1" ht="15" customHeight="1">
      <c r="C833" s="55" t="s">
        <v>188</v>
      </c>
      <c r="D833" s="56" t="s">
        <v>192</v>
      </c>
      <c r="E833" s="56" t="s">
        <v>193</v>
      </c>
      <c r="F833" s="57"/>
      <c r="H833" s="18"/>
      <c r="L833" s="189" t="s">
        <v>225</v>
      </c>
      <c r="M833" s="189">
        <v>8</v>
      </c>
    </row>
    <row r="834" spans="1:13" s="189" customFormat="1" ht="15" customHeight="1">
      <c r="A834" s="31" t="s">
        <v>95</v>
      </c>
      <c r="B834" s="10"/>
      <c r="C834" s="12" t="s">
        <v>32</v>
      </c>
      <c r="D834" s="12" t="s">
        <v>33</v>
      </c>
      <c r="E834" s="11" t="s">
        <v>34</v>
      </c>
      <c r="F834" s="13"/>
      <c r="G834" s="189" t="s">
        <v>35</v>
      </c>
      <c r="H834" s="189" t="s">
        <v>36</v>
      </c>
      <c r="L834" s="189" t="s">
        <v>103</v>
      </c>
    </row>
    <row r="835" spans="1:13" s="189" customFormat="1" ht="15" customHeight="1">
      <c r="A835" s="31" t="s">
        <v>96</v>
      </c>
      <c r="B835" s="2"/>
      <c r="C835" s="12" t="s">
        <v>37</v>
      </c>
      <c r="D835" s="12" t="s">
        <v>38</v>
      </c>
      <c r="E835" s="11" t="s">
        <v>34</v>
      </c>
      <c r="F835" s="17">
        <v>8</v>
      </c>
      <c r="H835" s="18" t="s">
        <v>31</v>
      </c>
      <c r="L835" s="189" t="s">
        <v>105</v>
      </c>
    </row>
    <row r="836" spans="1:13" s="189" customFormat="1" ht="15" customHeight="1">
      <c r="A836" s="2"/>
      <c r="B836" s="2"/>
      <c r="C836" s="15" t="s">
        <v>39</v>
      </c>
      <c r="D836" s="15" t="s">
        <v>40</v>
      </c>
      <c r="E836" s="14" t="s">
        <v>41</v>
      </c>
      <c r="F836" s="16">
        <v>22</v>
      </c>
      <c r="G836" s="18" t="s">
        <v>42</v>
      </c>
      <c r="L836" s="176" t="s">
        <v>97</v>
      </c>
    </row>
    <row r="837" spans="1:13" s="189" customFormat="1" ht="15" customHeight="1">
      <c r="A837" s="2"/>
      <c r="B837" s="2"/>
      <c r="C837" s="35" t="s">
        <v>43</v>
      </c>
      <c r="D837" s="36" t="s">
        <v>16</v>
      </c>
      <c r="E837" s="36" t="s">
        <v>45</v>
      </c>
      <c r="F837" s="37"/>
      <c r="G837" s="18"/>
      <c r="L837" s="189" t="s">
        <v>98</v>
      </c>
    </row>
    <row r="838" spans="1:13" s="189" customFormat="1" ht="15" customHeight="1">
      <c r="A838" s="2"/>
      <c r="B838" s="2"/>
      <c r="C838" s="55" t="s">
        <v>190</v>
      </c>
      <c r="D838" s="56" t="s">
        <v>194</v>
      </c>
      <c r="E838" s="56" t="s">
        <v>195</v>
      </c>
      <c r="F838" s="57"/>
      <c r="G838" s="189" t="s">
        <v>44</v>
      </c>
      <c r="L838" s="189" t="s">
        <v>102</v>
      </c>
    </row>
    <row r="839" spans="1:13" s="189" customFormat="1" ht="15" customHeight="1">
      <c r="A839" s="2"/>
      <c r="B839" s="2"/>
      <c r="C839" s="39" t="s">
        <v>111</v>
      </c>
      <c r="D839" s="39" t="s">
        <v>117</v>
      </c>
      <c r="E839" s="39" t="s">
        <v>118</v>
      </c>
      <c r="F839" s="40"/>
      <c r="L839" s="189" t="s">
        <v>104</v>
      </c>
    </row>
    <row r="840" spans="1:13" s="189" customFormat="1" ht="15" customHeight="1">
      <c r="A840" s="2"/>
      <c r="B840" s="2"/>
      <c r="C840" s="39" t="s">
        <v>125</v>
      </c>
      <c r="D840" s="39" t="s">
        <v>112</v>
      </c>
      <c r="E840" s="39" t="s">
        <v>114</v>
      </c>
      <c r="F840" s="40"/>
      <c r="L840" s="189" t="s">
        <v>110</v>
      </c>
    </row>
    <row r="841" spans="1:13" s="189" customFormat="1" ht="15" customHeight="1">
      <c r="A841" s="2"/>
      <c r="B841" s="2"/>
      <c r="C841" s="39" t="s">
        <v>116</v>
      </c>
      <c r="D841" s="39" t="s">
        <v>113</v>
      </c>
      <c r="E841" s="39" t="s">
        <v>115</v>
      </c>
      <c r="F841" s="40"/>
      <c r="L841" s="189" t="s">
        <v>126</v>
      </c>
    </row>
    <row r="842" spans="1:13" s="189" customFormat="1" ht="15" customHeight="1">
      <c r="F842" s="3">
        <f>SUM(F830:F841)</f>
        <v>30</v>
      </c>
    </row>
    <row r="844" spans="1:13" s="192" customFormat="1" ht="15" customHeight="1">
      <c r="A844" s="6">
        <v>42114</v>
      </c>
      <c r="B844" s="7" t="s">
        <v>1686</v>
      </c>
      <c r="C844" s="7" t="s">
        <v>27</v>
      </c>
      <c r="D844" s="8" t="s">
        <v>13</v>
      </c>
      <c r="E844" s="8" t="s">
        <v>14</v>
      </c>
      <c r="F844" s="34"/>
      <c r="G844" s="192" t="s">
        <v>28</v>
      </c>
      <c r="H844" s="192" t="s">
        <v>29</v>
      </c>
      <c r="L844" s="176" t="s">
        <v>99</v>
      </c>
    </row>
    <row r="845" spans="1:13" s="192" customFormat="1" ht="15" customHeight="1">
      <c r="C845" s="7" t="s">
        <v>30</v>
      </c>
      <c r="D845" s="8" t="s">
        <v>15</v>
      </c>
      <c r="E845" s="8" t="s">
        <v>14</v>
      </c>
      <c r="F845" s="9"/>
      <c r="H845" s="18" t="s">
        <v>31</v>
      </c>
      <c r="L845" s="192" t="s">
        <v>226</v>
      </c>
      <c r="M845" s="192">
        <v>3</v>
      </c>
    </row>
    <row r="846" spans="1:13" s="192" customFormat="1" ht="15" customHeight="1">
      <c r="C846" s="55" t="s">
        <v>189</v>
      </c>
      <c r="D846" s="56" t="s">
        <v>191</v>
      </c>
      <c r="E846" s="56" t="s">
        <v>193</v>
      </c>
      <c r="F846" s="57"/>
      <c r="H846" s="18"/>
    </row>
    <row r="847" spans="1:13" s="192" customFormat="1" ht="15" customHeight="1">
      <c r="C847" s="55" t="s">
        <v>188</v>
      </c>
      <c r="D847" s="56" t="s">
        <v>192</v>
      </c>
      <c r="E847" s="56" t="s">
        <v>193</v>
      </c>
      <c r="F847" s="57">
        <v>24</v>
      </c>
      <c r="H847" s="18"/>
      <c r="L847" s="192" t="s">
        <v>225</v>
      </c>
    </row>
    <row r="848" spans="1:13" s="192" customFormat="1" ht="15" customHeight="1">
      <c r="A848" s="31" t="s">
        <v>95</v>
      </c>
      <c r="B848" s="10"/>
      <c r="C848" s="12" t="s">
        <v>32</v>
      </c>
      <c r="D848" s="12" t="s">
        <v>33</v>
      </c>
      <c r="E848" s="11" t="s">
        <v>34</v>
      </c>
      <c r="F848" s="13"/>
      <c r="G848" s="192" t="s">
        <v>35</v>
      </c>
      <c r="H848" s="192" t="s">
        <v>36</v>
      </c>
      <c r="L848" s="192" t="s">
        <v>103</v>
      </c>
    </row>
    <row r="849" spans="1:13" s="192" customFormat="1" ht="15" customHeight="1">
      <c r="A849" s="31" t="s">
        <v>96</v>
      </c>
      <c r="B849" s="2"/>
      <c r="C849" s="12" t="s">
        <v>37</v>
      </c>
      <c r="D849" s="12" t="s">
        <v>38</v>
      </c>
      <c r="E849" s="11" t="s">
        <v>34</v>
      </c>
      <c r="F849" s="17">
        <v>3</v>
      </c>
      <c r="H849" s="18" t="s">
        <v>31</v>
      </c>
      <c r="L849" s="192" t="s">
        <v>105</v>
      </c>
      <c r="M849" s="192">
        <v>1</v>
      </c>
    </row>
    <row r="850" spans="1:13" s="192" customFormat="1" ht="15" customHeight="1">
      <c r="A850" s="2"/>
      <c r="B850" s="2"/>
      <c r="C850" s="15" t="s">
        <v>39</v>
      </c>
      <c r="D850" s="15" t="s">
        <v>40</v>
      </c>
      <c r="E850" s="14" t="s">
        <v>41</v>
      </c>
      <c r="F850" s="16"/>
      <c r="G850" s="18" t="s">
        <v>42</v>
      </c>
      <c r="L850" s="176" t="s">
        <v>97</v>
      </c>
    </row>
    <row r="851" spans="1:13" s="192" customFormat="1" ht="15" customHeight="1">
      <c r="A851" s="2"/>
      <c r="B851" s="2"/>
      <c r="C851" s="35" t="s">
        <v>43</v>
      </c>
      <c r="D851" s="36" t="s">
        <v>16</v>
      </c>
      <c r="E851" s="36" t="s">
        <v>45</v>
      </c>
      <c r="F851" s="37">
        <v>1</v>
      </c>
      <c r="G851" s="18"/>
      <c r="L851" s="192" t="s">
        <v>98</v>
      </c>
    </row>
    <row r="852" spans="1:13" s="192" customFormat="1" ht="15" customHeight="1">
      <c r="A852" s="2"/>
      <c r="B852" s="2"/>
      <c r="C852" s="55" t="s">
        <v>190</v>
      </c>
      <c r="D852" s="56" t="s">
        <v>194</v>
      </c>
      <c r="E852" s="56" t="s">
        <v>195</v>
      </c>
      <c r="F852" s="57">
        <v>7</v>
      </c>
      <c r="G852" s="192" t="s">
        <v>44</v>
      </c>
      <c r="L852" s="192" t="s">
        <v>102</v>
      </c>
    </row>
    <row r="853" spans="1:13" s="192" customFormat="1" ht="15" customHeight="1">
      <c r="A853" s="2"/>
      <c r="B853" s="2"/>
      <c r="C853" s="39" t="s">
        <v>111</v>
      </c>
      <c r="D853" s="39" t="s">
        <v>117</v>
      </c>
      <c r="E853" s="39" t="s">
        <v>118</v>
      </c>
      <c r="F853" s="40"/>
      <c r="L853" s="192" t="s">
        <v>104</v>
      </c>
    </row>
    <row r="854" spans="1:13" s="192" customFormat="1" ht="15" customHeight="1">
      <c r="A854" s="2"/>
      <c r="B854" s="2"/>
      <c r="C854" s="39" t="s">
        <v>125</v>
      </c>
      <c r="D854" s="39" t="s">
        <v>112</v>
      </c>
      <c r="E854" s="39" t="s">
        <v>114</v>
      </c>
      <c r="F854" s="40">
        <v>1</v>
      </c>
      <c r="L854" s="192" t="s">
        <v>110</v>
      </c>
    </row>
    <row r="855" spans="1:13" s="192" customFormat="1" ht="15" customHeight="1">
      <c r="A855" s="2"/>
      <c r="B855" s="2"/>
      <c r="C855" s="39" t="s">
        <v>116</v>
      </c>
      <c r="D855" s="39" t="s">
        <v>113</v>
      </c>
      <c r="E855" s="39" t="s">
        <v>115</v>
      </c>
      <c r="F855" s="40"/>
      <c r="L855" s="192" t="s">
        <v>126</v>
      </c>
    </row>
    <row r="856" spans="1:13" s="192" customFormat="1" ht="15" customHeight="1">
      <c r="F856" s="3">
        <f>SUM(F844:F855)</f>
        <v>36</v>
      </c>
    </row>
    <row r="858" spans="1:13" s="192" customFormat="1" ht="15" customHeight="1">
      <c r="A858" s="6">
        <v>42115</v>
      </c>
      <c r="B858" s="7" t="s">
        <v>1715</v>
      </c>
      <c r="C858" s="7" t="s">
        <v>27</v>
      </c>
      <c r="D858" s="8" t="s">
        <v>13</v>
      </c>
      <c r="E858" s="8" t="s">
        <v>14</v>
      </c>
      <c r="F858" s="34"/>
      <c r="G858" s="192" t="s">
        <v>28</v>
      </c>
      <c r="H858" s="192" t="s">
        <v>29</v>
      </c>
      <c r="L858" s="176" t="s">
        <v>99</v>
      </c>
    </row>
    <row r="859" spans="1:13" s="192" customFormat="1" ht="15" customHeight="1">
      <c r="C859" s="7" t="s">
        <v>30</v>
      </c>
      <c r="D859" s="8" t="s">
        <v>15</v>
      </c>
      <c r="E859" s="8" t="s">
        <v>14</v>
      </c>
      <c r="F859" s="9"/>
      <c r="H859" s="18" t="s">
        <v>31</v>
      </c>
      <c r="L859" s="192" t="s">
        <v>226</v>
      </c>
    </row>
    <row r="860" spans="1:13" s="192" customFormat="1" ht="15" customHeight="1">
      <c r="C860" s="55" t="s">
        <v>189</v>
      </c>
      <c r="D860" s="56" t="s">
        <v>191</v>
      </c>
      <c r="E860" s="56" t="s">
        <v>193</v>
      </c>
      <c r="F860" s="57"/>
      <c r="H860" s="18"/>
    </row>
    <row r="861" spans="1:13" s="192" customFormat="1" ht="15" customHeight="1">
      <c r="C861" s="55" t="s">
        <v>188</v>
      </c>
      <c r="D861" s="56" t="s">
        <v>192</v>
      </c>
      <c r="E861" s="56" t="s">
        <v>193</v>
      </c>
      <c r="F861" s="57"/>
      <c r="H861" s="18"/>
      <c r="L861" s="192" t="s">
        <v>225</v>
      </c>
    </row>
    <row r="862" spans="1:13" s="192" customFormat="1" ht="15" customHeight="1">
      <c r="A862" s="31" t="s">
        <v>95</v>
      </c>
      <c r="B862" s="10"/>
      <c r="C862" s="12" t="s">
        <v>32</v>
      </c>
      <c r="D862" s="12" t="s">
        <v>33</v>
      </c>
      <c r="E862" s="11" t="s">
        <v>34</v>
      </c>
      <c r="F862" s="13"/>
      <c r="G862" s="192" t="s">
        <v>35</v>
      </c>
      <c r="H862" s="192" t="s">
        <v>36</v>
      </c>
      <c r="L862" s="192" t="s">
        <v>103</v>
      </c>
    </row>
    <row r="863" spans="1:13" s="192" customFormat="1" ht="15" customHeight="1">
      <c r="A863" s="31" t="s">
        <v>96</v>
      </c>
      <c r="B863" s="2"/>
      <c r="C863" s="12" t="s">
        <v>37</v>
      </c>
      <c r="D863" s="12" t="s">
        <v>38</v>
      </c>
      <c r="E863" s="11" t="s">
        <v>34</v>
      </c>
      <c r="F863" s="17">
        <v>10</v>
      </c>
      <c r="H863" s="18" t="s">
        <v>31</v>
      </c>
      <c r="L863" s="192" t="s">
        <v>105</v>
      </c>
      <c r="M863" s="192">
        <v>2</v>
      </c>
    </row>
    <row r="864" spans="1:13" s="192" customFormat="1" ht="15" customHeight="1">
      <c r="A864" s="2"/>
      <c r="B864" s="2"/>
      <c r="C864" s="15" t="s">
        <v>39</v>
      </c>
      <c r="D864" s="15" t="s">
        <v>40</v>
      </c>
      <c r="E864" s="14" t="s">
        <v>41</v>
      </c>
      <c r="F864" s="16">
        <v>20</v>
      </c>
      <c r="G864" s="18" t="s">
        <v>42</v>
      </c>
      <c r="L864" s="176" t="s">
        <v>97</v>
      </c>
    </row>
    <row r="865" spans="1:13" s="192" customFormat="1" ht="15" customHeight="1">
      <c r="A865" s="2"/>
      <c r="B865" s="2"/>
      <c r="C865" s="35" t="s">
        <v>43</v>
      </c>
      <c r="D865" s="36" t="s">
        <v>16</v>
      </c>
      <c r="E865" s="36" t="s">
        <v>45</v>
      </c>
      <c r="F865" s="37">
        <v>1</v>
      </c>
      <c r="G865" s="18"/>
      <c r="L865" s="192" t="s">
        <v>98</v>
      </c>
    </row>
    <row r="866" spans="1:13" s="192" customFormat="1" ht="15" customHeight="1">
      <c r="A866" s="2"/>
      <c r="B866" s="2"/>
      <c r="C866" s="55" t="s">
        <v>190</v>
      </c>
      <c r="D866" s="56" t="s">
        <v>194</v>
      </c>
      <c r="E866" s="56" t="s">
        <v>195</v>
      </c>
      <c r="F866" s="57">
        <v>4</v>
      </c>
      <c r="G866" s="192" t="s">
        <v>44</v>
      </c>
      <c r="L866" s="192" t="s">
        <v>102</v>
      </c>
    </row>
    <row r="867" spans="1:13" s="192" customFormat="1" ht="15" customHeight="1">
      <c r="A867" s="2"/>
      <c r="B867" s="2"/>
      <c r="C867" s="39" t="s">
        <v>111</v>
      </c>
      <c r="D867" s="39" t="s">
        <v>117</v>
      </c>
      <c r="E867" s="39" t="s">
        <v>118</v>
      </c>
      <c r="F867" s="40"/>
      <c r="L867" s="192" t="s">
        <v>104</v>
      </c>
    </row>
    <row r="868" spans="1:13" s="192" customFormat="1" ht="15" customHeight="1">
      <c r="A868" s="2"/>
      <c r="B868" s="2"/>
      <c r="C868" s="39" t="s">
        <v>125</v>
      </c>
      <c r="D868" s="39" t="s">
        <v>112</v>
      </c>
      <c r="E868" s="39" t="s">
        <v>114</v>
      </c>
      <c r="F868" s="40"/>
      <c r="L868" s="192" t="s">
        <v>110</v>
      </c>
    </row>
    <row r="869" spans="1:13" s="192" customFormat="1" ht="15" customHeight="1">
      <c r="A869" s="2"/>
      <c r="B869" s="2"/>
      <c r="C869" s="39" t="s">
        <v>116</v>
      </c>
      <c r="D869" s="39" t="s">
        <v>113</v>
      </c>
      <c r="E869" s="39" t="s">
        <v>115</v>
      </c>
      <c r="F869" s="40"/>
      <c r="L869" s="192" t="s">
        <v>126</v>
      </c>
    </row>
    <row r="870" spans="1:13" s="192" customFormat="1" ht="15" customHeight="1">
      <c r="F870" s="3">
        <f>SUM(F858:F869)</f>
        <v>35</v>
      </c>
    </row>
    <row r="872" spans="1:13" s="197" customFormat="1" ht="15" customHeight="1">
      <c r="A872" s="6">
        <v>42116</v>
      </c>
      <c r="B872" s="7" t="s">
        <v>1739</v>
      </c>
      <c r="C872" s="7" t="s">
        <v>27</v>
      </c>
      <c r="D872" s="8" t="s">
        <v>13</v>
      </c>
      <c r="E872" s="8" t="s">
        <v>14</v>
      </c>
      <c r="F872" s="34"/>
      <c r="G872" s="197" t="s">
        <v>28</v>
      </c>
      <c r="H872" s="197" t="s">
        <v>29</v>
      </c>
      <c r="L872" s="176" t="s">
        <v>99</v>
      </c>
    </row>
    <row r="873" spans="1:13" s="197" customFormat="1" ht="15" customHeight="1">
      <c r="C873" s="7" t="s">
        <v>30</v>
      </c>
      <c r="D873" s="8" t="s">
        <v>15</v>
      </c>
      <c r="E873" s="8" t="s">
        <v>14</v>
      </c>
      <c r="F873" s="9"/>
      <c r="H873" s="18" t="s">
        <v>31</v>
      </c>
      <c r="L873" s="197" t="s">
        <v>226</v>
      </c>
    </row>
    <row r="874" spans="1:13" s="197" customFormat="1" ht="15" customHeight="1">
      <c r="C874" s="55" t="s">
        <v>189</v>
      </c>
      <c r="D874" s="56" t="s">
        <v>191</v>
      </c>
      <c r="E874" s="56" t="s">
        <v>193</v>
      </c>
      <c r="F874" s="57"/>
      <c r="H874" s="18"/>
    </row>
    <row r="875" spans="1:13" s="197" customFormat="1" ht="15" customHeight="1">
      <c r="C875" s="55" t="s">
        <v>188</v>
      </c>
      <c r="D875" s="56" t="s">
        <v>192</v>
      </c>
      <c r="E875" s="56" t="s">
        <v>193</v>
      </c>
      <c r="F875" s="57">
        <v>6</v>
      </c>
      <c r="H875" s="18"/>
      <c r="L875" s="197" t="s">
        <v>225</v>
      </c>
    </row>
    <row r="876" spans="1:13" s="197" customFormat="1" ht="15" customHeight="1">
      <c r="A876" s="31" t="s">
        <v>95</v>
      </c>
      <c r="B876" s="10"/>
      <c r="C876" s="12" t="s">
        <v>32</v>
      </c>
      <c r="D876" s="12" t="s">
        <v>33</v>
      </c>
      <c r="E876" s="11" t="s">
        <v>34</v>
      </c>
      <c r="F876" s="13"/>
      <c r="G876" s="197" t="s">
        <v>35</v>
      </c>
      <c r="H876" s="197" t="s">
        <v>36</v>
      </c>
      <c r="L876" s="197" t="s">
        <v>103</v>
      </c>
    </row>
    <row r="877" spans="1:13" s="197" customFormat="1" ht="15" customHeight="1">
      <c r="A877" s="31" t="s">
        <v>96</v>
      </c>
      <c r="B877" s="2"/>
      <c r="C877" s="12" t="s">
        <v>37</v>
      </c>
      <c r="D877" s="12" t="s">
        <v>38</v>
      </c>
      <c r="E877" s="11" t="s">
        <v>34</v>
      </c>
      <c r="F877" s="17">
        <v>12</v>
      </c>
      <c r="H877" s="18" t="s">
        <v>31</v>
      </c>
      <c r="L877" s="197" t="s">
        <v>105</v>
      </c>
    </row>
    <row r="878" spans="1:13" s="197" customFormat="1" ht="15" customHeight="1">
      <c r="A878" s="2"/>
      <c r="B878" s="2"/>
      <c r="C878" s="15" t="s">
        <v>39</v>
      </c>
      <c r="D878" s="15" t="s">
        <v>40</v>
      </c>
      <c r="E878" s="14" t="s">
        <v>41</v>
      </c>
      <c r="F878" s="16">
        <v>9</v>
      </c>
      <c r="G878" s="18" t="s">
        <v>42</v>
      </c>
      <c r="L878" s="176" t="s">
        <v>97</v>
      </c>
    </row>
    <row r="879" spans="1:13" s="197" customFormat="1" ht="15" customHeight="1">
      <c r="A879" s="2"/>
      <c r="B879" s="2"/>
      <c r="C879" s="35" t="s">
        <v>43</v>
      </c>
      <c r="D879" s="36" t="s">
        <v>16</v>
      </c>
      <c r="E879" s="36" t="s">
        <v>45</v>
      </c>
      <c r="F879" s="37"/>
      <c r="G879" s="18"/>
      <c r="L879" s="197" t="s">
        <v>98</v>
      </c>
      <c r="M879" s="197">
        <v>3</v>
      </c>
    </row>
    <row r="880" spans="1:13" s="197" customFormat="1" ht="15" customHeight="1">
      <c r="A880" s="2"/>
      <c r="B880" s="2"/>
      <c r="C880" s="55" t="s">
        <v>190</v>
      </c>
      <c r="D880" s="56" t="s">
        <v>194</v>
      </c>
      <c r="E880" s="56" t="s">
        <v>195</v>
      </c>
      <c r="F880" s="57">
        <v>6</v>
      </c>
      <c r="G880" s="197" t="s">
        <v>44</v>
      </c>
      <c r="L880" s="197" t="s">
        <v>102</v>
      </c>
    </row>
    <row r="881" spans="1:13" s="197" customFormat="1" ht="15" customHeight="1">
      <c r="A881" s="2"/>
      <c r="B881" s="2"/>
      <c r="C881" s="39" t="s">
        <v>111</v>
      </c>
      <c r="D881" s="39" t="s">
        <v>117</v>
      </c>
      <c r="E881" s="39" t="s">
        <v>118</v>
      </c>
      <c r="F881" s="40"/>
      <c r="L881" s="197" t="s">
        <v>104</v>
      </c>
    </row>
    <row r="882" spans="1:13" s="197" customFormat="1" ht="15" customHeight="1">
      <c r="A882" s="2"/>
      <c r="B882" s="2"/>
      <c r="C882" s="39" t="s">
        <v>125</v>
      </c>
      <c r="D882" s="39" t="s">
        <v>112</v>
      </c>
      <c r="E882" s="39" t="s">
        <v>114</v>
      </c>
      <c r="F882" s="40"/>
      <c r="L882" s="197" t="s">
        <v>110</v>
      </c>
    </row>
    <row r="883" spans="1:13" s="197" customFormat="1" ht="15" customHeight="1">
      <c r="A883" s="2"/>
      <c r="B883" s="2"/>
      <c r="C883" s="39" t="s">
        <v>116</v>
      </c>
      <c r="D883" s="39" t="s">
        <v>113</v>
      </c>
      <c r="E883" s="39" t="s">
        <v>115</v>
      </c>
      <c r="F883" s="40"/>
      <c r="L883" s="197" t="s">
        <v>126</v>
      </c>
    </row>
    <row r="884" spans="1:13" s="197" customFormat="1" ht="15" customHeight="1">
      <c r="F884" s="3">
        <f>SUM(F872:F883)</f>
        <v>33</v>
      </c>
    </row>
    <row r="886" spans="1:13" s="197" customFormat="1" ht="15" customHeight="1">
      <c r="A886" s="6">
        <v>42117</v>
      </c>
      <c r="B886" s="7" t="s">
        <v>1754</v>
      </c>
      <c r="C886" s="7" t="s">
        <v>27</v>
      </c>
      <c r="D886" s="8" t="s">
        <v>13</v>
      </c>
      <c r="E886" s="8" t="s">
        <v>14</v>
      </c>
      <c r="F886" s="34"/>
      <c r="G886" s="197" t="s">
        <v>28</v>
      </c>
      <c r="H886" s="197" t="s">
        <v>29</v>
      </c>
      <c r="L886" s="176" t="s">
        <v>99</v>
      </c>
    </row>
    <row r="887" spans="1:13" s="197" customFormat="1" ht="15" customHeight="1">
      <c r="C887" s="7" t="s">
        <v>30</v>
      </c>
      <c r="D887" s="8" t="s">
        <v>15</v>
      </c>
      <c r="E887" s="8" t="s">
        <v>14</v>
      </c>
      <c r="F887" s="9"/>
      <c r="H887" s="18" t="s">
        <v>31</v>
      </c>
      <c r="L887" s="197" t="s">
        <v>226</v>
      </c>
    </row>
    <row r="888" spans="1:13" s="197" customFormat="1" ht="15" customHeight="1">
      <c r="C888" s="55" t="s">
        <v>189</v>
      </c>
      <c r="D888" s="56" t="s">
        <v>191</v>
      </c>
      <c r="E888" s="56" t="s">
        <v>193</v>
      </c>
      <c r="F888" s="57"/>
      <c r="H888" s="18"/>
    </row>
    <row r="889" spans="1:13" s="197" customFormat="1" ht="15" customHeight="1">
      <c r="C889" s="55" t="s">
        <v>188</v>
      </c>
      <c r="D889" s="56" t="s">
        <v>192</v>
      </c>
      <c r="E889" s="56" t="s">
        <v>193</v>
      </c>
      <c r="F889" s="57">
        <v>14</v>
      </c>
      <c r="H889" s="18"/>
      <c r="L889" s="197" t="s">
        <v>225</v>
      </c>
    </row>
    <row r="890" spans="1:13" s="197" customFormat="1" ht="15" customHeight="1">
      <c r="A890" s="31" t="s">
        <v>95</v>
      </c>
      <c r="B890" s="10"/>
      <c r="C890" s="12" t="s">
        <v>32</v>
      </c>
      <c r="D890" s="12" t="s">
        <v>33</v>
      </c>
      <c r="E890" s="11" t="s">
        <v>34</v>
      </c>
      <c r="F890" s="13"/>
      <c r="G890" s="197" t="s">
        <v>35</v>
      </c>
      <c r="H890" s="197" t="s">
        <v>36</v>
      </c>
      <c r="L890" s="197" t="s">
        <v>103</v>
      </c>
    </row>
    <row r="891" spans="1:13" s="197" customFormat="1" ht="15" customHeight="1">
      <c r="A891" s="31" t="s">
        <v>96</v>
      </c>
      <c r="B891" s="2"/>
      <c r="C891" s="12" t="s">
        <v>37</v>
      </c>
      <c r="D891" s="12" t="s">
        <v>38</v>
      </c>
      <c r="E891" s="11" t="s">
        <v>34</v>
      </c>
      <c r="F891" s="17">
        <v>7</v>
      </c>
      <c r="H891" s="18" t="s">
        <v>31</v>
      </c>
      <c r="L891" s="197" t="s">
        <v>105</v>
      </c>
    </row>
    <row r="892" spans="1:13" s="197" customFormat="1" ht="15" customHeight="1">
      <c r="A892" s="2"/>
      <c r="B892" s="2"/>
      <c r="C892" s="15" t="s">
        <v>39</v>
      </c>
      <c r="D892" s="15" t="s">
        <v>40</v>
      </c>
      <c r="E892" s="14" t="s">
        <v>41</v>
      </c>
      <c r="F892" s="16">
        <v>8</v>
      </c>
      <c r="G892" s="18" t="s">
        <v>42</v>
      </c>
      <c r="L892" s="176" t="s">
        <v>97</v>
      </c>
    </row>
    <row r="893" spans="1:13" s="197" customFormat="1" ht="15" customHeight="1">
      <c r="A893" s="2"/>
      <c r="B893" s="2"/>
      <c r="C893" s="35" t="s">
        <v>43</v>
      </c>
      <c r="D893" s="36" t="s">
        <v>16</v>
      </c>
      <c r="E893" s="36" t="s">
        <v>45</v>
      </c>
      <c r="F893" s="37"/>
      <c r="G893" s="18"/>
      <c r="L893" s="197" t="s">
        <v>98</v>
      </c>
      <c r="M893" s="197">
        <v>1</v>
      </c>
    </row>
    <row r="894" spans="1:13" s="197" customFormat="1" ht="15" customHeight="1">
      <c r="A894" s="2"/>
      <c r="B894" s="2"/>
      <c r="C894" s="55" t="s">
        <v>190</v>
      </c>
      <c r="D894" s="56" t="s">
        <v>194</v>
      </c>
      <c r="E894" s="56" t="s">
        <v>195</v>
      </c>
      <c r="F894" s="57">
        <v>2</v>
      </c>
      <c r="G894" s="197" t="s">
        <v>44</v>
      </c>
      <c r="L894" s="197" t="s">
        <v>102</v>
      </c>
    </row>
    <row r="895" spans="1:13" s="197" customFormat="1" ht="15" customHeight="1">
      <c r="A895" s="2"/>
      <c r="B895" s="2"/>
      <c r="C895" s="39" t="s">
        <v>111</v>
      </c>
      <c r="D895" s="39" t="s">
        <v>117</v>
      </c>
      <c r="E895" s="39" t="s">
        <v>118</v>
      </c>
      <c r="F895" s="40"/>
      <c r="L895" s="197" t="s">
        <v>104</v>
      </c>
    </row>
    <row r="896" spans="1:13" s="197" customFormat="1" ht="15" customHeight="1">
      <c r="A896" s="2"/>
      <c r="B896" s="2"/>
      <c r="C896" s="39" t="s">
        <v>125</v>
      </c>
      <c r="D896" s="39" t="s">
        <v>112</v>
      </c>
      <c r="E896" s="39" t="s">
        <v>114</v>
      </c>
      <c r="F896" s="40"/>
      <c r="L896" s="197" t="s">
        <v>110</v>
      </c>
    </row>
    <row r="897" spans="1:13" s="197" customFormat="1" ht="15" customHeight="1">
      <c r="A897" s="2"/>
      <c r="B897" s="2"/>
      <c r="C897" s="39" t="s">
        <v>116</v>
      </c>
      <c r="D897" s="39" t="s">
        <v>113</v>
      </c>
      <c r="E897" s="39" t="s">
        <v>115</v>
      </c>
      <c r="F897" s="40"/>
      <c r="L897" s="197" t="s">
        <v>126</v>
      </c>
    </row>
    <row r="898" spans="1:13" s="197" customFormat="1" ht="15" customHeight="1">
      <c r="F898" s="3">
        <f>SUM(F886:F897)</f>
        <v>31</v>
      </c>
    </row>
    <row r="900" spans="1:13" s="197" customFormat="1" ht="15" customHeight="1">
      <c r="A900" s="6">
        <v>42118</v>
      </c>
      <c r="B900" s="7" t="s">
        <v>1787</v>
      </c>
      <c r="C900" s="7" t="s">
        <v>27</v>
      </c>
      <c r="D900" s="8" t="s">
        <v>13</v>
      </c>
      <c r="E900" s="8" t="s">
        <v>14</v>
      </c>
      <c r="F900" s="34"/>
      <c r="G900" s="197" t="s">
        <v>28</v>
      </c>
      <c r="H900" s="197" t="s">
        <v>29</v>
      </c>
      <c r="L900" s="176" t="s">
        <v>99</v>
      </c>
      <c r="M900" s="197">
        <v>11</v>
      </c>
    </row>
    <row r="901" spans="1:13" s="197" customFormat="1" ht="15" customHeight="1">
      <c r="C901" s="7" t="s">
        <v>30</v>
      </c>
      <c r="D901" s="8" t="s">
        <v>15</v>
      </c>
      <c r="E901" s="8" t="s">
        <v>14</v>
      </c>
      <c r="F901" s="9"/>
      <c r="H901" s="18" t="s">
        <v>31</v>
      </c>
      <c r="L901" s="197" t="s">
        <v>226</v>
      </c>
      <c r="M901" s="197">
        <v>9</v>
      </c>
    </row>
    <row r="902" spans="1:13" s="197" customFormat="1" ht="15" customHeight="1">
      <c r="C902" s="55" t="s">
        <v>189</v>
      </c>
      <c r="D902" s="56" t="s">
        <v>191</v>
      </c>
      <c r="E902" s="56" t="s">
        <v>193</v>
      </c>
      <c r="F902" s="57"/>
      <c r="H902" s="18"/>
    </row>
    <row r="903" spans="1:13" s="197" customFormat="1" ht="15" customHeight="1">
      <c r="C903" s="55" t="s">
        <v>188</v>
      </c>
      <c r="D903" s="56" t="s">
        <v>192</v>
      </c>
      <c r="E903" s="56" t="s">
        <v>193</v>
      </c>
      <c r="F903" s="57">
        <v>3</v>
      </c>
      <c r="H903" s="18"/>
      <c r="L903" s="197" t="s">
        <v>225</v>
      </c>
    </row>
    <row r="904" spans="1:13" s="197" customFormat="1" ht="15" customHeight="1">
      <c r="A904" s="31" t="s">
        <v>95</v>
      </c>
      <c r="B904" s="10"/>
      <c r="C904" s="12" t="s">
        <v>32</v>
      </c>
      <c r="D904" s="12" t="s">
        <v>33</v>
      </c>
      <c r="E904" s="11" t="s">
        <v>34</v>
      </c>
      <c r="F904" s="13">
        <v>1</v>
      </c>
      <c r="G904" s="197" t="s">
        <v>35</v>
      </c>
      <c r="H904" s="197" t="s">
        <v>36</v>
      </c>
      <c r="L904" s="197" t="s">
        <v>103</v>
      </c>
      <c r="M904" s="197">
        <v>1</v>
      </c>
    </row>
    <row r="905" spans="1:13" s="197" customFormat="1" ht="15" customHeight="1">
      <c r="A905" s="31" t="s">
        <v>96</v>
      </c>
      <c r="B905" s="2"/>
      <c r="C905" s="12" t="s">
        <v>37</v>
      </c>
      <c r="D905" s="12" t="s">
        <v>38</v>
      </c>
      <c r="E905" s="11" t="s">
        <v>34</v>
      </c>
      <c r="F905" s="17">
        <v>6</v>
      </c>
      <c r="H905" s="18" t="s">
        <v>31</v>
      </c>
      <c r="L905" s="197" t="s">
        <v>105</v>
      </c>
    </row>
    <row r="906" spans="1:13" s="197" customFormat="1" ht="15" customHeight="1">
      <c r="A906" s="2"/>
      <c r="B906" s="2"/>
      <c r="C906" s="15" t="s">
        <v>39</v>
      </c>
      <c r="D906" s="15" t="s">
        <v>40</v>
      </c>
      <c r="E906" s="14" t="s">
        <v>41</v>
      </c>
      <c r="F906" s="16"/>
      <c r="G906" s="18" t="s">
        <v>42</v>
      </c>
      <c r="L906" s="176" t="s">
        <v>97</v>
      </c>
    </row>
    <row r="907" spans="1:13" s="197" customFormat="1" ht="15" customHeight="1">
      <c r="A907" s="2"/>
      <c r="B907" s="2"/>
      <c r="C907" s="35" t="s">
        <v>43</v>
      </c>
      <c r="D907" s="36" t="s">
        <v>16</v>
      </c>
      <c r="E907" s="36" t="s">
        <v>45</v>
      </c>
      <c r="F907" s="37"/>
      <c r="G907" s="18"/>
      <c r="L907" s="197" t="s">
        <v>98</v>
      </c>
    </row>
    <row r="908" spans="1:13" s="197" customFormat="1" ht="15" customHeight="1">
      <c r="A908" s="2"/>
      <c r="B908" s="2"/>
      <c r="C908" s="55" t="s">
        <v>190</v>
      </c>
      <c r="D908" s="56" t="s">
        <v>194</v>
      </c>
      <c r="E908" s="56" t="s">
        <v>195</v>
      </c>
      <c r="F908" s="57">
        <v>8</v>
      </c>
      <c r="G908" s="197" t="s">
        <v>44</v>
      </c>
      <c r="L908" s="197" t="s">
        <v>102</v>
      </c>
    </row>
    <row r="909" spans="1:13" s="197" customFormat="1" ht="15" customHeight="1">
      <c r="A909" s="2"/>
      <c r="B909" s="2"/>
      <c r="C909" s="39" t="s">
        <v>111</v>
      </c>
      <c r="D909" s="39" t="s">
        <v>117</v>
      </c>
      <c r="E909" s="39" t="s">
        <v>118</v>
      </c>
      <c r="F909" s="40"/>
      <c r="L909" s="197" t="s">
        <v>104</v>
      </c>
    </row>
    <row r="910" spans="1:13" s="197" customFormat="1" ht="15" customHeight="1">
      <c r="A910" s="2"/>
      <c r="B910" s="2"/>
      <c r="C910" s="39" t="s">
        <v>125</v>
      </c>
      <c r="D910" s="39" t="s">
        <v>112</v>
      </c>
      <c r="E910" s="39" t="s">
        <v>114</v>
      </c>
      <c r="F910" s="40"/>
      <c r="L910" s="197" t="s">
        <v>110</v>
      </c>
    </row>
    <row r="911" spans="1:13" s="197" customFormat="1" ht="15" customHeight="1">
      <c r="A911" s="2"/>
      <c r="B911" s="2"/>
      <c r="C911" s="39" t="s">
        <v>116</v>
      </c>
      <c r="D911" s="39" t="s">
        <v>113</v>
      </c>
      <c r="E911" s="39" t="s">
        <v>115</v>
      </c>
      <c r="F911" s="40"/>
      <c r="L911" s="197" t="s">
        <v>126</v>
      </c>
    </row>
    <row r="912" spans="1:13" s="197" customFormat="1" ht="15" customHeight="1">
      <c r="F912" s="3">
        <f>SUM(F900:F911)</f>
        <v>18</v>
      </c>
    </row>
    <row r="914" spans="1:13" s="197" customFormat="1" ht="15" customHeight="1">
      <c r="A914" s="6">
        <v>42121</v>
      </c>
      <c r="B914" s="7" t="s">
        <v>1845</v>
      </c>
      <c r="C914" s="7" t="s">
        <v>27</v>
      </c>
      <c r="D914" s="8" t="s">
        <v>13</v>
      </c>
      <c r="E914" s="8" t="s">
        <v>14</v>
      </c>
      <c r="F914" s="34"/>
      <c r="G914" s="197" t="s">
        <v>28</v>
      </c>
      <c r="H914" s="197" t="s">
        <v>29</v>
      </c>
      <c r="L914" s="176" t="s">
        <v>99</v>
      </c>
      <c r="M914" s="197">
        <v>18</v>
      </c>
    </row>
    <row r="915" spans="1:13" s="197" customFormat="1" ht="15" customHeight="1">
      <c r="C915" s="7" t="s">
        <v>30</v>
      </c>
      <c r="D915" s="8" t="s">
        <v>15</v>
      </c>
      <c r="E915" s="8" t="s">
        <v>14</v>
      </c>
      <c r="F915" s="9">
        <v>3</v>
      </c>
      <c r="H915" s="18" t="s">
        <v>31</v>
      </c>
      <c r="L915" s="197" t="s">
        <v>226</v>
      </c>
    </row>
    <row r="916" spans="1:13" s="197" customFormat="1" ht="15" customHeight="1">
      <c r="C916" s="55" t="s">
        <v>189</v>
      </c>
      <c r="D916" s="56" t="s">
        <v>191</v>
      </c>
      <c r="E916" s="56" t="s">
        <v>193</v>
      </c>
      <c r="F916" s="57"/>
      <c r="H916" s="18"/>
    </row>
    <row r="917" spans="1:13" s="197" customFormat="1" ht="15" customHeight="1">
      <c r="C917" s="55" t="s">
        <v>188</v>
      </c>
      <c r="D917" s="56" t="s">
        <v>192</v>
      </c>
      <c r="E917" s="56" t="s">
        <v>193</v>
      </c>
      <c r="F917" s="57">
        <v>9</v>
      </c>
      <c r="H917" s="18"/>
      <c r="L917" s="197" t="s">
        <v>225</v>
      </c>
    </row>
    <row r="918" spans="1:13" s="197" customFormat="1" ht="15" customHeight="1">
      <c r="A918" s="31" t="s">
        <v>95</v>
      </c>
      <c r="B918" s="10"/>
      <c r="C918" s="12" t="s">
        <v>32</v>
      </c>
      <c r="D918" s="12" t="s">
        <v>33</v>
      </c>
      <c r="E918" s="11" t="s">
        <v>34</v>
      </c>
      <c r="F918" s="13"/>
      <c r="G918" s="197" t="s">
        <v>35</v>
      </c>
      <c r="H918" s="197" t="s">
        <v>36</v>
      </c>
      <c r="L918" s="197" t="s">
        <v>103</v>
      </c>
    </row>
    <row r="919" spans="1:13" s="197" customFormat="1" ht="15" customHeight="1">
      <c r="A919" s="31" t="s">
        <v>96</v>
      </c>
      <c r="B919" s="2"/>
      <c r="C919" s="12" t="s">
        <v>37</v>
      </c>
      <c r="D919" s="12" t="s">
        <v>38</v>
      </c>
      <c r="E919" s="11" t="s">
        <v>34</v>
      </c>
      <c r="F919" s="17"/>
      <c r="H919" s="18" t="s">
        <v>31</v>
      </c>
      <c r="L919" s="197" t="s">
        <v>105</v>
      </c>
    </row>
    <row r="920" spans="1:13" s="197" customFormat="1" ht="15" customHeight="1">
      <c r="A920" s="2"/>
      <c r="B920" s="2"/>
      <c r="C920" s="15" t="s">
        <v>39</v>
      </c>
      <c r="D920" s="15" t="s">
        <v>40</v>
      </c>
      <c r="E920" s="14" t="s">
        <v>41</v>
      </c>
      <c r="F920" s="16"/>
      <c r="G920" s="18" t="s">
        <v>42</v>
      </c>
      <c r="L920" s="176" t="s">
        <v>97</v>
      </c>
    </row>
    <row r="921" spans="1:13" s="197" customFormat="1" ht="15" customHeight="1">
      <c r="A921" s="2"/>
      <c r="B921" s="2"/>
      <c r="C921" s="35" t="s">
        <v>43</v>
      </c>
      <c r="D921" s="36" t="s">
        <v>16</v>
      </c>
      <c r="E921" s="36" t="s">
        <v>45</v>
      </c>
      <c r="F921" s="37">
        <v>4</v>
      </c>
      <c r="G921" s="18"/>
      <c r="L921" s="197" t="s">
        <v>98</v>
      </c>
    </row>
    <row r="922" spans="1:13" s="197" customFormat="1" ht="15" customHeight="1">
      <c r="A922" s="2"/>
      <c r="B922" s="2"/>
      <c r="C922" s="55" t="s">
        <v>190</v>
      </c>
      <c r="D922" s="56" t="s">
        <v>194</v>
      </c>
      <c r="E922" s="56" t="s">
        <v>195</v>
      </c>
      <c r="F922" s="57">
        <v>6</v>
      </c>
      <c r="G922" s="197" t="s">
        <v>44</v>
      </c>
      <c r="L922" s="197" t="s">
        <v>102</v>
      </c>
    </row>
    <row r="923" spans="1:13" s="197" customFormat="1" ht="15" customHeight="1">
      <c r="A923" s="2"/>
      <c r="B923" s="2"/>
      <c r="C923" s="39" t="s">
        <v>111</v>
      </c>
      <c r="D923" s="39" t="s">
        <v>117</v>
      </c>
      <c r="E923" s="39" t="s">
        <v>118</v>
      </c>
      <c r="F923" s="40"/>
      <c r="L923" s="197" t="s">
        <v>104</v>
      </c>
    </row>
    <row r="924" spans="1:13" s="197" customFormat="1" ht="15" customHeight="1">
      <c r="A924" s="2"/>
      <c r="B924" s="2"/>
      <c r="C924" s="39" t="s">
        <v>125</v>
      </c>
      <c r="D924" s="39" t="s">
        <v>112</v>
      </c>
      <c r="E924" s="39" t="s">
        <v>114</v>
      </c>
      <c r="F924" s="40"/>
      <c r="L924" s="197" t="s">
        <v>110</v>
      </c>
    </row>
    <row r="925" spans="1:13" s="197" customFormat="1" ht="15" customHeight="1">
      <c r="A925" s="2"/>
      <c r="B925" s="2"/>
      <c r="C925" s="39" t="s">
        <v>116</v>
      </c>
      <c r="D925" s="39" t="s">
        <v>113</v>
      </c>
      <c r="E925" s="39" t="s">
        <v>115</v>
      </c>
      <c r="F925" s="40"/>
      <c r="L925" s="197" t="s">
        <v>126</v>
      </c>
    </row>
    <row r="926" spans="1:13" s="197" customFormat="1" ht="15" customHeight="1">
      <c r="F926" s="3">
        <f>SUM(F914:F925)</f>
        <v>22</v>
      </c>
    </row>
    <row r="928" spans="1:13" s="197" customFormat="1" ht="15" customHeight="1">
      <c r="A928" s="6">
        <v>42122</v>
      </c>
      <c r="B928" s="7" t="s">
        <v>1846</v>
      </c>
      <c r="C928" s="7" t="s">
        <v>27</v>
      </c>
      <c r="D928" s="8" t="s">
        <v>13</v>
      </c>
      <c r="E928" s="8" t="s">
        <v>14</v>
      </c>
      <c r="F928" s="34"/>
      <c r="G928" s="197" t="s">
        <v>28</v>
      </c>
      <c r="H928" s="197" t="s">
        <v>29</v>
      </c>
      <c r="L928" s="176" t="s">
        <v>99</v>
      </c>
    </row>
    <row r="929" spans="1:13" s="197" customFormat="1" ht="15" customHeight="1">
      <c r="C929" s="7" t="s">
        <v>30</v>
      </c>
      <c r="D929" s="8" t="s">
        <v>15</v>
      </c>
      <c r="E929" s="8" t="s">
        <v>14</v>
      </c>
      <c r="F929" s="9">
        <v>4</v>
      </c>
      <c r="H929" s="18" t="s">
        <v>31</v>
      </c>
      <c r="L929" s="197" t="s">
        <v>226</v>
      </c>
    </row>
    <row r="930" spans="1:13" s="197" customFormat="1" ht="15" customHeight="1">
      <c r="C930" s="55" t="s">
        <v>189</v>
      </c>
      <c r="D930" s="56" t="s">
        <v>191</v>
      </c>
      <c r="E930" s="56" t="s">
        <v>193</v>
      </c>
      <c r="F930" s="57"/>
      <c r="H930" s="18"/>
    </row>
    <row r="931" spans="1:13" s="197" customFormat="1" ht="15" customHeight="1">
      <c r="C931" s="55" t="s">
        <v>188</v>
      </c>
      <c r="D931" s="56" t="s">
        <v>192</v>
      </c>
      <c r="E931" s="56" t="s">
        <v>193</v>
      </c>
      <c r="F931" s="57"/>
      <c r="H931" s="18"/>
      <c r="L931" s="197" t="s">
        <v>225</v>
      </c>
    </row>
    <row r="932" spans="1:13" s="197" customFormat="1" ht="15" customHeight="1">
      <c r="A932" s="31" t="s">
        <v>95</v>
      </c>
      <c r="B932" s="10"/>
      <c r="C932" s="12" t="s">
        <v>32</v>
      </c>
      <c r="D932" s="12" t="s">
        <v>33</v>
      </c>
      <c r="E932" s="11" t="s">
        <v>34</v>
      </c>
      <c r="F932" s="13"/>
      <c r="G932" s="197" t="s">
        <v>35</v>
      </c>
      <c r="H932" s="197" t="s">
        <v>36</v>
      </c>
      <c r="L932" s="197" t="s">
        <v>103</v>
      </c>
    </row>
    <row r="933" spans="1:13" s="197" customFormat="1" ht="15" customHeight="1">
      <c r="A933" s="31" t="s">
        <v>96</v>
      </c>
      <c r="B933" s="2"/>
      <c r="C933" s="12" t="s">
        <v>37</v>
      </c>
      <c r="D933" s="12" t="s">
        <v>38</v>
      </c>
      <c r="E933" s="11" t="s">
        <v>34</v>
      </c>
      <c r="F933" s="17">
        <v>11</v>
      </c>
      <c r="H933" s="18" t="s">
        <v>31</v>
      </c>
      <c r="L933" s="197" t="s">
        <v>105</v>
      </c>
    </row>
    <row r="934" spans="1:13" s="197" customFormat="1" ht="15" customHeight="1">
      <c r="A934" s="2"/>
      <c r="B934" s="2"/>
      <c r="C934" s="15" t="s">
        <v>39</v>
      </c>
      <c r="D934" s="15" t="s">
        <v>40</v>
      </c>
      <c r="E934" s="14" t="s">
        <v>41</v>
      </c>
      <c r="F934" s="16">
        <v>10</v>
      </c>
      <c r="G934" s="18" t="s">
        <v>42</v>
      </c>
      <c r="L934" s="176" t="s">
        <v>97</v>
      </c>
    </row>
    <row r="935" spans="1:13" s="197" customFormat="1" ht="15" customHeight="1">
      <c r="A935" s="2"/>
      <c r="B935" s="2"/>
      <c r="C935" s="35" t="s">
        <v>43</v>
      </c>
      <c r="D935" s="36" t="s">
        <v>16</v>
      </c>
      <c r="E935" s="36" t="s">
        <v>45</v>
      </c>
      <c r="F935" s="37"/>
      <c r="G935" s="18"/>
      <c r="L935" s="197" t="s">
        <v>98</v>
      </c>
      <c r="M935" s="197">
        <v>5</v>
      </c>
    </row>
    <row r="936" spans="1:13" s="197" customFormat="1" ht="15" customHeight="1">
      <c r="A936" s="2"/>
      <c r="B936" s="2"/>
      <c r="C936" s="55" t="s">
        <v>190</v>
      </c>
      <c r="D936" s="56" t="s">
        <v>194</v>
      </c>
      <c r="E936" s="56" t="s">
        <v>195</v>
      </c>
      <c r="F936" s="57">
        <v>5</v>
      </c>
      <c r="G936" s="197" t="s">
        <v>44</v>
      </c>
      <c r="L936" s="197" t="s">
        <v>102</v>
      </c>
    </row>
    <row r="937" spans="1:13" s="197" customFormat="1" ht="15" customHeight="1">
      <c r="A937" s="2"/>
      <c r="B937" s="2"/>
      <c r="C937" s="39" t="s">
        <v>111</v>
      </c>
      <c r="D937" s="39" t="s">
        <v>117</v>
      </c>
      <c r="E937" s="39" t="s">
        <v>118</v>
      </c>
      <c r="F937" s="40"/>
      <c r="L937" s="197" t="s">
        <v>104</v>
      </c>
    </row>
    <row r="938" spans="1:13" s="197" customFormat="1" ht="15" customHeight="1">
      <c r="A938" s="2"/>
      <c r="B938" s="2"/>
      <c r="C938" s="39" t="s">
        <v>125</v>
      </c>
      <c r="D938" s="39" t="s">
        <v>112</v>
      </c>
      <c r="E938" s="39" t="s">
        <v>114</v>
      </c>
      <c r="F938" s="40">
        <v>6</v>
      </c>
      <c r="L938" s="197" t="s">
        <v>110</v>
      </c>
    </row>
    <row r="939" spans="1:13" s="197" customFormat="1" ht="15" customHeight="1">
      <c r="A939" s="2"/>
      <c r="B939" s="2"/>
      <c r="C939" s="39" t="s">
        <v>116</v>
      </c>
      <c r="D939" s="39" t="s">
        <v>113</v>
      </c>
      <c r="E939" s="39" t="s">
        <v>115</v>
      </c>
      <c r="F939" s="40"/>
      <c r="L939" s="197" t="s">
        <v>126</v>
      </c>
    </row>
    <row r="940" spans="1:13" s="197" customFormat="1" ht="15" customHeight="1">
      <c r="F940" s="3">
        <f>SUM(F928:F939)</f>
        <v>36</v>
      </c>
    </row>
    <row r="942" spans="1:13" s="204" customFormat="1" ht="15" customHeight="1">
      <c r="A942" s="6">
        <v>42123</v>
      </c>
      <c r="B942" s="7" t="s">
        <v>1869</v>
      </c>
      <c r="C942" s="7" t="s">
        <v>27</v>
      </c>
      <c r="D942" s="8" t="s">
        <v>13</v>
      </c>
      <c r="E942" s="8" t="s">
        <v>14</v>
      </c>
      <c r="F942" s="34"/>
      <c r="G942" s="204" t="s">
        <v>28</v>
      </c>
      <c r="H942" s="204" t="s">
        <v>29</v>
      </c>
      <c r="L942" s="176" t="s">
        <v>99</v>
      </c>
    </row>
    <row r="943" spans="1:13" s="204" customFormat="1" ht="15" customHeight="1">
      <c r="C943" s="7" t="s">
        <v>30</v>
      </c>
      <c r="D943" s="8" t="s">
        <v>15</v>
      </c>
      <c r="E943" s="8" t="s">
        <v>14</v>
      </c>
      <c r="F943" s="9">
        <v>10</v>
      </c>
      <c r="H943" s="18" t="s">
        <v>31</v>
      </c>
      <c r="L943" s="204" t="s">
        <v>226</v>
      </c>
    </row>
    <row r="944" spans="1:13" s="204" customFormat="1" ht="15" customHeight="1">
      <c r="C944" s="55" t="s">
        <v>189</v>
      </c>
      <c r="D944" s="56" t="s">
        <v>191</v>
      </c>
      <c r="E944" s="56" t="s">
        <v>193</v>
      </c>
      <c r="F944" s="57"/>
      <c r="H944" s="18"/>
    </row>
    <row r="945" spans="1:13" s="204" customFormat="1" ht="15" customHeight="1">
      <c r="C945" s="55" t="s">
        <v>188</v>
      </c>
      <c r="D945" s="56" t="s">
        <v>192</v>
      </c>
      <c r="E945" s="56" t="s">
        <v>193</v>
      </c>
      <c r="F945" s="57">
        <v>16</v>
      </c>
      <c r="H945" s="18"/>
      <c r="L945" s="204" t="s">
        <v>225</v>
      </c>
    </row>
    <row r="946" spans="1:13" s="204" customFormat="1" ht="15" customHeight="1">
      <c r="A946" s="31" t="s">
        <v>95</v>
      </c>
      <c r="B946" s="10"/>
      <c r="C946" s="12" t="s">
        <v>32</v>
      </c>
      <c r="D946" s="12" t="s">
        <v>33</v>
      </c>
      <c r="E946" s="11" t="s">
        <v>34</v>
      </c>
      <c r="F946" s="13"/>
      <c r="G946" s="204" t="s">
        <v>35</v>
      </c>
      <c r="H946" s="204" t="s">
        <v>36</v>
      </c>
      <c r="L946" s="204" t="s">
        <v>103</v>
      </c>
    </row>
    <row r="947" spans="1:13" s="204" customFormat="1" ht="15" customHeight="1">
      <c r="A947" s="31" t="s">
        <v>96</v>
      </c>
      <c r="B947" s="2"/>
      <c r="C947" s="12" t="s">
        <v>37</v>
      </c>
      <c r="D947" s="12" t="s">
        <v>38</v>
      </c>
      <c r="E947" s="11" t="s">
        <v>34</v>
      </c>
      <c r="F947" s="17">
        <v>4</v>
      </c>
      <c r="H947" s="18" t="s">
        <v>31</v>
      </c>
      <c r="L947" s="204" t="s">
        <v>105</v>
      </c>
    </row>
    <row r="948" spans="1:13" s="204" customFormat="1" ht="15" customHeight="1">
      <c r="A948" s="2"/>
      <c r="B948" s="2"/>
      <c r="C948" s="15" t="s">
        <v>39</v>
      </c>
      <c r="D948" s="15" t="s">
        <v>40</v>
      </c>
      <c r="E948" s="14" t="s">
        <v>41</v>
      </c>
      <c r="F948" s="16"/>
      <c r="G948" s="18" t="s">
        <v>42</v>
      </c>
      <c r="L948" s="176" t="s">
        <v>97</v>
      </c>
    </row>
    <row r="949" spans="1:13" s="204" customFormat="1" ht="15" customHeight="1">
      <c r="A949" s="2"/>
      <c r="B949" s="2"/>
      <c r="C949" s="35" t="s">
        <v>43</v>
      </c>
      <c r="D949" s="36" t="s">
        <v>16</v>
      </c>
      <c r="E949" s="36" t="s">
        <v>45</v>
      </c>
      <c r="F949" s="37">
        <v>5</v>
      </c>
      <c r="G949" s="18"/>
      <c r="L949" s="204" t="s">
        <v>98</v>
      </c>
    </row>
    <row r="950" spans="1:13" s="204" customFormat="1" ht="15" customHeight="1">
      <c r="A950" s="2"/>
      <c r="B950" s="2"/>
      <c r="C950" s="55" t="s">
        <v>190</v>
      </c>
      <c r="D950" s="56" t="s">
        <v>194</v>
      </c>
      <c r="E950" s="56" t="s">
        <v>195</v>
      </c>
      <c r="F950" s="57">
        <v>2</v>
      </c>
      <c r="G950" s="204" t="s">
        <v>44</v>
      </c>
      <c r="L950" s="204" t="s">
        <v>102</v>
      </c>
    </row>
    <row r="951" spans="1:13" s="204" customFormat="1" ht="15" customHeight="1">
      <c r="A951" s="2"/>
      <c r="B951" s="2"/>
      <c r="C951" s="39" t="s">
        <v>111</v>
      </c>
      <c r="D951" s="39" t="s">
        <v>117</v>
      </c>
      <c r="E951" s="39" t="s">
        <v>118</v>
      </c>
      <c r="F951" s="40"/>
      <c r="L951" s="204" t="s">
        <v>104</v>
      </c>
    </row>
    <row r="952" spans="1:13" s="204" customFormat="1" ht="15" customHeight="1">
      <c r="A952" s="2"/>
      <c r="B952" s="2"/>
      <c r="C952" s="39" t="s">
        <v>125</v>
      </c>
      <c r="D952" s="39" t="s">
        <v>112</v>
      </c>
      <c r="E952" s="39" t="s">
        <v>114</v>
      </c>
      <c r="F952" s="40"/>
      <c r="L952" s="204" t="s">
        <v>110</v>
      </c>
    </row>
    <row r="953" spans="1:13" s="204" customFormat="1" ht="15" customHeight="1">
      <c r="A953" s="2"/>
      <c r="B953" s="2"/>
      <c r="C953" s="39" t="s">
        <v>116</v>
      </c>
      <c r="D953" s="39" t="s">
        <v>113</v>
      </c>
      <c r="E953" s="39" t="s">
        <v>115</v>
      </c>
      <c r="F953" s="40"/>
      <c r="L953" s="204" t="s">
        <v>126</v>
      </c>
    </row>
    <row r="954" spans="1:13" s="204" customFormat="1" ht="15" customHeight="1">
      <c r="F954" s="3">
        <f>SUM(F942:F953)</f>
        <v>37</v>
      </c>
    </row>
    <row r="956" spans="1:13" s="208" customFormat="1" ht="15" customHeight="1">
      <c r="A956" s="6">
        <v>42124</v>
      </c>
      <c r="B956" s="7" t="s">
        <v>1897</v>
      </c>
      <c r="C956" s="7" t="s">
        <v>27</v>
      </c>
      <c r="D956" s="8" t="s">
        <v>13</v>
      </c>
      <c r="E956" s="8" t="s">
        <v>14</v>
      </c>
      <c r="F956" s="34"/>
      <c r="G956" s="208" t="s">
        <v>28</v>
      </c>
      <c r="H956" s="208" t="s">
        <v>29</v>
      </c>
      <c r="L956" s="176" t="s">
        <v>99</v>
      </c>
      <c r="M956" s="208">
        <v>1</v>
      </c>
    </row>
    <row r="957" spans="1:13" s="208" customFormat="1" ht="15" customHeight="1">
      <c r="C957" s="7" t="s">
        <v>30</v>
      </c>
      <c r="D957" s="8" t="s">
        <v>15</v>
      </c>
      <c r="E957" s="8" t="s">
        <v>14</v>
      </c>
      <c r="F957" s="9"/>
      <c r="H957" s="18" t="s">
        <v>31</v>
      </c>
      <c r="L957" s="208" t="s">
        <v>226</v>
      </c>
    </row>
    <row r="958" spans="1:13" s="208" customFormat="1" ht="15" customHeight="1">
      <c r="C958" s="55" t="s">
        <v>189</v>
      </c>
      <c r="D958" s="56" t="s">
        <v>191</v>
      </c>
      <c r="E958" s="56" t="s">
        <v>193</v>
      </c>
      <c r="F958" s="57"/>
      <c r="H958" s="18"/>
    </row>
    <row r="959" spans="1:13" s="208" customFormat="1" ht="15" customHeight="1">
      <c r="C959" s="55" t="s">
        <v>188</v>
      </c>
      <c r="D959" s="56" t="s">
        <v>192</v>
      </c>
      <c r="E959" s="56" t="s">
        <v>193</v>
      </c>
      <c r="F959" s="57">
        <v>11</v>
      </c>
      <c r="H959" s="18"/>
      <c r="L959" s="208" t="s">
        <v>225</v>
      </c>
    </row>
    <row r="960" spans="1:13" s="208" customFormat="1" ht="15" customHeight="1">
      <c r="A960" s="31" t="s">
        <v>95</v>
      </c>
      <c r="B960" s="10"/>
      <c r="C960" s="12" t="s">
        <v>32</v>
      </c>
      <c r="D960" s="12" t="s">
        <v>33</v>
      </c>
      <c r="E960" s="11" t="s">
        <v>34</v>
      </c>
      <c r="F960" s="13"/>
      <c r="G960" s="208" t="s">
        <v>35</v>
      </c>
      <c r="H960" s="208" t="s">
        <v>36</v>
      </c>
      <c r="L960" s="208" t="s">
        <v>103</v>
      </c>
    </row>
    <row r="961" spans="1:13" s="208" customFormat="1" ht="15" customHeight="1">
      <c r="A961" s="31" t="s">
        <v>96</v>
      </c>
      <c r="B961" s="2"/>
      <c r="C961" s="12" t="s">
        <v>37</v>
      </c>
      <c r="D961" s="12" t="s">
        <v>38</v>
      </c>
      <c r="E961" s="11" t="s">
        <v>34</v>
      </c>
      <c r="F961" s="17">
        <v>7</v>
      </c>
      <c r="H961" s="18" t="s">
        <v>31</v>
      </c>
      <c r="L961" s="208" t="s">
        <v>105</v>
      </c>
    </row>
    <row r="962" spans="1:13" s="208" customFormat="1" ht="15" customHeight="1">
      <c r="A962" s="2"/>
      <c r="B962" s="2"/>
      <c r="C962" s="15" t="s">
        <v>39</v>
      </c>
      <c r="D962" s="15" t="s">
        <v>40</v>
      </c>
      <c r="E962" s="14" t="s">
        <v>41</v>
      </c>
      <c r="F962" s="16">
        <v>10</v>
      </c>
      <c r="G962" s="18" t="s">
        <v>42</v>
      </c>
      <c r="L962" s="176" t="s">
        <v>97</v>
      </c>
      <c r="M962" s="208">
        <v>1</v>
      </c>
    </row>
    <row r="963" spans="1:13" s="208" customFormat="1" ht="15" customHeight="1">
      <c r="A963" s="2"/>
      <c r="B963" s="2"/>
      <c r="C963" s="35" t="s">
        <v>43</v>
      </c>
      <c r="D963" s="36" t="s">
        <v>16</v>
      </c>
      <c r="E963" s="36" t="s">
        <v>45</v>
      </c>
      <c r="F963" s="37"/>
      <c r="G963" s="18"/>
      <c r="L963" s="208" t="s">
        <v>98</v>
      </c>
    </row>
    <row r="964" spans="1:13" s="208" customFormat="1" ht="15" customHeight="1">
      <c r="A964" s="2"/>
      <c r="B964" s="2"/>
      <c r="C964" s="55" t="s">
        <v>190</v>
      </c>
      <c r="D964" s="56" t="s">
        <v>194</v>
      </c>
      <c r="E964" s="56" t="s">
        <v>195</v>
      </c>
      <c r="F964" s="57">
        <v>8</v>
      </c>
      <c r="G964" s="208" t="s">
        <v>44</v>
      </c>
      <c r="L964" s="208" t="s">
        <v>102</v>
      </c>
    </row>
    <row r="965" spans="1:13" s="208" customFormat="1" ht="15" customHeight="1">
      <c r="A965" s="2"/>
      <c r="B965" s="2"/>
      <c r="C965" s="39" t="s">
        <v>111</v>
      </c>
      <c r="D965" s="39" t="s">
        <v>117</v>
      </c>
      <c r="E965" s="39" t="s">
        <v>118</v>
      </c>
      <c r="F965" s="40"/>
      <c r="L965" s="208" t="s">
        <v>104</v>
      </c>
    </row>
    <row r="966" spans="1:13" s="208" customFormat="1" ht="15" customHeight="1">
      <c r="A966" s="2"/>
      <c r="B966" s="2"/>
      <c r="C966" s="39" t="s">
        <v>125</v>
      </c>
      <c r="D966" s="39" t="s">
        <v>112</v>
      </c>
      <c r="E966" s="39" t="s">
        <v>114</v>
      </c>
      <c r="F966" s="40"/>
      <c r="L966" s="208" t="s">
        <v>110</v>
      </c>
    </row>
    <row r="967" spans="1:13" s="208" customFormat="1" ht="15" customHeight="1">
      <c r="A967" s="2"/>
      <c r="B967" s="2"/>
      <c r="C967" s="39" t="s">
        <v>116</v>
      </c>
      <c r="D967" s="39" t="s">
        <v>113</v>
      </c>
      <c r="E967" s="39" t="s">
        <v>115</v>
      </c>
      <c r="F967" s="40">
        <v>1</v>
      </c>
      <c r="L967" s="208" t="s">
        <v>126</v>
      </c>
    </row>
    <row r="968" spans="1:13" s="208" customFormat="1" ht="15" customHeight="1">
      <c r="F968" s="3">
        <f>SUM(F956:F967)</f>
        <v>37</v>
      </c>
    </row>
    <row r="970" spans="1:13" s="208" customFormat="1" ht="15" customHeight="1">
      <c r="A970" s="6">
        <v>42128</v>
      </c>
      <c r="B970" s="7" t="s">
        <v>1927</v>
      </c>
      <c r="C970" s="7" t="s">
        <v>27</v>
      </c>
      <c r="D970" s="8" t="s">
        <v>13</v>
      </c>
      <c r="E970" s="8" t="s">
        <v>14</v>
      </c>
      <c r="F970" s="34"/>
      <c r="G970" s="208" t="s">
        <v>28</v>
      </c>
      <c r="H970" s="208" t="s">
        <v>29</v>
      </c>
      <c r="L970" s="176" t="s">
        <v>99</v>
      </c>
    </row>
    <row r="971" spans="1:13" s="208" customFormat="1" ht="15" customHeight="1">
      <c r="C971" s="7" t="s">
        <v>30</v>
      </c>
      <c r="D971" s="8" t="s">
        <v>15</v>
      </c>
      <c r="E971" s="8" t="s">
        <v>14</v>
      </c>
      <c r="F971" s="9">
        <v>8</v>
      </c>
      <c r="H971" s="18" t="s">
        <v>31</v>
      </c>
      <c r="L971" s="208" t="s">
        <v>226</v>
      </c>
    </row>
    <row r="972" spans="1:13" s="208" customFormat="1" ht="15" customHeight="1">
      <c r="C972" s="55" t="s">
        <v>189</v>
      </c>
      <c r="D972" s="56" t="s">
        <v>191</v>
      </c>
      <c r="E972" s="56" t="s">
        <v>193</v>
      </c>
      <c r="F972" s="57"/>
      <c r="H972" s="18"/>
    </row>
    <row r="973" spans="1:13" s="208" customFormat="1" ht="15" customHeight="1">
      <c r="C973" s="55" t="s">
        <v>188</v>
      </c>
      <c r="D973" s="56" t="s">
        <v>192</v>
      </c>
      <c r="E973" s="56" t="s">
        <v>193</v>
      </c>
      <c r="F973" s="57">
        <v>3</v>
      </c>
      <c r="H973" s="18"/>
      <c r="L973" s="208" t="s">
        <v>225</v>
      </c>
    </row>
    <row r="974" spans="1:13" s="208" customFormat="1" ht="15" customHeight="1">
      <c r="A974" s="31" t="s">
        <v>95</v>
      </c>
      <c r="B974" s="10"/>
      <c r="C974" s="12" t="s">
        <v>32</v>
      </c>
      <c r="D974" s="12" t="s">
        <v>33</v>
      </c>
      <c r="E974" s="11" t="s">
        <v>34</v>
      </c>
      <c r="F974" s="13"/>
      <c r="G974" s="208" t="s">
        <v>35</v>
      </c>
      <c r="H974" s="208" t="s">
        <v>36</v>
      </c>
      <c r="L974" s="208" t="s">
        <v>103</v>
      </c>
    </row>
    <row r="975" spans="1:13" s="208" customFormat="1" ht="15" customHeight="1">
      <c r="A975" s="31" t="s">
        <v>96</v>
      </c>
      <c r="B975" s="2"/>
      <c r="C975" s="12" t="s">
        <v>37</v>
      </c>
      <c r="D975" s="12" t="s">
        <v>38</v>
      </c>
      <c r="E975" s="11" t="s">
        <v>34</v>
      </c>
      <c r="F975" s="17">
        <v>17</v>
      </c>
      <c r="H975" s="18" t="s">
        <v>31</v>
      </c>
      <c r="L975" s="208" t="s">
        <v>105</v>
      </c>
      <c r="M975" s="208">
        <v>1</v>
      </c>
    </row>
    <row r="976" spans="1:13" s="208" customFormat="1" ht="15" customHeight="1">
      <c r="A976" s="2"/>
      <c r="B976" s="2"/>
      <c r="C976" s="15" t="s">
        <v>39</v>
      </c>
      <c r="D976" s="15" t="s">
        <v>40</v>
      </c>
      <c r="E976" s="14" t="s">
        <v>41</v>
      </c>
      <c r="F976" s="16"/>
      <c r="G976" s="18" t="s">
        <v>42</v>
      </c>
      <c r="L976" s="176" t="s">
        <v>97</v>
      </c>
      <c r="M976" s="208">
        <v>1</v>
      </c>
    </row>
    <row r="977" spans="1:13" s="208" customFormat="1" ht="15" customHeight="1">
      <c r="A977" s="2"/>
      <c r="B977" s="2"/>
      <c r="C977" s="35" t="s">
        <v>43</v>
      </c>
      <c r="D977" s="36" t="s">
        <v>16</v>
      </c>
      <c r="E977" s="36" t="s">
        <v>45</v>
      </c>
      <c r="F977" s="37"/>
      <c r="G977" s="18"/>
      <c r="L977" s="208" t="s">
        <v>98</v>
      </c>
      <c r="M977" s="208">
        <v>1</v>
      </c>
    </row>
    <row r="978" spans="1:13" s="208" customFormat="1" ht="15" customHeight="1">
      <c r="A978" s="2"/>
      <c r="B978" s="2"/>
      <c r="C978" s="55" t="s">
        <v>190</v>
      </c>
      <c r="D978" s="56" t="s">
        <v>194</v>
      </c>
      <c r="E978" s="56" t="s">
        <v>195</v>
      </c>
      <c r="F978" s="57">
        <v>12</v>
      </c>
      <c r="G978" s="208" t="s">
        <v>44</v>
      </c>
      <c r="L978" s="208" t="s">
        <v>102</v>
      </c>
    </row>
    <row r="979" spans="1:13" s="208" customFormat="1" ht="15" customHeight="1">
      <c r="A979" s="2"/>
      <c r="B979" s="2"/>
      <c r="C979" s="39" t="s">
        <v>111</v>
      </c>
      <c r="D979" s="39" t="s">
        <v>117</v>
      </c>
      <c r="E979" s="39" t="s">
        <v>118</v>
      </c>
      <c r="F979" s="40"/>
      <c r="L979" s="208" t="s">
        <v>104</v>
      </c>
    </row>
    <row r="980" spans="1:13" s="208" customFormat="1" ht="15" customHeight="1">
      <c r="A980" s="2"/>
      <c r="B980" s="2"/>
      <c r="C980" s="39" t="s">
        <v>125</v>
      </c>
      <c r="D980" s="39" t="s">
        <v>112</v>
      </c>
      <c r="E980" s="39" t="s">
        <v>114</v>
      </c>
      <c r="F980" s="40"/>
      <c r="L980" s="208" t="s">
        <v>110</v>
      </c>
    </row>
    <row r="981" spans="1:13" s="208" customFormat="1" ht="15" customHeight="1">
      <c r="A981" s="2"/>
      <c r="B981" s="2"/>
      <c r="C981" s="39" t="s">
        <v>116</v>
      </c>
      <c r="D981" s="39" t="s">
        <v>113</v>
      </c>
      <c r="E981" s="39" t="s">
        <v>115</v>
      </c>
      <c r="F981" s="40"/>
      <c r="L981" s="208" t="s">
        <v>126</v>
      </c>
    </row>
    <row r="982" spans="1:13" s="208" customFormat="1" ht="15" customHeight="1">
      <c r="F982" s="3">
        <f>SUM(F970:F981)</f>
        <v>40</v>
      </c>
    </row>
    <row r="984" spans="1:13" s="208" customFormat="1" ht="15" customHeight="1">
      <c r="A984" s="6">
        <v>42129</v>
      </c>
      <c r="B984" s="7" t="s">
        <v>1962</v>
      </c>
      <c r="C984" s="7" t="s">
        <v>27</v>
      </c>
      <c r="D984" s="8" t="s">
        <v>13</v>
      </c>
      <c r="E984" s="8" t="s">
        <v>14</v>
      </c>
      <c r="F984" s="34"/>
      <c r="G984" s="208" t="s">
        <v>28</v>
      </c>
      <c r="H984" s="208" t="s">
        <v>29</v>
      </c>
      <c r="L984" s="176" t="s">
        <v>99</v>
      </c>
    </row>
    <row r="985" spans="1:13" s="208" customFormat="1" ht="15" customHeight="1">
      <c r="C985" s="7" t="s">
        <v>30</v>
      </c>
      <c r="D985" s="8" t="s">
        <v>15</v>
      </c>
      <c r="E985" s="8" t="s">
        <v>14</v>
      </c>
      <c r="F985" s="9">
        <v>2</v>
      </c>
      <c r="H985" s="18" t="s">
        <v>31</v>
      </c>
      <c r="L985" s="208" t="s">
        <v>226</v>
      </c>
    </row>
    <row r="986" spans="1:13" s="208" customFormat="1" ht="15" customHeight="1">
      <c r="C986" s="55" t="s">
        <v>189</v>
      </c>
      <c r="D986" s="56" t="s">
        <v>191</v>
      </c>
      <c r="E986" s="56" t="s">
        <v>193</v>
      </c>
      <c r="F986" s="57"/>
      <c r="H986" s="18"/>
    </row>
    <row r="987" spans="1:13" s="208" customFormat="1" ht="15" customHeight="1">
      <c r="C987" s="55" t="s">
        <v>188</v>
      </c>
      <c r="D987" s="56" t="s">
        <v>192</v>
      </c>
      <c r="E987" s="56" t="s">
        <v>193</v>
      </c>
      <c r="F987" s="57">
        <v>12</v>
      </c>
      <c r="H987" s="18"/>
      <c r="L987" s="208" t="s">
        <v>225</v>
      </c>
    </row>
    <row r="988" spans="1:13" s="208" customFormat="1" ht="15" customHeight="1">
      <c r="A988" s="31" t="s">
        <v>95</v>
      </c>
      <c r="B988" s="10"/>
      <c r="C988" s="12" t="s">
        <v>32</v>
      </c>
      <c r="D988" s="12" t="s">
        <v>33</v>
      </c>
      <c r="E988" s="11" t="s">
        <v>34</v>
      </c>
      <c r="F988" s="13"/>
      <c r="G988" s="208" t="s">
        <v>35</v>
      </c>
      <c r="H988" s="208" t="s">
        <v>36</v>
      </c>
      <c r="L988" s="208" t="s">
        <v>103</v>
      </c>
    </row>
    <row r="989" spans="1:13" s="208" customFormat="1" ht="15" customHeight="1">
      <c r="A989" s="31" t="s">
        <v>96</v>
      </c>
      <c r="B989" s="2"/>
      <c r="C989" s="12" t="s">
        <v>37</v>
      </c>
      <c r="D989" s="12" t="s">
        <v>38</v>
      </c>
      <c r="E989" s="11" t="s">
        <v>34</v>
      </c>
      <c r="F989" s="17">
        <v>16</v>
      </c>
      <c r="H989" s="18" t="s">
        <v>31</v>
      </c>
      <c r="L989" s="208" t="s">
        <v>105</v>
      </c>
    </row>
    <row r="990" spans="1:13" s="208" customFormat="1" ht="15" customHeight="1">
      <c r="A990" s="2"/>
      <c r="B990" s="2"/>
      <c r="C990" s="15" t="s">
        <v>39</v>
      </c>
      <c r="D990" s="15" t="s">
        <v>40</v>
      </c>
      <c r="E990" s="14" t="s">
        <v>41</v>
      </c>
      <c r="F990" s="16"/>
      <c r="G990" s="18" t="s">
        <v>42</v>
      </c>
      <c r="L990" s="176" t="s">
        <v>97</v>
      </c>
    </row>
    <row r="991" spans="1:13" s="208" customFormat="1" ht="15" customHeight="1">
      <c r="A991" s="2"/>
      <c r="B991" s="2"/>
      <c r="C991" s="35" t="s">
        <v>43</v>
      </c>
      <c r="D991" s="36" t="s">
        <v>16</v>
      </c>
      <c r="E991" s="36" t="s">
        <v>45</v>
      </c>
      <c r="F991" s="37"/>
      <c r="G991" s="18"/>
      <c r="L991" s="208" t="s">
        <v>98</v>
      </c>
    </row>
    <row r="992" spans="1:13" s="208" customFormat="1" ht="15" customHeight="1">
      <c r="A992" s="2"/>
      <c r="B992" s="2"/>
      <c r="C992" s="55" t="s">
        <v>190</v>
      </c>
      <c r="D992" s="56" t="s">
        <v>194</v>
      </c>
      <c r="E992" s="56" t="s">
        <v>195</v>
      </c>
      <c r="F992" s="57">
        <v>10</v>
      </c>
      <c r="G992" s="208" t="s">
        <v>44</v>
      </c>
      <c r="L992" s="208" t="s">
        <v>102</v>
      </c>
    </row>
    <row r="993" spans="1:13" s="208" customFormat="1" ht="15" customHeight="1">
      <c r="A993" s="2"/>
      <c r="B993" s="2"/>
      <c r="C993" s="39" t="s">
        <v>111</v>
      </c>
      <c r="D993" s="39" t="s">
        <v>117</v>
      </c>
      <c r="E993" s="39" t="s">
        <v>118</v>
      </c>
      <c r="F993" s="40"/>
      <c r="L993" s="208" t="s">
        <v>104</v>
      </c>
    </row>
    <row r="994" spans="1:13" s="208" customFormat="1" ht="15" customHeight="1">
      <c r="A994" s="2"/>
      <c r="B994" s="2"/>
      <c r="C994" s="39" t="s">
        <v>125</v>
      </c>
      <c r="D994" s="39" t="s">
        <v>112</v>
      </c>
      <c r="E994" s="39" t="s">
        <v>114</v>
      </c>
      <c r="F994" s="40"/>
      <c r="L994" s="208" t="s">
        <v>110</v>
      </c>
    </row>
    <row r="995" spans="1:13" s="208" customFormat="1" ht="15" customHeight="1">
      <c r="A995" s="2"/>
      <c r="B995" s="2"/>
      <c r="C995" s="39" t="s">
        <v>116</v>
      </c>
      <c r="D995" s="39" t="s">
        <v>113</v>
      </c>
      <c r="E995" s="39" t="s">
        <v>115</v>
      </c>
      <c r="F995" s="40"/>
      <c r="L995" s="208" t="s">
        <v>126</v>
      </c>
    </row>
    <row r="996" spans="1:13" s="208" customFormat="1" ht="15" customHeight="1">
      <c r="F996" s="3">
        <f>SUM(F984:F995)</f>
        <v>40</v>
      </c>
    </row>
    <row r="998" spans="1:13" s="208" customFormat="1" ht="15" customHeight="1">
      <c r="A998" s="6">
        <v>42130</v>
      </c>
      <c r="B998" s="7" t="s">
        <v>1987</v>
      </c>
      <c r="C998" s="7" t="s">
        <v>27</v>
      </c>
      <c r="D998" s="8" t="s">
        <v>13</v>
      </c>
      <c r="E998" s="8" t="s">
        <v>14</v>
      </c>
      <c r="F998" s="34"/>
      <c r="G998" s="208" t="s">
        <v>28</v>
      </c>
      <c r="H998" s="208" t="s">
        <v>29</v>
      </c>
      <c r="L998" s="176" t="s">
        <v>99</v>
      </c>
    </row>
    <row r="999" spans="1:13" s="208" customFormat="1" ht="15" customHeight="1">
      <c r="C999" s="7" t="s">
        <v>30</v>
      </c>
      <c r="D999" s="8" t="s">
        <v>15</v>
      </c>
      <c r="E999" s="8" t="s">
        <v>14</v>
      </c>
      <c r="F999" s="9">
        <v>10</v>
      </c>
      <c r="H999" s="18" t="s">
        <v>31</v>
      </c>
      <c r="L999" s="208" t="s">
        <v>226</v>
      </c>
    </row>
    <row r="1000" spans="1:13" s="208" customFormat="1" ht="15" customHeight="1">
      <c r="C1000" s="55" t="s">
        <v>189</v>
      </c>
      <c r="D1000" s="56" t="s">
        <v>191</v>
      </c>
      <c r="E1000" s="56" t="s">
        <v>193</v>
      </c>
      <c r="F1000" s="57"/>
      <c r="H1000" s="18"/>
    </row>
    <row r="1001" spans="1:13" s="208" customFormat="1" ht="15" customHeight="1">
      <c r="C1001" s="55" t="s">
        <v>188</v>
      </c>
      <c r="D1001" s="56" t="s">
        <v>192</v>
      </c>
      <c r="E1001" s="56" t="s">
        <v>193</v>
      </c>
      <c r="F1001" s="57">
        <v>9</v>
      </c>
      <c r="H1001" s="18"/>
      <c r="L1001" s="208" t="s">
        <v>225</v>
      </c>
    </row>
    <row r="1002" spans="1:13" s="208" customFormat="1" ht="15" customHeight="1">
      <c r="A1002" s="31" t="s">
        <v>95</v>
      </c>
      <c r="B1002" s="10"/>
      <c r="C1002" s="12" t="s">
        <v>32</v>
      </c>
      <c r="D1002" s="12" t="s">
        <v>33</v>
      </c>
      <c r="E1002" s="11" t="s">
        <v>34</v>
      </c>
      <c r="F1002" s="13"/>
      <c r="G1002" s="208" t="s">
        <v>35</v>
      </c>
      <c r="H1002" s="208" t="s">
        <v>36</v>
      </c>
      <c r="L1002" s="208" t="s">
        <v>103</v>
      </c>
    </row>
    <row r="1003" spans="1:13" s="208" customFormat="1" ht="15" customHeight="1">
      <c r="A1003" s="31" t="s">
        <v>96</v>
      </c>
      <c r="B1003" s="2"/>
      <c r="C1003" s="12" t="s">
        <v>37</v>
      </c>
      <c r="D1003" s="12" t="s">
        <v>38</v>
      </c>
      <c r="E1003" s="11" t="s">
        <v>34</v>
      </c>
      <c r="F1003" s="17"/>
      <c r="H1003" s="18" t="s">
        <v>31</v>
      </c>
      <c r="L1003" s="208" t="s">
        <v>105</v>
      </c>
      <c r="M1003" s="208">
        <v>1</v>
      </c>
    </row>
    <row r="1004" spans="1:13" s="208" customFormat="1" ht="15" customHeight="1">
      <c r="A1004" s="2"/>
      <c r="B1004" s="2"/>
      <c r="C1004" s="15" t="s">
        <v>39</v>
      </c>
      <c r="D1004" s="15" t="s">
        <v>40</v>
      </c>
      <c r="E1004" s="14" t="s">
        <v>41</v>
      </c>
      <c r="F1004" s="16">
        <v>11</v>
      </c>
      <c r="G1004" s="18" t="s">
        <v>42</v>
      </c>
      <c r="L1004" s="176" t="s">
        <v>97</v>
      </c>
    </row>
    <row r="1005" spans="1:13" s="208" customFormat="1" ht="15" customHeight="1">
      <c r="A1005" s="2"/>
      <c r="B1005" s="2"/>
      <c r="C1005" s="35" t="s">
        <v>43</v>
      </c>
      <c r="D1005" s="36" t="s">
        <v>16</v>
      </c>
      <c r="E1005" s="36" t="s">
        <v>45</v>
      </c>
      <c r="F1005" s="37"/>
      <c r="G1005" s="18"/>
      <c r="L1005" s="208" t="s">
        <v>98</v>
      </c>
      <c r="M1005" s="208">
        <v>1</v>
      </c>
    </row>
    <row r="1006" spans="1:13" s="208" customFormat="1" ht="15" customHeight="1">
      <c r="A1006" s="2"/>
      <c r="B1006" s="2"/>
      <c r="C1006" s="55" t="s">
        <v>190</v>
      </c>
      <c r="D1006" s="56" t="s">
        <v>194</v>
      </c>
      <c r="E1006" s="56" t="s">
        <v>195</v>
      </c>
      <c r="F1006" s="57">
        <v>6</v>
      </c>
      <c r="G1006" s="208" t="s">
        <v>44</v>
      </c>
      <c r="L1006" s="208" t="s">
        <v>102</v>
      </c>
    </row>
    <row r="1007" spans="1:13" s="208" customFormat="1" ht="15" customHeight="1">
      <c r="A1007" s="2"/>
      <c r="B1007" s="2"/>
      <c r="C1007" s="39" t="s">
        <v>111</v>
      </c>
      <c r="D1007" s="39" t="s">
        <v>117</v>
      </c>
      <c r="E1007" s="39" t="s">
        <v>118</v>
      </c>
      <c r="F1007" s="40"/>
      <c r="L1007" s="208" t="s">
        <v>104</v>
      </c>
    </row>
    <row r="1008" spans="1:13" s="208" customFormat="1" ht="15" customHeight="1">
      <c r="A1008" s="2"/>
      <c r="B1008" s="2"/>
      <c r="C1008" s="39" t="s">
        <v>125</v>
      </c>
      <c r="D1008" s="39" t="s">
        <v>112</v>
      </c>
      <c r="E1008" s="39" t="s">
        <v>114</v>
      </c>
      <c r="F1008" s="40"/>
      <c r="L1008" s="208" t="s">
        <v>110</v>
      </c>
    </row>
    <row r="1009" spans="1:12" s="208" customFormat="1" ht="15" customHeight="1">
      <c r="A1009" s="2"/>
      <c r="B1009" s="2"/>
      <c r="C1009" s="39" t="s">
        <v>116</v>
      </c>
      <c r="D1009" s="39" t="s">
        <v>113</v>
      </c>
      <c r="E1009" s="39" t="s">
        <v>115</v>
      </c>
      <c r="F1009" s="40">
        <v>1</v>
      </c>
      <c r="L1009" s="208" t="s">
        <v>126</v>
      </c>
    </row>
    <row r="1010" spans="1:12" s="208" customFormat="1" ht="15" customHeight="1">
      <c r="F1010" s="3">
        <f>SUM(F998:F1009)</f>
        <v>37</v>
      </c>
    </row>
    <row r="1012" spans="1:12" s="208" customFormat="1" ht="15" customHeight="1">
      <c r="A1012" s="6">
        <v>42132</v>
      </c>
      <c r="B1012" s="7" t="s">
        <v>2016</v>
      </c>
      <c r="C1012" s="7" t="s">
        <v>27</v>
      </c>
      <c r="D1012" s="8" t="s">
        <v>13</v>
      </c>
      <c r="E1012" s="8" t="s">
        <v>14</v>
      </c>
      <c r="F1012" s="34"/>
      <c r="G1012" s="208" t="s">
        <v>28</v>
      </c>
      <c r="H1012" s="208" t="s">
        <v>29</v>
      </c>
      <c r="L1012" s="176" t="s">
        <v>99</v>
      </c>
    </row>
    <row r="1013" spans="1:12" s="208" customFormat="1" ht="15" customHeight="1">
      <c r="C1013" s="7" t="s">
        <v>30</v>
      </c>
      <c r="D1013" s="8" t="s">
        <v>15</v>
      </c>
      <c r="E1013" s="8" t="s">
        <v>14</v>
      </c>
      <c r="F1013" s="9"/>
      <c r="H1013" s="18" t="s">
        <v>31</v>
      </c>
      <c r="L1013" s="208" t="s">
        <v>226</v>
      </c>
    </row>
    <row r="1014" spans="1:12" s="208" customFormat="1" ht="15" customHeight="1">
      <c r="C1014" s="55" t="s">
        <v>189</v>
      </c>
      <c r="D1014" s="56" t="s">
        <v>191</v>
      </c>
      <c r="E1014" s="56" t="s">
        <v>193</v>
      </c>
      <c r="F1014" s="57"/>
      <c r="H1014" s="18"/>
    </row>
    <row r="1015" spans="1:12" s="208" customFormat="1" ht="15" customHeight="1">
      <c r="C1015" s="55" t="s">
        <v>188</v>
      </c>
      <c r="D1015" s="56" t="s">
        <v>192</v>
      </c>
      <c r="E1015" s="56" t="s">
        <v>193</v>
      </c>
      <c r="F1015" s="57">
        <v>9</v>
      </c>
      <c r="H1015" s="18"/>
      <c r="L1015" s="208" t="s">
        <v>225</v>
      </c>
    </row>
    <row r="1016" spans="1:12" s="208" customFormat="1" ht="15" customHeight="1">
      <c r="A1016" s="31" t="s">
        <v>95</v>
      </c>
      <c r="B1016" s="10"/>
      <c r="C1016" s="12" t="s">
        <v>32</v>
      </c>
      <c r="D1016" s="12" t="s">
        <v>33</v>
      </c>
      <c r="E1016" s="11" t="s">
        <v>34</v>
      </c>
      <c r="F1016" s="13"/>
      <c r="G1016" s="208" t="s">
        <v>35</v>
      </c>
      <c r="H1016" s="208" t="s">
        <v>36</v>
      </c>
      <c r="L1016" s="208" t="s">
        <v>103</v>
      </c>
    </row>
    <row r="1017" spans="1:12" s="208" customFormat="1" ht="15" customHeight="1">
      <c r="A1017" s="31" t="s">
        <v>96</v>
      </c>
      <c r="B1017" s="2"/>
      <c r="C1017" s="12" t="s">
        <v>37</v>
      </c>
      <c r="D1017" s="12" t="s">
        <v>38</v>
      </c>
      <c r="E1017" s="11" t="s">
        <v>34</v>
      </c>
      <c r="F1017" s="17"/>
      <c r="H1017" s="18" t="s">
        <v>31</v>
      </c>
      <c r="L1017" s="208" t="s">
        <v>105</v>
      </c>
    </row>
    <row r="1018" spans="1:12" s="208" customFormat="1" ht="15" customHeight="1">
      <c r="A1018" s="2"/>
      <c r="B1018" s="2"/>
      <c r="C1018" s="15" t="s">
        <v>39</v>
      </c>
      <c r="D1018" s="15" t="s">
        <v>40</v>
      </c>
      <c r="E1018" s="14" t="s">
        <v>41</v>
      </c>
      <c r="F1018" s="16">
        <v>21</v>
      </c>
      <c r="G1018" s="18" t="s">
        <v>42</v>
      </c>
      <c r="L1018" s="176" t="s">
        <v>97</v>
      </c>
    </row>
    <row r="1019" spans="1:12" s="208" customFormat="1" ht="15" customHeight="1">
      <c r="A1019" s="2"/>
      <c r="B1019" s="2"/>
      <c r="C1019" s="35" t="s">
        <v>43</v>
      </c>
      <c r="D1019" s="36" t="s">
        <v>16</v>
      </c>
      <c r="E1019" s="36" t="s">
        <v>45</v>
      </c>
      <c r="F1019" s="37">
        <v>1</v>
      </c>
      <c r="G1019" s="18"/>
      <c r="L1019" s="208" t="s">
        <v>98</v>
      </c>
    </row>
    <row r="1020" spans="1:12" s="208" customFormat="1" ht="15" customHeight="1">
      <c r="A1020" s="2"/>
      <c r="B1020" s="2"/>
      <c r="C1020" s="55" t="s">
        <v>190</v>
      </c>
      <c r="D1020" s="56" t="s">
        <v>194</v>
      </c>
      <c r="E1020" s="56" t="s">
        <v>195</v>
      </c>
      <c r="F1020" s="57">
        <v>7</v>
      </c>
      <c r="G1020" s="208" t="s">
        <v>44</v>
      </c>
      <c r="L1020" s="208" t="s">
        <v>102</v>
      </c>
    </row>
    <row r="1021" spans="1:12" s="208" customFormat="1" ht="15" customHeight="1">
      <c r="A1021" s="2"/>
      <c r="B1021" s="2"/>
      <c r="C1021" s="39" t="s">
        <v>111</v>
      </c>
      <c r="D1021" s="39" t="s">
        <v>117</v>
      </c>
      <c r="E1021" s="39" t="s">
        <v>118</v>
      </c>
      <c r="F1021" s="40"/>
      <c r="L1021" s="208" t="s">
        <v>104</v>
      </c>
    </row>
    <row r="1022" spans="1:12" s="208" customFormat="1" ht="15" customHeight="1">
      <c r="A1022" s="2"/>
      <c r="B1022" s="2"/>
      <c r="C1022" s="39" t="s">
        <v>125</v>
      </c>
      <c r="D1022" s="39" t="s">
        <v>112</v>
      </c>
      <c r="E1022" s="39" t="s">
        <v>114</v>
      </c>
      <c r="F1022" s="40"/>
      <c r="L1022" s="208" t="s">
        <v>110</v>
      </c>
    </row>
    <row r="1023" spans="1:12" s="208" customFormat="1" ht="15" customHeight="1">
      <c r="A1023" s="2"/>
      <c r="B1023" s="2"/>
      <c r="C1023" s="39" t="s">
        <v>116</v>
      </c>
      <c r="D1023" s="39" t="s">
        <v>113</v>
      </c>
      <c r="E1023" s="39" t="s">
        <v>115</v>
      </c>
      <c r="F1023" s="40"/>
      <c r="L1023" s="208" t="s">
        <v>126</v>
      </c>
    </row>
    <row r="1024" spans="1:12" s="208" customFormat="1" ht="15" customHeight="1">
      <c r="F1024" s="3">
        <f>SUM(F1012:F1023)</f>
        <v>38</v>
      </c>
    </row>
    <row r="1026" spans="1:13" s="214" customFormat="1" ht="15" customHeight="1">
      <c r="A1026" s="6">
        <v>42133</v>
      </c>
      <c r="B1026" s="7" t="s">
        <v>2053</v>
      </c>
      <c r="C1026" s="7" t="s">
        <v>27</v>
      </c>
      <c r="D1026" s="8" t="s">
        <v>13</v>
      </c>
      <c r="E1026" s="8" t="s">
        <v>14</v>
      </c>
      <c r="F1026" s="34"/>
      <c r="G1026" s="214" t="s">
        <v>28</v>
      </c>
      <c r="H1026" s="214" t="s">
        <v>29</v>
      </c>
      <c r="L1026" s="176" t="s">
        <v>99</v>
      </c>
    </row>
    <row r="1027" spans="1:13" s="214" customFormat="1" ht="15" customHeight="1">
      <c r="C1027" s="7" t="s">
        <v>30</v>
      </c>
      <c r="D1027" s="8" t="s">
        <v>15</v>
      </c>
      <c r="E1027" s="8" t="s">
        <v>14</v>
      </c>
      <c r="F1027" s="9"/>
      <c r="H1027" s="18" t="s">
        <v>31</v>
      </c>
      <c r="L1027" s="214" t="s">
        <v>226</v>
      </c>
    </row>
    <row r="1028" spans="1:13" s="214" customFormat="1" ht="15" customHeight="1">
      <c r="C1028" s="55" t="s">
        <v>189</v>
      </c>
      <c r="D1028" s="56" t="s">
        <v>191</v>
      </c>
      <c r="E1028" s="56" t="s">
        <v>193</v>
      </c>
      <c r="F1028" s="57"/>
      <c r="H1028" s="18"/>
    </row>
    <row r="1029" spans="1:13" s="214" customFormat="1" ht="15" customHeight="1">
      <c r="C1029" s="55" t="s">
        <v>188</v>
      </c>
      <c r="D1029" s="56" t="s">
        <v>192</v>
      </c>
      <c r="E1029" s="56" t="s">
        <v>193</v>
      </c>
      <c r="F1029" s="57"/>
      <c r="H1029" s="18"/>
      <c r="L1029" s="214" t="s">
        <v>225</v>
      </c>
    </row>
    <row r="1030" spans="1:13" s="214" customFormat="1" ht="15" customHeight="1">
      <c r="A1030" s="31" t="s">
        <v>95</v>
      </c>
      <c r="B1030" s="10"/>
      <c r="C1030" s="12" t="s">
        <v>32</v>
      </c>
      <c r="D1030" s="12" t="s">
        <v>33</v>
      </c>
      <c r="E1030" s="11" t="s">
        <v>34</v>
      </c>
      <c r="F1030" s="13"/>
      <c r="G1030" s="214" t="s">
        <v>35</v>
      </c>
      <c r="H1030" s="214" t="s">
        <v>36</v>
      </c>
      <c r="L1030" s="214" t="s">
        <v>103</v>
      </c>
    </row>
    <row r="1031" spans="1:13" s="214" customFormat="1" ht="15" customHeight="1">
      <c r="A1031" s="31" t="s">
        <v>96</v>
      </c>
      <c r="B1031" s="2"/>
      <c r="C1031" s="12" t="s">
        <v>37</v>
      </c>
      <c r="D1031" s="12" t="s">
        <v>38</v>
      </c>
      <c r="E1031" s="11" t="s">
        <v>34</v>
      </c>
      <c r="F1031" s="17">
        <v>5</v>
      </c>
      <c r="H1031" s="18" t="s">
        <v>31</v>
      </c>
      <c r="L1031" s="214" t="s">
        <v>105</v>
      </c>
      <c r="M1031" s="214">
        <v>1</v>
      </c>
    </row>
    <row r="1032" spans="1:13" s="214" customFormat="1" ht="15" customHeight="1">
      <c r="A1032" s="2"/>
      <c r="B1032" s="2"/>
      <c r="C1032" s="15" t="s">
        <v>39</v>
      </c>
      <c r="D1032" s="15" t="s">
        <v>40</v>
      </c>
      <c r="E1032" s="14" t="s">
        <v>41</v>
      </c>
      <c r="F1032" s="16">
        <v>23</v>
      </c>
      <c r="G1032" s="18" t="s">
        <v>42</v>
      </c>
      <c r="L1032" s="176" t="s">
        <v>97</v>
      </c>
      <c r="M1032" s="214">
        <v>2</v>
      </c>
    </row>
    <row r="1033" spans="1:13" s="214" customFormat="1" ht="15" customHeight="1">
      <c r="A1033" s="2"/>
      <c r="B1033" s="2"/>
      <c r="C1033" s="35" t="s">
        <v>43</v>
      </c>
      <c r="D1033" s="36" t="s">
        <v>16</v>
      </c>
      <c r="E1033" s="36" t="s">
        <v>45</v>
      </c>
      <c r="F1033" s="37"/>
      <c r="G1033" s="18"/>
      <c r="L1033" s="214" t="s">
        <v>98</v>
      </c>
    </row>
    <row r="1034" spans="1:13" s="214" customFormat="1" ht="15" customHeight="1">
      <c r="A1034" s="2"/>
      <c r="B1034" s="2"/>
      <c r="C1034" s="55" t="s">
        <v>190</v>
      </c>
      <c r="D1034" s="56" t="s">
        <v>194</v>
      </c>
      <c r="E1034" s="56" t="s">
        <v>195</v>
      </c>
      <c r="F1034" s="57">
        <v>5</v>
      </c>
      <c r="G1034" s="214" t="s">
        <v>44</v>
      </c>
      <c r="L1034" s="214" t="s">
        <v>102</v>
      </c>
    </row>
    <row r="1035" spans="1:13" s="214" customFormat="1" ht="15" customHeight="1">
      <c r="A1035" s="2"/>
      <c r="B1035" s="2"/>
      <c r="C1035" s="39" t="s">
        <v>111</v>
      </c>
      <c r="D1035" s="39" t="s">
        <v>117</v>
      </c>
      <c r="E1035" s="39" t="s">
        <v>118</v>
      </c>
      <c r="F1035" s="40"/>
      <c r="L1035" s="214" t="s">
        <v>104</v>
      </c>
    </row>
    <row r="1036" spans="1:13" s="214" customFormat="1" ht="15" customHeight="1">
      <c r="A1036" s="2"/>
      <c r="B1036" s="2"/>
      <c r="C1036" s="39" t="s">
        <v>125</v>
      </c>
      <c r="D1036" s="39" t="s">
        <v>112</v>
      </c>
      <c r="E1036" s="39" t="s">
        <v>114</v>
      </c>
      <c r="F1036" s="40"/>
      <c r="L1036" s="214" t="s">
        <v>110</v>
      </c>
    </row>
    <row r="1037" spans="1:13" s="214" customFormat="1" ht="15" customHeight="1">
      <c r="A1037" s="2"/>
      <c r="B1037" s="2"/>
      <c r="C1037" s="39" t="s">
        <v>116</v>
      </c>
      <c r="D1037" s="39" t="s">
        <v>113</v>
      </c>
      <c r="E1037" s="39" t="s">
        <v>115</v>
      </c>
      <c r="F1037" s="40"/>
      <c r="L1037" s="214" t="s">
        <v>126</v>
      </c>
    </row>
    <row r="1038" spans="1:13" s="214" customFormat="1" ht="15" customHeight="1">
      <c r="F1038" s="3">
        <f>SUM(F1026:F1037)</f>
        <v>33</v>
      </c>
    </row>
    <row r="1040" spans="1:13" s="214" customFormat="1" ht="15" customHeight="1">
      <c r="A1040" s="6">
        <v>42135</v>
      </c>
      <c r="B1040" s="7" t="s">
        <v>2060</v>
      </c>
      <c r="C1040" s="7" t="s">
        <v>27</v>
      </c>
      <c r="D1040" s="8" t="s">
        <v>13</v>
      </c>
      <c r="E1040" s="8" t="s">
        <v>14</v>
      </c>
      <c r="F1040" s="34"/>
      <c r="G1040" s="214" t="s">
        <v>28</v>
      </c>
      <c r="H1040" s="214" t="s">
        <v>29</v>
      </c>
      <c r="L1040" s="176" t="s">
        <v>99</v>
      </c>
    </row>
    <row r="1041" spans="1:13" s="214" customFormat="1" ht="15" customHeight="1">
      <c r="C1041" s="7" t="s">
        <v>30</v>
      </c>
      <c r="D1041" s="8" t="s">
        <v>15</v>
      </c>
      <c r="E1041" s="8" t="s">
        <v>14</v>
      </c>
      <c r="F1041" s="9"/>
      <c r="H1041" s="18" t="s">
        <v>31</v>
      </c>
      <c r="L1041" s="214" t="s">
        <v>226</v>
      </c>
    </row>
    <row r="1042" spans="1:13" s="214" customFormat="1" ht="15" customHeight="1">
      <c r="C1042" s="55" t="s">
        <v>189</v>
      </c>
      <c r="D1042" s="56" t="s">
        <v>191</v>
      </c>
      <c r="E1042" s="56" t="s">
        <v>193</v>
      </c>
      <c r="F1042" s="57"/>
      <c r="H1042" s="18"/>
    </row>
    <row r="1043" spans="1:13" s="214" customFormat="1" ht="15" customHeight="1">
      <c r="C1043" s="55" t="s">
        <v>188</v>
      </c>
      <c r="D1043" s="56" t="s">
        <v>192</v>
      </c>
      <c r="E1043" s="56" t="s">
        <v>193</v>
      </c>
      <c r="F1043" s="57">
        <v>4</v>
      </c>
      <c r="H1043" s="18"/>
      <c r="L1043" s="214" t="s">
        <v>225</v>
      </c>
    </row>
    <row r="1044" spans="1:13" s="214" customFormat="1" ht="15" customHeight="1">
      <c r="A1044" s="31" t="s">
        <v>95</v>
      </c>
      <c r="B1044" s="10"/>
      <c r="C1044" s="12" t="s">
        <v>32</v>
      </c>
      <c r="D1044" s="12" t="s">
        <v>33</v>
      </c>
      <c r="E1044" s="11" t="s">
        <v>34</v>
      </c>
      <c r="F1044" s="13"/>
      <c r="G1044" s="214" t="s">
        <v>35</v>
      </c>
      <c r="H1044" s="214" t="s">
        <v>36</v>
      </c>
      <c r="L1044" s="214" t="s">
        <v>103</v>
      </c>
      <c r="M1044" s="214">
        <v>1</v>
      </c>
    </row>
    <row r="1045" spans="1:13" s="214" customFormat="1" ht="15" customHeight="1">
      <c r="A1045" s="31" t="s">
        <v>96</v>
      </c>
      <c r="B1045" s="2"/>
      <c r="C1045" s="12" t="s">
        <v>37</v>
      </c>
      <c r="D1045" s="12" t="s">
        <v>38</v>
      </c>
      <c r="E1045" s="11" t="s">
        <v>34</v>
      </c>
      <c r="F1045" s="17">
        <v>18</v>
      </c>
      <c r="H1045" s="18" t="s">
        <v>31</v>
      </c>
      <c r="L1045" s="214" t="s">
        <v>105</v>
      </c>
    </row>
    <row r="1046" spans="1:13" s="214" customFormat="1" ht="15" customHeight="1">
      <c r="A1046" s="2"/>
      <c r="B1046" s="2"/>
      <c r="C1046" s="15" t="s">
        <v>39</v>
      </c>
      <c r="D1046" s="15" t="s">
        <v>40</v>
      </c>
      <c r="E1046" s="14" t="s">
        <v>41</v>
      </c>
      <c r="F1046" s="16">
        <v>8</v>
      </c>
      <c r="G1046" s="18" t="s">
        <v>42</v>
      </c>
      <c r="L1046" s="176" t="s">
        <v>97</v>
      </c>
    </row>
    <row r="1047" spans="1:13" s="214" customFormat="1" ht="15" customHeight="1">
      <c r="A1047" s="2"/>
      <c r="B1047" s="2"/>
      <c r="C1047" s="35" t="s">
        <v>43</v>
      </c>
      <c r="D1047" s="36" t="s">
        <v>16</v>
      </c>
      <c r="E1047" s="36" t="s">
        <v>45</v>
      </c>
      <c r="F1047" s="37"/>
      <c r="G1047" s="18"/>
      <c r="L1047" s="214" t="s">
        <v>98</v>
      </c>
    </row>
    <row r="1048" spans="1:13" s="214" customFormat="1" ht="15" customHeight="1">
      <c r="A1048" s="2"/>
      <c r="B1048" s="2"/>
      <c r="C1048" s="55" t="s">
        <v>190</v>
      </c>
      <c r="D1048" s="56" t="s">
        <v>194</v>
      </c>
      <c r="E1048" s="56" t="s">
        <v>195</v>
      </c>
      <c r="F1048" s="57">
        <v>4</v>
      </c>
      <c r="G1048" s="214" t="s">
        <v>44</v>
      </c>
      <c r="L1048" s="214" t="s">
        <v>102</v>
      </c>
    </row>
    <row r="1049" spans="1:13" s="214" customFormat="1" ht="15" customHeight="1">
      <c r="A1049" s="2"/>
      <c r="B1049" s="2"/>
      <c r="C1049" s="39" t="s">
        <v>111</v>
      </c>
      <c r="D1049" s="39" t="s">
        <v>117</v>
      </c>
      <c r="E1049" s="39" t="s">
        <v>118</v>
      </c>
      <c r="F1049" s="40"/>
      <c r="L1049" s="214" t="s">
        <v>104</v>
      </c>
    </row>
    <row r="1050" spans="1:13" s="214" customFormat="1" ht="15" customHeight="1">
      <c r="A1050" s="2"/>
      <c r="B1050" s="2"/>
      <c r="C1050" s="39" t="s">
        <v>125</v>
      </c>
      <c r="D1050" s="39" t="s">
        <v>112</v>
      </c>
      <c r="E1050" s="39" t="s">
        <v>114</v>
      </c>
      <c r="F1050" s="40"/>
      <c r="L1050" s="214" t="s">
        <v>110</v>
      </c>
    </row>
    <row r="1051" spans="1:13" s="214" customFormat="1" ht="15" customHeight="1">
      <c r="A1051" s="2"/>
      <c r="B1051" s="2"/>
      <c r="C1051" s="39" t="s">
        <v>116</v>
      </c>
      <c r="D1051" s="39" t="s">
        <v>113</v>
      </c>
      <c r="E1051" s="39" t="s">
        <v>115</v>
      </c>
      <c r="F1051" s="40"/>
      <c r="L1051" s="214" t="s">
        <v>126</v>
      </c>
    </row>
    <row r="1052" spans="1:13" s="214" customFormat="1" ht="15" customHeight="1">
      <c r="F1052" s="3">
        <f>SUM(F1040:F1051)</f>
        <v>34</v>
      </c>
    </row>
    <row r="1054" spans="1:13" s="214" customFormat="1" ht="15" customHeight="1">
      <c r="A1054" s="6">
        <v>42136</v>
      </c>
      <c r="B1054" s="7" t="s">
        <v>2088</v>
      </c>
      <c r="C1054" s="7" t="s">
        <v>27</v>
      </c>
      <c r="D1054" s="8" t="s">
        <v>13</v>
      </c>
      <c r="E1054" s="8" t="s">
        <v>14</v>
      </c>
      <c r="F1054" s="34"/>
      <c r="G1054" s="214" t="s">
        <v>28</v>
      </c>
      <c r="H1054" s="214" t="s">
        <v>29</v>
      </c>
      <c r="L1054" s="176" t="s">
        <v>99</v>
      </c>
    </row>
    <row r="1055" spans="1:13" s="214" customFormat="1" ht="15" customHeight="1">
      <c r="C1055" s="7" t="s">
        <v>30</v>
      </c>
      <c r="D1055" s="8" t="s">
        <v>15</v>
      </c>
      <c r="E1055" s="8" t="s">
        <v>14</v>
      </c>
      <c r="F1055" s="9"/>
      <c r="H1055" s="18" t="s">
        <v>31</v>
      </c>
      <c r="L1055" s="214" t="s">
        <v>226</v>
      </c>
    </row>
    <row r="1056" spans="1:13" s="214" customFormat="1" ht="15" customHeight="1">
      <c r="C1056" s="55" t="s">
        <v>189</v>
      </c>
      <c r="D1056" s="56" t="s">
        <v>191</v>
      </c>
      <c r="E1056" s="56" t="s">
        <v>193</v>
      </c>
      <c r="F1056" s="57"/>
      <c r="H1056" s="18"/>
    </row>
    <row r="1057" spans="1:12" s="214" customFormat="1" ht="15" customHeight="1">
      <c r="C1057" s="55" t="s">
        <v>188</v>
      </c>
      <c r="D1057" s="56" t="s">
        <v>192</v>
      </c>
      <c r="E1057" s="56" t="s">
        <v>193</v>
      </c>
      <c r="F1057" s="57">
        <v>4</v>
      </c>
      <c r="H1057" s="18"/>
      <c r="L1057" s="214" t="s">
        <v>225</v>
      </c>
    </row>
    <row r="1058" spans="1:12" s="214" customFormat="1" ht="15" customHeight="1">
      <c r="A1058" s="31" t="s">
        <v>95</v>
      </c>
      <c r="B1058" s="10"/>
      <c r="C1058" s="12" t="s">
        <v>32</v>
      </c>
      <c r="D1058" s="12" t="s">
        <v>33</v>
      </c>
      <c r="E1058" s="11" t="s">
        <v>34</v>
      </c>
      <c r="F1058" s="13">
        <v>4</v>
      </c>
      <c r="G1058" s="214" t="s">
        <v>35</v>
      </c>
      <c r="H1058" s="214" t="s">
        <v>36</v>
      </c>
      <c r="L1058" s="214" t="s">
        <v>103</v>
      </c>
    </row>
    <row r="1059" spans="1:12" s="214" customFormat="1" ht="15" customHeight="1">
      <c r="A1059" s="31" t="s">
        <v>96</v>
      </c>
      <c r="B1059" s="2"/>
      <c r="C1059" s="12" t="s">
        <v>37</v>
      </c>
      <c r="D1059" s="12" t="s">
        <v>38</v>
      </c>
      <c r="E1059" s="11" t="s">
        <v>34</v>
      </c>
      <c r="F1059" s="17">
        <v>39</v>
      </c>
      <c r="H1059" s="18" t="s">
        <v>31</v>
      </c>
      <c r="L1059" s="214" t="s">
        <v>105</v>
      </c>
    </row>
    <row r="1060" spans="1:12" s="214" customFormat="1" ht="15" customHeight="1">
      <c r="A1060" s="2"/>
      <c r="B1060" s="2"/>
      <c r="C1060" s="15" t="s">
        <v>39</v>
      </c>
      <c r="D1060" s="15" t="s">
        <v>40</v>
      </c>
      <c r="E1060" s="14" t="s">
        <v>41</v>
      </c>
      <c r="F1060" s="16"/>
      <c r="G1060" s="18" t="s">
        <v>42</v>
      </c>
      <c r="L1060" s="176" t="s">
        <v>97</v>
      </c>
    </row>
    <row r="1061" spans="1:12" s="214" customFormat="1" ht="15" customHeight="1">
      <c r="A1061" s="2"/>
      <c r="B1061" s="2"/>
      <c r="C1061" s="35" t="s">
        <v>43</v>
      </c>
      <c r="D1061" s="36" t="s">
        <v>16</v>
      </c>
      <c r="E1061" s="36" t="s">
        <v>45</v>
      </c>
      <c r="F1061" s="37">
        <v>2</v>
      </c>
      <c r="G1061" s="18"/>
      <c r="L1061" s="214" t="s">
        <v>98</v>
      </c>
    </row>
    <row r="1062" spans="1:12" s="214" customFormat="1" ht="15" customHeight="1">
      <c r="A1062" s="2"/>
      <c r="B1062" s="2"/>
      <c r="C1062" s="55" t="s">
        <v>190</v>
      </c>
      <c r="D1062" s="56" t="s">
        <v>194</v>
      </c>
      <c r="E1062" s="56" t="s">
        <v>195</v>
      </c>
      <c r="F1062" s="57">
        <v>4</v>
      </c>
      <c r="G1062" s="214" t="s">
        <v>44</v>
      </c>
      <c r="L1062" s="214" t="s">
        <v>102</v>
      </c>
    </row>
    <row r="1063" spans="1:12" s="214" customFormat="1" ht="15" customHeight="1">
      <c r="A1063" s="2"/>
      <c r="B1063" s="2"/>
      <c r="C1063" s="39" t="s">
        <v>111</v>
      </c>
      <c r="D1063" s="39" t="s">
        <v>117</v>
      </c>
      <c r="E1063" s="39" t="s">
        <v>118</v>
      </c>
      <c r="F1063" s="40"/>
      <c r="L1063" s="214" t="s">
        <v>104</v>
      </c>
    </row>
    <row r="1064" spans="1:12" s="214" customFormat="1" ht="15" customHeight="1">
      <c r="A1064" s="2"/>
      <c r="B1064" s="2"/>
      <c r="C1064" s="39" t="s">
        <v>125</v>
      </c>
      <c r="D1064" s="39" t="s">
        <v>112</v>
      </c>
      <c r="E1064" s="39" t="s">
        <v>114</v>
      </c>
      <c r="F1064" s="40"/>
      <c r="L1064" s="214" t="s">
        <v>110</v>
      </c>
    </row>
    <row r="1065" spans="1:12" s="214" customFormat="1" ht="15" customHeight="1">
      <c r="A1065" s="2"/>
      <c r="B1065" s="2"/>
      <c r="C1065" s="39" t="s">
        <v>116</v>
      </c>
      <c r="D1065" s="39" t="s">
        <v>113</v>
      </c>
      <c r="E1065" s="39" t="s">
        <v>115</v>
      </c>
      <c r="F1065" s="40"/>
      <c r="L1065" s="214" t="s">
        <v>126</v>
      </c>
    </row>
    <row r="1066" spans="1:12" s="214" customFormat="1" ht="15" customHeight="1">
      <c r="F1066" s="3">
        <f>SUM(F1054:F1065)</f>
        <v>53</v>
      </c>
    </row>
    <row r="1068" spans="1:12" s="214" customFormat="1" ht="15" customHeight="1">
      <c r="A1068" s="6">
        <v>42137</v>
      </c>
      <c r="B1068" s="7" t="s">
        <v>2142</v>
      </c>
      <c r="C1068" s="7" t="s">
        <v>27</v>
      </c>
      <c r="D1068" s="8" t="s">
        <v>13</v>
      </c>
      <c r="E1068" s="8" t="s">
        <v>14</v>
      </c>
      <c r="F1068" s="34"/>
      <c r="G1068" s="214" t="s">
        <v>28</v>
      </c>
      <c r="H1068" s="214" t="s">
        <v>29</v>
      </c>
      <c r="L1068" s="176" t="s">
        <v>99</v>
      </c>
    </row>
    <row r="1069" spans="1:12" s="214" customFormat="1" ht="15" customHeight="1">
      <c r="C1069" s="7" t="s">
        <v>30</v>
      </c>
      <c r="D1069" s="8" t="s">
        <v>15</v>
      </c>
      <c r="E1069" s="8" t="s">
        <v>14</v>
      </c>
      <c r="F1069" s="9"/>
      <c r="H1069" s="18" t="s">
        <v>31</v>
      </c>
      <c r="L1069" s="214" t="s">
        <v>226</v>
      </c>
    </row>
    <row r="1070" spans="1:12" s="214" customFormat="1" ht="15" customHeight="1">
      <c r="C1070" s="55" t="s">
        <v>189</v>
      </c>
      <c r="D1070" s="56" t="s">
        <v>191</v>
      </c>
      <c r="E1070" s="56" t="s">
        <v>193</v>
      </c>
      <c r="F1070" s="57">
        <v>1</v>
      </c>
      <c r="H1070" s="18"/>
    </row>
    <row r="1071" spans="1:12" s="214" customFormat="1" ht="15" customHeight="1">
      <c r="C1071" s="55" t="s">
        <v>188</v>
      </c>
      <c r="D1071" s="56" t="s">
        <v>192</v>
      </c>
      <c r="E1071" s="56" t="s">
        <v>193</v>
      </c>
      <c r="F1071" s="57">
        <v>7</v>
      </c>
      <c r="H1071" s="18"/>
      <c r="L1071" s="214" t="s">
        <v>225</v>
      </c>
    </row>
    <row r="1072" spans="1:12" s="214" customFormat="1" ht="15" customHeight="1">
      <c r="A1072" s="31" t="s">
        <v>95</v>
      </c>
      <c r="B1072" s="10"/>
      <c r="C1072" s="12" t="s">
        <v>32</v>
      </c>
      <c r="D1072" s="12" t="s">
        <v>33</v>
      </c>
      <c r="E1072" s="11" t="s">
        <v>34</v>
      </c>
      <c r="F1072" s="13"/>
      <c r="G1072" s="214" t="s">
        <v>35</v>
      </c>
      <c r="H1072" s="214" t="s">
        <v>36</v>
      </c>
      <c r="L1072" s="214" t="s">
        <v>103</v>
      </c>
    </row>
    <row r="1073" spans="1:13" s="214" customFormat="1" ht="15" customHeight="1">
      <c r="A1073" s="31" t="s">
        <v>96</v>
      </c>
      <c r="B1073" s="2"/>
      <c r="C1073" s="12" t="s">
        <v>37</v>
      </c>
      <c r="D1073" s="12" t="s">
        <v>38</v>
      </c>
      <c r="E1073" s="11" t="s">
        <v>34</v>
      </c>
      <c r="F1073" s="17">
        <v>22</v>
      </c>
      <c r="H1073" s="18" t="s">
        <v>31</v>
      </c>
      <c r="L1073" s="214" t="s">
        <v>105</v>
      </c>
    </row>
    <row r="1074" spans="1:13" s="214" customFormat="1" ht="15" customHeight="1">
      <c r="A1074" s="2"/>
      <c r="B1074" s="2"/>
      <c r="C1074" s="15" t="s">
        <v>39</v>
      </c>
      <c r="D1074" s="15" t="s">
        <v>40</v>
      </c>
      <c r="E1074" s="14" t="s">
        <v>41</v>
      </c>
      <c r="F1074" s="16"/>
      <c r="G1074" s="18" t="s">
        <v>42</v>
      </c>
      <c r="L1074" s="176" t="s">
        <v>97</v>
      </c>
    </row>
    <row r="1075" spans="1:13" s="214" customFormat="1" ht="15" customHeight="1">
      <c r="A1075" s="2"/>
      <c r="B1075" s="2"/>
      <c r="C1075" s="35" t="s">
        <v>43</v>
      </c>
      <c r="D1075" s="36" t="s">
        <v>16</v>
      </c>
      <c r="E1075" s="36" t="s">
        <v>45</v>
      </c>
      <c r="F1075" s="37">
        <v>6</v>
      </c>
      <c r="G1075" s="18"/>
      <c r="L1075" s="214" t="s">
        <v>98</v>
      </c>
    </row>
    <row r="1076" spans="1:13" s="214" customFormat="1" ht="15" customHeight="1">
      <c r="A1076" s="2"/>
      <c r="B1076" s="2"/>
      <c r="C1076" s="55" t="s">
        <v>190</v>
      </c>
      <c r="D1076" s="56" t="s">
        <v>194</v>
      </c>
      <c r="E1076" s="56" t="s">
        <v>195</v>
      </c>
      <c r="F1076" s="57">
        <v>3</v>
      </c>
      <c r="G1076" s="214" t="s">
        <v>44</v>
      </c>
      <c r="L1076" s="214" t="s">
        <v>102</v>
      </c>
    </row>
    <row r="1077" spans="1:13" s="214" customFormat="1" ht="15" customHeight="1">
      <c r="A1077" s="2"/>
      <c r="B1077" s="2"/>
      <c r="C1077" s="39" t="s">
        <v>111</v>
      </c>
      <c r="D1077" s="39" t="s">
        <v>117</v>
      </c>
      <c r="E1077" s="39" t="s">
        <v>118</v>
      </c>
      <c r="F1077" s="40"/>
      <c r="L1077" s="214" t="s">
        <v>104</v>
      </c>
    </row>
    <row r="1078" spans="1:13" s="214" customFormat="1" ht="15" customHeight="1">
      <c r="A1078" s="2"/>
      <c r="B1078" s="2"/>
      <c r="C1078" s="39" t="s">
        <v>125</v>
      </c>
      <c r="D1078" s="39" t="s">
        <v>112</v>
      </c>
      <c r="E1078" s="39" t="s">
        <v>114</v>
      </c>
      <c r="F1078" s="40"/>
      <c r="L1078" s="214" t="s">
        <v>110</v>
      </c>
    </row>
    <row r="1079" spans="1:13" s="214" customFormat="1" ht="15" customHeight="1">
      <c r="A1079" s="2"/>
      <c r="B1079" s="2"/>
      <c r="C1079" s="39" t="s">
        <v>116</v>
      </c>
      <c r="D1079" s="39" t="s">
        <v>113</v>
      </c>
      <c r="E1079" s="39" t="s">
        <v>115</v>
      </c>
      <c r="F1079" s="40">
        <v>1</v>
      </c>
      <c r="L1079" s="214" t="s">
        <v>126</v>
      </c>
    </row>
    <row r="1080" spans="1:13" s="214" customFormat="1" ht="15" customHeight="1">
      <c r="F1080" s="3">
        <f>SUM(F1068:F1079)</f>
        <v>40</v>
      </c>
    </row>
    <row r="1082" spans="1:13" s="214" customFormat="1" ht="15" customHeight="1">
      <c r="A1082" s="6">
        <v>42138</v>
      </c>
      <c r="B1082" s="7" t="s">
        <v>2176</v>
      </c>
      <c r="C1082" s="7" t="s">
        <v>27</v>
      </c>
      <c r="D1082" s="8" t="s">
        <v>13</v>
      </c>
      <c r="E1082" s="8" t="s">
        <v>14</v>
      </c>
      <c r="F1082" s="34"/>
      <c r="G1082" s="214" t="s">
        <v>28</v>
      </c>
      <c r="H1082" s="214" t="s">
        <v>29</v>
      </c>
      <c r="L1082" s="176" t="s">
        <v>99</v>
      </c>
    </row>
    <row r="1083" spans="1:13" s="214" customFormat="1" ht="15" customHeight="1">
      <c r="C1083" s="7" t="s">
        <v>30</v>
      </c>
      <c r="D1083" s="8" t="s">
        <v>15</v>
      </c>
      <c r="E1083" s="8" t="s">
        <v>14</v>
      </c>
      <c r="F1083" s="9"/>
      <c r="H1083" s="18" t="s">
        <v>31</v>
      </c>
      <c r="L1083" s="214" t="s">
        <v>226</v>
      </c>
    </row>
    <row r="1084" spans="1:13" s="214" customFormat="1" ht="15" customHeight="1">
      <c r="C1084" s="55" t="s">
        <v>189</v>
      </c>
      <c r="D1084" s="56" t="s">
        <v>191</v>
      </c>
      <c r="E1084" s="56" t="s">
        <v>193</v>
      </c>
      <c r="F1084" s="57"/>
      <c r="H1084" s="18"/>
    </row>
    <row r="1085" spans="1:13" s="214" customFormat="1" ht="15" customHeight="1">
      <c r="C1085" s="55" t="s">
        <v>188</v>
      </c>
      <c r="D1085" s="56" t="s">
        <v>192</v>
      </c>
      <c r="E1085" s="56" t="s">
        <v>193</v>
      </c>
      <c r="F1085" s="57">
        <v>1</v>
      </c>
      <c r="H1085" s="18"/>
      <c r="L1085" s="214" t="s">
        <v>225</v>
      </c>
    </row>
    <row r="1086" spans="1:13" s="214" customFormat="1" ht="15" customHeight="1">
      <c r="A1086" s="31" t="s">
        <v>95</v>
      </c>
      <c r="B1086" s="10"/>
      <c r="C1086" s="12" t="s">
        <v>32</v>
      </c>
      <c r="D1086" s="12" t="s">
        <v>33</v>
      </c>
      <c r="E1086" s="11" t="s">
        <v>34</v>
      </c>
      <c r="F1086" s="13">
        <v>5</v>
      </c>
      <c r="G1086" s="214" t="s">
        <v>35</v>
      </c>
      <c r="H1086" s="214" t="s">
        <v>36</v>
      </c>
      <c r="L1086" s="214" t="s">
        <v>103</v>
      </c>
    </row>
    <row r="1087" spans="1:13" s="214" customFormat="1" ht="15" customHeight="1">
      <c r="A1087" s="31" t="s">
        <v>96</v>
      </c>
      <c r="B1087" s="2"/>
      <c r="C1087" s="12" t="s">
        <v>37</v>
      </c>
      <c r="D1087" s="12" t="s">
        <v>38</v>
      </c>
      <c r="E1087" s="11" t="s">
        <v>34</v>
      </c>
      <c r="F1087" s="17">
        <v>9</v>
      </c>
      <c r="H1087" s="18" t="s">
        <v>31</v>
      </c>
      <c r="L1087" s="214" t="s">
        <v>105</v>
      </c>
      <c r="M1087" s="214">
        <v>4</v>
      </c>
    </row>
    <row r="1088" spans="1:13" s="214" customFormat="1" ht="15" customHeight="1">
      <c r="A1088" s="2"/>
      <c r="B1088" s="2"/>
      <c r="C1088" s="15" t="s">
        <v>39</v>
      </c>
      <c r="D1088" s="15" t="s">
        <v>40</v>
      </c>
      <c r="E1088" s="14" t="s">
        <v>41</v>
      </c>
      <c r="F1088" s="16">
        <v>15</v>
      </c>
      <c r="G1088" s="18" t="s">
        <v>42</v>
      </c>
      <c r="L1088" s="176" t="s">
        <v>97</v>
      </c>
    </row>
    <row r="1089" spans="1:13" s="214" customFormat="1" ht="15" customHeight="1">
      <c r="A1089" s="2"/>
      <c r="B1089" s="2"/>
      <c r="C1089" s="35" t="s">
        <v>43</v>
      </c>
      <c r="D1089" s="36" t="s">
        <v>16</v>
      </c>
      <c r="E1089" s="36" t="s">
        <v>45</v>
      </c>
      <c r="F1089" s="37"/>
      <c r="G1089" s="18"/>
      <c r="L1089" s="214" t="s">
        <v>98</v>
      </c>
    </row>
    <row r="1090" spans="1:13" s="214" customFormat="1" ht="15" customHeight="1">
      <c r="A1090" s="2"/>
      <c r="B1090" s="2"/>
      <c r="C1090" s="55" t="s">
        <v>190</v>
      </c>
      <c r="D1090" s="56" t="s">
        <v>194</v>
      </c>
      <c r="E1090" s="56" t="s">
        <v>195</v>
      </c>
      <c r="F1090" s="57">
        <v>1</v>
      </c>
      <c r="G1090" s="214" t="s">
        <v>44</v>
      </c>
      <c r="L1090" s="214" t="s">
        <v>102</v>
      </c>
    </row>
    <row r="1091" spans="1:13" s="214" customFormat="1" ht="15" customHeight="1">
      <c r="A1091" s="2"/>
      <c r="B1091" s="2"/>
      <c r="C1091" s="39" t="s">
        <v>111</v>
      </c>
      <c r="D1091" s="39" t="s">
        <v>117</v>
      </c>
      <c r="E1091" s="39" t="s">
        <v>118</v>
      </c>
      <c r="F1091" s="40"/>
      <c r="L1091" s="214" t="s">
        <v>104</v>
      </c>
    </row>
    <row r="1092" spans="1:13" s="214" customFormat="1" ht="15" customHeight="1">
      <c r="A1092" s="2"/>
      <c r="B1092" s="2"/>
      <c r="C1092" s="39" t="s">
        <v>125</v>
      </c>
      <c r="D1092" s="39" t="s">
        <v>112</v>
      </c>
      <c r="E1092" s="39" t="s">
        <v>114</v>
      </c>
      <c r="F1092" s="40"/>
      <c r="L1092" s="214" t="s">
        <v>110</v>
      </c>
    </row>
    <row r="1093" spans="1:13" s="214" customFormat="1" ht="15" customHeight="1">
      <c r="A1093" s="2"/>
      <c r="B1093" s="2"/>
      <c r="C1093" s="39" t="s">
        <v>116</v>
      </c>
      <c r="D1093" s="39" t="s">
        <v>113</v>
      </c>
      <c r="E1093" s="39" t="s">
        <v>115</v>
      </c>
      <c r="F1093" s="40"/>
      <c r="L1093" s="214" t="s">
        <v>126</v>
      </c>
    </row>
    <row r="1094" spans="1:13" s="214" customFormat="1" ht="15" customHeight="1">
      <c r="F1094" s="3">
        <f>SUM(F1082:F1093)</f>
        <v>31</v>
      </c>
    </row>
    <row r="1096" spans="1:13" s="214" customFormat="1" ht="15" customHeight="1">
      <c r="A1096" s="6">
        <v>42139</v>
      </c>
      <c r="B1096" s="7" t="s">
        <v>2190</v>
      </c>
      <c r="C1096" s="7" t="s">
        <v>27</v>
      </c>
      <c r="D1096" s="8" t="s">
        <v>13</v>
      </c>
      <c r="E1096" s="8" t="s">
        <v>14</v>
      </c>
      <c r="F1096" s="34"/>
      <c r="G1096" s="214" t="s">
        <v>28</v>
      </c>
      <c r="H1096" s="214" t="s">
        <v>29</v>
      </c>
      <c r="L1096" s="176" t="s">
        <v>99</v>
      </c>
    </row>
    <row r="1097" spans="1:13" s="214" customFormat="1" ht="15" customHeight="1">
      <c r="C1097" s="7" t="s">
        <v>30</v>
      </c>
      <c r="D1097" s="8" t="s">
        <v>15</v>
      </c>
      <c r="E1097" s="8" t="s">
        <v>14</v>
      </c>
      <c r="F1097" s="9"/>
      <c r="H1097" s="18" t="s">
        <v>31</v>
      </c>
      <c r="L1097" s="214" t="s">
        <v>226</v>
      </c>
    </row>
    <row r="1098" spans="1:13" s="214" customFormat="1" ht="15" customHeight="1">
      <c r="C1098" s="55" t="s">
        <v>189</v>
      </c>
      <c r="D1098" s="56" t="s">
        <v>191</v>
      </c>
      <c r="E1098" s="56" t="s">
        <v>193</v>
      </c>
      <c r="F1098" s="57">
        <v>1</v>
      </c>
      <c r="H1098" s="18"/>
    </row>
    <row r="1099" spans="1:13" s="214" customFormat="1" ht="15" customHeight="1">
      <c r="C1099" s="55" t="s">
        <v>188</v>
      </c>
      <c r="D1099" s="56" t="s">
        <v>192</v>
      </c>
      <c r="E1099" s="56" t="s">
        <v>193</v>
      </c>
      <c r="F1099" s="57">
        <v>12</v>
      </c>
      <c r="H1099" s="18"/>
      <c r="L1099" s="214" t="s">
        <v>225</v>
      </c>
      <c r="M1099" s="214">
        <v>1</v>
      </c>
    </row>
    <row r="1100" spans="1:13" s="214" customFormat="1" ht="15" customHeight="1">
      <c r="A1100" s="31" t="s">
        <v>95</v>
      </c>
      <c r="B1100" s="10"/>
      <c r="C1100" s="12" t="s">
        <v>32</v>
      </c>
      <c r="D1100" s="12" t="s">
        <v>33</v>
      </c>
      <c r="E1100" s="11" t="s">
        <v>34</v>
      </c>
      <c r="F1100" s="13"/>
      <c r="G1100" s="214" t="s">
        <v>35</v>
      </c>
      <c r="H1100" s="214" t="s">
        <v>36</v>
      </c>
      <c r="L1100" s="214" t="s">
        <v>103</v>
      </c>
    </row>
    <row r="1101" spans="1:13" s="214" customFormat="1" ht="15" customHeight="1">
      <c r="A1101" s="31" t="s">
        <v>96</v>
      </c>
      <c r="B1101" s="2"/>
      <c r="C1101" s="12" t="s">
        <v>37</v>
      </c>
      <c r="D1101" s="12" t="s">
        <v>38</v>
      </c>
      <c r="E1101" s="11" t="s">
        <v>34</v>
      </c>
      <c r="F1101" s="17">
        <v>12</v>
      </c>
      <c r="H1101" s="18" t="s">
        <v>31</v>
      </c>
      <c r="L1101" s="214" t="s">
        <v>105</v>
      </c>
    </row>
    <row r="1102" spans="1:13" s="214" customFormat="1" ht="15" customHeight="1">
      <c r="A1102" s="2"/>
      <c r="B1102" s="2"/>
      <c r="C1102" s="15" t="s">
        <v>39</v>
      </c>
      <c r="D1102" s="15" t="s">
        <v>40</v>
      </c>
      <c r="E1102" s="14" t="s">
        <v>41</v>
      </c>
      <c r="F1102" s="16">
        <v>5</v>
      </c>
      <c r="G1102" s="18" t="s">
        <v>42</v>
      </c>
      <c r="L1102" s="176" t="s">
        <v>97</v>
      </c>
    </row>
    <row r="1103" spans="1:13" s="214" customFormat="1" ht="15" customHeight="1">
      <c r="A1103" s="2"/>
      <c r="B1103" s="2"/>
      <c r="C1103" s="35" t="s">
        <v>43</v>
      </c>
      <c r="D1103" s="36" t="s">
        <v>16</v>
      </c>
      <c r="E1103" s="36" t="s">
        <v>45</v>
      </c>
      <c r="F1103" s="37"/>
      <c r="G1103" s="18"/>
      <c r="L1103" s="214" t="s">
        <v>98</v>
      </c>
    </row>
    <row r="1104" spans="1:13" s="214" customFormat="1" ht="15" customHeight="1">
      <c r="A1104" s="2"/>
      <c r="B1104" s="2"/>
      <c r="C1104" s="55" t="s">
        <v>190</v>
      </c>
      <c r="D1104" s="56" t="s">
        <v>194</v>
      </c>
      <c r="E1104" s="56" t="s">
        <v>195</v>
      </c>
      <c r="F1104" s="57">
        <v>1</v>
      </c>
      <c r="G1104" s="214" t="s">
        <v>44</v>
      </c>
      <c r="L1104" s="214" t="s">
        <v>102</v>
      </c>
    </row>
    <row r="1105" spans="1:13" s="214" customFormat="1" ht="15" customHeight="1">
      <c r="A1105" s="2"/>
      <c r="B1105" s="2"/>
      <c r="C1105" s="39" t="s">
        <v>111</v>
      </c>
      <c r="D1105" s="39" t="s">
        <v>117</v>
      </c>
      <c r="E1105" s="39" t="s">
        <v>118</v>
      </c>
      <c r="F1105" s="40"/>
      <c r="L1105" s="214" t="s">
        <v>104</v>
      </c>
    </row>
    <row r="1106" spans="1:13" s="214" customFormat="1" ht="15" customHeight="1">
      <c r="A1106" s="2"/>
      <c r="B1106" s="2"/>
      <c r="C1106" s="39" t="s">
        <v>125</v>
      </c>
      <c r="D1106" s="39" t="s">
        <v>112</v>
      </c>
      <c r="E1106" s="39" t="s">
        <v>114</v>
      </c>
      <c r="F1106" s="40"/>
      <c r="L1106" s="214" t="s">
        <v>110</v>
      </c>
    </row>
    <row r="1107" spans="1:13" s="214" customFormat="1" ht="15" customHeight="1">
      <c r="A1107" s="2"/>
      <c r="B1107" s="2"/>
      <c r="C1107" s="39" t="s">
        <v>116</v>
      </c>
      <c r="D1107" s="39" t="s">
        <v>113</v>
      </c>
      <c r="E1107" s="39" t="s">
        <v>115</v>
      </c>
      <c r="F1107" s="40"/>
      <c r="L1107" s="214" t="s">
        <v>126</v>
      </c>
    </row>
    <row r="1108" spans="1:13" s="214" customFormat="1" ht="15" customHeight="1">
      <c r="F1108" s="3">
        <f>SUM(F1096:F1107)</f>
        <v>31</v>
      </c>
    </row>
    <row r="1109" spans="1:13" s="214" customFormat="1" ht="15" customHeight="1">
      <c r="A1109" s="6">
        <v>42142</v>
      </c>
      <c r="B1109" s="7" t="s">
        <v>2265</v>
      </c>
      <c r="C1109" s="7" t="s">
        <v>27</v>
      </c>
      <c r="D1109" s="8" t="s">
        <v>13</v>
      </c>
      <c r="E1109" s="8" t="s">
        <v>14</v>
      </c>
      <c r="F1109" s="34"/>
      <c r="G1109" s="214" t="s">
        <v>28</v>
      </c>
      <c r="H1109" s="214" t="s">
        <v>29</v>
      </c>
      <c r="L1109" s="176" t="s">
        <v>99</v>
      </c>
    </row>
    <row r="1110" spans="1:13" s="214" customFormat="1" ht="15" customHeight="1">
      <c r="C1110" s="7" t="s">
        <v>30</v>
      </c>
      <c r="D1110" s="8" t="s">
        <v>15</v>
      </c>
      <c r="E1110" s="8" t="s">
        <v>14</v>
      </c>
      <c r="F1110" s="9"/>
      <c r="H1110" s="18" t="s">
        <v>31</v>
      </c>
      <c r="L1110" s="214" t="s">
        <v>226</v>
      </c>
    </row>
    <row r="1111" spans="1:13" s="214" customFormat="1" ht="15" customHeight="1">
      <c r="C1111" s="55" t="s">
        <v>189</v>
      </c>
      <c r="D1111" s="56" t="s">
        <v>191</v>
      </c>
      <c r="E1111" s="56" t="s">
        <v>193</v>
      </c>
      <c r="F1111" s="57"/>
      <c r="H1111" s="18"/>
    </row>
    <row r="1112" spans="1:13" s="214" customFormat="1" ht="15" customHeight="1">
      <c r="C1112" s="55" t="s">
        <v>188</v>
      </c>
      <c r="D1112" s="56" t="s">
        <v>192</v>
      </c>
      <c r="E1112" s="56" t="s">
        <v>193</v>
      </c>
      <c r="F1112" s="57">
        <v>19</v>
      </c>
      <c r="H1112" s="18"/>
      <c r="L1112" s="214" t="s">
        <v>225</v>
      </c>
      <c r="M1112" s="214">
        <v>1</v>
      </c>
    </row>
    <row r="1113" spans="1:13" s="214" customFormat="1" ht="15" customHeight="1">
      <c r="A1113" s="31" t="s">
        <v>95</v>
      </c>
      <c r="B1113" s="10"/>
      <c r="C1113" s="12" t="s">
        <v>32</v>
      </c>
      <c r="D1113" s="12" t="s">
        <v>33</v>
      </c>
      <c r="E1113" s="11" t="s">
        <v>34</v>
      </c>
      <c r="F1113" s="13"/>
      <c r="G1113" s="214" t="s">
        <v>35</v>
      </c>
      <c r="H1113" s="214" t="s">
        <v>36</v>
      </c>
      <c r="L1113" s="214" t="s">
        <v>103</v>
      </c>
    </row>
    <row r="1114" spans="1:13" s="214" customFormat="1" ht="15" customHeight="1">
      <c r="A1114" s="31" t="s">
        <v>96</v>
      </c>
      <c r="B1114" s="2"/>
      <c r="C1114" s="12" t="s">
        <v>37</v>
      </c>
      <c r="D1114" s="12" t="s">
        <v>38</v>
      </c>
      <c r="E1114" s="11" t="s">
        <v>34</v>
      </c>
      <c r="F1114" s="17">
        <v>1</v>
      </c>
      <c r="H1114" s="18" t="s">
        <v>31</v>
      </c>
      <c r="L1114" s="214" t="s">
        <v>105</v>
      </c>
    </row>
    <row r="1115" spans="1:13" s="214" customFormat="1" ht="15" customHeight="1">
      <c r="A1115" s="2"/>
      <c r="B1115" s="2"/>
      <c r="C1115" s="15" t="s">
        <v>39</v>
      </c>
      <c r="D1115" s="15" t="s">
        <v>40</v>
      </c>
      <c r="E1115" s="14" t="s">
        <v>41</v>
      </c>
      <c r="F1115" s="16">
        <v>8</v>
      </c>
      <c r="G1115" s="18" t="s">
        <v>42</v>
      </c>
      <c r="L1115" s="176" t="s">
        <v>97</v>
      </c>
    </row>
    <row r="1116" spans="1:13" s="214" customFormat="1" ht="15" customHeight="1">
      <c r="A1116" s="2"/>
      <c r="B1116" s="2"/>
      <c r="C1116" s="35" t="s">
        <v>43</v>
      </c>
      <c r="D1116" s="36" t="s">
        <v>16</v>
      </c>
      <c r="E1116" s="36" t="s">
        <v>45</v>
      </c>
      <c r="F1116" s="37"/>
      <c r="G1116" s="18"/>
      <c r="L1116" s="214" t="s">
        <v>98</v>
      </c>
    </row>
    <row r="1117" spans="1:13" s="214" customFormat="1" ht="15" customHeight="1">
      <c r="A1117" s="2"/>
      <c r="B1117" s="2"/>
      <c r="C1117" s="55" t="s">
        <v>190</v>
      </c>
      <c r="D1117" s="56" t="s">
        <v>194</v>
      </c>
      <c r="E1117" s="56" t="s">
        <v>195</v>
      </c>
      <c r="F1117" s="57">
        <v>3</v>
      </c>
      <c r="G1117" s="214" t="s">
        <v>44</v>
      </c>
      <c r="L1117" s="214" t="s">
        <v>102</v>
      </c>
    </row>
    <row r="1118" spans="1:13" s="214" customFormat="1" ht="15" customHeight="1">
      <c r="A1118" s="2"/>
      <c r="B1118" s="2"/>
      <c r="C1118" s="39" t="s">
        <v>111</v>
      </c>
      <c r="D1118" s="39" t="s">
        <v>117</v>
      </c>
      <c r="E1118" s="39" t="s">
        <v>118</v>
      </c>
      <c r="F1118" s="40"/>
      <c r="L1118" s="214" t="s">
        <v>104</v>
      </c>
    </row>
    <row r="1119" spans="1:13" s="214" customFormat="1" ht="15" customHeight="1">
      <c r="A1119" s="2"/>
      <c r="B1119" s="2"/>
      <c r="C1119" s="39" t="s">
        <v>125</v>
      </c>
      <c r="D1119" s="39" t="s">
        <v>112</v>
      </c>
      <c r="E1119" s="39" t="s">
        <v>114</v>
      </c>
      <c r="F1119" s="40"/>
      <c r="L1119" s="214" t="s">
        <v>110</v>
      </c>
    </row>
    <row r="1120" spans="1:13" s="214" customFormat="1" ht="15" customHeight="1">
      <c r="A1120" s="2"/>
      <c r="B1120" s="2"/>
      <c r="C1120" s="39" t="s">
        <v>116</v>
      </c>
      <c r="D1120" s="39" t="s">
        <v>113</v>
      </c>
      <c r="E1120" s="39" t="s">
        <v>115</v>
      </c>
      <c r="F1120" s="40"/>
      <c r="L1120" s="214" t="s">
        <v>126</v>
      </c>
    </row>
    <row r="1121" spans="1:13" s="214" customFormat="1" ht="15" customHeight="1">
      <c r="F1121" s="3">
        <f>SUM(F1109:F1120)</f>
        <v>31</v>
      </c>
    </row>
    <row r="1122" spans="1:13" s="214" customFormat="1" ht="15" customHeight="1">
      <c r="A1122" s="6">
        <v>42143</v>
      </c>
      <c r="B1122" s="7" t="s">
        <v>2288</v>
      </c>
      <c r="C1122" s="7" t="s">
        <v>27</v>
      </c>
      <c r="D1122" s="8" t="s">
        <v>13</v>
      </c>
      <c r="E1122" s="8" t="s">
        <v>14</v>
      </c>
      <c r="F1122" s="34"/>
      <c r="G1122" s="214" t="s">
        <v>28</v>
      </c>
      <c r="H1122" s="214" t="s">
        <v>29</v>
      </c>
      <c r="L1122" s="176" t="s">
        <v>99</v>
      </c>
    </row>
    <row r="1123" spans="1:13" s="214" customFormat="1" ht="15" customHeight="1">
      <c r="C1123" s="7" t="s">
        <v>30</v>
      </c>
      <c r="D1123" s="8" t="s">
        <v>15</v>
      </c>
      <c r="E1123" s="8" t="s">
        <v>14</v>
      </c>
      <c r="F1123" s="9">
        <v>1</v>
      </c>
      <c r="H1123" s="18" t="s">
        <v>31</v>
      </c>
      <c r="L1123" s="214" t="s">
        <v>226</v>
      </c>
    </row>
    <row r="1124" spans="1:13" s="214" customFormat="1" ht="15" customHeight="1">
      <c r="C1124" s="55" t="s">
        <v>189</v>
      </c>
      <c r="D1124" s="56" t="s">
        <v>191</v>
      </c>
      <c r="E1124" s="56" t="s">
        <v>193</v>
      </c>
      <c r="F1124" s="57"/>
      <c r="H1124" s="18"/>
    </row>
    <row r="1125" spans="1:13" s="214" customFormat="1" ht="15" customHeight="1">
      <c r="C1125" s="55" t="s">
        <v>188</v>
      </c>
      <c r="D1125" s="56" t="s">
        <v>192</v>
      </c>
      <c r="E1125" s="56" t="s">
        <v>193</v>
      </c>
      <c r="F1125" s="57">
        <v>1</v>
      </c>
      <c r="H1125" s="18"/>
      <c r="L1125" s="214" t="s">
        <v>225</v>
      </c>
      <c r="M1125" s="214">
        <v>1</v>
      </c>
    </row>
    <row r="1126" spans="1:13" s="214" customFormat="1" ht="15" customHeight="1">
      <c r="A1126" s="31" t="s">
        <v>95</v>
      </c>
      <c r="B1126" s="10"/>
      <c r="C1126" s="12" t="s">
        <v>32</v>
      </c>
      <c r="D1126" s="12" t="s">
        <v>33</v>
      </c>
      <c r="E1126" s="11" t="s">
        <v>34</v>
      </c>
      <c r="F1126" s="13"/>
      <c r="G1126" s="214" t="s">
        <v>35</v>
      </c>
      <c r="H1126" s="214" t="s">
        <v>36</v>
      </c>
      <c r="L1126" s="214" t="s">
        <v>103</v>
      </c>
    </row>
    <row r="1127" spans="1:13" s="214" customFormat="1" ht="15" customHeight="1">
      <c r="A1127" s="31" t="s">
        <v>96</v>
      </c>
      <c r="B1127" s="2"/>
      <c r="C1127" s="12" t="s">
        <v>37</v>
      </c>
      <c r="D1127" s="12" t="s">
        <v>38</v>
      </c>
      <c r="E1127" s="11" t="s">
        <v>34</v>
      </c>
      <c r="F1127" s="17">
        <v>25</v>
      </c>
      <c r="H1127" s="18" t="s">
        <v>31</v>
      </c>
      <c r="L1127" s="214" t="s">
        <v>105</v>
      </c>
    </row>
    <row r="1128" spans="1:13" s="214" customFormat="1" ht="15" customHeight="1">
      <c r="A1128" s="2"/>
      <c r="B1128" s="2"/>
      <c r="C1128" s="15" t="s">
        <v>39</v>
      </c>
      <c r="D1128" s="15" t="s">
        <v>40</v>
      </c>
      <c r="E1128" s="14" t="s">
        <v>41</v>
      </c>
      <c r="F1128" s="16">
        <v>3</v>
      </c>
      <c r="G1128" s="18" t="s">
        <v>42</v>
      </c>
      <c r="L1128" s="176" t="s">
        <v>97</v>
      </c>
    </row>
    <row r="1129" spans="1:13" s="214" customFormat="1" ht="15" customHeight="1">
      <c r="A1129" s="2"/>
      <c r="B1129" s="2"/>
      <c r="C1129" s="35" t="s">
        <v>43</v>
      </c>
      <c r="D1129" s="36" t="s">
        <v>16</v>
      </c>
      <c r="E1129" s="36" t="s">
        <v>45</v>
      </c>
      <c r="F1129" s="37">
        <v>3</v>
      </c>
      <c r="G1129" s="18"/>
      <c r="L1129" s="214" t="s">
        <v>98</v>
      </c>
    </row>
    <row r="1130" spans="1:13" s="214" customFormat="1" ht="15" customHeight="1">
      <c r="A1130" s="2"/>
      <c r="B1130" s="2"/>
      <c r="C1130" s="55" t="s">
        <v>190</v>
      </c>
      <c r="D1130" s="56" t="s">
        <v>194</v>
      </c>
      <c r="E1130" s="56" t="s">
        <v>195</v>
      </c>
      <c r="F1130" s="57">
        <v>2</v>
      </c>
      <c r="G1130" s="214" t="s">
        <v>44</v>
      </c>
      <c r="L1130" s="214" t="s">
        <v>102</v>
      </c>
    </row>
    <row r="1131" spans="1:13" s="214" customFormat="1" ht="15" customHeight="1">
      <c r="A1131" s="2"/>
      <c r="B1131" s="2"/>
      <c r="C1131" s="39" t="s">
        <v>111</v>
      </c>
      <c r="D1131" s="39" t="s">
        <v>117</v>
      </c>
      <c r="E1131" s="39" t="s">
        <v>118</v>
      </c>
      <c r="F1131" s="40"/>
      <c r="L1131" s="214" t="s">
        <v>104</v>
      </c>
    </row>
    <row r="1132" spans="1:13" s="214" customFormat="1" ht="15" customHeight="1">
      <c r="A1132" s="2"/>
      <c r="B1132" s="2"/>
      <c r="C1132" s="39" t="s">
        <v>125</v>
      </c>
      <c r="D1132" s="39" t="s">
        <v>112</v>
      </c>
      <c r="E1132" s="39" t="s">
        <v>114</v>
      </c>
      <c r="F1132" s="40"/>
      <c r="L1132" s="214" t="s">
        <v>110</v>
      </c>
    </row>
    <row r="1133" spans="1:13" s="214" customFormat="1" ht="15" customHeight="1">
      <c r="A1133" s="2"/>
      <c r="B1133" s="2"/>
      <c r="C1133" s="39" t="s">
        <v>116</v>
      </c>
      <c r="D1133" s="39" t="s">
        <v>113</v>
      </c>
      <c r="E1133" s="39" t="s">
        <v>115</v>
      </c>
      <c r="F1133" s="40"/>
      <c r="L1133" s="214" t="s">
        <v>126</v>
      </c>
    </row>
    <row r="1134" spans="1:13" s="214" customFormat="1" ht="15" customHeight="1">
      <c r="F1134" s="3">
        <f>SUM(F1122:F1133)</f>
        <v>35</v>
      </c>
    </row>
    <row r="1135" spans="1:13" s="214" customFormat="1" ht="15" customHeight="1">
      <c r="A1135" s="6">
        <v>42144</v>
      </c>
      <c r="B1135" s="7" t="s">
        <v>2303</v>
      </c>
      <c r="C1135" s="7" t="s">
        <v>27</v>
      </c>
      <c r="D1135" s="8" t="s">
        <v>13</v>
      </c>
      <c r="E1135" s="8" t="s">
        <v>14</v>
      </c>
      <c r="F1135" s="34"/>
      <c r="G1135" s="214" t="s">
        <v>28</v>
      </c>
      <c r="H1135" s="214" t="s">
        <v>29</v>
      </c>
      <c r="L1135" s="176" t="s">
        <v>99</v>
      </c>
    </row>
    <row r="1136" spans="1:13" s="214" customFormat="1" ht="15" customHeight="1">
      <c r="C1136" s="7" t="s">
        <v>30</v>
      </c>
      <c r="D1136" s="8" t="s">
        <v>15</v>
      </c>
      <c r="E1136" s="8" t="s">
        <v>14</v>
      </c>
      <c r="F1136" s="9"/>
      <c r="H1136" s="18" t="s">
        <v>31</v>
      </c>
      <c r="L1136" s="214" t="s">
        <v>226</v>
      </c>
    </row>
    <row r="1137" spans="1:13" s="214" customFormat="1" ht="15" customHeight="1">
      <c r="C1137" s="55" t="s">
        <v>189</v>
      </c>
      <c r="D1137" s="56" t="s">
        <v>191</v>
      </c>
      <c r="E1137" s="56" t="s">
        <v>193</v>
      </c>
      <c r="F1137" s="57"/>
      <c r="H1137" s="18"/>
    </row>
    <row r="1138" spans="1:13" s="214" customFormat="1" ht="15" customHeight="1">
      <c r="C1138" s="55" t="s">
        <v>188</v>
      </c>
      <c r="D1138" s="56" t="s">
        <v>192</v>
      </c>
      <c r="E1138" s="56" t="s">
        <v>193</v>
      </c>
      <c r="F1138" s="57">
        <v>11</v>
      </c>
      <c r="H1138" s="18"/>
      <c r="L1138" s="214" t="s">
        <v>225</v>
      </c>
      <c r="M1138" s="214">
        <v>1</v>
      </c>
    </row>
    <row r="1139" spans="1:13" s="214" customFormat="1" ht="15" customHeight="1">
      <c r="A1139" s="31" t="s">
        <v>95</v>
      </c>
      <c r="B1139" s="10"/>
      <c r="C1139" s="12" t="s">
        <v>32</v>
      </c>
      <c r="D1139" s="12" t="s">
        <v>33</v>
      </c>
      <c r="E1139" s="11" t="s">
        <v>34</v>
      </c>
      <c r="F1139" s="13"/>
      <c r="G1139" s="214" t="s">
        <v>35</v>
      </c>
      <c r="H1139" s="214" t="s">
        <v>36</v>
      </c>
      <c r="L1139" s="214" t="s">
        <v>103</v>
      </c>
    </row>
    <row r="1140" spans="1:13" s="214" customFormat="1" ht="15" customHeight="1">
      <c r="A1140" s="31" t="s">
        <v>96</v>
      </c>
      <c r="B1140" s="2"/>
      <c r="C1140" s="12" t="s">
        <v>37</v>
      </c>
      <c r="D1140" s="12" t="s">
        <v>38</v>
      </c>
      <c r="E1140" s="11" t="s">
        <v>34</v>
      </c>
      <c r="F1140" s="17">
        <v>4</v>
      </c>
      <c r="H1140" s="18" t="s">
        <v>31</v>
      </c>
      <c r="L1140" s="214" t="s">
        <v>105</v>
      </c>
    </row>
    <row r="1141" spans="1:13" s="214" customFormat="1" ht="15" customHeight="1">
      <c r="A1141" s="2"/>
      <c r="B1141" s="2"/>
      <c r="C1141" s="15" t="s">
        <v>39</v>
      </c>
      <c r="D1141" s="15" t="s">
        <v>40</v>
      </c>
      <c r="E1141" s="14" t="s">
        <v>41</v>
      </c>
      <c r="F1141" s="16">
        <v>5</v>
      </c>
      <c r="G1141" s="18" t="s">
        <v>42</v>
      </c>
      <c r="L1141" s="176" t="s">
        <v>97</v>
      </c>
    </row>
    <row r="1142" spans="1:13" s="214" customFormat="1" ht="15" customHeight="1">
      <c r="A1142" s="2"/>
      <c r="B1142" s="2"/>
      <c r="C1142" s="35" t="s">
        <v>43</v>
      </c>
      <c r="D1142" s="36" t="s">
        <v>16</v>
      </c>
      <c r="E1142" s="36" t="s">
        <v>45</v>
      </c>
      <c r="F1142" s="37"/>
      <c r="G1142" s="18"/>
      <c r="L1142" s="214" t="s">
        <v>98</v>
      </c>
    </row>
    <row r="1143" spans="1:13" s="214" customFormat="1" ht="15" customHeight="1">
      <c r="A1143" s="2"/>
      <c r="B1143" s="2"/>
      <c r="C1143" s="55" t="s">
        <v>190</v>
      </c>
      <c r="D1143" s="56" t="s">
        <v>194</v>
      </c>
      <c r="E1143" s="56" t="s">
        <v>195</v>
      </c>
      <c r="F1143" s="57"/>
      <c r="G1143" s="214" t="s">
        <v>44</v>
      </c>
      <c r="L1143" s="214" t="s">
        <v>102</v>
      </c>
    </row>
    <row r="1144" spans="1:13" s="214" customFormat="1" ht="15" customHeight="1">
      <c r="A1144" s="2"/>
      <c r="B1144" s="2"/>
      <c r="C1144" s="39" t="s">
        <v>111</v>
      </c>
      <c r="D1144" s="39" t="s">
        <v>117</v>
      </c>
      <c r="E1144" s="39" t="s">
        <v>118</v>
      </c>
      <c r="F1144" s="40"/>
      <c r="L1144" s="214" t="s">
        <v>104</v>
      </c>
    </row>
    <row r="1145" spans="1:13" s="214" customFormat="1" ht="15" customHeight="1">
      <c r="A1145" s="2"/>
      <c r="B1145" s="2"/>
      <c r="C1145" s="39" t="s">
        <v>125</v>
      </c>
      <c r="D1145" s="39" t="s">
        <v>112</v>
      </c>
      <c r="E1145" s="39" t="s">
        <v>114</v>
      </c>
      <c r="F1145" s="40"/>
      <c r="L1145" s="214" t="s">
        <v>110</v>
      </c>
    </row>
    <row r="1146" spans="1:13" s="214" customFormat="1" ht="15" customHeight="1">
      <c r="A1146" s="2"/>
      <c r="B1146" s="2"/>
      <c r="C1146" s="39" t="s">
        <v>116</v>
      </c>
      <c r="D1146" s="39" t="s">
        <v>113</v>
      </c>
      <c r="E1146" s="39" t="s">
        <v>115</v>
      </c>
      <c r="F1146" s="40"/>
      <c r="L1146" s="214" t="s">
        <v>126</v>
      </c>
    </row>
    <row r="1147" spans="1:13" s="214" customFormat="1" ht="15" customHeight="1">
      <c r="F1147" s="3">
        <f>SUM(F1135:F1146)</f>
        <v>20</v>
      </c>
    </row>
    <row r="1148" spans="1:13" s="214" customFormat="1" ht="15" customHeight="1">
      <c r="A1148" s="6">
        <v>42145</v>
      </c>
      <c r="B1148" s="7" t="s">
        <v>2328</v>
      </c>
      <c r="C1148" s="7" t="s">
        <v>27</v>
      </c>
      <c r="D1148" s="8" t="s">
        <v>13</v>
      </c>
      <c r="E1148" s="8" t="s">
        <v>14</v>
      </c>
      <c r="F1148" s="34"/>
      <c r="G1148" s="214" t="s">
        <v>28</v>
      </c>
      <c r="H1148" s="214" t="s">
        <v>29</v>
      </c>
      <c r="L1148" s="176" t="s">
        <v>99</v>
      </c>
    </row>
    <row r="1149" spans="1:13" s="214" customFormat="1" ht="15" customHeight="1">
      <c r="C1149" s="7" t="s">
        <v>30</v>
      </c>
      <c r="D1149" s="8" t="s">
        <v>15</v>
      </c>
      <c r="E1149" s="8" t="s">
        <v>14</v>
      </c>
      <c r="F1149" s="9"/>
      <c r="H1149" s="18" t="s">
        <v>31</v>
      </c>
      <c r="L1149" s="214" t="s">
        <v>226</v>
      </c>
    </row>
    <row r="1150" spans="1:13" s="214" customFormat="1" ht="15" customHeight="1">
      <c r="C1150" s="55" t="s">
        <v>189</v>
      </c>
      <c r="D1150" s="56" t="s">
        <v>191</v>
      </c>
      <c r="E1150" s="56" t="s">
        <v>193</v>
      </c>
      <c r="F1150" s="57">
        <v>1</v>
      </c>
      <c r="H1150" s="18"/>
    </row>
    <row r="1151" spans="1:13" s="214" customFormat="1" ht="15" customHeight="1">
      <c r="C1151" s="55" t="s">
        <v>188</v>
      </c>
      <c r="D1151" s="56" t="s">
        <v>192</v>
      </c>
      <c r="E1151" s="56" t="s">
        <v>193</v>
      </c>
      <c r="F1151" s="57">
        <v>1</v>
      </c>
      <c r="H1151" s="18"/>
      <c r="L1151" s="214" t="s">
        <v>225</v>
      </c>
      <c r="M1151" s="214">
        <v>1</v>
      </c>
    </row>
    <row r="1152" spans="1:13" s="214" customFormat="1" ht="15" customHeight="1">
      <c r="A1152" s="31" t="s">
        <v>95</v>
      </c>
      <c r="B1152" s="10"/>
      <c r="C1152" s="12" t="s">
        <v>32</v>
      </c>
      <c r="D1152" s="12" t="s">
        <v>33</v>
      </c>
      <c r="E1152" s="11" t="s">
        <v>34</v>
      </c>
      <c r="F1152" s="13"/>
      <c r="G1152" s="214" t="s">
        <v>35</v>
      </c>
      <c r="H1152" s="214" t="s">
        <v>36</v>
      </c>
      <c r="L1152" s="214" t="s">
        <v>103</v>
      </c>
    </row>
    <row r="1153" spans="1:13" s="214" customFormat="1" ht="15" customHeight="1">
      <c r="A1153" s="31" t="s">
        <v>96</v>
      </c>
      <c r="B1153" s="2"/>
      <c r="C1153" s="12" t="s">
        <v>37</v>
      </c>
      <c r="D1153" s="12" t="s">
        <v>38</v>
      </c>
      <c r="E1153" s="11" t="s">
        <v>34</v>
      </c>
      <c r="F1153" s="17">
        <v>12</v>
      </c>
      <c r="H1153" s="18" t="s">
        <v>31</v>
      </c>
      <c r="L1153" s="214" t="s">
        <v>105</v>
      </c>
    </row>
    <row r="1154" spans="1:13" s="214" customFormat="1" ht="15" customHeight="1">
      <c r="A1154" s="2"/>
      <c r="B1154" s="2"/>
      <c r="C1154" s="15" t="s">
        <v>39</v>
      </c>
      <c r="D1154" s="15" t="s">
        <v>40</v>
      </c>
      <c r="E1154" s="14" t="s">
        <v>41</v>
      </c>
      <c r="F1154" s="16">
        <v>16</v>
      </c>
      <c r="G1154" s="18" t="s">
        <v>42</v>
      </c>
      <c r="L1154" s="176" t="s">
        <v>97</v>
      </c>
    </row>
    <row r="1155" spans="1:13" s="214" customFormat="1" ht="15" customHeight="1">
      <c r="A1155" s="2"/>
      <c r="B1155" s="2"/>
      <c r="C1155" s="35" t="s">
        <v>43</v>
      </c>
      <c r="D1155" s="36" t="s">
        <v>16</v>
      </c>
      <c r="E1155" s="36" t="s">
        <v>45</v>
      </c>
      <c r="F1155" s="37"/>
      <c r="G1155" s="18"/>
      <c r="L1155" s="214" t="s">
        <v>98</v>
      </c>
    </row>
    <row r="1156" spans="1:13" s="214" customFormat="1" ht="15" customHeight="1">
      <c r="A1156" s="2"/>
      <c r="B1156" s="2"/>
      <c r="C1156" s="55" t="s">
        <v>190</v>
      </c>
      <c r="D1156" s="56" t="s">
        <v>194</v>
      </c>
      <c r="E1156" s="56" t="s">
        <v>195</v>
      </c>
      <c r="F1156" s="57">
        <v>5</v>
      </c>
      <c r="G1156" s="214" t="s">
        <v>44</v>
      </c>
      <c r="L1156" s="214" t="s">
        <v>102</v>
      </c>
    </row>
    <row r="1157" spans="1:13" s="214" customFormat="1" ht="15" customHeight="1">
      <c r="A1157" s="2"/>
      <c r="B1157" s="2"/>
      <c r="C1157" s="39" t="s">
        <v>111</v>
      </c>
      <c r="D1157" s="39" t="s">
        <v>117</v>
      </c>
      <c r="E1157" s="39" t="s">
        <v>118</v>
      </c>
      <c r="F1157" s="40"/>
      <c r="L1157" s="214" t="s">
        <v>104</v>
      </c>
    </row>
    <row r="1158" spans="1:13" s="214" customFormat="1" ht="15" customHeight="1">
      <c r="A1158" s="2"/>
      <c r="B1158" s="2"/>
      <c r="C1158" s="39" t="s">
        <v>125</v>
      </c>
      <c r="D1158" s="39" t="s">
        <v>112</v>
      </c>
      <c r="E1158" s="39" t="s">
        <v>114</v>
      </c>
      <c r="F1158" s="40"/>
      <c r="L1158" s="214" t="s">
        <v>110</v>
      </c>
    </row>
    <row r="1159" spans="1:13" s="214" customFormat="1" ht="15" customHeight="1">
      <c r="A1159" s="2"/>
      <c r="B1159" s="2"/>
      <c r="C1159" s="39" t="s">
        <v>116</v>
      </c>
      <c r="D1159" s="39" t="s">
        <v>113</v>
      </c>
      <c r="E1159" s="39" t="s">
        <v>115</v>
      </c>
      <c r="F1159" s="40"/>
      <c r="L1159" s="214" t="s">
        <v>126</v>
      </c>
    </row>
    <row r="1160" spans="1:13" s="214" customFormat="1" ht="15" customHeight="1">
      <c r="F1160" s="3">
        <f>SUM(F1148:F1159)</f>
        <v>35</v>
      </c>
    </row>
    <row r="1161" spans="1:13" s="214" customFormat="1" ht="15" customHeight="1">
      <c r="A1161" s="6">
        <v>42146</v>
      </c>
      <c r="B1161" s="7" t="s">
        <v>2338</v>
      </c>
      <c r="C1161" s="7" t="s">
        <v>27</v>
      </c>
      <c r="D1161" s="8" t="s">
        <v>13</v>
      </c>
      <c r="E1161" s="8" t="s">
        <v>14</v>
      </c>
      <c r="F1161" s="34"/>
      <c r="G1161" s="214" t="s">
        <v>28</v>
      </c>
      <c r="H1161" s="214" t="s">
        <v>29</v>
      </c>
      <c r="L1161" s="176" t="s">
        <v>99</v>
      </c>
    </row>
    <row r="1162" spans="1:13" s="214" customFormat="1" ht="15" customHeight="1">
      <c r="C1162" s="7" t="s">
        <v>30</v>
      </c>
      <c r="D1162" s="8" t="s">
        <v>15</v>
      </c>
      <c r="E1162" s="8" t="s">
        <v>14</v>
      </c>
      <c r="F1162" s="9"/>
      <c r="H1162" s="18" t="s">
        <v>31</v>
      </c>
      <c r="L1162" s="214" t="s">
        <v>226</v>
      </c>
    </row>
    <row r="1163" spans="1:13" s="214" customFormat="1" ht="15" customHeight="1">
      <c r="C1163" s="55" t="s">
        <v>189</v>
      </c>
      <c r="D1163" s="56" t="s">
        <v>191</v>
      </c>
      <c r="E1163" s="56" t="s">
        <v>193</v>
      </c>
      <c r="F1163" s="57"/>
      <c r="H1163" s="18"/>
    </row>
    <row r="1164" spans="1:13" s="214" customFormat="1" ht="15" customHeight="1">
      <c r="C1164" s="55" t="s">
        <v>188</v>
      </c>
      <c r="D1164" s="56" t="s">
        <v>192</v>
      </c>
      <c r="E1164" s="56" t="s">
        <v>193</v>
      </c>
      <c r="F1164" s="57">
        <v>1</v>
      </c>
      <c r="H1164" s="18"/>
      <c r="L1164" s="214" t="s">
        <v>225</v>
      </c>
      <c r="M1164" s="214">
        <v>1</v>
      </c>
    </row>
    <row r="1165" spans="1:13" s="214" customFormat="1" ht="15" customHeight="1">
      <c r="A1165" s="31" t="s">
        <v>95</v>
      </c>
      <c r="B1165" s="10"/>
      <c r="C1165" s="12" t="s">
        <v>32</v>
      </c>
      <c r="D1165" s="12" t="s">
        <v>33</v>
      </c>
      <c r="E1165" s="11" t="s">
        <v>34</v>
      </c>
      <c r="F1165" s="13">
        <v>5</v>
      </c>
      <c r="G1165" s="214" t="s">
        <v>35</v>
      </c>
      <c r="H1165" s="214" t="s">
        <v>36</v>
      </c>
      <c r="L1165" s="214" t="s">
        <v>103</v>
      </c>
    </row>
    <row r="1166" spans="1:13" s="214" customFormat="1" ht="15" customHeight="1">
      <c r="A1166" s="31" t="s">
        <v>96</v>
      </c>
      <c r="B1166" s="2"/>
      <c r="C1166" s="12" t="s">
        <v>37</v>
      </c>
      <c r="D1166" s="12" t="s">
        <v>38</v>
      </c>
      <c r="E1166" s="11" t="s">
        <v>34</v>
      </c>
      <c r="F1166" s="17">
        <v>20</v>
      </c>
      <c r="H1166" s="18" t="s">
        <v>31</v>
      </c>
      <c r="L1166" s="214" t="s">
        <v>105</v>
      </c>
    </row>
    <row r="1167" spans="1:13" s="214" customFormat="1" ht="15" customHeight="1">
      <c r="A1167" s="2"/>
      <c r="B1167" s="2"/>
      <c r="C1167" s="15" t="s">
        <v>39</v>
      </c>
      <c r="D1167" s="15" t="s">
        <v>40</v>
      </c>
      <c r="E1167" s="14" t="s">
        <v>41</v>
      </c>
      <c r="F1167" s="16">
        <v>4</v>
      </c>
      <c r="G1167" s="18" t="s">
        <v>42</v>
      </c>
      <c r="L1167" s="176" t="s">
        <v>97</v>
      </c>
    </row>
    <row r="1168" spans="1:13" s="214" customFormat="1" ht="15" customHeight="1">
      <c r="A1168" s="2"/>
      <c r="B1168" s="2"/>
      <c r="C1168" s="35" t="s">
        <v>43</v>
      </c>
      <c r="D1168" s="36" t="s">
        <v>16</v>
      </c>
      <c r="E1168" s="36" t="s">
        <v>45</v>
      </c>
      <c r="F1168" s="37">
        <v>3</v>
      </c>
      <c r="G1168" s="18"/>
      <c r="L1168" s="214" t="s">
        <v>98</v>
      </c>
    </row>
    <row r="1169" spans="1:13" s="214" customFormat="1" ht="15" customHeight="1">
      <c r="A1169" s="2"/>
      <c r="B1169" s="2"/>
      <c r="C1169" s="55" t="s">
        <v>190</v>
      </c>
      <c r="D1169" s="56" t="s">
        <v>194</v>
      </c>
      <c r="E1169" s="56" t="s">
        <v>195</v>
      </c>
      <c r="F1169" s="57">
        <v>6</v>
      </c>
      <c r="G1169" s="214" t="s">
        <v>44</v>
      </c>
      <c r="L1169" s="214" t="s">
        <v>102</v>
      </c>
    </row>
    <row r="1170" spans="1:13" s="214" customFormat="1" ht="15" customHeight="1">
      <c r="A1170" s="2"/>
      <c r="B1170" s="2"/>
      <c r="C1170" s="39" t="s">
        <v>111</v>
      </c>
      <c r="D1170" s="39" t="s">
        <v>117</v>
      </c>
      <c r="E1170" s="39" t="s">
        <v>118</v>
      </c>
      <c r="F1170" s="40"/>
      <c r="L1170" s="214" t="s">
        <v>104</v>
      </c>
    </row>
    <row r="1171" spans="1:13" s="214" customFormat="1" ht="15" customHeight="1">
      <c r="A1171" s="2"/>
      <c r="B1171" s="2"/>
      <c r="C1171" s="39" t="s">
        <v>125</v>
      </c>
      <c r="D1171" s="39" t="s">
        <v>112</v>
      </c>
      <c r="E1171" s="39" t="s">
        <v>114</v>
      </c>
      <c r="F1171" s="40"/>
      <c r="L1171" s="214" t="s">
        <v>110</v>
      </c>
    </row>
    <row r="1172" spans="1:13" s="214" customFormat="1" ht="15" customHeight="1">
      <c r="A1172" s="2"/>
      <c r="B1172" s="2"/>
      <c r="C1172" s="39" t="s">
        <v>116</v>
      </c>
      <c r="D1172" s="39" t="s">
        <v>113</v>
      </c>
      <c r="E1172" s="39" t="s">
        <v>115</v>
      </c>
      <c r="F1172" s="40"/>
      <c r="L1172" s="214" t="s">
        <v>126</v>
      </c>
    </row>
    <row r="1173" spans="1:13" s="214" customFormat="1" ht="15" customHeight="1">
      <c r="F1173" s="3">
        <f>SUM(F1161:F1172)</f>
        <v>39</v>
      </c>
    </row>
    <row r="1174" spans="1:13" s="214" customFormat="1" ht="15" customHeight="1">
      <c r="A1174" s="6">
        <v>42149</v>
      </c>
      <c r="B1174" s="7" t="s">
        <v>2373</v>
      </c>
      <c r="C1174" s="7" t="s">
        <v>27</v>
      </c>
      <c r="D1174" s="8" t="s">
        <v>13</v>
      </c>
      <c r="E1174" s="8" t="s">
        <v>14</v>
      </c>
      <c r="F1174" s="34"/>
      <c r="G1174" s="214" t="s">
        <v>28</v>
      </c>
      <c r="H1174" s="214" t="s">
        <v>29</v>
      </c>
      <c r="L1174" s="176" t="s">
        <v>99</v>
      </c>
    </row>
    <row r="1175" spans="1:13" s="214" customFormat="1" ht="15" customHeight="1">
      <c r="C1175" s="7" t="s">
        <v>30</v>
      </c>
      <c r="D1175" s="8" t="s">
        <v>15</v>
      </c>
      <c r="E1175" s="8" t="s">
        <v>14</v>
      </c>
      <c r="F1175" s="9"/>
      <c r="H1175" s="18" t="s">
        <v>31</v>
      </c>
      <c r="L1175" s="214" t="s">
        <v>226</v>
      </c>
    </row>
    <row r="1176" spans="1:13" s="214" customFormat="1" ht="15" customHeight="1">
      <c r="C1176" s="55" t="s">
        <v>189</v>
      </c>
      <c r="D1176" s="56" t="s">
        <v>191</v>
      </c>
      <c r="E1176" s="56" t="s">
        <v>193</v>
      </c>
      <c r="F1176" s="57"/>
      <c r="H1176" s="18"/>
    </row>
    <row r="1177" spans="1:13" s="214" customFormat="1" ht="15" customHeight="1">
      <c r="C1177" s="55" t="s">
        <v>188</v>
      </c>
      <c r="D1177" s="56" t="s">
        <v>192</v>
      </c>
      <c r="E1177" s="56" t="s">
        <v>193</v>
      </c>
      <c r="F1177" s="57">
        <v>7</v>
      </c>
      <c r="H1177" s="18"/>
      <c r="L1177" s="214" t="s">
        <v>225</v>
      </c>
      <c r="M1177" s="214">
        <v>1</v>
      </c>
    </row>
    <row r="1178" spans="1:13" s="214" customFormat="1" ht="15" customHeight="1">
      <c r="A1178" s="31" t="s">
        <v>95</v>
      </c>
      <c r="B1178" s="10"/>
      <c r="C1178" s="12" t="s">
        <v>32</v>
      </c>
      <c r="D1178" s="12" t="s">
        <v>33</v>
      </c>
      <c r="E1178" s="11" t="s">
        <v>34</v>
      </c>
      <c r="F1178" s="13"/>
      <c r="G1178" s="214" t="s">
        <v>35</v>
      </c>
      <c r="H1178" s="214" t="s">
        <v>36</v>
      </c>
      <c r="L1178" s="214" t="s">
        <v>103</v>
      </c>
    </row>
    <row r="1179" spans="1:13" s="214" customFormat="1" ht="15" customHeight="1">
      <c r="A1179" s="31" t="s">
        <v>96</v>
      </c>
      <c r="B1179" s="2"/>
      <c r="C1179" s="12" t="s">
        <v>37</v>
      </c>
      <c r="D1179" s="12" t="s">
        <v>38</v>
      </c>
      <c r="E1179" s="11" t="s">
        <v>34</v>
      </c>
      <c r="F1179" s="17">
        <v>16</v>
      </c>
      <c r="H1179" s="18" t="s">
        <v>31</v>
      </c>
      <c r="L1179" s="214" t="s">
        <v>105</v>
      </c>
    </row>
    <row r="1180" spans="1:13" s="214" customFormat="1" ht="15" customHeight="1">
      <c r="A1180" s="2"/>
      <c r="B1180" s="2"/>
      <c r="C1180" s="15" t="s">
        <v>39</v>
      </c>
      <c r="D1180" s="15" t="s">
        <v>40</v>
      </c>
      <c r="E1180" s="14" t="s">
        <v>41</v>
      </c>
      <c r="F1180" s="16">
        <v>7</v>
      </c>
      <c r="G1180" s="18" t="s">
        <v>42</v>
      </c>
      <c r="L1180" s="176" t="s">
        <v>97</v>
      </c>
    </row>
    <row r="1181" spans="1:13" s="214" customFormat="1" ht="15" customHeight="1">
      <c r="A1181" s="2"/>
      <c r="B1181" s="2"/>
      <c r="C1181" s="35" t="s">
        <v>43</v>
      </c>
      <c r="D1181" s="36" t="s">
        <v>16</v>
      </c>
      <c r="E1181" s="36" t="s">
        <v>45</v>
      </c>
      <c r="F1181" s="37"/>
      <c r="G1181" s="18"/>
      <c r="L1181" s="214" t="s">
        <v>98</v>
      </c>
    </row>
    <row r="1182" spans="1:13" s="214" customFormat="1" ht="15" customHeight="1">
      <c r="A1182" s="2"/>
      <c r="B1182" s="2"/>
      <c r="C1182" s="55" t="s">
        <v>190</v>
      </c>
      <c r="D1182" s="56" t="s">
        <v>194</v>
      </c>
      <c r="E1182" s="56" t="s">
        <v>195</v>
      </c>
      <c r="F1182" s="57">
        <v>5</v>
      </c>
      <c r="G1182" s="214" t="s">
        <v>44</v>
      </c>
      <c r="L1182" s="214" t="s">
        <v>102</v>
      </c>
    </row>
    <row r="1183" spans="1:13" s="214" customFormat="1" ht="15" customHeight="1">
      <c r="A1183" s="2"/>
      <c r="B1183" s="2"/>
      <c r="C1183" s="39" t="s">
        <v>111</v>
      </c>
      <c r="D1183" s="39" t="s">
        <v>117</v>
      </c>
      <c r="E1183" s="39" t="s">
        <v>118</v>
      </c>
      <c r="F1183" s="40"/>
      <c r="L1183" s="214" t="s">
        <v>104</v>
      </c>
    </row>
    <row r="1184" spans="1:13" s="214" customFormat="1" ht="15" customHeight="1">
      <c r="A1184" s="2"/>
      <c r="B1184" s="2"/>
      <c r="C1184" s="39" t="s">
        <v>125</v>
      </c>
      <c r="D1184" s="39" t="s">
        <v>112</v>
      </c>
      <c r="E1184" s="39" t="s">
        <v>114</v>
      </c>
      <c r="F1184" s="40"/>
      <c r="L1184" s="214" t="s">
        <v>110</v>
      </c>
    </row>
    <row r="1185" spans="1:13" s="214" customFormat="1" ht="15" customHeight="1">
      <c r="A1185" s="2"/>
      <c r="B1185" s="2"/>
      <c r="C1185" s="39" t="s">
        <v>116</v>
      </c>
      <c r="D1185" s="39" t="s">
        <v>113</v>
      </c>
      <c r="E1185" s="39" t="s">
        <v>115</v>
      </c>
      <c r="F1185" s="40"/>
      <c r="L1185" s="214" t="s">
        <v>126</v>
      </c>
    </row>
    <row r="1186" spans="1:13" s="214" customFormat="1" ht="15" customHeight="1">
      <c r="F1186" s="3">
        <f>SUM(F1174:F1185)</f>
        <v>35</v>
      </c>
    </row>
    <row r="1187" spans="1:13" s="214" customFormat="1" ht="15" customHeight="1">
      <c r="A1187" s="6">
        <v>42150</v>
      </c>
      <c r="B1187" s="7" t="s">
        <v>2402</v>
      </c>
      <c r="C1187" s="7" t="s">
        <v>27</v>
      </c>
      <c r="D1187" s="8" t="s">
        <v>13</v>
      </c>
      <c r="E1187" s="8" t="s">
        <v>14</v>
      </c>
      <c r="F1187" s="34"/>
      <c r="G1187" s="214" t="s">
        <v>28</v>
      </c>
      <c r="H1187" s="214" t="s">
        <v>29</v>
      </c>
      <c r="L1187" s="176" t="s">
        <v>99</v>
      </c>
    </row>
    <row r="1188" spans="1:13" s="214" customFormat="1" ht="15" customHeight="1">
      <c r="C1188" s="7" t="s">
        <v>30</v>
      </c>
      <c r="D1188" s="8" t="s">
        <v>15</v>
      </c>
      <c r="E1188" s="8" t="s">
        <v>14</v>
      </c>
      <c r="F1188" s="9"/>
      <c r="H1188" s="18" t="s">
        <v>31</v>
      </c>
      <c r="L1188" s="214" t="s">
        <v>226</v>
      </c>
    </row>
    <row r="1189" spans="1:13" s="214" customFormat="1" ht="15" customHeight="1">
      <c r="C1189" s="55" t="s">
        <v>189</v>
      </c>
      <c r="D1189" s="56" t="s">
        <v>191</v>
      </c>
      <c r="E1189" s="56" t="s">
        <v>193</v>
      </c>
      <c r="F1189" s="57"/>
      <c r="H1189" s="18"/>
    </row>
    <row r="1190" spans="1:13" s="214" customFormat="1" ht="15" customHeight="1">
      <c r="C1190" s="55" t="s">
        <v>188</v>
      </c>
      <c r="D1190" s="56" t="s">
        <v>192</v>
      </c>
      <c r="E1190" s="56" t="s">
        <v>193</v>
      </c>
      <c r="F1190" s="57">
        <v>25</v>
      </c>
      <c r="H1190" s="18"/>
      <c r="L1190" s="214" t="s">
        <v>225</v>
      </c>
      <c r="M1190" s="214">
        <v>1</v>
      </c>
    </row>
    <row r="1191" spans="1:13" s="214" customFormat="1" ht="15" customHeight="1">
      <c r="A1191" s="31" t="s">
        <v>95</v>
      </c>
      <c r="B1191" s="10"/>
      <c r="C1191" s="12" t="s">
        <v>32</v>
      </c>
      <c r="D1191" s="12" t="s">
        <v>33</v>
      </c>
      <c r="E1191" s="11" t="s">
        <v>34</v>
      </c>
      <c r="F1191" s="13"/>
      <c r="G1191" s="214" t="s">
        <v>35</v>
      </c>
      <c r="H1191" s="214" t="s">
        <v>36</v>
      </c>
      <c r="L1191" s="214" t="s">
        <v>103</v>
      </c>
    </row>
    <row r="1192" spans="1:13" s="214" customFormat="1" ht="15" customHeight="1">
      <c r="A1192" s="31" t="s">
        <v>96</v>
      </c>
      <c r="B1192" s="2"/>
      <c r="C1192" s="12" t="s">
        <v>37</v>
      </c>
      <c r="D1192" s="12" t="s">
        <v>38</v>
      </c>
      <c r="E1192" s="11" t="s">
        <v>34</v>
      </c>
      <c r="F1192" s="17">
        <v>3</v>
      </c>
      <c r="H1192" s="18" t="s">
        <v>31</v>
      </c>
      <c r="L1192" s="214" t="s">
        <v>105</v>
      </c>
    </row>
    <row r="1193" spans="1:13" s="214" customFormat="1" ht="15" customHeight="1">
      <c r="A1193" s="2"/>
      <c r="B1193" s="2"/>
      <c r="C1193" s="15" t="s">
        <v>39</v>
      </c>
      <c r="D1193" s="15" t="s">
        <v>40</v>
      </c>
      <c r="E1193" s="14" t="s">
        <v>41</v>
      </c>
      <c r="F1193" s="16"/>
      <c r="G1193" s="18" t="s">
        <v>42</v>
      </c>
      <c r="L1193" s="176" t="s">
        <v>97</v>
      </c>
    </row>
    <row r="1194" spans="1:13" s="214" customFormat="1" ht="15" customHeight="1">
      <c r="A1194" s="2"/>
      <c r="B1194" s="2"/>
      <c r="C1194" s="35" t="s">
        <v>43</v>
      </c>
      <c r="D1194" s="36" t="s">
        <v>16</v>
      </c>
      <c r="E1194" s="36" t="s">
        <v>45</v>
      </c>
      <c r="F1194" s="37">
        <v>2</v>
      </c>
      <c r="G1194" s="18"/>
      <c r="L1194" s="214" t="s">
        <v>98</v>
      </c>
    </row>
    <row r="1195" spans="1:13" s="214" customFormat="1" ht="15" customHeight="1">
      <c r="A1195" s="2"/>
      <c r="B1195" s="2"/>
      <c r="C1195" s="55" t="s">
        <v>190</v>
      </c>
      <c r="D1195" s="56" t="s">
        <v>194</v>
      </c>
      <c r="E1195" s="56" t="s">
        <v>195</v>
      </c>
      <c r="F1195" s="57">
        <v>6</v>
      </c>
      <c r="G1195" s="214" t="s">
        <v>44</v>
      </c>
      <c r="L1195" s="214" t="s">
        <v>102</v>
      </c>
    </row>
    <row r="1196" spans="1:13" s="214" customFormat="1" ht="15" customHeight="1">
      <c r="A1196" s="2"/>
      <c r="B1196" s="2"/>
      <c r="C1196" s="39" t="s">
        <v>111</v>
      </c>
      <c r="D1196" s="39" t="s">
        <v>117</v>
      </c>
      <c r="E1196" s="39" t="s">
        <v>118</v>
      </c>
      <c r="F1196" s="40"/>
      <c r="L1196" s="214" t="s">
        <v>104</v>
      </c>
    </row>
    <row r="1197" spans="1:13" s="214" customFormat="1" ht="15" customHeight="1">
      <c r="A1197" s="2"/>
      <c r="B1197" s="2"/>
      <c r="C1197" s="39" t="s">
        <v>125</v>
      </c>
      <c r="D1197" s="39" t="s">
        <v>112</v>
      </c>
      <c r="E1197" s="39" t="s">
        <v>114</v>
      </c>
      <c r="F1197" s="40"/>
      <c r="L1197" s="214" t="s">
        <v>110</v>
      </c>
    </row>
    <row r="1198" spans="1:13" s="214" customFormat="1" ht="15" customHeight="1">
      <c r="A1198" s="2"/>
      <c r="B1198" s="2"/>
      <c r="C1198" s="39" t="s">
        <v>116</v>
      </c>
      <c r="D1198" s="39" t="s">
        <v>113</v>
      </c>
      <c r="E1198" s="39" t="s">
        <v>115</v>
      </c>
      <c r="F1198" s="40"/>
      <c r="L1198" s="214" t="s">
        <v>126</v>
      </c>
    </row>
    <row r="1199" spans="1:13" s="214" customFormat="1" ht="15" customHeight="1">
      <c r="F1199" s="3">
        <f>SUM(F1187:F1198)</f>
        <v>36</v>
      </c>
    </row>
    <row r="1200" spans="1:13" s="214" customFormat="1" ht="15" customHeight="1">
      <c r="A1200" s="6">
        <v>42151</v>
      </c>
      <c r="B1200" s="7" t="s">
        <v>2419</v>
      </c>
      <c r="C1200" s="7" t="s">
        <v>27</v>
      </c>
      <c r="D1200" s="8" t="s">
        <v>13</v>
      </c>
      <c r="E1200" s="8" t="s">
        <v>14</v>
      </c>
      <c r="F1200" s="34"/>
      <c r="G1200" s="214" t="s">
        <v>28</v>
      </c>
      <c r="H1200" s="214" t="s">
        <v>29</v>
      </c>
      <c r="L1200" s="176" t="s">
        <v>99</v>
      </c>
    </row>
    <row r="1201" spans="1:13" s="214" customFormat="1" ht="15" customHeight="1">
      <c r="C1201" s="7" t="s">
        <v>30</v>
      </c>
      <c r="D1201" s="8" t="s">
        <v>15</v>
      </c>
      <c r="E1201" s="8" t="s">
        <v>14</v>
      </c>
      <c r="F1201" s="9"/>
      <c r="H1201" s="18" t="s">
        <v>31</v>
      </c>
      <c r="L1201" s="214" t="s">
        <v>226</v>
      </c>
    </row>
    <row r="1202" spans="1:13" s="214" customFormat="1" ht="15" customHeight="1">
      <c r="C1202" s="55" t="s">
        <v>189</v>
      </c>
      <c r="D1202" s="56" t="s">
        <v>191</v>
      </c>
      <c r="E1202" s="56" t="s">
        <v>193</v>
      </c>
      <c r="F1202" s="57"/>
      <c r="H1202" s="18"/>
    </row>
    <row r="1203" spans="1:13" s="214" customFormat="1" ht="15" customHeight="1">
      <c r="C1203" s="55" t="s">
        <v>188</v>
      </c>
      <c r="D1203" s="56" t="s">
        <v>192</v>
      </c>
      <c r="E1203" s="56" t="s">
        <v>193</v>
      </c>
      <c r="F1203" s="57">
        <v>4</v>
      </c>
      <c r="H1203" s="18"/>
      <c r="L1203" s="214" t="s">
        <v>225</v>
      </c>
      <c r="M1203" s="214">
        <v>1</v>
      </c>
    </row>
    <row r="1204" spans="1:13" s="214" customFormat="1" ht="15" customHeight="1">
      <c r="A1204" s="31" t="s">
        <v>95</v>
      </c>
      <c r="B1204" s="10"/>
      <c r="C1204" s="12" t="s">
        <v>32</v>
      </c>
      <c r="D1204" s="12" t="s">
        <v>33</v>
      </c>
      <c r="E1204" s="11" t="s">
        <v>34</v>
      </c>
      <c r="F1204" s="13"/>
      <c r="G1204" s="214" t="s">
        <v>35</v>
      </c>
      <c r="H1204" s="214" t="s">
        <v>36</v>
      </c>
      <c r="L1204" s="214" t="s">
        <v>103</v>
      </c>
    </row>
    <row r="1205" spans="1:13" s="214" customFormat="1" ht="15" customHeight="1">
      <c r="A1205" s="31" t="s">
        <v>96</v>
      </c>
      <c r="B1205" s="2"/>
      <c r="C1205" s="12" t="s">
        <v>37</v>
      </c>
      <c r="D1205" s="12" t="s">
        <v>38</v>
      </c>
      <c r="E1205" s="11" t="s">
        <v>34</v>
      </c>
      <c r="F1205" s="17">
        <v>1</v>
      </c>
      <c r="H1205" s="18" t="s">
        <v>31</v>
      </c>
      <c r="L1205" s="214" t="s">
        <v>105</v>
      </c>
    </row>
    <row r="1206" spans="1:13" s="214" customFormat="1" ht="15" customHeight="1">
      <c r="A1206" s="2"/>
      <c r="B1206" s="2"/>
      <c r="C1206" s="15" t="s">
        <v>39</v>
      </c>
      <c r="D1206" s="15" t="s">
        <v>40</v>
      </c>
      <c r="E1206" s="14" t="s">
        <v>41</v>
      </c>
      <c r="F1206" s="16">
        <v>17</v>
      </c>
      <c r="G1206" s="18" t="s">
        <v>42</v>
      </c>
      <c r="L1206" s="176" t="s">
        <v>97</v>
      </c>
    </row>
    <row r="1207" spans="1:13" s="214" customFormat="1" ht="15" customHeight="1">
      <c r="A1207" s="2"/>
      <c r="B1207" s="2"/>
      <c r="C1207" s="35" t="s">
        <v>43</v>
      </c>
      <c r="D1207" s="36" t="s">
        <v>16</v>
      </c>
      <c r="E1207" s="36" t="s">
        <v>45</v>
      </c>
      <c r="F1207" s="37"/>
      <c r="G1207" s="18"/>
      <c r="L1207" s="214" t="s">
        <v>98</v>
      </c>
    </row>
    <row r="1208" spans="1:13" s="214" customFormat="1" ht="15" customHeight="1">
      <c r="A1208" s="2"/>
      <c r="B1208" s="2"/>
      <c r="C1208" s="55" t="s">
        <v>190</v>
      </c>
      <c r="D1208" s="56" t="s">
        <v>194</v>
      </c>
      <c r="E1208" s="56" t="s">
        <v>195</v>
      </c>
      <c r="F1208" s="57">
        <v>2</v>
      </c>
      <c r="G1208" s="214" t="s">
        <v>44</v>
      </c>
      <c r="L1208" s="214" t="s">
        <v>102</v>
      </c>
    </row>
    <row r="1209" spans="1:13" s="214" customFormat="1" ht="15" customHeight="1">
      <c r="A1209" s="2"/>
      <c r="B1209" s="2"/>
      <c r="C1209" s="39" t="s">
        <v>111</v>
      </c>
      <c r="D1209" s="39" t="s">
        <v>117</v>
      </c>
      <c r="E1209" s="39" t="s">
        <v>118</v>
      </c>
      <c r="F1209" s="40"/>
      <c r="L1209" s="214" t="s">
        <v>104</v>
      </c>
    </row>
    <row r="1210" spans="1:13" s="214" customFormat="1" ht="15" customHeight="1">
      <c r="A1210" s="2"/>
      <c r="B1210" s="2"/>
      <c r="C1210" s="39" t="s">
        <v>125</v>
      </c>
      <c r="D1210" s="39" t="s">
        <v>112</v>
      </c>
      <c r="E1210" s="39" t="s">
        <v>114</v>
      </c>
      <c r="F1210" s="40"/>
      <c r="L1210" s="214" t="s">
        <v>110</v>
      </c>
    </row>
    <row r="1211" spans="1:13" s="214" customFormat="1" ht="15" customHeight="1">
      <c r="A1211" s="2"/>
      <c r="B1211" s="2"/>
      <c r="C1211" s="39" t="s">
        <v>116</v>
      </c>
      <c r="D1211" s="39" t="s">
        <v>113</v>
      </c>
      <c r="E1211" s="39" t="s">
        <v>115</v>
      </c>
      <c r="F1211" s="40"/>
      <c r="L1211" s="214" t="s">
        <v>126</v>
      </c>
    </row>
    <row r="1212" spans="1:13" s="214" customFormat="1" ht="15" customHeight="1">
      <c r="F1212" s="3">
        <f>SUM(F1200:F1211)</f>
        <v>24</v>
      </c>
    </row>
    <row r="1213" spans="1:13" s="214" customFormat="1" ht="15" customHeight="1">
      <c r="A1213" s="6">
        <v>42152</v>
      </c>
      <c r="B1213" s="7" t="s">
        <v>2465</v>
      </c>
      <c r="C1213" s="7" t="s">
        <v>27</v>
      </c>
      <c r="D1213" s="8" t="s">
        <v>13</v>
      </c>
      <c r="E1213" s="8" t="s">
        <v>14</v>
      </c>
      <c r="F1213" s="34"/>
      <c r="G1213" s="214" t="s">
        <v>28</v>
      </c>
      <c r="H1213" s="214" t="s">
        <v>29</v>
      </c>
      <c r="L1213" s="176" t="s">
        <v>99</v>
      </c>
    </row>
    <row r="1214" spans="1:13" s="214" customFormat="1" ht="15" customHeight="1">
      <c r="C1214" s="7" t="s">
        <v>30</v>
      </c>
      <c r="D1214" s="8" t="s">
        <v>15</v>
      </c>
      <c r="E1214" s="8" t="s">
        <v>14</v>
      </c>
      <c r="F1214" s="9"/>
      <c r="H1214" s="18" t="s">
        <v>31</v>
      </c>
      <c r="L1214" s="214" t="s">
        <v>226</v>
      </c>
    </row>
    <row r="1215" spans="1:13" s="214" customFormat="1" ht="15" customHeight="1">
      <c r="C1215" s="55" t="s">
        <v>189</v>
      </c>
      <c r="D1215" s="56" t="s">
        <v>191</v>
      </c>
      <c r="E1215" s="56" t="s">
        <v>193</v>
      </c>
      <c r="F1215" s="57">
        <v>14</v>
      </c>
      <c r="H1215" s="18"/>
    </row>
    <row r="1216" spans="1:13" s="214" customFormat="1" ht="15" customHeight="1">
      <c r="C1216" s="55" t="s">
        <v>188</v>
      </c>
      <c r="D1216" s="56" t="s">
        <v>192</v>
      </c>
      <c r="E1216" s="56" t="s">
        <v>193</v>
      </c>
      <c r="F1216" s="57">
        <v>2</v>
      </c>
      <c r="H1216" s="18"/>
      <c r="L1216" s="214" t="s">
        <v>225</v>
      </c>
      <c r="M1216" s="214">
        <v>1</v>
      </c>
    </row>
    <row r="1217" spans="1:13" s="214" customFormat="1" ht="15" customHeight="1">
      <c r="A1217" s="31" t="s">
        <v>95</v>
      </c>
      <c r="B1217" s="10"/>
      <c r="C1217" s="12" t="s">
        <v>32</v>
      </c>
      <c r="D1217" s="12" t="s">
        <v>33</v>
      </c>
      <c r="E1217" s="11" t="s">
        <v>34</v>
      </c>
      <c r="F1217" s="13"/>
      <c r="G1217" s="214" t="s">
        <v>35</v>
      </c>
      <c r="H1217" s="214" t="s">
        <v>36</v>
      </c>
      <c r="L1217" s="214" t="s">
        <v>103</v>
      </c>
    </row>
    <row r="1218" spans="1:13" s="214" customFormat="1" ht="15" customHeight="1">
      <c r="A1218" s="31" t="s">
        <v>96</v>
      </c>
      <c r="B1218" s="2"/>
      <c r="C1218" s="12" t="s">
        <v>37</v>
      </c>
      <c r="D1218" s="12" t="s">
        <v>38</v>
      </c>
      <c r="E1218" s="11" t="s">
        <v>34</v>
      </c>
      <c r="F1218" s="17">
        <v>7</v>
      </c>
      <c r="H1218" s="18" t="s">
        <v>31</v>
      </c>
      <c r="L1218" s="214" t="s">
        <v>105</v>
      </c>
    </row>
    <row r="1219" spans="1:13" s="214" customFormat="1" ht="15" customHeight="1">
      <c r="A1219" s="2"/>
      <c r="B1219" s="2"/>
      <c r="C1219" s="15" t="s">
        <v>39</v>
      </c>
      <c r="D1219" s="15" t="s">
        <v>40</v>
      </c>
      <c r="E1219" s="14" t="s">
        <v>41</v>
      </c>
      <c r="F1219" s="16">
        <v>2</v>
      </c>
      <c r="G1219" s="18" t="s">
        <v>42</v>
      </c>
      <c r="L1219" s="176" t="s">
        <v>97</v>
      </c>
    </row>
    <row r="1220" spans="1:13" s="214" customFormat="1" ht="15" customHeight="1">
      <c r="A1220" s="2"/>
      <c r="B1220" s="2"/>
      <c r="C1220" s="35" t="s">
        <v>43</v>
      </c>
      <c r="D1220" s="36" t="s">
        <v>16</v>
      </c>
      <c r="E1220" s="36" t="s">
        <v>45</v>
      </c>
      <c r="F1220" s="37">
        <v>2</v>
      </c>
      <c r="G1220" s="18"/>
      <c r="L1220" s="214" t="s">
        <v>98</v>
      </c>
    </row>
    <row r="1221" spans="1:13" s="214" customFormat="1" ht="15" customHeight="1">
      <c r="A1221" s="2"/>
      <c r="B1221" s="2"/>
      <c r="C1221" s="55" t="s">
        <v>190</v>
      </c>
      <c r="D1221" s="56" t="s">
        <v>194</v>
      </c>
      <c r="E1221" s="56" t="s">
        <v>195</v>
      </c>
      <c r="F1221" s="57">
        <v>3</v>
      </c>
      <c r="G1221" s="214" t="s">
        <v>44</v>
      </c>
      <c r="L1221" s="214" t="s">
        <v>102</v>
      </c>
    </row>
    <row r="1222" spans="1:13" s="214" customFormat="1" ht="15" customHeight="1">
      <c r="A1222" s="2"/>
      <c r="B1222" s="2"/>
      <c r="C1222" s="39" t="s">
        <v>111</v>
      </c>
      <c r="D1222" s="39" t="s">
        <v>117</v>
      </c>
      <c r="E1222" s="39" t="s">
        <v>118</v>
      </c>
      <c r="F1222" s="40"/>
      <c r="L1222" s="214" t="s">
        <v>104</v>
      </c>
    </row>
    <row r="1223" spans="1:13" s="214" customFormat="1" ht="15" customHeight="1">
      <c r="A1223" s="2"/>
      <c r="B1223" s="2"/>
      <c r="C1223" s="39" t="s">
        <v>125</v>
      </c>
      <c r="D1223" s="39" t="s">
        <v>112</v>
      </c>
      <c r="E1223" s="39" t="s">
        <v>114</v>
      </c>
      <c r="F1223" s="40"/>
      <c r="L1223" s="214" t="s">
        <v>110</v>
      </c>
    </row>
    <row r="1224" spans="1:13" s="214" customFormat="1" ht="15" customHeight="1">
      <c r="A1224" s="2"/>
      <c r="B1224" s="2"/>
      <c r="C1224" s="39" t="s">
        <v>116</v>
      </c>
      <c r="D1224" s="39" t="s">
        <v>113</v>
      </c>
      <c r="E1224" s="39" t="s">
        <v>115</v>
      </c>
      <c r="F1224" s="40"/>
      <c r="L1224" s="214" t="s">
        <v>126</v>
      </c>
    </row>
    <row r="1225" spans="1:13" s="214" customFormat="1" ht="15" customHeight="1">
      <c r="F1225" s="3">
        <f>SUM(F1213:F1224)</f>
        <v>30</v>
      </c>
    </row>
    <row r="1226" spans="1:13" s="214" customFormat="1" ht="15" customHeight="1">
      <c r="A1226" s="6">
        <v>42153</v>
      </c>
      <c r="B1226" s="7" t="s">
        <v>2464</v>
      </c>
      <c r="C1226" s="7" t="s">
        <v>27</v>
      </c>
      <c r="D1226" s="8" t="s">
        <v>13</v>
      </c>
      <c r="E1226" s="8" t="s">
        <v>14</v>
      </c>
      <c r="F1226" s="34"/>
      <c r="G1226" s="214" t="s">
        <v>28</v>
      </c>
      <c r="H1226" s="214" t="s">
        <v>29</v>
      </c>
      <c r="L1226" s="176" t="s">
        <v>99</v>
      </c>
    </row>
    <row r="1227" spans="1:13" s="214" customFormat="1" ht="15" customHeight="1">
      <c r="C1227" s="7" t="s">
        <v>30</v>
      </c>
      <c r="D1227" s="8" t="s">
        <v>15</v>
      </c>
      <c r="E1227" s="8" t="s">
        <v>14</v>
      </c>
      <c r="F1227" s="9"/>
      <c r="H1227" s="18" t="s">
        <v>31</v>
      </c>
      <c r="L1227" s="214" t="s">
        <v>226</v>
      </c>
    </row>
    <row r="1228" spans="1:13" s="214" customFormat="1" ht="15" customHeight="1">
      <c r="C1228" s="55" t="s">
        <v>189</v>
      </c>
      <c r="D1228" s="56" t="s">
        <v>191</v>
      </c>
      <c r="E1228" s="56" t="s">
        <v>193</v>
      </c>
      <c r="F1228" s="57"/>
      <c r="H1228" s="18"/>
    </row>
    <row r="1229" spans="1:13" s="214" customFormat="1" ht="15" customHeight="1">
      <c r="C1229" s="55" t="s">
        <v>188</v>
      </c>
      <c r="D1229" s="56" t="s">
        <v>192</v>
      </c>
      <c r="E1229" s="56" t="s">
        <v>193</v>
      </c>
      <c r="F1229" s="57">
        <v>16</v>
      </c>
      <c r="H1229" s="18"/>
      <c r="L1229" s="214" t="s">
        <v>225</v>
      </c>
      <c r="M1229" s="214">
        <v>1</v>
      </c>
    </row>
    <row r="1230" spans="1:13" s="214" customFormat="1" ht="15" customHeight="1">
      <c r="A1230" s="31" t="s">
        <v>95</v>
      </c>
      <c r="B1230" s="10"/>
      <c r="C1230" s="12" t="s">
        <v>32</v>
      </c>
      <c r="D1230" s="12" t="s">
        <v>33</v>
      </c>
      <c r="E1230" s="11" t="s">
        <v>34</v>
      </c>
      <c r="F1230" s="13">
        <v>1</v>
      </c>
      <c r="G1230" s="214" t="s">
        <v>35</v>
      </c>
      <c r="H1230" s="214" t="s">
        <v>36</v>
      </c>
      <c r="L1230" s="214" t="s">
        <v>103</v>
      </c>
    </row>
    <row r="1231" spans="1:13" s="214" customFormat="1" ht="15" customHeight="1">
      <c r="A1231" s="31" t="s">
        <v>96</v>
      </c>
      <c r="B1231" s="2"/>
      <c r="C1231" s="12" t="s">
        <v>37</v>
      </c>
      <c r="D1231" s="12" t="s">
        <v>38</v>
      </c>
      <c r="E1231" s="11" t="s">
        <v>34</v>
      </c>
      <c r="F1231" s="17">
        <v>4</v>
      </c>
      <c r="H1231" s="18" t="s">
        <v>31</v>
      </c>
      <c r="L1231" s="214" t="s">
        <v>105</v>
      </c>
    </row>
    <row r="1232" spans="1:13" s="214" customFormat="1" ht="15" customHeight="1">
      <c r="A1232" s="2"/>
      <c r="B1232" s="2"/>
      <c r="C1232" s="15" t="s">
        <v>39</v>
      </c>
      <c r="D1232" s="15" t="s">
        <v>40</v>
      </c>
      <c r="E1232" s="14" t="s">
        <v>41</v>
      </c>
      <c r="F1232" s="16">
        <v>9</v>
      </c>
      <c r="G1232" s="18" t="s">
        <v>42</v>
      </c>
      <c r="L1232" s="176" t="s">
        <v>97</v>
      </c>
    </row>
    <row r="1233" spans="1:13" s="214" customFormat="1" ht="15" customHeight="1">
      <c r="A1233" s="2"/>
      <c r="B1233" s="2"/>
      <c r="C1233" s="35" t="s">
        <v>43</v>
      </c>
      <c r="D1233" s="36" t="s">
        <v>16</v>
      </c>
      <c r="E1233" s="36" t="s">
        <v>45</v>
      </c>
      <c r="F1233" s="37"/>
      <c r="G1233" s="18"/>
      <c r="L1233" s="214" t="s">
        <v>98</v>
      </c>
    </row>
    <row r="1234" spans="1:13" s="214" customFormat="1" ht="15" customHeight="1">
      <c r="A1234" s="2"/>
      <c r="B1234" s="2"/>
      <c r="C1234" s="55" t="s">
        <v>190</v>
      </c>
      <c r="D1234" s="56" t="s">
        <v>194</v>
      </c>
      <c r="E1234" s="56" t="s">
        <v>195</v>
      </c>
      <c r="F1234" s="57">
        <v>10</v>
      </c>
      <c r="G1234" s="214" t="s">
        <v>44</v>
      </c>
      <c r="L1234" s="214" t="s">
        <v>102</v>
      </c>
    </row>
    <row r="1235" spans="1:13" s="214" customFormat="1" ht="15" customHeight="1">
      <c r="A1235" s="2"/>
      <c r="B1235" s="2"/>
      <c r="C1235" s="39" t="s">
        <v>111</v>
      </c>
      <c r="D1235" s="39" t="s">
        <v>117</v>
      </c>
      <c r="E1235" s="39" t="s">
        <v>118</v>
      </c>
      <c r="F1235" s="40"/>
      <c r="L1235" s="214" t="s">
        <v>104</v>
      </c>
    </row>
    <row r="1236" spans="1:13" s="214" customFormat="1" ht="15" customHeight="1">
      <c r="A1236" s="2"/>
      <c r="B1236" s="2"/>
      <c r="C1236" s="39" t="s">
        <v>125</v>
      </c>
      <c r="D1236" s="39" t="s">
        <v>112</v>
      </c>
      <c r="E1236" s="39" t="s">
        <v>114</v>
      </c>
      <c r="F1236" s="40"/>
      <c r="L1236" s="214" t="s">
        <v>110</v>
      </c>
    </row>
    <row r="1237" spans="1:13" s="214" customFormat="1" ht="15" customHeight="1">
      <c r="A1237" s="2"/>
      <c r="B1237" s="2"/>
      <c r="C1237" s="39" t="s">
        <v>116</v>
      </c>
      <c r="D1237" s="39" t="s">
        <v>113</v>
      </c>
      <c r="E1237" s="39" t="s">
        <v>115</v>
      </c>
      <c r="F1237" s="40"/>
      <c r="L1237" s="214" t="s">
        <v>126</v>
      </c>
    </row>
    <row r="1238" spans="1:13" s="214" customFormat="1" ht="15" customHeight="1">
      <c r="F1238" s="3">
        <f>SUM(F1226:F1237)</f>
        <v>40</v>
      </c>
    </row>
    <row r="1239" spans="1:13" s="214" customFormat="1" ht="15" customHeight="1">
      <c r="A1239" s="6">
        <v>42156</v>
      </c>
      <c r="B1239" s="7" t="s">
        <v>2490</v>
      </c>
      <c r="C1239" s="7" t="s">
        <v>27</v>
      </c>
      <c r="D1239" s="8" t="s">
        <v>13</v>
      </c>
      <c r="E1239" s="8" t="s">
        <v>14</v>
      </c>
      <c r="F1239" s="34"/>
      <c r="G1239" s="214" t="s">
        <v>28</v>
      </c>
      <c r="H1239" s="214" t="s">
        <v>29</v>
      </c>
      <c r="L1239" s="176" t="s">
        <v>99</v>
      </c>
    </row>
    <row r="1240" spans="1:13" s="214" customFormat="1" ht="15" customHeight="1">
      <c r="C1240" s="7" t="s">
        <v>30</v>
      </c>
      <c r="D1240" s="8" t="s">
        <v>15</v>
      </c>
      <c r="E1240" s="8" t="s">
        <v>14</v>
      </c>
      <c r="F1240" s="9"/>
      <c r="H1240" s="18" t="s">
        <v>31</v>
      </c>
      <c r="L1240" s="214" t="s">
        <v>226</v>
      </c>
    </row>
    <row r="1241" spans="1:13" s="214" customFormat="1" ht="15" customHeight="1">
      <c r="C1241" s="55" t="s">
        <v>189</v>
      </c>
      <c r="D1241" s="56" t="s">
        <v>191</v>
      </c>
      <c r="E1241" s="56" t="s">
        <v>193</v>
      </c>
      <c r="F1241" s="57">
        <v>1</v>
      </c>
      <c r="H1241" s="18"/>
    </row>
    <row r="1242" spans="1:13" s="214" customFormat="1" ht="15" customHeight="1">
      <c r="C1242" s="55" t="s">
        <v>188</v>
      </c>
      <c r="D1242" s="56" t="s">
        <v>192</v>
      </c>
      <c r="E1242" s="56" t="s">
        <v>193</v>
      </c>
      <c r="F1242" s="57">
        <v>8</v>
      </c>
      <c r="H1242" s="18"/>
      <c r="L1242" s="214" t="s">
        <v>225</v>
      </c>
      <c r="M1242" s="214">
        <v>1</v>
      </c>
    </row>
    <row r="1243" spans="1:13" s="214" customFormat="1" ht="15" customHeight="1">
      <c r="A1243" s="31" t="s">
        <v>95</v>
      </c>
      <c r="B1243" s="10"/>
      <c r="C1243" s="12" t="s">
        <v>32</v>
      </c>
      <c r="D1243" s="12" t="s">
        <v>33</v>
      </c>
      <c r="E1243" s="11" t="s">
        <v>34</v>
      </c>
      <c r="F1243" s="13">
        <v>5</v>
      </c>
      <c r="G1243" s="214" t="s">
        <v>35</v>
      </c>
      <c r="H1243" s="214" t="s">
        <v>36</v>
      </c>
      <c r="L1243" s="214" t="s">
        <v>103</v>
      </c>
    </row>
    <row r="1244" spans="1:13" s="214" customFormat="1" ht="15" customHeight="1">
      <c r="A1244" s="31" t="s">
        <v>96</v>
      </c>
      <c r="B1244" s="2"/>
      <c r="C1244" s="12" t="s">
        <v>37</v>
      </c>
      <c r="D1244" s="12" t="s">
        <v>38</v>
      </c>
      <c r="E1244" s="11" t="s">
        <v>34</v>
      </c>
      <c r="F1244" s="17">
        <v>13</v>
      </c>
      <c r="H1244" s="18" t="s">
        <v>31</v>
      </c>
      <c r="L1244" s="214" t="s">
        <v>105</v>
      </c>
    </row>
    <row r="1245" spans="1:13" s="214" customFormat="1" ht="15" customHeight="1">
      <c r="A1245" s="2"/>
      <c r="B1245" s="2"/>
      <c r="C1245" s="15" t="s">
        <v>39</v>
      </c>
      <c r="D1245" s="15" t="s">
        <v>40</v>
      </c>
      <c r="E1245" s="14" t="s">
        <v>41</v>
      </c>
      <c r="F1245" s="16">
        <v>3</v>
      </c>
      <c r="G1245" s="18" t="s">
        <v>42</v>
      </c>
      <c r="L1245" s="176" t="s">
        <v>97</v>
      </c>
    </row>
    <row r="1246" spans="1:13" s="214" customFormat="1" ht="15" customHeight="1">
      <c r="A1246" s="2"/>
      <c r="B1246" s="2"/>
      <c r="C1246" s="35" t="s">
        <v>43</v>
      </c>
      <c r="D1246" s="36" t="s">
        <v>16</v>
      </c>
      <c r="E1246" s="36" t="s">
        <v>45</v>
      </c>
      <c r="F1246" s="37"/>
      <c r="G1246" s="18"/>
      <c r="L1246" s="214" t="s">
        <v>98</v>
      </c>
    </row>
    <row r="1247" spans="1:13" s="214" customFormat="1" ht="15" customHeight="1">
      <c r="A1247" s="2"/>
      <c r="B1247" s="2"/>
      <c r="C1247" s="55" t="s">
        <v>190</v>
      </c>
      <c r="D1247" s="56" t="s">
        <v>194</v>
      </c>
      <c r="E1247" s="56" t="s">
        <v>195</v>
      </c>
      <c r="F1247" s="57">
        <v>4</v>
      </c>
      <c r="G1247" s="214" t="s">
        <v>44</v>
      </c>
      <c r="L1247" s="214" t="s">
        <v>102</v>
      </c>
    </row>
    <row r="1248" spans="1:13" s="214" customFormat="1" ht="15" customHeight="1">
      <c r="A1248" s="2"/>
      <c r="B1248" s="2"/>
      <c r="C1248" s="39" t="s">
        <v>111</v>
      </c>
      <c r="D1248" s="39" t="s">
        <v>117</v>
      </c>
      <c r="E1248" s="39" t="s">
        <v>118</v>
      </c>
      <c r="F1248" s="40"/>
      <c r="L1248" s="214" t="s">
        <v>104</v>
      </c>
    </row>
    <row r="1249" spans="1:13" s="214" customFormat="1" ht="15" customHeight="1">
      <c r="A1249" s="2"/>
      <c r="B1249" s="2"/>
      <c r="C1249" s="39" t="s">
        <v>125</v>
      </c>
      <c r="D1249" s="39" t="s">
        <v>112</v>
      </c>
      <c r="E1249" s="39" t="s">
        <v>114</v>
      </c>
      <c r="F1249" s="40"/>
      <c r="L1249" s="214" t="s">
        <v>110</v>
      </c>
    </row>
    <row r="1250" spans="1:13" s="214" customFormat="1" ht="15" customHeight="1">
      <c r="A1250" s="2"/>
      <c r="B1250" s="2"/>
      <c r="C1250" s="39" t="s">
        <v>116</v>
      </c>
      <c r="D1250" s="39" t="s">
        <v>113</v>
      </c>
      <c r="E1250" s="39" t="s">
        <v>115</v>
      </c>
      <c r="F1250" s="40"/>
      <c r="L1250" s="214" t="s">
        <v>126</v>
      </c>
    </row>
    <row r="1251" spans="1:13" s="214" customFormat="1" ht="15" customHeight="1">
      <c r="F1251" s="3">
        <f>SUM(F1239:F1250)</f>
        <v>34</v>
      </c>
    </row>
    <row r="1253" spans="1:13" s="214" customFormat="1" ht="15" customHeight="1">
      <c r="A1253" s="6">
        <v>42157</v>
      </c>
      <c r="B1253" s="7" t="s">
        <v>2491</v>
      </c>
      <c r="C1253" s="7" t="s">
        <v>27</v>
      </c>
      <c r="D1253" s="8" t="s">
        <v>13</v>
      </c>
      <c r="E1253" s="8" t="s">
        <v>14</v>
      </c>
      <c r="F1253" s="34"/>
      <c r="G1253" s="214" t="s">
        <v>28</v>
      </c>
      <c r="H1253" s="214" t="s">
        <v>29</v>
      </c>
      <c r="L1253" s="176" t="s">
        <v>99</v>
      </c>
      <c r="M1253" s="214">
        <v>5</v>
      </c>
    </row>
    <row r="1254" spans="1:13" s="214" customFormat="1" ht="15" customHeight="1">
      <c r="C1254" s="7" t="s">
        <v>30</v>
      </c>
      <c r="D1254" s="8" t="s">
        <v>15</v>
      </c>
      <c r="E1254" s="8" t="s">
        <v>14</v>
      </c>
      <c r="F1254" s="9"/>
      <c r="H1254" s="18" t="s">
        <v>31</v>
      </c>
      <c r="L1254" s="214" t="s">
        <v>226</v>
      </c>
    </row>
    <row r="1255" spans="1:13" s="214" customFormat="1" ht="15" customHeight="1">
      <c r="C1255" s="55" t="s">
        <v>189</v>
      </c>
      <c r="D1255" s="56" t="s">
        <v>191</v>
      </c>
      <c r="E1255" s="56" t="s">
        <v>193</v>
      </c>
      <c r="F1255" s="57"/>
      <c r="H1255" s="18"/>
    </row>
    <row r="1256" spans="1:13" s="214" customFormat="1" ht="15" customHeight="1">
      <c r="C1256" s="55" t="s">
        <v>188</v>
      </c>
      <c r="D1256" s="56" t="s">
        <v>192</v>
      </c>
      <c r="E1256" s="56" t="s">
        <v>193</v>
      </c>
      <c r="F1256" s="57">
        <v>12</v>
      </c>
      <c r="H1256" s="18"/>
      <c r="L1256" s="214" t="s">
        <v>225</v>
      </c>
      <c r="M1256" s="214">
        <v>4</v>
      </c>
    </row>
    <row r="1257" spans="1:13" s="214" customFormat="1" ht="15" customHeight="1">
      <c r="A1257" s="31" t="s">
        <v>95</v>
      </c>
      <c r="B1257" s="10"/>
      <c r="C1257" s="12" t="s">
        <v>32</v>
      </c>
      <c r="D1257" s="12" t="s">
        <v>33</v>
      </c>
      <c r="E1257" s="11" t="s">
        <v>34</v>
      </c>
      <c r="F1257" s="13"/>
      <c r="G1257" s="214" t="s">
        <v>35</v>
      </c>
      <c r="H1257" s="214" t="s">
        <v>36</v>
      </c>
      <c r="L1257" s="214" t="s">
        <v>103</v>
      </c>
    </row>
    <row r="1258" spans="1:13" s="214" customFormat="1" ht="15" customHeight="1">
      <c r="A1258" s="31" t="s">
        <v>96</v>
      </c>
      <c r="B1258" s="2"/>
      <c r="C1258" s="12" t="s">
        <v>37</v>
      </c>
      <c r="D1258" s="12" t="s">
        <v>38</v>
      </c>
      <c r="E1258" s="11" t="s">
        <v>34</v>
      </c>
      <c r="F1258" s="17">
        <v>6</v>
      </c>
      <c r="H1258" s="18" t="s">
        <v>31</v>
      </c>
      <c r="L1258" s="214" t="s">
        <v>105</v>
      </c>
    </row>
    <row r="1259" spans="1:13" s="214" customFormat="1" ht="15" customHeight="1">
      <c r="A1259" s="2"/>
      <c r="B1259" s="2"/>
      <c r="C1259" s="15" t="s">
        <v>39</v>
      </c>
      <c r="D1259" s="15" t="s">
        <v>40</v>
      </c>
      <c r="E1259" s="14" t="s">
        <v>41</v>
      </c>
      <c r="F1259" s="16">
        <v>9</v>
      </c>
      <c r="G1259" s="18" t="s">
        <v>42</v>
      </c>
      <c r="L1259" s="176" t="s">
        <v>97</v>
      </c>
    </row>
    <row r="1260" spans="1:13" s="214" customFormat="1" ht="15" customHeight="1">
      <c r="A1260" s="2"/>
      <c r="B1260" s="2"/>
      <c r="C1260" s="35" t="s">
        <v>43</v>
      </c>
      <c r="D1260" s="36" t="s">
        <v>16</v>
      </c>
      <c r="E1260" s="36" t="s">
        <v>45</v>
      </c>
      <c r="F1260" s="37"/>
      <c r="G1260" s="18"/>
      <c r="L1260" s="214" t="s">
        <v>98</v>
      </c>
      <c r="M1260" s="214">
        <v>1</v>
      </c>
    </row>
    <row r="1261" spans="1:13" s="214" customFormat="1" ht="15" customHeight="1">
      <c r="A1261" s="2"/>
      <c r="B1261" s="2"/>
      <c r="C1261" s="55" t="s">
        <v>190</v>
      </c>
      <c r="D1261" s="56" t="s">
        <v>194</v>
      </c>
      <c r="E1261" s="56" t="s">
        <v>195</v>
      </c>
      <c r="F1261" s="57">
        <v>1</v>
      </c>
      <c r="G1261" s="214" t="s">
        <v>44</v>
      </c>
      <c r="L1261" s="214" t="s">
        <v>102</v>
      </c>
    </row>
    <row r="1262" spans="1:13" s="214" customFormat="1" ht="15" customHeight="1">
      <c r="A1262" s="2"/>
      <c r="B1262" s="2"/>
      <c r="C1262" s="39" t="s">
        <v>111</v>
      </c>
      <c r="D1262" s="39" t="s">
        <v>117</v>
      </c>
      <c r="E1262" s="39" t="s">
        <v>118</v>
      </c>
      <c r="F1262" s="40"/>
      <c r="L1262" s="214" t="s">
        <v>104</v>
      </c>
    </row>
    <row r="1263" spans="1:13" s="214" customFormat="1" ht="15" customHeight="1">
      <c r="A1263" s="2"/>
      <c r="B1263" s="2"/>
      <c r="C1263" s="39" t="s">
        <v>125</v>
      </c>
      <c r="D1263" s="39" t="s">
        <v>112</v>
      </c>
      <c r="E1263" s="39" t="s">
        <v>114</v>
      </c>
      <c r="F1263" s="40"/>
      <c r="L1263" s="214" t="s">
        <v>110</v>
      </c>
    </row>
    <row r="1264" spans="1:13" s="214" customFormat="1" ht="15" customHeight="1">
      <c r="A1264" s="2"/>
      <c r="B1264" s="2"/>
      <c r="C1264" s="39" t="s">
        <v>116</v>
      </c>
      <c r="D1264" s="39" t="s">
        <v>113</v>
      </c>
      <c r="E1264" s="39" t="s">
        <v>115</v>
      </c>
      <c r="F1264" s="40"/>
      <c r="L1264" s="214" t="s">
        <v>126</v>
      </c>
    </row>
    <row r="1265" spans="1:13" s="214" customFormat="1" ht="15" customHeight="1">
      <c r="F1265" s="3">
        <f>SUM(F1253:F1264)</f>
        <v>28</v>
      </c>
    </row>
    <row r="1266" spans="1:13" s="214" customFormat="1" ht="15" customHeight="1">
      <c r="A1266" s="6">
        <v>42158</v>
      </c>
      <c r="B1266" s="7" t="s">
        <v>2534</v>
      </c>
      <c r="C1266" s="7" t="s">
        <v>27</v>
      </c>
      <c r="D1266" s="8" t="s">
        <v>13</v>
      </c>
      <c r="E1266" s="8" t="s">
        <v>14</v>
      </c>
      <c r="F1266" s="34"/>
      <c r="G1266" s="214" t="s">
        <v>28</v>
      </c>
      <c r="H1266" s="214" t="s">
        <v>29</v>
      </c>
      <c r="L1266" s="176" t="s">
        <v>99</v>
      </c>
      <c r="M1266" s="214">
        <v>5</v>
      </c>
    </row>
    <row r="1267" spans="1:13" s="214" customFormat="1" ht="15" customHeight="1">
      <c r="C1267" s="7" t="s">
        <v>30</v>
      </c>
      <c r="D1267" s="8" t="s">
        <v>15</v>
      </c>
      <c r="E1267" s="8" t="s">
        <v>14</v>
      </c>
      <c r="F1267" s="9"/>
      <c r="H1267" s="18" t="s">
        <v>31</v>
      </c>
      <c r="L1267" s="214" t="s">
        <v>226</v>
      </c>
    </row>
    <row r="1268" spans="1:13" s="214" customFormat="1" ht="15" customHeight="1">
      <c r="C1268" s="55" t="s">
        <v>189</v>
      </c>
      <c r="D1268" s="56" t="s">
        <v>191</v>
      </c>
      <c r="E1268" s="56" t="s">
        <v>193</v>
      </c>
      <c r="F1268" s="57"/>
      <c r="H1268" s="18"/>
    </row>
    <row r="1269" spans="1:13" s="214" customFormat="1" ht="15" customHeight="1">
      <c r="C1269" s="55" t="s">
        <v>188</v>
      </c>
      <c r="D1269" s="56" t="s">
        <v>192</v>
      </c>
      <c r="E1269" s="56" t="s">
        <v>193</v>
      </c>
      <c r="F1269" s="57">
        <v>8</v>
      </c>
      <c r="H1269" s="18"/>
      <c r="L1269" s="214" t="s">
        <v>225</v>
      </c>
      <c r="M1269" s="214">
        <v>4</v>
      </c>
    </row>
    <row r="1270" spans="1:13" s="214" customFormat="1" ht="15" customHeight="1">
      <c r="A1270" s="31" t="s">
        <v>95</v>
      </c>
      <c r="B1270" s="10"/>
      <c r="C1270" s="12" t="s">
        <v>32</v>
      </c>
      <c r="D1270" s="12" t="s">
        <v>33</v>
      </c>
      <c r="E1270" s="11" t="s">
        <v>34</v>
      </c>
      <c r="F1270" s="13"/>
      <c r="G1270" s="214" t="s">
        <v>35</v>
      </c>
      <c r="H1270" s="214" t="s">
        <v>36</v>
      </c>
      <c r="L1270" s="214" t="s">
        <v>103</v>
      </c>
    </row>
    <row r="1271" spans="1:13" s="214" customFormat="1" ht="15" customHeight="1">
      <c r="A1271" s="31" t="s">
        <v>96</v>
      </c>
      <c r="B1271" s="2"/>
      <c r="C1271" s="12" t="s">
        <v>37</v>
      </c>
      <c r="D1271" s="12" t="s">
        <v>38</v>
      </c>
      <c r="E1271" s="11" t="s">
        <v>34</v>
      </c>
      <c r="F1271" s="17">
        <v>18</v>
      </c>
      <c r="H1271" s="18" t="s">
        <v>31</v>
      </c>
      <c r="L1271" s="214" t="s">
        <v>105</v>
      </c>
    </row>
    <row r="1272" spans="1:13" s="214" customFormat="1" ht="15" customHeight="1">
      <c r="A1272" s="2"/>
      <c r="B1272" s="2"/>
      <c r="C1272" s="15" t="s">
        <v>39</v>
      </c>
      <c r="D1272" s="15" t="s">
        <v>40</v>
      </c>
      <c r="E1272" s="14" t="s">
        <v>41</v>
      </c>
      <c r="F1272" s="16"/>
      <c r="G1272" s="18" t="s">
        <v>42</v>
      </c>
      <c r="L1272" s="176" t="s">
        <v>97</v>
      </c>
    </row>
    <row r="1273" spans="1:13" s="214" customFormat="1" ht="15" customHeight="1">
      <c r="A1273" s="2"/>
      <c r="B1273" s="2"/>
      <c r="C1273" s="35" t="s">
        <v>43</v>
      </c>
      <c r="D1273" s="36" t="s">
        <v>16</v>
      </c>
      <c r="E1273" s="36" t="s">
        <v>45</v>
      </c>
      <c r="F1273" s="37">
        <v>2</v>
      </c>
      <c r="G1273" s="18"/>
      <c r="L1273" s="214" t="s">
        <v>98</v>
      </c>
      <c r="M1273" s="214">
        <v>1</v>
      </c>
    </row>
    <row r="1274" spans="1:13" s="214" customFormat="1" ht="15" customHeight="1">
      <c r="A1274" s="2"/>
      <c r="B1274" s="2"/>
      <c r="C1274" s="55" t="s">
        <v>190</v>
      </c>
      <c r="D1274" s="56" t="s">
        <v>194</v>
      </c>
      <c r="E1274" s="56" t="s">
        <v>195</v>
      </c>
      <c r="F1274" s="57">
        <v>5</v>
      </c>
      <c r="G1274" s="214" t="s">
        <v>44</v>
      </c>
      <c r="L1274" s="214" t="s">
        <v>102</v>
      </c>
    </row>
    <row r="1275" spans="1:13" s="214" customFormat="1" ht="15" customHeight="1">
      <c r="A1275" s="2"/>
      <c r="B1275" s="2"/>
      <c r="C1275" s="39" t="s">
        <v>111</v>
      </c>
      <c r="D1275" s="39" t="s">
        <v>117</v>
      </c>
      <c r="E1275" s="39" t="s">
        <v>118</v>
      </c>
      <c r="F1275" s="40"/>
      <c r="L1275" s="214" t="s">
        <v>104</v>
      </c>
    </row>
    <row r="1276" spans="1:13" s="214" customFormat="1" ht="15" customHeight="1">
      <c r="A1276" s="2"/>
      <c r="B1276" s="2"/>
      <c r="C1276" s="39" t="s">
        <v>125</v>
      </c>
      <c r="D1276" s="39" t="s">
        <v>112</v>
      </c>
      <c r="E1276" s="39" t="s">
        <v>114</v>
      </c>
      <c r="F1276" s="40"/>
      <c r="L1276" s="214" t="s">
        <v>110</v>
      </c>
    </row>
    <row r="1277" spans="1:13" s="214" customFormat="1" ht="15" customHeight="1">
      <c r="A1277" s="2"/>
      <c r="B1277" s="2"/>
      <c r="C1277" s="39" t="s">
        <v>116</v>
      </c>
      <c r="D1277" s="39" t="s">
        <v>113</v>
      </c>
      <c r="E1277" s="39" t="s">
        <v>115</v>
      </c>
      <c r="F1277" s="40"/>
      <c r="L1277" s="214" t="s">
        <v>126</v>
      </c>
    </row>
    <row r="1278" spans="1:13" s="214" customFormat="1" ht="15" customHeight="1">
      <c r="F1278" s="3">
        <f>SUM(F1266:F1277)</f>
        <v>33</v>
      </c>
    </row>
    <row r="1279" spans="1:13" s="214" customFormat="1" ht="15" customHeight="1">
      <c r="A1279" s="6">
        <v>42159</v>
      </c>
      <c r="B1279" s="7" t="s">
        <v>2547</v>
      </c>
      <c r="C1279" s="7" t="s">
        <v>27</v>
      </c>
      <c r="D1279" s="8" t="s">
        <v>13</v>
      </c>
      <c r="E1279" s="8" t="s">
        <v>14</v>
      </c>
      <c r="F1279" s="34"/>
      <c r="G1279" s="214" t="s">
        <v>28</v>
      </c>
      <c r="H1279" s="214" t="s">
        <v>29</v>
      </c>
      <c r="L1279" s="176" t="s">
        <v>99</v>
      </c>
      <c r="M1279" s="214">
        <v>5</v>
      </c>
    </row>
    <row r="1280" spans="1:13" s="214" customFormat="1" ht="15" customHeight="1">
      <c r="C1280" s="7" t="s">
        <v>30</v>
      </c>
      <c r="D1280" s="8" t="s">
        <v>15</v>
      </c>
      <c r="E1280" s="8" t="s">
        <v>14</v>
      </c>
      <c r="F1280" s="9"/>
      <c r="H1280" s="18" t="s">
        <v>31</v>
      </c>
      <c r="L1280" s="214" t="s">
        <v>226</v>
      </c>
    </row>
    <row r="1281" spans="1:13" s="214" customFormat="1" ht="15" customHeight="1">
      <c r="C1281" s="55" t="s">
        <v>189</v>
      </c>
      <c r="D1281" s="56" t="s">
        <v>191</v>
      </c>
      <c r="E1281" s="56" t="s">
        <v>193</v>
      </c>
      <c r="F1281" s="57"/>
      <c r="H1281" s="18"/>
    </row>
    <row r="1282" spans="1:13" s="214" customFormat="1" ht="15" customHeight="1">
      <c r="C1282" s="55" t="s">
        <v>188</v>
      </c>
      <c r="D1282" s="56" t="s">
        <v>192</v>
      </c>
      <c r="E1282" s="56" t="s">
        <v>193</v>
      </c>
      <c r="F1282" s="57">
        <v>25</v>
      </c>
      <c r="H1282" s="18"/>
      <c r="L1282" s="214" t="s">
        <v>225</v>
      </c>
      <c r="M1282" s="214">
        <v>4</v>
      </c>
    </row>
    <row r="1283" spans="1:13" s="214" customFormat="1" ht="15" customHeight="1">
      <c r="A1283" s="31" t="s">
        <v>95</v>
      </c>
      <c r="B1283" s="10"/>
      <c r="C1283" s="12" t="s">
        <v>32</v>
      </c>
      <c r="D1283" s="12" t="s">
        <v>33</v>
      </c>
      <c r="E1283" s="11" t="s">
        <v>34</v>
      </c>
      <c r="F1283" s="13"/>
      <c r="G1283" s="214" t="s">
        <v>35</v>
      </c>
      <c r="H1283" s="214" t="s">
        <v>36</v>
      </c>
      <c r="L1283" s="214" t="s">
        <v>103</v>
      </c>
    </row>
    <row r="1284" spans="1:13" s="214" customFormat="1" ht="15" customHeight="1">
      <c r="A1284" s="31" t="s">
        <v>96</v>
      </c>
      <c r="B1284" s="2"/>
      <c r="C1284" s="12" t="s">
        <v>37</v>
      </c>
      <c r="D1284" s="12" t="s">
        <v>38</v>
      </c>
      <c r="E1284" s="11" t="s">
        <v>34</v>
      </c>
      <c r="F1284" s="17"/>
      <c r="H1284" s="18" t="s">
        <v>31</v>
      </c>
      <c r="L1284" s="214" t="s">
        <v>105</v>
      </c>
    </row>
    <row r="1285" spans="1:13" s="214" customFormat="1" ht="15" customHeight="1">
      <c r="A1285" s="2"/>
      <c r="B1285" s="2"/>
      <c r="C1285" s="15" t="s">
        <v>39</v>
      </c>
      <c r="D1285" s="15" t="s">
        <v>40</v>
      </c>
      <c r="E1285" s="14" t="s">
        <v>41</v>
      </c>
      <c r="F1285" s="16"/>
      <c r="G1285" s="18" t="s">
        <v>42</v>
      </c>
      <c r="L1285" s="176" t="s">
        <v>97</v>
      </c>
    </row>
    <row r="1286" spans="1:13" s="214" customFormat="1" ht="15" customHeight="1">
      <c r="A1286" s="2"/>
      <c r="B1286" s="2"/>
      <c r="C1286" s="35" t="s">
        <v>43</v>
      </c>
      <c r="D1286" s="36" t="s">
        <v>16</v>
      </c>
      <c r="E1286" s="36" t="s">
        <v>45</v>
      </c>
      <c r="F1286" s="37"/>
      <c r="G1286" s="18"/>
      <c r="L1286" s="214" t="s">
        <v>98</v>
      </c>
      <c r="M1286" s="214">
        <v>1</v>
      </c>
    </row>
    <row r="1287" spans="1:13" s="214" customFormat="1" ht="15" customHeight="1">
      <c r="A1287" s="2"/>
      <c r="B1287" s="2"/>
      <c r="C1287" s="55" t="s">
        <v>190</v>
      </c>
      <c r="D1287" s="56" t="s">
        <v>194</v>
      </c>
      <c r="E1287" s="56" t="s">
        <v>195</v>
      </c>
      <c r="F1287" s="57">
        <v>8</v>
      </c>
      <c r="G1287" s="214" t="s">
        <v>44</v>
      </c>
      <c r="L1287" s="214" t="s">
        <v>102</v>
      </c>
    </row>
    <row r="1288" spans="1:13" s="214" customFormat="1" ht="15" customHeight="1">
      <c r="A1288" s="2"/>
      <c r="B1288" s="2"/>
      <c r="C1288" s="39" t="s">
        <v>111</v>
      </c>
      <c r="D1288" s="39" t="s">
        <v>117</v>
      </c>
      <c r="E1288" s="39" t="s">
        <v>118</v>
      </c>
      <c r="F1288" s="40"/>
      <c r="L1288" s="214" t="s">
        <v>104</v>
      </c>
    </row>
    <row r="1289" spans="1:13" s="214" customFormat="1" ht="15" customHeight="1">
      <c r="A1289" s="2"/>
      <c r="B1289" s="2"/>
      <c r="C1289" s="39" t="s">
        <v>125</v>
      </c>
      <c r="D1289" s="39" t="s">
        <v>112</v>
      </c>
      <c r="E1289" s="39" t="s">
        <v>114</v>
      </c>
      <c r="F1289" s="40"/>
      <c r="L1289" s="214" t="s">
        <v>110</v>
      </c>
    </row>
    <row r="1290" spans="1:13" s="214" customFormat="1" ht="15" customHeight="1">
      <c r="A1290" s="2"/>
      <c r="B1290" s="2"/>
      <c r="C1290" s="39" t="s">
        <v>116</v>
      </c>
      <c r="D1290" s="39" t="s">
        <v>113</v>
      </c>
      <c r="E1290" s="39" t="s">
        <v>115</v>
      </c>
      <c r="F1290" s="40"/>
      <c r="L1290" s="214" t="s">
        <v>126</v>
      </c>
    </row>
    <row r="1291" spans="1:13" s="214" customFormat="1" ht="15" customHeight="1">
      <c r="F1291" s="3">
        <f>SUM(F1279:F1290)</f>
        <v>33</v>
      </c>
    </row>
    <row r="1292" spans="1:13" s="214" customFormat="1" ht="15" customHeight="1">
      <c r="A1292" s="6">
        <v>42160</v>
      </c>
      <c r="B1292" s="7" t="s">
        <v>2551</v>
      </c>
      <c r="C1292" s="7" t="s">
        <v>27</v>
      </c>
      <c r="D1292" s="8" t="s">
        <v>13</v>
      </c>
      <c r="E1292" s="8" t="s">
        <v>14</v>
      </c>
      <c r="F1292" s="34"/>
      <c r="G1292" s="214" t="s">
        <v>28</v>
      </c>
      <c r="H1292" s="214" t="s">
        <v>29</v>
      </c>
      <c r="L1292" s="176" t="s">
        <v>99</v>
      </c>
      <c r="M1292" s="214">
        <v>5</v>
      </c>
    </row>
    <row r="1293" spans="1:13" s="214" customFormat="1" ht="15" customHeight="1">
      <c r="C1293" s="7" t="s">
        <v>30</v>
      </c>
      <c r="D1293" s="8" t="s">
        <v>15</v>
      </c>
      <c r="E1293" s="8" t="s">
        <v>14</v>
      </c>
      <c r="F1293" s="9"/>
      <c r="H1293" s="18" t="s">
        <v>31</v>
      </c>
      <c r="L1293" s="214" t="s">
        <v>226</v>
      </c>
    </row>
    <row r="1294" spans="1:13" s="214" customFormat="1" ht="15" customHeight="1">
      <c r="C1294" s="55" t="s">
        <v>189</v>
      </c>
      <c r="D1294" s="56" t="s">
        <v>191</v>
      </c>
      <c r="E1294" s="56" t="s">
        <v>193</v>
      </c>
      <c r="F1294" s="57"/>
      <c r="H1294" s="18"/>
    </row>
    <row r="1295" spans="1:13" s="214" customFormat="1" ht="15" customHeight="1">
      <c r="C1295" s="55" t="s">
        <v>188</v>
      </c>
      <c r="D1295" s="56" t="s">
        <v>192</v>
      </c>
      <c r="E1295" s="56" t="s">
        <v>193</v>
      </c>
      <c r="F1295" s="57">
        <v>17</v>
      </c>
      <c r="H1295" s="18"/>
      <c r="L1295" s="214" t="s">
        <v>225</v>
      </c>
      <c r="M1295" s="214">
        <v>4</v>
      </c>
    </row>
    <row r="1296" spans="1:13" s="214" customFormat="1" ht="15" customHeight="1">
      <c r="A1296" s="31"/>
      <c r="B1296" s="10"/>
      <c r="C1296" s="12" t="s">
        <v>32</v>
      </c>
      <c r="D1296" s="12" t="s">
        <v>33</v>
      </c>
      <c r="E1296" s="11" t="s">
        <v>34</v>
      </c>
      <c r="F1296" s="13"/>
      <c r="G1296" s="214" t="s">
        <v>35</v>
      </c>
      <c r="H1296" s="214" t="s">
        <v>36</v>
      </c>
      <c r="L1296" s="214" t="s">
        <v>103</v>
      </c>
    </row>
    <row r="1297" spans="1:13" s="214" customFormat="1" ht="15" customHeight="1">
      <c r="A1297" s="31"/>
      <c r="B1297" s="2"/>
      <c r="C1297" s="12" t="s">
        <v>37</v>
      </c>
      <c r="D1297" s="12" t="s">
        <v>38</v>
      </c>
      <c r="E1297" s="11" t="s">
        <v>34</v>
      </c>
      <c r="F1297" s="17">
        <v>12</v>
      </c>
      <c r="H1297" s="18" t="s">
        <v>31</v>
      </c>
      <c r="L1297" s="214" t="s">
        <v>105</v>
      </c>
    </row>
    <row r="1298" spans="1:13" s="214" customFormat="1" ht="15" customHeight="1">
      <c r="A1298" s="2"/>
      <c r="B1298" s="2"/>
      <c r="C1298" s="15" t="s">
        <v>39</v>
      </c>
      <c r="D1298" s="15" t="s">
        <v>40</v>
      </c>
      <c r="E1298" s="14" t="s">
        <v>41</v>
      </c>
      <c r="F1298" s="16"/>
      <c r="G1298" s="18" t="s">
        <v>42</v>
      </c>
      <c r="L1298" s="176" t="s">
        <v>97</v>
      </c>
    </row>
    <row r="1299" spans="1:13" s="214" customFormat="1" ht="15" customHeight="1">
      <c r="A1299" s="2"/>
      <c r="B1299" s="2"/>
      <c r="C1299" s="35" t="s">
        <v>43</v>
      </c>
      <c r="D1299" s="36" t="s">
        <v>16</v>
      </c>
      <c r="E1299" s="36" t="s">
        <v>45</v>
      </c>
      <c r="F1299" s="37"/>
      <c r="G1299" s="18"/>
      <c r="L1299" s="214" t="s">
        <v>98</v>
      </c>
      <c r="M1299" s="214">
        <v>1</v>
      </c>
    </row>
    <row r="1300" spans="1:13" s="214" customFormat="1" ht="15" customHeight="1">
      <c r="A1300" s="2"/>
      <c r="B1300" s="2"/>
      <c r="C1300" s="55" t="s">
        <v>190</v>
      </c>
      <c r="D1300" s="56" t="s">
        <v>194</v>
      </c>
      <c r="E1300" s="56" t="s">
        <v>195</v>
      </c>
      <c r="F1300" s="57">
        <v>6</v>
      </c>
      <c r="G1300" s="214" t="s">
        <v>44</v>
      </c>
      <c r="L1300" s="214" t="s">
        <v>102</v>
      </c>
    </row>
    <row r="1301" spans="1:13" s="214" customFormat="1" ht="15" customHeight="1">
      <c r="A1301" s="2"/>
      <c r="B1301" s="2"/>
      <c r="C1301" s="39" t="s">
        <v>111</v>
      </c>
      <c r="D1301" s="39" t="s">
        <v>117</v>
      </c>
      <c r="E1301" s="39" t="s">
        <v>118</v>
      </c>
      <c r="F1301" s="40"/>
      <c r="L1301" s="214" t="s">
        <v>104</v>
      </c>
    </row>
    <row r="1302" spans="1:13" s="214" customFormat="1" ht="15" customHeight="1">
      <c r="A1302" s="2"/>
      <c r="B1302" s="2"/>
      <c r="C1302" s="39" t="s">
        <v>125</v>
      </c>
      <c r="D1302" s="39" t="s">
        <v>112</v>
      </c>
      <c r="E1302" s="39" t="s">
        <v>114</v>
      </c>
      <c r="F1302" s="40"/>
      <c r="L1302" s="214" t="s">
        <v>110</v>
      </c>
    </row>
    <row r="1303" spans="1:13" s="214" customFormat="1" ht="15" customHeight="1">
      <c r="A1303" s="2"/>
      <c r="B1303" s="2"/>
      <c r="C1303" s="39" t="s">
        <v>116</v>
      </c>
      <c r="D1303" s="39" t="s">
        <v>113</v>
      </c>
      <c r="E1303" s="39" t="s">
        <v>115</v>
      </c>
      <c r="F1303" s="40"/>
      <c r="L1303" s="214" t="s">
        <v>126</v>
      </c>
    </row>
    <row r="1304" spans="1:13" s="214" customFormat="1" ht="15" customHeight="1">
      <c r="F1304" s="3">
        <f>SUM(F1292:F1303)</f>
        <v>35</v>
      </c>
    </row>
    <row r="1305" spans="1:13" s="214" customFormat="1" ht="15" customHeight="1">
      <c r="A1305" s="6">
        <v>42163</v>
      </c>
      <c r="B1305" s="7" t="s">
        <v>2599</v>
      </c>
      <c r="C1305" s="7" t="s">
        <v>27</v>
      </c>
      <c r="D1305" s="8" t="s">
        <v>13</v>
      </c>
      <c r="E1305" s="8" t="s">
        <v>14</v>
      </c>
      <c r="F1305" s="34"/>
      <c r="G1305" s="214" t="s">
        <v>28</v>
      </c>
      <c r="H1305" s="214" t="s">
        <v>29</v>
      </c>
      <c r="L1305" s="176" t="s">
        <v>99</v>
      </c>
      <c r="M1305" s="214">
        <v>5</v>
      </c>
    </row>
    <row r="1306" spans="1:13" s="214" customFormat="1" ht="15" customHeight="1">
      <c r="C1306" s="7" t="s">
        <v>30</v>
      </c>
      <c r="D1306" s="8" t="s">
        <v>15</v>
      </c>
      <c r="E1306" s="8" t="s">
        <v>14</v>
      </c>
      <c r="F1306" s="9"/>
      <c r="H1306" s="18" t="s">
        <v>31</v>
      </c>
      <c r="L1306" s="214" t="s">
        <v>226</v>
      </c>
    </row>
    <row r="1307" spans="1:13" s="214" customFormat="1" ht="15" customHeight="1">
      <c r="C1307" s="55" t="s">
        <v>189</v>
      </c>
      <c r="D1307" s="56" t="s">
        <v>191</v>
      </c>
      <c r="E1307" s="56" t="s">
        <v>193</v>
      </c>
      <c r="F1307" s="57"/>
      <c r="H1307" s="18"/>
    </row>
    <row r="1308" spans="1:13" s="214" customFormat="1" ht="15" customHeight="1">
      <c r="C1308" s="55" t="s">
        <v>188</v>
      </c>
      <c r="D1308" s="56" t="s">
        <v>192</v>
      </c>
      <c r="E1308" s="56" t="s">
        <v>193</v>
      </c>
      <c r="F1308" s="57">
        <v>10</v>
      </c>
      <c r="H1308" s="18"/>
      <c r="L1308" s="214" t="s">
        <v>225</v>
      </c>
      <c r="M1308" s="214">
        <v>4</v>
      </c>
    </row>
    <row r="1309" spans="1:13" s="214" customFormat="1" ht="15" customHeight="1">
      <c r="A1309" s="31"/>
      <c r="B1309" s="10"/>
      <c r="C1309" s="12" t="s">
        <v>32</v>
      </c>
      <c r="D1309" s="12" t="s">
        <v>33</v>
      </c>
      <c r="E1309" s="11" t="s">
        <v>34</v>
      </c>
      <c r="F1309" s="13"/>
      <c r="G1309" s="214" t="s">
        <v>35</v>
      </c>
      <c r="H1309" s="214" t="s">
        <v>36</v>
      </c>
      <c r="L1309" s="214" t="s">
        <v>103</v>
      </c>
    </row>
    <row r="1310" spans="1:13" s="214" customFormat="1" ht="15" customHeight="1">
      <c r="A1310" s="31"/>
      <c r="B1310" s="2"/>
      <c r="C1310" s="12" t="s">
        <v>37</v>
      </c>
      <c r="D1310" s="12" t="s">
        <v>38</v>
      </c>
      <c r="E1310" s="11" t="s">
        <v>34</v>
      </c>
      <c r="F1310" s="17">
        <v>10</v>
      </c>
      <c r="H1310" s="18" t="s">
        <v>31</v>
      </c>
      <c r="L1310" s="214" t="s">
        <v>105</v>
      </c>
    </row>
    <row r="1311" spans="1:13" s="214" customFormat="1" ht="15" customHeight="1">
      <c r="A1311" s="2"/>
      <c r="B1311" s="2"/>
      <c r="C1311" s="15" t="s">
        <v>39</v>
      </c>
      <c r="D1311" s="15" t="s">
        <v>40</v>
      </c>
      <c r="E1311" s="14" t="s">
        <v>41</v>
      </c>
      <c r="F1311" s="16">
        <v>13</v>
      </c>
      <c r="G1311" s="18" t="s">
        <v>42</v>
      </c>
      <c r="L1311" s="176" t="s">
        <v>97</v>
      </c>
    </row>
    <row r="1312" spans="1:13" s="214" customFormat="1" ht="15" customHeight="1">
      <c r="A1312" s="2"/>
      <c r="B1312" s="2"/>
      <c r="C1312" s="35" t="s">
        <v>43</v>
      </c>
      <c r="D1312" s="36" t="s">
        <v>16</v>
      </c>
      <c r="E1312" s="36" t="s">
        <v>45</v>
      </c>
      <c r="F1312" s="37"/>
      <c r="G1312" s="18"/>
      <c r="L1312" s="214" t="s">
        <v>98</v>
      </c>
      <c r="M1312" s="214">
        <v>1</v>
      </c>
    </row>
    <row r="1313" spans="1:13" s="214" customFormat="1" ht="15" customHeight="1">
      <c r="A1313" s="2"/>
      <c r="B1313" s="2"/>
      <c r="C1313" s="55" t="s">
        <v>190</v>
      </c>
      <c r="D1313" s="56" t="s">
        <v>194</v>
      </c>
      <c r="E1313" s="56" t="s">
        <v>195</v>
      </c>
      <c r="F1313" s="57">
        <v>3</v>
      </c>
      <c r="G1313" s="214" t="s">
        <v>44</v>
      </c>
      <c r="L1313" s="214" t="s">
        <v>102</v>
      </c>
    </row>
    <row r="1314" spans="1:13" s="214" customFormat="1" ht="15" customHeight="1">
      <c r="A1314" s="2"/>
      <c r="B1314" s="2"/>
      <c r="C1314" s="39" t="s">
        <v>111</v>
      </c>
      <c r="D1314" s="39" t="s">
        <v>117</v>
      </c>
      <c r="E1314" s="39" t="s">
        <v>118</v>
      </c>
      <c r="F1314" s="40"/>
      <c r="L1314" s="214" t="s">
        <v>104</v>
      </c>
    </row>
    <row r="1315" spans="1:13" s="214" customFormat="1" ht="15" customHeight="1">
      <c r="A1315" s="2"/>
      <c r="B1315" s="2"/>
      <c r="C1315" s="39" t="s">
        <v>125</v>
      </c>
      <c r="D1315" s="39" t="s">
        <v>112</v>
      </c>
      <c r="E1315" s="39" t="s">
        <v>114</v>
      </c>
      <c r="F1315" s="40"/>
      <c r="L1315" s="214" t="s">
        <v>110</v>
      </c>
    </row>
    <row r="1316" spans="1:13" s="214" customFormat="1" ht="15" customHeight="1">
      <c r="A1316" s="2"/>
      <c r="B1316" s="2"/>
      <c r="C1316" s="39" t="s">
        <v>116</v>
      </c>
      <c r="D1316" s="39" t="s">
        <v>113</v>
      </c>
      <c r="E1316" s="39" t="s">
        <v>115</v>
      </c>
      <c r="F1316" s="40"/>
      <c r="L1316" s="214" t="s">
        <v>126</v>
      </c>
    </row>
    <row r="1317" spans="1:13" s="214" customFormat="1" ht="15" customHeight="1">
      <c r="F1317" s="3">
        <f>SUM(F1305:F1316)</f>
        <v>36</v>
      </c>
    </row>
    <row r="1318" spans="1:13" s="214" customFormat="1" ht="15" customHeight="1">
      <c r="A1318" s="6">
        <v>42164</v>
      </c>
      <c r="B1318" s="7" t="s">
        <v>2618</v>
      </c>
      <c r="C1318" s="7" t="s">
        <v>27</v>
      </c>
      <c r="D1318" s="8" t="s">
        <v>13</v>
      </c>
      <c r="E1318" s="8" t="s">
        <v>14</v>
      </c>
      <c r="F1318" s="34"/>
      <c r="G1318" s="214" t="s">
        <v>28</v>
      </c>
      <c r="H1318" s="214" t="s">
        <v>29</v>
      </c>
      <c r="L1318" s="176" t="s">
        <v>99</v>
      </c>
      <c r="M1318" s="214">
        <v>5</v>
      </c>
    </row>
    <row r="1319" spans="1:13" s="214" customFormat="1" ht="15" customHeight="1">
      <c r="C1319" s="7" t="s">
        <v>30</v>
      </c>
      <c r="D1319" s="8" t="s">
        <v>15</v>
      </c>
      <c r="E1319" s="8" t="s">
        <v>14</v>
      </c>
      <c r="F1319" s="9"/>
      <c r="H1319" s="18" t="s">
        <v>31</v>
      </c>
      <c r="L1319" s="214" t="s">
        <v>226</v>
      </c>
    </row>
    <row r="1320" spans="1:13" s="214" customFormat="1" ht="15" customHeight="1">
      <c r="C1320" s="55" t="s">
        <v>189</v>
      </c>
      <c r="D1320" s="56" t="s">
        <v>191</v>
      </c>
      <c r="E1320" s="56" t="s">
        <v>193</v>
      </c>
      <c r="F1320" s="57"/>
      <c r="H1320" s="18"/>
    </row>
    <row r="1321" spans="1:13" s="214" customFormat="1" ht="15" customHeight="1">
      <c r="C1321" s="55" t="s">
        <v>188</v>
      </c>
      <c r="D1321" s="56" t="s">
        <v>192</v>
      </c>
      <c r="E1321" s="56" t="s">
        <v>193</v>
      </c>
      <c r="F1321" s="57">
        <v>1</v>
      </c>
      <c r="H1321" s="18"/>
      <c r="L1321" s="214" t="s">
        <v>225</v>
      </c>
      <c r="M1321" s="214">
        <v>4</v>
      </c>
    </row>
    <row r="1322" spans="1:13" s="214" customFormat="1" ht="15" customHeight="1">
      <c r="A1322" s="31"/>
      <c r="B1322" s="10"/>
      <c r="C1322" s="12" t="s">
        <v>32</v>
      </c>
      <c r="D1322" s="12" t="s">
        <v>33</v>
      </c>
      <c r="E1322" s="11" t="s">
        <v>34</v>
      </c>
      <c r="F1322" s="13"/>
      <c r="G1322" s="214" t="s">
        <v>35</v>
      </c>
      <c r="H1322" s="214" t="s">
        <v>36</v>
      </c>
      <c r="L1322" s="214" t="s">
        <v>103</v>
      </c>
    </row>
    <row r="1323" spans="1:13" s="214" customFormat="1" ht="15" customHeight="1">
      <c r="A1323" s="31"/>
      <c r="B1323" s="2"/>
      <c r="C1323" s="12" t="s">
        <v>37</v>
      </c>
      <c r="D1323" s="12" t="s">
        <v>38</v>
      </c>
      <c r="E1323" s="11" t="s">
        <v>34</v>
      </c>
      <c r="F1323" s="17">
        <v>22</v>
      </c>
      <c r="H1323" s="18" t="s">
        <v>31</v>
      </c>
      <c r="L1323" s="214" t="s">
        <v>105</v>
      </c>
    </row>
    <row r="1324" spans="1:13" s="214" customFormat="1" ht="15" customHeight="1">
      <c r="A1324" s="2"/>
      <c r="B1324" s="2"/>
      <c r="C1324" s="15" t="s">
        <v>39</v>
      </c>
      <c r="D1324" s="15" t="s">
        <v>40</v>
      </c>
      <c r="E1324" s="14" t="s">
        <v>41</v>
      </c>
      <c r="F1324" s="16">
        <v>7</v>
      </c>
      <c r="G1324" s="18" t="s">
        <v>42</v>
      </c>
      <c r="L1324" s="176" t="s">
        <v>97</v>
      </c>
    </row>
    <row r="1325" spans="1:13" s="214" customFormat="1" ht="15" customHeight="1">
      <c r="A1325" s="2"/>
      <c r="B1325" s="2"/>
      <c r="C1325" s="35" t="s">
        <v>43</v>
      </c>
      <c r="D1325" s="36" t="s">
        <v>16</v>
      </c>
      <c r="E1325" s="36" t="s">
        <v>45</v>
      </c>
      <c r="F1325" s="37"/>
      <c r="G1325" s="18"/>
      <c r="L1325" s="214" t="s">
        <v>98</v>
      </c>
      <c r="M1325" s="214">
        <v>1</v>
      </c>
    </row>
    <row r="1326" spans="1:13" s="214" customFormat="1" ht="15" customHeight="1">
      <c r="A1326" s="2"/>
      <c r="B1326" s="2"/>
      <c r="C1326" s="55" t="s">
        <v>190</v>
      </c>
      <c r="D1326" s="56" t="s">
        <v>194</v>
      </c>
      <c r="E1326" s="56" t="s">
        <v>195</v>
      </c>
      <c r="F1326" s="57">
        <v>8</v>
      </c>
      <c r="G1326" s="214" t="s">
        <v>44</v>
      </c>
      <c r="L1326" s="214" t="s">
        <v>102</v>
      </c>
    </row>
    <row r="1327" spans="1:13" s="214" customFormat="1" ht="15" customHeight="1">
      <c r="A1327" s="2"/>
      <c r="B1327" s="2"/>
      <c r="C1327" s="39" t="s">
        <v>111</v>
      </c>
      <c r="D1327" s="39" t="s">
        <v>117</v>
      </c>
      <c r="E1327" s="39" t="s">
        <v>118</v>
      </c>
      <c r="F1327" s="40"/>
      <c r="L1327" s="214" t="s">
        <v>104</v>
      </c>
    </row>
    <row r="1328" spans="1:13" s="214" customFormat="1" ht="15" customHeight="1">
      <c r="A1328" s="2"/>
      <c r="B1328" s="2"/>
      <c r="C1328" s="39" t="s">
        <v>125</v>
      </c>
      <c r="D1328" s="39" t="s">
        <v>112</v>
      </c>
      <c r="E1328" s="39" t="s">
        <v>114</v>
      </c>
      <c r="F1328" s="40"/>
      <c r="L1328" s="214" t="s">
        <v>110</v>
      </c>
    </row>
    <row r="1329" spans="1:13" s="214" customFormat="1" ht="15" customHeight="1">
      <c r="A1329" s="2"/>
      <c r="B1329" s="2"/>
      <c r="C1329" s="39" t="s">
        <v>116</v>
      </c>
      <c r="D1329" s="39" t="s">
        <v>113</v>
      </c>
      <c r="E1329" s="39" t="s">
        <v>115</v>
      </c>
      <c r="F1329" s="40"/>
      <c r="L1329" s="214" t="s">
        <v>126</v>
      </c>
    </row>
    <row r="1330" spans="1:13" s="214" customFormat="1" ht="15" customHeight="1">
      <c r="F1330" s="3">
        <f>SUM(F1318:F1329)</f>
        <v>38</v>
      </c>
    </row>
    <row r="1331" spans="1:13" s="214" customFormat="1" ht="15" customHeight="1">
      <c r="A1331" s="6">
        <v>42165</v>
      </c>
      <c r="B1331" s="7" t="s">
        <v>4907</v>
      </c>
      <c r="C1331" s="7" t="s">
        <v>27</v>
      </c>
      <c r="D1331" s="8" t="s">
        <v>13</v>
      </c>
      <c r="E1331" s="8" t="s">
        <v>14</v>
      </c>
      <c r="F1331" s="34"/>
      <c r="G1331" s="214" t="s">
        <v>28</v>
      </c>
      <c r="H1331" s="214" t="s">
        <v>29</v>
      </c>
      <c r="L1331" s="176" t="s">
        <v>99</v>
      </c>
      <c r="M1331" s="214">
        <v>5</v>
      </c>
    </row>
    <row r="1332" spans="1:13" s="214" customFormat="1" ht="15" customHeight="1">
      <c r="C1332" s="7" t="s">
        <v>30</v>
      </c>
      <c r="D1332" s="8" t="s">
        <v>15</v>
      </c>
      <c r="E1332" s="8" t="s">
        <v>14</v>
      </c>
      <c r="F1332" s="9"/>
      <c r="H1332" s="18" t="s">
        <v>31</v>
      </c>
      <c r="L1332" s="214" t="s">
        <v>226</v>
      </c>
    </row>
    <row r="1333" spans="1:13" s="214" customFormat="1" ht="15" customHeight="1">
      <c r="C1333" s="55" t="s">
        <v>189</v>
      </c>
      <c r="D1333" s="56" t="s">
        <v>191</v>
      </c>
      <c r="E1333" s="56" t="s">
        <v>193</v>
      </c>
      <c r="F1333" s="57"/>
      <c r="H1333" s="18"/>
    </row>
    <row r="1334" spans="1:13" s="214" customFormat="1" ht="15" customHeight="1">
      <c r="C1334" s="55" t="s">
        <v>188</v>
      </c>
      <c r="D1334" s="56" t="s">
        <v>192</v>
      </c>
      <c r="E1334" s="56" t="s">
        <v>193</v>
      </c>
      <c r="F1334" s="57">
        <v>21</v>
      </c>
      <c r="H1334" s="18"/>
      <c r="L1334" s="214" t="s">
        <v>225</v>
      </c>
      <c r="M1334" s="214">
        <v>4</v>
      </c>
    </row>
    <row r="1335" spans="1:13" s="214" customFormat="1" ht="15" customHeight="1">
      <c r="A1335" s="31"/>
      <c r="B1335" s="10"/>
      <c r="C1335" s="12" t="s">
        <v>32</v>
      </c>
      <c r="D1335" s="12" t="s">
        <v>33</v>
      </c>
      <c r="E1335" s="11" t="s">
        <v>34</v>
      </c>
      <c r="F1335" s="13"/>
      <c r="G1335" s="214" t="s">
        <v>35</v>
      </c>
      <c r="H1335" s="214" t="s">
        <v>36</v>
      </c>
      <c r="L1335" s="214" t="s">
        <v>103</v>
      </c>
    </row>
    <row r="1336" spans="1:13" s="214" customFormat="1" ht="15" customHeight="1">
      <c r="A1336" s="31"/>
      <c r="B1336" s="2"/>
      <c r="C1336" s="12" t="s">
        <v>37</v>
      </c>
      <c r="D1336" s="12" t="s">
        <v>38</v>
      </c>
      <c r="E1336" s="11" t="s">
        <v>34</v>
      </c>
      <c r="F1336" s="17">
        <v>4</v>
      </c>
      <c r="H1336" s="18" t="s">
        <v>31</v>
      </c>
      <c r="L1336" s="214" t="s">
        <v>105</v>
      </c>
    </row>
    <row r="1337" spans="1:13" s="214" customFormat="1" ht="15" customHeight="1">
      <c r="A1337" s="2"/>
      <c r="B1337" s="2"/>
      <c r="C1337" s="15" t="s">
        <v>39</v>
      </c>
      <c r="D1337" s="15" t="s">
        <v>40</v>
      </c>
      <c r="E1337" s="14" t="s">
        <v>41</v>
      </c>
      <c r="F1337" s="16"/>
      <c r="G1337" s="18" t="s">
        <v>42</v>
      </c>
      <c r="L1337" s="176" t="s">
        <v>97</v>
      </c>
    </row>
    <row r="1338" spans="1:13" s="214" customFormat="1" ht="15" customHeight="1">
      <c r="A1338" s="2"/>
      <c r="B1338" s="2"/>
      <c r="C1338" s="35" t="s">
        <v>43</v>
      </c>
      <c r="D1338" s="36" t="s">
        <v>16</v>
      </c>
      <c r="E1338" s="36" t="s">
        <v>45</v>
      </c>
      <c r="F1338" s="37"/>
      <c r="G1338" s="18"/>
      <c r="L1338" s="214" t="s">
        <v>98</v>
      </c>
      <c r="M1338" s="214">
        <v>1</v>
      </c>
    </row>
    <row r="1339" spans="1:13" s="214" customFormat="1" ht="15" customHeight="1">
      <c r="A1339" s="2"/>
      <c r="B1339" s="2"/>
      <c r="C1339" s="55" t="s">
        <v>190</v>
      </c>
      <c r="D1339" s="56" t="s">
        <v>194</v>
      </c>
      <c r="E1339" s="56" t="s">
        <v>195</v>
      </c>
      <c r="F1339" s="57">
        <v>3</v>
      </c>
      <c r="G1339" s="214" t="s">
        <v>44</v>
      </c>
      <c r="L1339" s="214" t="s">
        <v>102</v>
      </c>
    </row>
    <row r="1340" spans="1:13" s="214" customFormat="1" ht="15" customHeight="1">
      <c r="A1340" s="2"/>
      <c r="B1340" s="2"/>
      <c r="C1340" s="39" t="s">
        <v>111</v>
      </c>
      <c r="D1340" s="39" t="s">
        <v>117</v>
      </c>
      <c r="E1340" s="39" t="s">
        <v>118</v>
      </c>
      <c r="F1340" s="40"/>
      <c r="L1340" s="214" t="s">
        <v>104</v>
      </c>
    </row>
    <row r="1341" spans="1:13" s="214" customFormat="1" ht="15" customHeight="1">
      <c r="A1341" s="2"/>
      <c r="B1341" s="2"/>
      <c r="C1341" s="39" t="s">
        <v>125</v>
      </c>
      <c r="D1341" s="39" t="s">
        <v>112</v>
      </c>
      <c r="E1341" s="39" t="s">
        <v>114</v>
      </c>
      <c r="F1341" s="40"/>
      <c r="L1341" s="214" t="s">
        <v>110</v>
      </c>
    </row>
    <row r="1342" spans="1:13" s="214" customFormat="1" ht="15" customHeight="1">
      <c r="A1342" s="2"/>
      <c r="B1342" s="2"/>
      <c r="C1342" s="39" t="s">
        <v>116</v>
      </c>
      <c r="D1342" s="39" t="s">
        <v>113</v>
      </c>
      <c r="E1342" s="39" t="s">
        <v>115</v>
      </c>
      <c r="F1342" s="40"/>
      <c r="L1342" s="214" t="s">
        <v>126</v>
      </c>
    </row>
    <row r="1343" spans="1:13" s="214" customFormat="1" ht="15" customHeight="1">
      <c r="F1343" s="3">
        <f>SUM(F1331:F1342)</f>
        <v>28</v>
      </c>
    </row>
    <row r="1344" spans="1:13" s="214" customFormat="1" ht="15" customHeight="1">
      <c r="A1344" s="6">
        <v>42166</v>
      </c>
      <c r="B1344" s="7" t="s">
        <v>4947</v>
      </c>
      <c r="C1344" s="7" t="s">
        <v>27</v>
      </c>
      <c r="D1344" s="8" t="s">
        <v>13</v>
      </c>
      <c r="E1344" s="8" t="s">
        <v>14</v>
      </c>
      <c r="F1344" s="34"/>
      <c r="G1344" s="214" t="s">
        <v>28</v>
      </c>
      <c r="H1344" s="214" t="s">
        <v>29</v>
      </c>
      <c r="L1344" s="176" t="s">
        <v>99</v>
      </c>
      <c r="M1344" s="214">
        <v>5</v>
      </c>
    </row>
    <row r="1345" spans="1:13" s="214" customFormat="1" ht="15" customHeight="1">
      <c r="C1345" s="7" t="s">
        <v>30</v>
      </c>
      <c r="D1345" s="8" t="s">
        <v>15</v>
      </c>
      <c r="E1345" s="8" t="s">
        <v>14</v>
      </c>
      <c r="F1345" s="9"/>
      <c r="H1345" s="18" t="s">
        <v>31</v>
      </c>
      <c r="L1345" s="214" t="s">
        <v>226</v>
      </c>
    </row>
    <row r="1346" spans="1:13" s="214" customFormat="1" ht="15" customHeight="1">
      <c r="C1346" s="55" t="s">
        <v>189</v>
      </c>
      <c r="D1346" s="56" t="s">
        <v>191</v>
      </c>
      <c r="E1346" s="56" t="s">
        <v>193</v>
      </c>
      <c r="F1346" s="57"/>
      <c r="H1346" s="18"/>
    </row>
    <row r="1347" spans="1:13" s="214" customFormat="1" ht="15" customHeight="1">
      <c r="C1347" s="55" t="s">
        <v>188</v>
      </c>
      <c r="D1347" s="56" t="s">
        <v>192</v>
      </c>
      <c r="E1347" s="56" t="s">
        <v>193</v>
      </c>
      <c r="F1347" s="57"/>
      <c r="H1347" s="18"/>
      <c r="L1347" s="214" t="s">
        <v>225</v>
      </c>
      <c r="M1347" s="214">
        <v>4</v>
      </c>
    </row>
    <row r="1348" spans="1:13" s="214" customFormat="1" ht="15" customHeight="1">
      <c r="A1348" s="31"/>
      <c r="B1348" s="10"/>
      <c r="C1348" s="12" t="s">
        <v>32</v>
      </c>
      <c r="D1348" s="12" t="s">
        <v>33</v>
      </c>
      <c r="E1348" s="11" t="s">
        <v>34</v>
      </c>
      <c r="F1348" s="13"/>
      <c r="G1348" s="214" t="s">
        <v>35</v>
      </c>
      <c r="H1348" s="214" t="s">
        <v>36</v>
      </c>
      <c r="L1348" s="214" t="s">
        <v>103</v>
      </c>
    </row>
    <row r="1349" spans="1:13" s="214" customFormat="1" ht="15" customHeight="1">
      <c r="A1349" s="31"/>
      <c r="B1349" s="2"/>
      <c r="C1349" s="12" t="s">
        <v>37</v>
      </c>
      <c r="D1349" s="12" t="s">
        <v>38</v>
      </c>
      <c r="E1349" s="11" t="s">
        <v>34</v>
      </c>
      <c r="F1349" s="17"/>
      <c r="H1349" s="18" t="s">
        <v>31</v>
      </c>
      <c r="L1349" s="214" t="s">
        <v>105</v>
      </c>
    </row>
    <row r="1350" spans="1:13" s="214" customFormat="1" ht="15" customHeight="1">
      <c r="A1350" s="2"/>
      <c r="B1350" s="2"/>
      <c r="C1350" s="15" t="s">
        <v>39</v>
      </c>
      <c r="D1350" s="15" t="s">
        <v>40</v>
      </c>
      <c r="E1350" s="14" t="s">
        <v>41</v>
      </c>
      <c r="F1350" s="16"/>
      <c r="G1350" s="18" t="s">
        <v>42</v>
      </c>
      <c r="L1350" s="176" t="s">
        <v>97</v>
      </c>
    </row>
    <row r="1351" spans="1:13" s="214" customFormat="1" ht="15" customHeight="1">
      <c r="A1351" s="2"/>
      <c r="B1351" s="2"/>
      <c r="C1351" s="35" t="s">
        <v>43</v>
      </c>
      <c r="D1351" s="36" t="s">
        <v>16</v>
      </c>
      <c r="E1351" s="36" t="s">
        <v>45</v>
      </c>
      <c r="F1351" s="37"/>
      <c r="G1351" s="18"/>
      <c r="L1351" s="214" t="s">
        <v>98</v>
      </c>
      <c r="M1351" s="214">
        <v>1</v>
      </c>
    </row>
    <row r="1352" spans="1:13" s="214" customFormat="1" ht="15" customHeight="1">
      <c r="A1352" s="2"/>
      <c r="B1352" s="2"/>
      <c r="C1352" s="55" t="s">
        <v>190</v>
      </c>
      <c r="D1352" s="56" t="s">
        <v>194</v>
      </c>
      <c r="E1352" s="56" t="s">
        <v>195</v>
      </c>
      <c r="F1352" s="57"/>
      <c r="G1352" s="214" t="s">
        <v>44</v>
      </c>
      <c r="L1352" s="214" t="s">
        <v>102</v>
      </c>
    </row>
    <row r="1353" spans="1:13" s="214" customFormat="1" ht="15" customHeight="1">
      <c r="A1353" s="2"/>
      <c r="B1353" s="2"/>
      <c r="C1353" s="39" t="s">
        <v>111</v>
      </c>
      <c r="D1353" s="39" t="s">
        <v>117</v>
      </c>
      <c r="E1353" s="39" t="s">
        <v>118</v>
      </c>
      <c r="F1353" s="40"/>
      <c r="L1353" s="214" t="s">
        <v>104</v>
      </c>
    </row>
    <row r="1354" spans="1:13" s="214" customFormat="1" ht="15" customHeight="1">
      <c r="A1354" s="2"/>
      <c r="B1354" s="2"/>
      <c r="C1354" s="39" t="s">
        <v>125</v>
      </c>
      <c r="D1354" s="39" t="s">
        <v>112</v>
      </c>
      <c r="E1354" s="39" t="s">
        <v>114</v>
      </c>
      <c r="F1354" s="40"/>
      <c r="L1354" s="214" t="s">
        <v>110</v>
      </c>
    </row>
    <row r="1355" spans="1:13" s="214" customFormat="1" ht="15" customHeight="1">
      <c r="A1355" s="2"/>
      <c r="B1355" s="2"/>
      <c r="C1355" s="39" t="s">
        <v>116</v>
      </c>
      <c r="D1355" s="39" t="s">
        <v>113</v>
      </c>
      <c r="E1355" s="39" t="s">
        <v>115</v>
      </c>
      <c r="F1355" s="40"/>
      <c r="L1355" s="214" t="s">
        <v>126</v>
      </c>
    </row>
    <row r="1356" spans="1:13" s="214" customFormat="1" ht="15" customHeight="1">
      <c r="F1356" s="3">
        <f>SUM(F1344:F1355)</f>
        <v>0</v>
      </c>
    </row>
    <row r="1357" spans="1:13" s="214" customFormat="1" ht="15" customHeight="1">
      <c r="A1357" s="6">
        <v>42167</v>
      </c>
      <c r="B1357" s="7" t="s">
        <v>4970</v>
      </c>
      <c r="C1357" s="7" t="s">
        <v>27</v>
      </c>
      <c r="D1357" s="8" t="s">
        <v>13</v>
      </c>
      <c r="E1357" s="8" t="s">
        <v>14</v>
      </c>
      <c r="F1357" s="34"/>
      <c r="G1357" s="214" t="s">
        <v>28</v>
      </c>
      <c r="H1357" s="214" t="s">
        <v>29</v>
      </c>
      <c r="L1357" s="176" t="s">
        <v>99</v>
      </c>
      <c r="M1357" s="214">
        <v>5</v>
      </c>
    </row>
    <row r="1358" spans="1:13" s="214" customFormat="1" ht="15" customHeight="1">
      <c r="C1358" s="7" t="s">
        <v>30</v>
      </c>
      <c r="D1358" s="8" t="s">
        <v>15</v>
      </c>
      <c r="E1358" s="8" t="s">
        <v>14</v>
      </c>
      <c r="F1358" s="9"/>
      <c r="H1358" s="18" t="s">
        <v>31</v>
      </c>
      <c r="L1358" s="214" t="s">
        <v>226</v>
      </c>
    </row>
    <row r="1359" spans="1:13" s="214" customFormat="1" ht="15" customHeight="1">
      <c r="C1359" s="55" t="s">
        <v>189</v>
      </c>
      <c r="D1359" s="56" t="s">
        <v>191</v>
      </c>
      <c r="E1359" s="56" t="s">
        <v>193</v>
      </c>
      <c r="F1359" s="57"/>
      <c r="H1359" s="18"/>
    </row>
    <row r="1360" spans="1:13" s="214" customFormat="1" ht="15" customHeight="1">
      <c r="C1360" s="55" t="s">
        <v>188</v>
      </c>
      <c r="D1360" s="56" t="s">
        <v>192</v>
      </c>
      <c r="E1360" s="56" t="s">
        <v>193</v>
      </c>
      <c r="F1360" s="57">
        <v>4</v>
      </c>
      <c r="H1360" s="18"/>
      <c r="L1360" s="214" t="s">
        <v>225</v>
      </c>
      <c r="M1360" s="214">
        <v>4</v>
      </c>
    </row>
    <row r="1361" spans="1:13" s="214" customFormat="1" ht="15" customHeight="1">
      <c r="A1361" s="31"/>
      <c r="B1361" s="10"/>
      <c r="C1361" s="12" t="s">
        <v>32</v>
      </c>
      <c r="D1361" s="12" t="s">
        <v>33</v>
      </c>
      <c r="E1361" s="11" t="s">
        <v>34</v>
      </c>
      <c r="F1361" s="13"/>
      <c r="G1361" s="214" t="s">
        <v>35</v>
      </c>
      <c r="H1361" s="214" t="s">
        <v>36</v>
      </c>
      <c r="L1361" s="214" t="s">
        <v>103</v>
      </c>
    </row>
    <row r="1362" spans="1:13" s="214" customFormat="1" ht="15" customHeight="1">
      <c r="A1362" s="31"/>
      <c r="B1362" s="2"/>
      <c r="C1362" s="12" t="s">
        <v>37</v>
      </c>
      <c r="D1362" s="12" t="s">
        <v>38</v>
      </c>
      <c r="E1362" s="11" t="s">
        <v>34</v>
      </c>
      <c r="F1362" s="17">
        <v>23</v>
      </c>
      <c r="H1362" s="18" t="s">
        <v>31</v>
      </c>
      <c r="L1362" s="214" t="s">
        <v>105</v>
      </c>
    </row>
    <row r="1363" spans="1:13" s="214" customFormat="1" ht="15" customHeight="1">
      <c r="A1363" s="2"/>
      <c r="B1363" s="2"/>
      <c r="C1363" s="15" t="s">
        <v>39</v>
      </c>
      <c r="D1363" s="15" t="s">
        <v>40</v>
      </c>
      <c r="E1363" s="14" t="s">
        <v>41</v>
      </c>
      <c r="F1363" s="16">
        <v>2</v>
      </c>
      <c r="G1363" s="18" t="s">
        <v>42</v>
      </c>
      <c r="L1363" s="176" t="s">
        <v>97</v>
      </c>
    </row>
    <row r="1364" spans="1:13" s="214" customFormat="1" ht="15" customHeight="1">
      <c r="A1364" s="2"/>
      <c r="B1364" s="2"/>
      <c r="C1364" s="35" t="s">
        <v>43</v>
      </c>
      <c r="D1364" s="36" t="s">
        <v>16</v>
      </c>
      <c r="E1364" s="36" t="s">
        <v>45</v>
      </c>
      <c r="F1364" s="37"/>
      <c r="G1364" s="18"/>
      <c r="L1364" s="214" t="s">
        <v>98</v>
      </c>
      <c r="M1364" s="214">
        <v>1</v>
      </c>
    </row>
    <row r="1365" spans="1:13" s="214" customFormat="1" ht="15" customHeight="1">
      <c r="A1365" s="2"/>
      <c r="B1365" s="2"/>
      <c r="C1365" s="55" t="s">
        <v>190</v>
      </c>
      <c r="D1365" s="56" t="s">
        <v>194</v>
      </c>
      <c r="E1365" s="56" t="s">
        <v>195</v>
      </c>
      <c r="F1365" s="57">
        <v>5</v>
      </c>
      <c r="G1365" s="214" t="s">
        <v>44</v>
      </c>
      <c r="L1365" s="214" t="s">
        <v>102</v>
      </c>
    </row>
    <row r="1366" spans="1:13" s="214" customFormat="1" ht="15" customHeight="1">
      <c r="A1366" s="2"/>
      <c r="B1366" s="2"/>
      <c r="C1366" s="39" t="s">
        <v>111</v>
      </c>
      <c r="D1366" s="39" t="s">
        <v>117</v>
      </c>
      <c r="E1366" s="39" t="s">
        <v>118</v>
      </c>
      <c r="F1366" s="40"/>
      <c r="L1366" s="214" t="s">
        <v>104</v>
      </c>
    </row>
    <row r="1367" spans="1:13" s="214" customFormat="1" ht="15" customHeight="1">
      <c r="A1367" s="2"/>
      <c r="B1367" s="2"/>
      <c r="C1367" s="39" t="s">
        <v>125</v>
      </c>
      <c r="D1367" s="39" t="s">
        <v>112</v>
      </c>
      <c r="E1367" s="39" t="s">
        <v>114</v>
      </c>
      <c r="F1367" s="40"/>
      <c r="L1367" s="214" t="s">
        <v>110</v>
      </c>
    </row>
    <row r="1368" spans="1:13" s="214" customFormat="1" ht="15" customHeight="1">
      <c r="A1368" s="2"/>
      <c r="B1368" s="2"/>
      <c r="C1368" s="39" t="s">
        <v>116</v>
      </c>
      <c r="D1368" s="39" t="s">
        <v>113</v>
      </c>
      <c r="E1368" s="39" t="s">
        <v>115</v>
      </c>
      <c r="F1368" s="40"/>
      <c r="L1368" s="214" t="s">
        <v>126</v>
      </c>
    </row>
    <row r="1369" spans="1:13" s="214" customFormat="1" ht="15" customHeight="1">
      <c r="F1369" s="3">
        <f>SUM(F1357:F1368)</f>
        <v>34</v>
      </c>
    </row>
    <row r="1370" spans="1:13" s="214" customFormat="1" ht="15" customHeight="1">
      <c r="A1370" s="6">
        <v>42170</v>
      </c>
      <c r="B1370" s="7" t="s">
        <v>4971</v>
      </c>
      <c r="C1370" s="7" t="s">
        <v>27</v>
      </c>
      <c r="D1370" s="8" t="s">
        <v>13</v>
      </c>
      <c r="E1370" s="8" t="s">
        <v>14</v>
      </c>
      <c r="F1370" s="34"/>
      <c r="G1370" s="214" t="s">
        <v>28</v>
      </c>
      <c r="H1370" s="214" t="s">
        <v>29</v>
      </c>
      <c r="L1370" s="176" t="s">
        <v>99</v>
      </c>
      <c r="M1370" s="214">
        <v>5</v>
      </c>
    </row>
    <row r="1371" spans="1:13" s="214" customFormat="1" ht="15" customHeight="1">
      <c r="C1371" s="7" t="s">
        <v>30</v>
      </c>
      <c r="D1371" s="8" t="s">
        <v>15</v>
      </c>
      <c r="E1371" s="8" t="s">
        <v>14</v>
      </c>
      <c r="F1371" s="9"/>
      <c r="H1371" s="18" t="s">
        <v>31</v>
      </c>
      <c r="L1371" s="214" t="s">
        <v>226</v>
      </c>
    </row>
    <row r="1372" spans="1:13" s="214" customFormat="1" ht="15" customHeight="1">
      <c r="C1372" s="55" t="s">
        <v>189</v>
      </c>
      <c r="D1372" s="56" t="s">
        <v>191</v>
      </c>
      <c r="E1372" s="56" t="s">
        <v>193</v>
      </c>
      <c r="F1372" s="57">
        <v>1</v>
      </c>
      <c r="H1372" s="18"/>
    </row>
    <row r="1373" spans="1:13" s="214" customFormat="1" ht="15" customHeight="1">
      <c r="C1373" s="55" t="s">
        <v>188</v>
      </c>
      <c r="D1373" s="56" t="s">
        <v>192</v>
      </c>
      <c r="E1373" s="56" t="s">
        <v>193</v>
      </c>
      <c r="F1373" s="57">
        <v>4</v>
      </c>
      <c r="H1373" s="18"/>
      <c r="L1373" s="214" t="s">
        <v>225</v>
      </c>
      <c r="M1373" s="214">
        <v>4</v>
      </c>
    </row>
    <row r="1374" spans="1:13" s="214" customFormat="1" ht="15" customHeight="1">
      <c r="A1374" s="31"/>
      <c r="B1374" s="10"/>
      <c r="C1374" s="12" t="s">
        <v>32</v>
      </c>
      <c r="D1374" s="12" t="s">
        <v>33</v>
      </c>
      <c r="E1374" s="11" t="s">
        <v>34</v>
      </c>
      <c r="F1374" s="13"/>
      <c r="G1374" s="214" t="s">
        <v>35</v>
      </c>
      <c r="H1374" s="214" t="s">
        <v>36</v>
      </c>
      <c r="L1374" s="214" t="s">
        <v>103</v>
      </c>
    </row>
    <row r="1375" spans="1:13" s="214" customFormat="1" ht="15" customHeight="1">
      <c r="A1375" s="31"/>
      <c r="B1375" s="2"/>
      <c r="C1375" s="12" t="s">
        <v>37</v>
      </c>
      <c r="D1375" s="12" t="s">
        <v>38</v>
      </c>
      <c r="E1375" s="11" t="s">
        <v>34</v>
      </c>
      <c r="F1375" s="17">
        <v>7</v>
      </c>
      <c r="H1375" s="18" t="s">
        <v>31</v>
      </c>
      <c r="L1375" s="214" t="s">
        <v>105</v>
      </c>
    </row>
    <row r="1376" spans="1:13" s="214" customFormat="1" ht="15" customHeight="1">
      <c r="A1376" s="2"/>
      <c r="B1376" s="2"/>
      <c r="C1376" s="15" t="s">
        <v>39</v>
      </c>
      <c r="D1376" s="15" t="s">
        <v>40</v>
      </c>
      <c r="E1376" s="14" t="s">
        <v>41</v>
      </c>
      <c r="F1376" s="16">
        <v>18</v>
      </c>
      <c r="G1376" s="18" t="s">
        <v>42</v>
      </c>
      <c r="L1376" s="176" t="s">
        <v>97</v>
      </c>
    </row>
    <row r="1377" spans="1:13" s="214" customFormat="1" ht="15" customHeight="1">
      <c r="A1377" s="2"/>
      <c r="B1377" s="2"/>
      <c r="C1377" s="35" t="s">
        <v>43</v>
      </c>
      <c r="D1377" s="36" t="s">
        <v>16</v>
      </c>
      <c r="E1377" s="36" t="s">
        <v>45</v>
      </c>
      <c r="F1377" s="37"/>
      <c r="G1377" s="18"/>
      <c r="L1377" s="214" t="s">
        <v>98</v>
      </c>
      <c r="M1377" s="214">
        <v>1</v>
      </c>
    </row>
    <row r="1378" spans="1:13" s="214" customFormat="1" ht="15" customHeight="1">
      <c r="A1378" s="2"/>
      <c r="B1378" s="2"/>
      <c r="C1378" s="55" t="s">
        <v>190</v>
      </c>
      <c r="D1378" s="56" t="s">
        <v>194</v>
      </c>
      <c r="E1378" s="56" t="s">
        <v>195</v>
      </c>
      <c r="F1378" s="57">
        <v>4</v>
      </c>
      <c r="G1378" s="214" t="s">
        <v>44</v>
      </c>
      <c r="L1378" s="214" t="s">
        <v>102</v>
      </c>
    </row>
    <row r="1379" spans="1:13" s="214" customFormat="1" ht="15" customHeight="1">
      <c r="A1379" s="2"/>
      <c r="B1379" s="2"/>
      <c r="C1379" s="39" t="s">
        <v>111</v>
      </c>
      <c r="D1379" s="39" t="s">
        <v>117</v>
      </c>
      <c r="E1379" s="39" t="s">
        <v>118</v>
      </c>
      <c r="F1379" s="40"/>
      <c r="L1379" s="214" t="s">
        <v>104</v>
      </c>
    </row>
    <row r="1380" spans="1:13" s="214" customFormat="1" ht="15" customHeight="1">
      <c r="A1380" s="2"/>
      <c r="B1380" s="2"/>
      <c r="C1380" s="39" t="s">
        <v>125</v>
      </c>
      <c r="D1380" s="39" t="s">
        <v>112</v>
      </c>
      <c r="E1380" s="39" t="s">
        <v>114</v>
      </c>
      <c r="F1380" s="40"/>
      <c r="L1380" s="214" t="s">
        <v>110</v>
      </c>
    </row>
    <row r="1381" spans="1:13" s="214" customFormat="1" ht="15" customHeight="1">
      <c r="A1381" s="2"/>
      <c r="B1381" s="2"/>
      <c r="C1381" s="39" t="s">
        <v>116</v>
      </c>
      <c r="D1381" s="39" t="s">
        <v>113</v>
      </c>
      <c r="E1381" s="39" t="s">
        <v>115</v>
      </c>
      <c r="F1381" s="40"/>
      <c r="L1381" s="214" t="s">
        <v>126</v>
      </c>
    </row>
    <row r="1382" spans="1:13" ht="15" customHeight="1">
      <c r="F1382" s="3">
        <f>SUM(F1370:F1381)</f>
        <v>34</v>
      </c>
    </row>
    <row r="1383" spans="1:13" s="214" customFormat="1" ht="15" customHeight="1">
      <c r="A1383" s="6">
        <v>42171</v>
      </c>
      <c r="B1383" s="7" t="s">
        <v>4986</v>
      </c>
      <c r="C1383" s="7" t="s">
        <v>27</v>
      </c>
      <c r="D1383" s="8" t="s">
        <v>13</v>
      </c>
      <c r="E1383" s="8" t="s">
        <v>14</v>
      </c>
      <c r="F1383" s="34"/>
      <c r="G1383" s="214" t="s">
        <v>28</v>
      </c>
      <c r="H1383" s="214" t="s">
        <v>29</v>
      </c>
      <c r="L1383" s="176" t="s">
        <v>99</v>
      </c>
      <c r="M1383" s="214">
        <v>5</v>
      </c>
    </row>
    <row r="1384" spans="1:13" s="214" customFormat="1" ht="15" customHeight="1">
      <c r="C1384" s="7" t="s">
        <v>30</v>
      </c>
      <c r="D1384" s="8" t="s">
        <v>15</v>
      </c>
      <c r="E1384" s="8" t="s">
        <v>14</v>
      </c>
      <c r="F1384" s="9"/>
      <c r="H1384" s="18" t="s">
        <v>31</v>
      </c>
      <c r="L1384" s="214" t="s">
        <v>226</v>
      </c>
    </row>
    <row r="1385" spans="1:13" s="214" customFormat="1" ht="15" customHeight="1">
      <c r="C1385" s="55" t="s">
        <v>189</v>
      </c>
      <c r="D1385" s="56" t="s">
        <v>191</v>
      </c>
      <c r="E1385" s="56" t="s">
        <v>193</v>
      </c>
      <c r="F1385" s="57">
        <v>2</v>
      </c>
      <c r="H1385" s="18"/>
    </row>
    <row r="1386" spans="1:13" s="214" customFormat="1" ht="15" customHeight="1">
      <c r="C1386" s="55" t="s">
        <v>188</v>
      </c>
      <c r="D1386" s="56" t="s">
        <v>192</v>
      </c>
      <c r="E1386" s="56" t="s">
        <v>193</v>
      </c>
      <c r="F1386" s="57">
        <v>5</v>
      </c>
      <c r="H1386" s="18"/>
      <c r="L1386" s="214" t="s">
        <v>225</v>
      </c>
      <c r="M1386" s="214">
        <v>4</v>
      </c>
    </row>
    <row r="1387" spans="1:13" s="214" customFormat="1" ht="15" customHeight="1">
      <c r="A1387" s="31"/>
      <c r="B1387" s="10"/>
      <c r="C1387" s="12" t="s">
        <v>32</v>
      </c>
      <c r="D1387" s="12" t="s">
        <v>33</v>
      </c>
      <c r="E1387" s="11" t="s">
        <v>34</v>
      </c>
      <c r="F1387" s="13"/>
      <c r="G1387" s="214" t="s">
        <v>35</v>
      </c>
      <c r="H1387" s="214" t="s">
        <v>36</v>
      </c>
      <c r="L1387" s="214" t="s">
        <v>103</v>
      </c>
    </row>
    <row r="1388" spans="1:13" s="214" customFormat="1" ht="15" customHeight="1">
      <c r="A1388" s="31"/>
      <c r="B1388" s="2"/>
      <c r="C1388" s="12" t="s">
        <v>37</v>
      </c>
      <c r="D1388" s="12" t="s">
        <v>38</v>
      </c>
      <c r="E1388" s="11" t="s">
        <v>34</v>
      </c>
      <c r="F1388" s="17">
        <v>7</v>
      </c>
      <c r="H1388" s="18" t="s">
        <v>31</v>
      </c>
      <c r="L1388" s="214" t="s">
        <v>105</v>
      </c>
    </row>
    <row r="1389" spans="1:13" s="214" customFormat="1" ht="15" customHeight="1">
      <c r="A1389" s="2"/>
      <c r="B1389" s="2"/>
      <c r="C1389" s="15" t="s">
        <v>39</v>
      </c>
      <c r="D1389" s="15" t="s">
        <v>40</v>
      </c>
      <c r="E1389" s="14" t="s">
        <v>41</v>
      </c>
      <c r="F1389" s="16">
        <v>16</v>
      </c>
      <c r="G1389" s="18" t="s">
        <v>42</v>
      </c>
      <c r="L1389" s="176" t="s">
        <v>97</v>
      </c>
    </row>
    <row r="1390" spans="1:13" s="214" customFormat="1" ht="15" customHeight="1">
      <c r="A1390" s="2"/>
      <c r="B1390" s="2"/>
      <c r="C1390" s="35" t="s">
        <v>43</v>
      </c>
      <c r="D1390" s="36" t="s">
        <v>16</v>
      </c>
      <c r="E1390" s="36" t="s">
        <v>45</v>
      </c>
      <c r="F1390" s="37"/>
      <c r="G1390" s="18"/>
      <c r="L1390" s="214" t="s">
        <v>98</v>
      </c>
      <c r="M1390" s="214">
        <v>1</v>
      </c>
    </row>
    <row r="1391" spans="1:13" s="214" customFormat="1" ht="15" customHeight="1">
      <c r="A1391" s="2"/>
      <c r="B1391" s="2"/>
      <c r="C1391" s="55" t="s">
        <v>190</v>
      </c>
      <c r="D1391" s="56" t="s">
        <v>194</v>
      </c>
      <c r="E1391" s="56" t="s">
        <v>195</v>
      </c>
      <c r="F1391" s="57">
        <v>7</v>
      </c>
      <c r="G1391" s="214" t="s">
        <v>44</v>
      </c>
      <c r="L1391" s="214" t="s">
        <v>102</v>
      </c>
    </row>
    <row r="1392" spans="1:13" s="214" customFormat="1" ht="15" customHeight="1">
      <c r="A1392" s="2"/>
      <c r="B1392" s="2"/>
      <c r="C1392" s="39" t="s">
        <v>111</v>
      </c>
      <c r="D1392" s="39" t="s">
        <v>117</v>
      </c>
      <c r="E1392" s="39" t="s">
        <v>118</v>
      </c>
      <c r="F1392" s="40"/>
      <c r="L1392" s="214" t="s">
        <v>104</v>
      </c>
    </row>
    <row r="1393" spans="1:13" s="214" customFormat="1" ht="15" customHeight="1">
      <c r="A1393" s="2"/>
      <c r="B1393" s="2"/>
      <c r="C1393" s="39" t="s">
        <v>125</v>
      </c>
      <c r="D1393" s="39" t="s">
        <v>112</v>
      </c>
      <c r="E1393" s="39" t="s">
        <v>114</v>
      </c>
      <c r="F1393" s="40"/>
      <c r="L1393" s="214" t="s">
        <v>110</v>
      </c>
    </row>
    <row r="1394" spans="1:13" s="214" customFormat="1" ht="15" customHeight="1">
      <c r="A1394" s="2"/>
      <c r="B1394" s="2"/>
      <c r="C1394" s="39" t="s">
        <v>116</v>
      </c>
      <c r="D1394" s="39" t="s">
        <v>113</v>
      </c>
      <c r="E1394" s="39" t="s">
        <v>115</v>
      </c>
      <c r="F1394" s="40"/>
      <c r="L1394" s="214" t="s">
        <v>126</v>
      </c>
    </row>
    <row r="1395" spans="1:13" s="214" customFormat="1" ht="15" customHeight="1">
      <c r="F1395" s="3">
        <f>SUM(F1383:F1394)</f>
        <v>37</v>
      </c>
    </row>
    <row r="1396" spans="1:13" s="214" customFormat="1" ht="15" customHeight="1">
      <c r="A1396" s="6">
        <v>42172</v>
      </c>
      <c r="B1396" s="7" t="s">
        <v>5023</v>
      </c>
      <c r="C1396" s="7" t="s">
        <v>27</v>
      </c>
      <c r="D1396" s="8" t="s">
        <v>13</v>
      </c>
      <c r="E1396" s="8" t="s">
        <v>14</v>
      </c>
      <c r="F1396" s="34"/>
      <c r="G1396" s="214" t="s">
        <v>28</v>
      </c>
      <c r="H1396" s="214" t="s">
        <v>29</v>
      </c>
      <c r="L1396" s="176" t="s">
        <v>99</v>
      </c>
      <c r="M1396" s="214">
        <v>5</v>
      </c>
    </row>
    <row r="1397" spans="1:13" s="214" customFormat="1" ht="15" customHeight="1">
      <c r="C1397" s="7" t="s">
        <v>30</v>
      </c>
      <c r="D1397" s="8" t="s">
        <v>15</v>
      </c>
      <c r="E1397" s="8" t="s">
        <v>14</v>
      </c>
      <c r="F1397" s="9"/>
      <c r="H1397" s="18" t="s">
        <v>31</v>
      </c>
      <c r="L1397" s="214" t="s">
        <v>226</v>
      </c>
    </row>
    <row r="1398" spans="1:13" s="214" customFormat="1" ht="15" customHeight="1">
      <c r="C1398" s="55" t="s">
        <v>189</v>
      </c>
      <c r="D1398" s="56" t="s">
        <v>191</v>
      </c>
      <c r="E1398" s="56" t="s">
        <v>193</v>
      </c>
      <c r="F1398" s="57"/>
      <c r="H1398" s="18"/>
    </row>
    <row r="1399" spans="1:13" s="214" customFormat="1" ht="15" customHeight="1">
      <c r="C1399" s="55" t="s">
        <v>188</v>
      </c>
      <c r="D1399" s="56" t="s">
        <v>192</v>
      </c>
      <c r="E1399" s="56" t="s">
        <v>193</v>
      </c>
      <c r="F1399" s="57">
        <v>4</v>
      </c>
      <c r="H1399" s="18"/>
      <c r="L1399" s="214" t="s">
        <v>225</v>
      </c>
      <c r="M1399" s="214">
        <v>4</v>
      </c>
    </row>
    <row r="1400" spans="1:13" s="214" customFormat="1" ht="15" customHeight="1">
      <c r="A1400" s="31"/>
      <c r="B1400" s="10"/>
      <c r="C1400" s="12" t="s">
        <v>32</v>
      </c>
      <c r="D1400" s="12" t="s">
        <v>33</v>
      </c>
      <c r="E1400" s="11" t="s">
        <v>34</v>
      </c>
      <c r="F1400" s="13"/>
      <c r="G1400" s="214" t="s">
        <v>35</v>
      </c>
      <c r="H1400" s="214" t="s">
        <v>36</v>
      </c>
      <c r="L1400" s="214" t="s">
        <v>103</v>
      </c>
    </row>
    <row r="1401" spans="1:13" s="214" customFormat="1" ht="15" customHeight="1">
      <c r="A1401" s="31"/>
      <c r="B1401" s="2"/>
      <c r="C1401" s="12" t="s">
        <v>37</v>
      </c>
      <c r="D1401" s="12" t="s">
        <v>38</v>
      </c>
      <c r="E1401" s="11" t="s">
        <v>34</v>
      </c>
      <c r="F1401" s="17"/>
      <c r="H1401" s="18" t="s">
        <v>31</v>
      </c>
      <c r="L1401" s="214" t="s">
        <v>105</v>
      </c>
    </row>
    <row r="1402" spans="1:13" s="214" customFormat="1" ht="15" customHeight="1">
      <c r="A1402" s="2"/>
      <c r="B1402" s="2"/>
      <c r="C1402" s="15" t="s">
        <v>39</v>
      </c>
      <c r="D1402" s="15" t="s">
        <v>40</v>
      </c>
      <c r="E1402" s="14" t="s">
        <v>41</v>
      </c>
      <c r="F1402" s="16">
        <v>26</v>
      </c>
      <c r="G1402" s="18" t="s">
        <v>42</v>
      </c>
      <c r="L1402" s="176" t="s">
        <v>97</v>
      </c>
    </row>
    <row r="1403" spans="1:13" s="214" customFormat="1" ht="15" customHeight="1">
      <c r="A1403" s="2"/>
      <c r="B1403" s="2"/>
      <c r="C1403" s="35" t="s">
        <v>43</v>
      </c>
      <c r="D1403" s="36" t="s">
        <v>16</v>
      </c>
      <c r="E1403" s="36" t="s">
        <v>45</v>
      </c>
      <c r="F1403" s="37">
        <v>5</v>
      </c>
      <c r="G1403" s="18"/>
      <c r="L1403" s="214" t="s">
        <v>98</v>
      </c>
      <c r="M1403" s="214">
        <v>1</v>
      </c>
    </row>
    <row r="1404" spans="1:13" s="214" customFormat="1" ht="15" customHeight="1">
      <c r="A1404" s="2"/>
      <c r="B1404" s="2"/>
      <c r="C1404" s="55" t="s">
        <v>190</v>
      </c>
      <c r="D1404" s="56" t="s">
        <v>194</v>
      </c>
      <c r="E1404" s="56" t="s">
        <v>195</v>
      </c>
      <c r="F1404" s="57">
        <v>4</v>
      </c>
      <c r="G1404" s="214" t="s">
        <v>44</v>
      </c>
      <c r="L1404" s="214" t="s">
        <v>102</v>
      </c>
    </row>
    <row r="1405" spans="1:13" s="214" customFormat="1" ht="15" customHeight="1">
      <c r="A1405" s="2"/>
      <c r="B1405" s="2"/>
      <c r="C1405" s="39" t="s">
        <v>111</v>
      </c>
      <c r="D1405" s="39" t="s">
        <v>117</v>
      </c>
      <c r="E1405" s="39" t="s">
        <v>118</v>
      </c>
      <c r="F1405" s="40"/>
      <c r="L1405" s="214" t="s">
        <v>104</v>
      </c>
    </row>
    <row r="1406" spans="1:13" s="214" customFormat="1" ht="15" customHeight="1">
      <c r="A1406" s="2"/>
      <c r="B1406" s="2"/>
      <c r="C1406" s="39" t="s">
        <v>125</v>
      </c>
      <c r="D1406" s="39" t="s">
        <v>112</v>
      </c>
      <c r="E1406" s="39" t="s">
        <v>114</v>
      </c>
      <c r="F1406" s="40"/>
      <c r="L1406" s="214" t="s">
        <v>110</v>
      </c>
    </row>
    <row r="1407" spans="1:13" s="214" customFormat="1" ht="15" customHeight="1">
      <c r="A1407" s="2"/>
      <c r="B1407" s="2"/>
      <c r="C1407" s="39" t="s">
        <v>116</v>
      </c>
      <c r="D1407" s="39" t="s">
        <v>113</v>
      </c>
      <c r="E1407" s="39" t="s">
        <v>115</v>
      </c>
      <c r="F1407" s="40"/>
      <c r="L1407" s="214" t="s">
        <v>126</v>
      </c>
    </row>
    <row r="1408" spans="1:13" ht="15" customHeight="1">
      <c r="F1408" s="3">
        <f>SUM(F1396:F1407)</f>
        <v>39</v>
      </c>
    </row>
    <row r="1409" spans="1:13" s="214" customFormat="1" ht="15" customHeight="1">
      <c r="A1409" s="6">
        <v>42173</v>
      </c>
      <c r="B1409" s="7" t="s">
        <v>5040</v>
      </c>
      <c r="C1409" s="7" t="s">
        <v>27</v>
      </c>
      <c r="D1409" s="8" t="s">
        <v>13</v>
      </c>
      <c r="E1409" s="8" t="s">
        <v>14</v>
      </c>
      <c r="F1409" s="34"/>
      <c r="G1409" s="214" t="s">
        <v>28</v>
      </c>
      <c r="H1409" s="214" t="s">
        <v>29</v>
      </c>
      <c r="L1409" s="176" t="s">
        <v>99</v>
      </c>
      <c r="M1409" s="214">
        <v>5</v>
      </c>
    </row>
    <row r="1410" spans="1:13" s="214" customFormat="1" ht="15" customHeight="1">
      <c r="C1410" s="7" t="s">
        <v>30</v>
      </c>
      <c r="D1410" s="8" t="s">
        <v>15</v>
      </c>
      <c r="E1410" s="8" t="s">
        <v>14</v>
      </c>
      <c r="F1410" s="9"/>
      <c r="H1410" s="18" t="s">
        <v>31</v>
      </c>
      <c r="L1410" s="214" t="s">
        <v>226</v>
      </c>
    </row>
    <row r="1411" spans="1:13" s="214" customFormat="1" ht="15" customHeight="1">
      <c r="C1411" s="55" t="s">
        <v>189</v>
      </c>
      <c r="D1411" s="56" t="s">
        <v>191</v>
      </c>
      <c r="E1411" s="56" t="s">
        <v>193</v>
      </c>
      <c r="F1411" s="57">
        <v>13</v>
      </c>
      <c r="H1411" s="18"/>
    </row>
    <row r="1412" spans="1:13" s="214" customFormat="1" ht="15" customHeight="1">
      <c r="C1412" s="55" t="s">
        <v>188</v>
      </c>
      <c r="D1412" s="56" t="s">
        <v>192</v>
      </c>
      <c r="E1412" s="56" t="s">
        <v>193</v>
      </c>
      <c r="F1412" s="57">
        <v>6</v>
      </c>
      <c r="H1412" s="18"/>
      <c r="L1412" s="214" t="s">
        <v>225</v>
      </c>
      <c r="M1412" s="214">
        <v>4</v>
      </c>
    </row>
    <row r="1413" spans="1:13" s="214" customFormat="1" ht="15" customHeight="1">
      <c r="A1413" s="31"/>
      <c r="B1413" s="10"/>
      <c r="C1413" s="12" t="s">
        <v>32</v>
      </c>
      <c r="D1413" s="12" t="s">
        <v>33</v>
      </c>
      <c r="E1413" s="11" t="s">
        <v>34</v>
      </c>
      <c r="F1413" s="13"/>
      <c r="G1413" s="214" t="s">
        <v>35</v>
      </c>
      <c r="H1413" s="214" t="s">
        <v>36</v>
      </c>
      <c r="L1413" s="214" t="s">
        <v>103</v>
      </c>
    </row>
    <row r="1414" spans="1:13" s="214" customFormat="1" ht="15" customHeight="1">
      <c r="A1414" s="31"/>
      <c r="B1414" s="2"/>
      <c r="C1414" s="12" t="s">
        <v>37</v>
      </c>
      <c r="D1414" s="12" t="s">
        <v>38</v>
      </c>
      <c r="E1414" s="11" t="s">
        <v>34</v>
      </c>
      <c r="F1414" s="17">
        <v>8</v>
      </c>
      <c r="H1414" s="18" t="s">
        <v>31</v>
      </c>
      <c r="L1414" s="214" t="s">
        <v>105</v>
      </c>
    </row>
    <row r="1415" spans="1:13" s="214" customFormat="1" ht="15" customHeight="1">
      <c r="A1415" s="2"/>
      <c r="B1415" s="2"/>
      <c r="C1415" s="15" t="s">
        <v>39</v>
      </c>
      <c r="D1415" s="15" t="s">
        <v>40</v>
      </c>
      <c r="E1415" s="14" t="s">
        <v>41</v>
      </c>
      <c r="F1415" s="16"/>
      <c r="G1415" s="18" t="s">
        <v>42</v>
      </c>
      <c r="L1415" s="176" t="s">
        <v>97</v>
      </c>
    </row>
    <row r="1416" spans="1:13" s="214" customFormat="1" ht="15" customHeight="1">
      <c r="A1416" s="2"/>
      <c r="B1416" s="2"/>
      <c r="C1416" s="35" t="s">
        <v>43</v>
      </c>
      <c r="D1416" s="36" t="s">
        <v>16</v>
      </c>
      <c r="E1416" s="36" t="s">
        <v>45</v>
      </c>
      <c r="F1416" s="37"/>
      <c r="G1416" s="18"/>
      <c r="L1416" s="214" t="s">
        <v>98</v>
      </c>
      <c r="M1416" s="214">
        <v>1</v>
      </c>
    </row>
    <row r="1417" spans="1:13" s="214" customFormat="1" ht="15" customHeight="1">
      <c r="A1417" s="2"/>
      <c r="B1417" s="2"/>
      <c r="C1417" s="55" t="s">
        <v>190</v>
      </c>
      <c r="D1417" s="56" t="s">
        <v>194</v>
      </c>
      <c r="E1417" s="56" t="s">
        <v>195</v>
      </c>
      <c r="F1417" s="57">
        <v>10</v>
      </c>
      <c r="G1417" s="214" t="s">
        <v>44</v>
      </c>
      <c r="L1417" s="214" t="s">
        <v>102</v>
      </c>
    </row>
    <row r="1418" spans="1:13" s="214" customFormat="1" ht="15" customHeight="1">
      <c r="A1418" s="2"/>
      <c r="B1418" s="2"/>
      <c r="C1418" s="39" t="s">
        <v>111</v>
      </c>
      <c r="D1418" s="39" t="s">
        <v>117</v>
      </c>
      <c r="E1418" s="39" t="s">
        <v>118</v>
      </c>
      <c r="F1418" s="40"/>
      <c r="L1418" s="214" t="s">
        <v>104</v>
      </c>
    </row>
    <row r="1419" spans="1:13" s="214" customFormat="1" ht="15" customHeight="1">
      <c r="A1419" s="2"/>
      <c r="B1419" s="2"/>
      <c r="C1419" s="39" t="s">
        <v>125</v>
      </c>
      <c r="D1419" s="39" t="s">
        <v>112</v>
      </c>
      <c r="E1419" s="39" t="s">
        <v>114</v>
      </c>
      <c r="F1419" s="40"/>
      <c r="L1419" s="214" t="s">
        <v>110</v>
      </c>
    </row>
    <row r="1420" spans="1:13" s="214" customFormat="1" ht="15" customHeight="1">
      <c r="A1420" s="2"/>
      <c r="B1420" s="2"/>
      <c r="C1420" s="39" t="s">
        <v>116</v>
      </c>
      <c r="D1420" s="39" t="s">
        <v>113</v>
      </c>
      <c r="E1420" s="39" t="s">
        <v>115</v>
      </c>
      <c r="F1420" s="40"/>
      <c r="L1420" s="214" t="s">
        <v>126</v>
      </c>
    </row>
    <row r="1421" spans="1:13" s="214" customFormat="1" ht="15" customHeight="1">
      <c r="F1421" s="3">
        <f>SUM(F1409:F1420)</f>
        <v>37</v>
      </c>
    </row>
    <row r="1422" spans="1:13" s="214" customFormat="1" ht="15" customHeight="1">
      <c r="A1422" s="6">
        <v>42174</v>
      </c>
      <c r="B1422" s="7" t="s">
        <v>5074</v>
      </c>
      <c r="C1422" s="7" t="s">
        <v>27</v>
      </c>
      <c r="D1422" s="8" t="s">
        <v>13</v>
      </c>
      <c r="E1422" s="8" t="s">
        <v>14</v>
      </c>
      <c r="F1422" s="34"/>
      <c r="G1422" s="214" t="s">
        <v>28</v>
      </c>
      <c r="H1422" s="214" t="s">
        <v>29</v>
      </c>
      <c r="L1422" s="176" t="s">
        <v>99</v>
      </c>
      <c r="M1422" s="214">
        <v>5</v>
      </c>
    </row>
    <row r="1423" spans="1:13" s="214" customFormat="1" ht="15" customHeight="1">
      <c r="C1423" s="7" t="s">
        <v>30</v>
      </c>
      <c r="D1423" s="8" t="s">
        <v>15</v>
      </c>
      <c r="E1423" s="8" t="s">
        <v>14</v>
      </c>
      <c r="F1423" s="9">
        <v>1</v>
      </c>
      <c r="H1423" s="18" t="s">
        <v>31</v>
      </c>
      <c r="L1423" s="214" t="s">
        <v>226</v>
      </c>
    </row>
    <row r="1424" spans="1:13" s="214" customFormat="1" ht="15" customHeight="1">
      <c r="C1424" s="55" t="s">
        <v>189</v>
      </c>
      <c r="D1424" s="56" t="s">
        <v>191</v>
      </c>
      <c r="E1424" s="56" t="s">
        <v>193</v>
      </c>
      <c r="F1424" s="57">
        <v>2</v>
      </c>
      <c r="H1424" s="18"/>
    </row>
    <row r="1425" spans="1:13" s="214" customFormat="1" ht="15" customHeight="1">
      <c r="C1425" s="55" t="s">
        <v>188</v>
      </c>
      <c r="D1425" s="56" t="s">
        <v>192</v>
      </c>
      <c r="E1425" s="56" t="s">
        <v>193</v>
      </c>
      <c r="F1425" s="57">
        <v>8</v>
      </c>
      <c r="H1425" s="18"/>
      <c r="L1425" s="214" t="s">
        <v>225</v>
      </c>
      <c r="M1425" s="214">
        <v>4</v>
      </c>
    </row>
    <row r="1426" spans="1:13" s="214" customFormat="1" ht="15" customHeight="1">
      <c r="A1426" s="31"/>
      <c r="B1426" s="10"/>
      <c r="C1426" s="12" t="s">
        <v>32</v>
      </c>
      <c r="D1426" s="12" t="s">
        <v>33</v>
      </c>
      <c r="E1426" s="11" t="s">
        <v>34</v>
      </c>
      <c r="F1426" s="13"/>
      <c r="G1426" s="214" t="s">
        <v>35</v>
      </c>
      <c r="H1426" s="214" t="s">
        <v>36</v>
      </c>
      <c r="L1426" s="214" t="s">
        <v>103</v>
      </c>
    </row>
    <row r="1427" spans="1:13" s="214" customFormat="1" ht="15" customHeight="1">
      <c r="A1427" s="31"/>
      <c r="B1427" s="2"/>
      <c r="C1427" s="12" t="s">
        <v>37</v>
      </c>
      <c r="D1427" s="12" t="s">
        <v>38</v>
      </c>
      <c r="E1427" s="11" t="s">
        <v>34</v>
      </c>
      <c r="F1427" s="17">
        <v>19</v>
      </c>
      <c r="H1427" s="18" t="s">
        <v>31</v>
      </c>
      <c r="L1427" s="214" t="s">
        <v>105</v>
      </c>
    </row>
    <row r="1428" spans="1:13" s="214" customFormat="1" ht="15" customHeight="1">
      <c r="A1428" s="2"/>
      <c r="B1428" s="2"/>
      <c r="C1428" s="15" t="s">
        <v>39</v>
      </c>
      <c r="D1428" s="15" t="s">
        <v>40</v>
      </c>
      <c r="E1428" s="14" t="s">
        <v>41</v>
      </c>
      <c r="F1428" s="16"/>
      <c r="G1428" s="18" t="s">
        <v>42</v>
      </c>
      <c r="L1428" s="176" t="s">
        <v>97</v>
      </c>
    </row>
    <row r="1429" spans="1:13" s="214" customFormat="1" ht="15" customHeight="1">
      <c r="A1429" s="2"/>
      <c r="B1429" s="2"/>
      <c r="C1429" s="35" t="s">
        <v>43</v>
      </c>
      <c r="D1429" s="36" t="s">
        <v>16</v>
      </c>
      <c r="E1429" s="36" t="s">
        <v>45</v>
      </c>
      <c r="F1429" s="37"/>
      <c r="G1429" s="18"/>
      <c r="L1429" s="214" t="s">
        <v>98</v>
      </c>
      <c r="M1429" s="214">
        <v>1</v>
      </c>
    </row>
    <row r="1430" spans="1:13" s="214" customFormat="1" ht="15" customHeight="1">
      <c r="A1430" s="2"/>
      <c r="B1430" s="2"/>
      <c r="C1430" s="55" t="s">
        <v>190</v>
      </c>
      <c r="D1430" s="56" t="s">
        <v>194</v>
      </c>
      <c r="E1430" s="56" t="s">
        <v>195</v>
      </c>
      <c r="F1430" s="57">
        <v>6</v>
      </c>
      <c r="G1430" s="214" t="s">
        <v>44</v>
      </c>
      <c r="L1430" s="214" t="s">
        <v>102</v>
      </c>
    </row>
    <row r="1431" spans="1:13" s="214" customFormat="1" ht="15" customHeight="1">
      <c r="A1431" s="2"/>
      <c r="B1431" s="2"/>
      <c r="C1431" s="39" t="s">
        <v>111</v>
      </c>
      <c r="D1431" s="39" t="s">
        <v>117</v>
      </c>
      <c r="E1431" s="39" t="s">
        <v>118</v>
      </c>
      <c r="F1431" s="40"/>
      <c r="L1431" s="214" t="s">
        <v>104</v>
      </c>
    </row>
    <row r="1432" spans="1:13" s="214" customFormat="1" ht="15" customHeight="1">
      <c r="A1432" s="2"/>
      <c r="B1432" s="2"/>
      <c r="C1432" s="39" t="s">
        <v>125</v>
      </c>
      <c r="D1432" s="39" t="s">
        <v>112</v>
      </c>
      <c r="E1432" s="39" t="s">
        <v>114</v>
      </c>
      <c r="F1432" s="40"/>
      <c r="L1432" s="214" t="s">
        <v>110</v>
      </c>
    </row>
    <row r="1433" spans="1:13" s="214" customFormat="1" ht="15" customHeight="1">
      <c r="A1433" s="2"/>
      <c r="B1433" s="2"/>
      <c r="C1433" s="39" t="s">
        <v>116</v>
      </c>
      <c r="D1433" s="39" t="s">
        <v>113</v>
      </c>
      <c r="E1433" s="39" t="s">
        <v>115</v>
      </c>
      <c r="F1433" s="40"/>
      <c r="L1433" s="214" t="s">
        <v>126</v>
      </c>
    </row>
    <row r="1434" spans="1:13" s="214" customFormat="1" ht="15" customHeight="1">
      <c r="F1434" s="3">
        <f>SUM(F1422:F1433)</f>
        <v>36</v>
      </c>
    </row>
    <row r="1435" spans="1:13" s="214" customFormat="1" ht="15" customHeight="1">
      <c r="A1435" s="6">
        <v>42178</v>
      </c>
      <c r="B1435" s="7" t="s">
        <v>5075</v>
      </c>
      <c r="C1435" s="7" t="s">
        <v>27</v>
      </c>
      <c r="D1435" s="8" t="s">
        <v>13</v>
      </c>
      <c r="E1435" s="8" t="s">
        <v>14</v>
      </c>
      <c r="F1435" s="34"/>
      <c r="G1435" s="214" t="s">
        <v>28</v>
      </c>
      <c r="H1435" s="214" t="s">
        <v>29</v>
      </c>
      <c r="L1435" s="176" t="s">
        <v>99</v>
      </c>
      <c r="M1435" s="214">
        <v>5</v>
      </c>
    </row>
    <row r="1436" spans="1:13" s="214" customFormat="1" ht="15" customHeight="1">
      <c r="C1436" s="7" t="s">
        <v>30</v>
      </c>
      <c r="D1436" s="8" t="s">
        <v>15</v>
      </c>
      <c r="E1436" s="8" t="s">
        <v>14</v>
      </c>
      <c r="F1436" s="9"/>
      <c r="H1436" s="18" t="s">
        <v>31</v>
      </c>
      <c r="L1436" s="214" t="s">
        <v>226</v>
      </c>
    </row>
    <row r="1437" spans="1:13" s="214" customFormat="1" ht="15" customHeight="1">
      <c r="C1437" s="55" t="s">
        <v>189</v>
      </c>
      <c r="D1437" s="56" t="s">
        <v>191</v>
      </c>
      <c r="E1437" s="56" t="s">
        <v>193</v>
      </c>
      <c r="F1437" s="57"/>
      <c r="H1437" s="18"/>
    </row>
    <row r="1438" spans="1:13" s="214" customFormat="1" ht="15" customHeight="1">
      <c r="C1438" s="55" t="s">
        <v>188</v>
      </c>
      <c r="D1438" s="56" t="s">
        <v>192</v>
      </c>
      <c r="E1438" s="56" t="s">
        <v>193</v>
      </c>
      <c r="F1438" s="57">
        <v>29</v>
      </c>
      <c r="H1438" s="18"/>
      <c r="L1438" s="214" t="s">
        <v>225</v>
      </c>
      <c r="M1438" s="214">
        <v>4</v>
      </c>
    </row>
    <row r="1439" spans="1:13" s="214" customFormat="1" ht="15" customHeight="1">
      <c r="A1439" s="31"/>
      <c r="B1439" s="10"/>
      <c r="C1439" s="12" t="s">
        <v>32</v>
      </c>
      <c r="D1439" s="12" t="s">
        <v>33</v>
      </c>
      <c r="E1439" s="11" t="s">
        <v>34</v>
      </c>
      <c r="F1439" s="13"/>
      <c r="G1439" s="214" t="s">
        <v>35</v>
      </c>
      <c r="H1439" s="214" t="s">
        <v>36</v>
      </c>
      <c r="L1439" s="214" t="s">
        <v>103</v>
      </c>
    </row>
    <row r="1440" spans="1:13" s="214" customFormat="1" ht="15" customHeight="1">
      <c r="A1440" s="31"/>
      <c r="B1440" s="2"/>
      <c r="C1440" s="12" t="s">
        <v>37</v>
      </c>
      <c r="D1440" s="12" t="s">
        <v>38</v>
      </c>
      <c r="E1440" s="11" t="s">
        <v>34</v>
      </c>
      <c r="F1440" s="17">
        <v>1</v>
      </c>
      <c r="H1440" s="18" t="s">
        <v>31</v>
      </c>
      <c r="L1440" s="214" t="s">
        <v>105</v>
      </c>
    </row>
    <row r="1441" spans="1:13" s="214" customFormat="1" ht="15" customHeight="1">
      <c r="A1441" s="2"/>
      <c r="B1441" s="2"/>
      <c r="C1441" s="15" t="s">
        <v>39</v>
      </c>
      <c r="D1441" s="15" t="s">
        <v>40</v>
      </c>
      <c r="E1441" s="14" t="s">
        <v>41</v>
      </c>
      <c r="F1441" s="16"/>
      <c r="G1441" s="18" t="s">
        <v>42</v>
      </c>
      <c r="L1441" s="176" t="s">
        <v>97</v>
      </c>
    </row>
    <row r="1442" spans="1:13" s="214" customFormat="1" ht="15" customHeight="1">
      <c r="A1442" s="2"/>
      <c r="B1442" s="2"/>
      <c r="C1442" s="35" t="s">
        <v>43</v>
      </c>
      <c r="D1442" s="36" t="s">
        <v>16</v>
      </c>
      <c r="E1442" s="36" t="s">
        <v>45</v>
      </c>
      <c r="F1442" s="37">
        <v>1</v>
      </c>
      <c r="G1442" s="18"/>
      <c r="L1442" s="214" t="s">
        <v>98</v>
      </c>
      <c r="M1442" s="214">
        <v>1</v>
      </c>
    </row>
    <row r="1443" spans="1:13" s="214" customFormat="1" ht="15" customHeight="1">
      <c r="A1443" s="2"/>
      <c r="B1443" s="2"/>
      <c r="C1443" s="55" t="s">
        <v>190</v>
      </c>
      <c r="D1443" s="56" t="s">
        <v>194</v>
      </c>
      <c r="E1443" s="56" t="s">
        <v>195</v>
      </c>
      <c r="F1443" s="57">
        <v>3</v>
      </c>
      <c r="G1443" s="214" t="s">
        <v>44</v>
      </c>
      <c r="L1443" s="214" t="s">
        <v>102</v>
      </c>
    </row>
    <row r="1444" spans="1:13" s="214" customFormat="1" ht="15" customHeight="1">
      <c r="A1444" s="2"/>
      <c r="B1444" s="2"/>
      <c r="C1444" s="39" t="s">
        <v>111</v>
      </c>
      <c r="D1444" s="39" t="s">
        <v>117</v>
      </c>
      <c r="E1444" s="39" t="s">
        <v>118</v>
      </c>
      <c r="F1444" s="40"/>
      <c r="L1444" s="214" t="s">
        <v>104</v>
      </c>
    </row>
    <row r="1445" spans="1:13" s="214" customFormat="1" ht="15" customHeight="1">
      <c r="A1445" s="2"/>
      <c r="B1445" s="2"/>
      <c r="C1445" s="39" t="s">
        <v>125</v>
      </c>
      <c r="D1445" s="39" t="s">
        <v>112</v>
      </c>
      <c r="E1445" s="39" t="s">
        <v>114</v>
      </c>
      <c r="F1445" s="40"/>
      <c r="L1445" s="214" t="s">
        <v>110</v>
      </c>
    </row>
    <row r="1446" spans="1:13" s="214" customFormat="1" ht="15" customHeight="1">
      <c r="A1446" s="2"/>
      <c r="B1446" s="2"/>
      <c r="C1446" s="39" t="s">
        <v>116</v>
      </c>
      <c r="D1446" s="39" t="s">
        <v>113</v>
      </c>
      <c r="E1446" s="39" t="s">
        <v>115</v>
      </c>
      <c r="F1446" s="40"/>
      <c r="L1446" s="214" t="s">
        <v>126</v>
      </c>
    </row>
    <row r="1447" spans="1:13" s="214" customFormat="1" ht="15.75" customHeight="1">
      <c r="F1447" s="3">
        <f>SUM(F1435:F1446)</f>
        <v>34</v>
      </c>
    </row>
    <row r="1448" spans="1:13" s="214" customFormat="1" ht="15" customHeight="1">
      <c r="A1448" s="6">
        <v>42179</v>
      </c>
      <c r="B1448" s="7" t="s">
        <v>5076</v>
      </c>
      <c r="C1448" s="7" t="s">
        <v>27</v>
      </c>
      <c r="D1448" s="8" t="s">
        <v>13</v>
      </c>
      <c r="E1448" s="8" t="s">
        <v>14</v>
      </c>
      <c r="F1448" s="34"/>
      <c r="G1448" s="214" t="s">
        <v>28</v>
      </c>
      <c r="H1448" s="214" t="s">
        <v>29</v>
      </c>
      <c r="L1448" s="176" t="s">
        <v>99</v>
      </c>
      <c r="M1448" s="214">
        <v>5</v>
      </c>
    </row>
    <row r="1449" spans="1:13" s="214" customFormat="1" ht="15" customHeight="1">
      <c r="C1449" s="7" t="s">
        <v>30</v>
      </c>
      <c r="D1449" s="8" t="s">
        <v>15</v>
      </c>
      <c r="E1449" s="8" t="s">
        <v>14</v>
      </c>
      <c r="F1449" s="9"/>
      <c r="H1449" s="18" t="s">
        <v>31</v>
      </c>
      <c r="L1449" s="214" t="s">
        <v>226</v>
      </c>
    </row>
    <row r="1450" spans="1:13" s="214" customFormat="1" ht="15" customHeight="1">
      <c r="C1450" s="55" t="s">
        <v>189</v>
      </c>
      <c r="D1450" s="56" t="s">
        <v>191</v>
      </c>
      <c r="E1450" s="56" t="s">
        <v>193</v>
      </c>
      <c r="F1450" s="57"/>
      <c r="H1450" s="18"/>
    </row>
    <row r="1451" spans="1:13" s="214" customFormat="1" ht="15" customHeight="1">
      <c r="C1451" s="55" t="s">
        <v>188</v>
      </c>
      <c r="D1451" s="56" t="s">
        <v>192</v>
      </c>
      <c r="E1451" s="56" t="s">
        <v>193</v>
      </c>
      <c r="F1451" s="57">
        <v>1</v>
      </c>
      <c r="H1451" s="18"/>
      <c r="L1451" s="214" t="s">
        <v>225</v>
      </c>
      <c r="M1451" s="214">
        <v>4</v>
      </c>
    </row>
    <row r="1452" spans="1:13" s="214" customFormat="1" ht="15" customHeight="1">
      <c r="A1452" s="31"/>
      <c r="B1452" s="10"/>
      <c r="C1452" s="12" t="s">
        <v>32</v>
      </c>
      <c r="D1452" s="12" t="s">
        <v>33</v>
      </c>
      <c r="E1452" s="11" t="s">
        <v>34</v>
      </c>
      <c r="F1452" s="13"/>
      <c r="G1452" s="214" t="s">
        <v>35</v>
      </c>
      <c r="H1452" s="214" t="s">
        <v>36</v>
      </c>
      <c r="L1452" s="214" t="s">
        <v>103</v>
      </c>
    </row>
    <row r="1453" spans="1:13" s="214" customFormat="1" ht="15" customHeight="1">
      <c r="A1453" s="31"/>
      <c r="B1453" s="2"/>
      <c r="C1453" s="12" t="s">
        <v>37</v>
      </c>
      <c r="D1453" s="12" t="s">
        <v>38</v>
      </c>
      <c r="E1453" s="11" t="s">
        <v>34</v>
      </c>
      <c r="F1453" s="17">
        <v>6</v>
      </c>
      <c r="H1453" s="18" t="s">
        <v>31</v>
      </c>
      <c r="L1453" s="214" t="s">
        <v>105</v>
      </c>
    </row>
    <row r="1454" spans="1:13" s="214" customFormat="1" ht="15" customHeight="1">
      <c r="A1454" s="2"/>
      <c r="B1454" s="2"/>
      <c r="C1454" s="15" t="s">
        <v>39</v>
      </c>
      <c r="D1454" s="15" t="s">
        <v>40</v>
      </c>
      <c r="E1454" s="14" t="s">
        <v>41</v>
      </c>
      <c r="F1454" s="16">
        <v>23</v>
      </c>
      <c r="G1454" s="18" t="s">
        <v>42</v>
      </c>
      <c r="L1454" s="176" t="s">
        <v>97</v>
      </c>
    </row>
    <row r="1455" spans="1:13" s="214" customFormat="1" ht="15" customHeight="1">
      <c r="A1455" s="2"/>
      <c r="B1455" s="2"/>
      <c r="C1455" s="35" t="s">
        <v>43</v>
      </c>
      <c r="D1455" s="36" t="s">
        <v>16</v>
      </c>
      <c r="E1455" s="36" t="s">
        <v>45</v>
      </c>
      <c r="F1455" s="37">
        <v>3</v>
      </c>
      <c r="G1455" s="18"/>
      <c r="L1455" s="214" t="s">
        <v>98</v>
      </c>
      <c r="M1455" s="214">
        <v>1</v>
      </c>
    </row>
    <row r="1456" spans="1:13" s="214" customFormat="1" ht="15" customHeight="1">
      <c r="A1456" s="2"/>
      <c r="B1456" s="2"/>
      <c r="C1456" s="55" t="s">
        <v>190</v>
      </c>
      <c r="D1456" s="56" t="s">
        <v>194</v>
      </c>
      <c r="E1456" s="56" t="s">
        <v>195</v>
      </c>
      <c r="F1456" s="57"/>
      <c r="G1456" s="214" t="s">
        <v>44</v>
      </c>
      <c r="L1456" s="214" t="s">
        <v>102</v>
      </c>
    </row>
    <row r="1457" spans="1:13" s="214" customFormat="1" ht="15" customHeight="1">
      <c r="A1457" s="2"/>
      <c r="B1457" s="2"/>
      <c r="C1457" s="39" t="s">
        <v>111</v>
      </c>
      <c r="D1457" s="39" t="s">
        <v>117</v>
      </c>
      <c r="E1457" s="39" t="s">
        <v>118</v>
      </c>
      <c r="F1457" s="40"/>
      <c r="L1457" s="214" t="s">
        <v>104</v>
      </c>
    </row>
    <row r="1458" spans="1:13" s="214" customFormat="1" ht="15" customHeight="1">
      <c r="A1458" s="2"/>
      <c r="B1458" s="2"/>
      <c r="C1458" s="39" t="s">
        <v>125</v>
      </c>
      <c r="D1458" s="39" t="s">
        <v>112</v>
      </c>
      <c r="E1458" s="39" t="s">
        <v>114</v>
      </c>
      <c r="F1458" s="40"/>
      <c r="L1458" s="214" t="s">
        <v>110</v>
      </c>
    </row>
    <row r="1459" spans="1:13" s="214" customFormat="1" ht="15" customHeight="1">
      <c r="A1459" s="2"/>
      <c r="B1459" s="2"/>
      <c r="C1459" s="39" t="s">
        <v>116</v>
      </c>
      <c r="D1459" s="39" t="s">
        <v>113</v>
      </c>
      <c r="E1459" s="39" t="s">
        <v>115</v>
      </c>
      <c r="F1459" s="40"/>
      <c r="L1459" s="214" t="s">
        <v>126</v>
      </c>
    </row>
    <row r="1460" spans="1:13" s="214" customFormat="1" ht="15" customHeight="1">
      <c r="F1460" s="3">
        <f>SUM(F1448:F1459)</f>
        <v>33</v>
      </c>
    </row>
    <row r="1461" spans="1:13" s="214" customFormat="1" ht="15" customHeight="1">
      <c r="A1461" s="6">
        <v>42180</v>
      </c>
      <c r="B1461" s="7" t="s">
        <v>5103</v>
      </c>
      <c r="C1461" s="7" t="s">
        <v>27</v>
      </c>
      <c r="D1461" s="8" t="s">
        <v>13</v>
      </c>
      <c r="E1461" s="8" t="s">
        <v>14</v>
      </c>
      <c r="F1461" s="34"/>
      <c r="G1461" s="214" t="s">
        <v>28</v>
      </c>
      <c r="H1461" s="214" t="s">
        <v>29</v>
      </c>
      <c r="L1461" s="176" t="s">
        <v>99</v>
      </c>
      <c r="M1461" s="214">
        <v>5</v>
      </c>
    </row>
    <row r="1462" spans="1:13" s="214" customFormat="1" ht="15" customHeight="1">
      <c r="C1462" s="7" t="s">
        <v>30</v>
      </c>
      <c r="D1462" s="8" t="s">
        <v>15</v>
      </c>
      <c r="E1462" s="8" t="s">
        <v>14</v>
      </c>
      <c r="F1462" s="9"/>
      <c r="H1462" s="18" t="s">
        <v>31</v>
      </c>
      <c r="L1462" s="214" t="s">
        <v>226</v>
      </c>
    </row>
    <row r="1463" spans="1:13" s="214" customFormat="1" ht="15" customHeight="1">
      <c r="C1463" s="55" t="s">
        <v>189</v>
      </c>
      <c r="D1463" s="56" t="s">
        <v>191</v>
      </c>
      <c r="E1463" s="56" t="s">
        <v>193</v>
      </c>
      <c r="F1463" s="57">
        <v>1</v>
      </c>
      <c r="H1463" s="18"/>
    </row>
    <row r="1464" spans="1:13" s="214" customFormat="1" ht="15" customHeight="1">
      <c r="C1464" s="55" t="s">
        <v>188</v>
      </c>
      <c r="D1464" s="56" t="s">
        <v>192</v>
      </c>
      <c r="E1464" s="56" t="s">
        <v>193</v>
      </c>
      <c r="F1464" s="57">
        <v>6</v>
      </c>
      <c r="H1464" s="18"/>
      <c r="L1464" s="214" t="s">
        <v>225</v>
      </c>
      <c r="M1464" s="214">
        <v>4</v>
      </c>
    </row>
    <row r="1465" spans="1:13" s="214" customFormat="1" ht="15" customHeight="1">
      <c r="A1465" s="31"/>
      <c r="B1465" s="10"/>
      <c r="C1465" s="12" t="s">
        <v>32</v>
      </c>
      <c r="D1465" s="12" t="s">
        <v>33</v>
      </c>
      <c r="E1465" s="11" t="s">
        <v>34</v>
      </c>
      <c r="F1465" s="13">
        <v>1</v>
      </c>
      <c r="G1465" s="214" t="s">
        <v>35</v>
      </c>
      <c r="H1465" s="214" t="s">
        <v>36</v>
      </c>
      <c r="L1465" s="214" t="s">
        <v>103</v>
      </c>
    </row>
    <row r="1466" spans="1:13" s="214" customFormat="1" ht="15" customHeight="1">
      <c r="A1466" s="31"/>
      <c r="B1466" s="2"/>
      <c r="C1466" s="12" t="s">
        <v>37</v>
      </c>
      <c r="D1466" s="12" t="s">
        <v>38</v>
      </c>
      <c r="E1466" s="11" t="s">
        <v>34</v>
      </c>
      <c r="F1466" s="17"/>
      <c r="H1466" s="18" t="s">
        <v>31</v>
      </c>
      <c r="L1466" s="214" t="s">
        <v>105</v>
      </c>
    </row>
    <row r="1467" spans="1:13" s="214" customFormat="1" ht="15" customHeight="1">
      <c r="A1467" s="2"/>
      <c r="B1467" s="2"/>
      <c r="C1467" s="15" t="s">
        <v>39</v>
      </c>
      <c r="D1467" s="15" t="s">
        <v>40</v>
      </c>
      <c r="E1467" s="14" t="s">
        <v>41</v>
      </c>
      <c r="F1467" s="16">
        <v>19</v>
      </c>
      <c r="G1467" s="18" t="s">
        <v>42</v>
      </c>
      <c r="L1467" s="176" t="s">
        <v>97</v>
      </c>
    </row>
    <row r="1468" spans="1:13" s="214" customFormat="1" ht="15" customHeight="1">
      <c r="A1468" s="2"/>
      <c r="B1468" s="2"/>
      <c r="C1468" s="35" t="s">
        <v>43</v>
      </c>
      <c r="D1468" s="36" t="s">
        <v>16</v>
      </c>
      <c r="E1468" s="36" t="s">
        <v>45</v>
      </c>
      <c r="F1468" s="37"/>
      <c r="G1468" s="18"/>
      <c r="L1468" s="214" t="s">
        <v>98</v>
      </c>
      <c r="M1468" s="214">
        <v>1</v>
      </c>
    </row>
    <row r="1469" spans="1:13" s="214" customFormat="1" ht="15" customHeight="1">
      <c r="A1469" s="2"/>
      <c r="B1469" s="2"/>
      <c r="C1469" s="55" t="s">
        <v>190</v>
      </c>
      <c r="D1469" s="56" t="s">
        <v>194</v>
      </c>
      <c r="E1469" s="56" t="s">
        <v>195</v>
      </c>
      <c r="F1469" s="57">
        <v>2</v>
      </c>
      <c r="G1469" s="214" t="s">
        <v>44</v>
      </c>
      <c r="L1469" s="214" t="s">
        <v>102</v>
      </c>
    </row>
    <row r="1470" spans="1:13" s="214" customFormat="1" ht="15" customHeight="1">
      <c r="A1470" s="2"/>
      <c r="B1470" s="2"/>
      <c r="C1470" s="39" t="s">
        <v>111</v>
      </c>
      <c r="D1470" s="39" t="s">
        <v>117</v>
      </c>
      <c r="E1470" s="39" t="s">
        <v>118</v>
      </c>
      <c r="F1470" s="40"/>
      <c r="L1470" s="214" t="s">
        <v>104</v>
      </c>
    </row>
    <row r="1471" spans="1:13" s="214" customFormat="1" ht="15" customHeight="1">
      <c r="A1471" s="2"/>
      <c r="B1471" s="2"/>
      <c r="C1471" s="39" t="s">
        <v>125</v>
      </c>
      <c r="D1471" s="39" t="s">
        <v>112</v>
      </c>
      <c r="E1471" s="39" t="s">
        <v>114</v>
      </c>
      <c r="F1471" s="40"/>
      <c r="L1471" s="214" t="s">
        <v>110</v>
      </c>
    </row>
    <row r="1472" spans="1:13" s="214" customFormat="1" ht="15" customHeight="1">
      <c r="A1472" s="2"/>
      <c r="B1472" s="2"/>
      <c r="C1472" s="39" t="s">
        <v>116</v>
      </c>
      <c r="D1472" s="39" t="s">
        <v>113</v>
      </c>
      <c r="E1472" s="39" t="s">
        <v>115</v>
      </c>
      <c r="F1472" s="40"/>
      <c r="L1472" s="214" t="s">
        <v>126</v>
      </c>
    </row>
    <row r="1473" spans="1:13" s="214" customFormat="1" ht="15" customHeight="1">
      <c r="F1473" s="3">
        <f>SUM(F1461:F1472)</f>
        <v>29</v>
      </c>
    </row>
    <row r="1474" spans="1:13" s="214" customFormat="1" ht="15" customHeight="1">
      <c r="A1474" s="6">
        <v>42181</v>
      </c>
      <c r="B1474" s="7" t="s">
        <v>5131</v>
      </c>
      <c r="C1474" s="7" t="s">
        <v>27</v>
      </c>
      <c r="D1474" s="8" t="s">
        <v>13</v>
      </c>
      <c r="E1474" s="8" t="s">
        <v>14</v>
      </c>
      <c r="F1474" s="34"/>
      <c r="G1474" s="214" t="s">
        <v>28</v>
      </c>
      <c r="H1474" s="214" t="s">
        <v>29</v>
      </c>
      <c r="L1474" s="176" t="s">
        <v>99</v>
      </c>
      <c r="M1474" s="214">
        <v>5</v>
      </c>
    </row>
    <row r="1475" spans="1:13" s="214" customFormat="1" ht="15" customHeight="1">
      <c r="C1475" s="7" t="s">
        <v>30</v>
      </c>
      <c r="D1475" s="8" t="s">
        <v>15</v>
      </c>
      <c r="E1475" s="8" t="s">
        <v>14</v>
      </c>
      <c r="F1475" s="9"/>
      <c r="H1475" s="18" t="s">
        <v>31</v>
      </c>
      <c r="L1475" s="214" t="s">
        <v>226</v>
      </c>
    </row>
    <row r="1476" spans="1:13" s="214" customFormat="1" ht="15" customHeight="1">
      <c r="C1476" s="55" t="s">
        <v>189</v>
      </c>
      <c r="D1476" s="56" t="s">
        <v>191</v>
      </c>
      <c r="E1476" s="56" t="s">
        <v>193</v>
      </c>
      <c r="F1476" s="57">
        <v>1</v>
      </c>
      <c r="H1476" s="18"/>
    </row>
    <row r="1477" spans="1:13" s="214" customFormat="1" ht="15" customHeight="1">
      <c r="C1477" s="55" t="s">
        <v>188</v>
      </c>
      <c r="D1477" s="56" t="s">
        <v>192</v>
      </c>
      <c r="E1477" s="56" t="s">
        <v>193</v>
      </c>
      <c r="F1477" s="57">
        <v>9</v>
      </c>
      <c r="H1477" s="18"/>
      <c r="L1477" s="214" t="s">
        <v>225</v>
      </c>
      <c r="M1477" s="214">
        <v>4</v>
      </c>
    </row>
    <row r="1478" spans="1:13" s="214" customFormat="1" ht="15" customHeight="1">
      <c r="A1478" s="31"/>
      <c r="B1478" s="10"/>
      <c r="C1478" s="12" t="s">
        <v>32</v>
      </c>
      <c r="D1478" s="12" t="s">
        <v>33</v>
      </c>
      <c r="E1478" s="11" t="s">
        <v>34</v>
      </c>
      <c r="F1478" s="13">
        <v>1</v>
      </c>
      <c r="G1478" s="214" t="s">
        <v>35</v>
      </c>
      <c r="H1478" s="214" t="s">
        <v>36</v>
      </c>
      <c r="L1478" s="214" t="s">
        <v>103</v>
      </c>
    </row>
    <row r="1479" spans="1:13" s="214" customFormat="1" ht="15" customHeight="1">
      <c r="A1479" s="31"/>
      <c r="B1479" s="2"/>
      <c r="C1479" s="12" t="s">
        <v>37</v>
      </c>
      <c r="D1479" s="12" t="s">
        <v>38</v>
      </c>
      <c r="E1479" s="11" t="s">
        <v>34</v>
      </c>
      <c r="F1479" s="17">
        <v>6</v>
      </c>
      <c r="H1479" s="18" t="s">
        <v>31</v>
      </c>
      <c r="L1479" s="214" t="s">
        <v>105</v>
      </c>
    </row>
    <row r="1480" spans="1:13" s="214" customFormat="1" ht="15" customHeight="1">
      <c r="A1480" s="2"/>
      <c r="B1480" s="2"/>
      <c r="C1480" s="15" t="s">
        <v>39</v>
      </c>
      <c r="D1480" s="15" t="s">
        <v>40</v>
      </c>
      <c r="E1480" s="14" t="s">
        <v>41</v>
      </c>
      <c r="F1480" s="16">
        <v>17</v>
      </c>
      <c r="G1480" s="18" t="s">
        <v>42</v>
      </c>
      <c r="L1480" s="176" t="s">
        <v>97</v>
      </c>
    </row>
    <row r="1481" spans="1:13" s="214" customFormat="1" ht="15" customHeight="1">
      <c r="A1481" s="2"/>
      <c r="B1481" s="2"/>
      <c r="C1481" s="35" t="s">
        <v>43</v>
      </c>
      <c r="D1481" s="36" t="s">
        <v>16</v>
      </c>
      <c r="E1481" s="36" t="s">
        <v>45</v>
      </c>
      <c r="F1481" s="37"/>
      <c r="G1481" s="18"/>
      <c r="L1481" s="214" t="s">
        <v>98</v>
      </c>
      <c r="M1481" s="214">
        <v>1</v>
      </c>
    </row>
    <row r="1482" spans="1:13" s="214" customFormat="1" ht="15" customHeight="1">
      <c r="A1482" s="2"/>
      <c r="B1482" s="2"/>
      <c r="C1482" s="55" t="s">
        <v>190</v>
      </c>
      <c r="D1482" s="56" t="s">
        <v>194</v>
      </c>
      <c r="E1482" s="56" t="s">
        <v>195</v>
      </c>
      <c r="F1482" s="57">
        <v>10</v>
      </c>
      <c r="G1482" s="214" t="s">
        <v>44</v>
      </c>
      <c r="L1482" s="214" t="s">
        <v>102</v>
      </c>
    </row>
    <row r="1483" spans="1:13" s="214" customFormat="1" ht="15" customHeight="1">
      <c r="A1483" s="2"/>
      <c r="B1483" s="2"/>
      <c r="C1483" s="39" t="s">
        <v>111</v>
      </c>
      <c r="D1483" s="39" t="s">
        <v>117</v>
      </c>
      <c r="E1483" s="39" t="s">
        <v>118</v>
      </c>
      <c r="F1483" s="40"/>
      <c r="L1483" s="214" t="s">
        <v>104</v>
      </c>
    </row>
    <row r="1484" spans="1:13" s="214" customFormat="1" ht="15" customHeight="1">
      <c r="A1484" s="2"/>
      <c r="B1484" s="2"/>
      <c r="C1484" s="39" t="s">
        <v>125</v>
      </c>
      <c r="D1484" s="39" t="s">
        <v>112</v>
      </c>
      <c r="E1484" s="39" t="s">
        <v>114</v>
      </c>
      <c r="F1484" s="40"/>
      <c r="L1484" s="214" t="s">
        <v>110</v>
      </c>
    </row>
    <row r="1485" spans="1:13" s="214" customFormat="1" ht="15" customHeight="1">
      <c r="A1485" s="2"/>
      <c r="B1485" s="2"/>
      <c r="C1485" s="39" t="s">
        <v>116</v>
      </c>
      <c r="D1485" s="39" t="s">
        <v>113</v>
      </c>
      <c r="E1485" s="39" t="s">
        <v>115</v>
      </c>
      <c r="F1485" s="40"/>
      <c r="L1485" s="214" t="s">
        <v>126</v>
      </c>
    </row>
    <row r="1486" spans="1:13" s="214" customFormat="1" ht="15" customHeight="1">
      <c r="F1486" s="3">
        <f>SUM(F1474:F1485)</f>
        <v>44</v>
      </c>
    </row>
    <row r="1487" spans="1:13" s="214" customFormat="1" ht="15" customHeight="1">
      <c r="A1487" s="6">
        <v>42184</v>
      </c>
      <c r="B1487" s="7" t="s">
        <v>5166</v>
      </c>
      <c r="C1487" s="7" t="s">
        <v>27</v>
      </c>
      <c r="D1487" s="8" t="s">
        <v>13</v>
      </c>
      <c r="E1487" s="8" t="s">
        <v>14</v>
      </c>
      <c r="F1487" s="34"/>
      <c r="G1487" s="214" t="s">
        <v>28</v>
      </c>
      <c r="H1487" s="214" t="s">
        <v>29</v>
      </c>
      <c r="L1487" s="176" t="s">
        <v>99</v>
      </c>
      <c r="M1487" s="214">
        <v>5</v>
      </c>
    </row>
    <row r="1488" spans="1:13" s="214" customFormat="1" ht="15" customHeight="1">
      <c r="C1488" s="7" t="s">
        <v>30</v>
      </c>
      <c r="D1488" s="8" t="s">
        <v>15</v>
      </c>
      <c r="E1488" s="8" t="s">
        <v>14</v>
      </c>
      <c r="F1488" s="9"/>
      <c r="H1488" s="18" t="s">
        <v>31</v>
      </c>
      <c r="L1488" s="214" t="s">
        <v>226</v>
      </c>
    </row>
    <row r="1489" spans="1:13" s="214" customFormat="1" ht="15" customHeight="1">
      <c r="C1489" s="55" t="s">
        <v>189</v>
      </c>
      <c r="D1489" s="56" t="s">
        <v>191</v>
      </c>
      <c r="E1489" s="56" t="s">
        <v>193</v>
      </c>
      <c r="F1489" s="57"/>
      <c r="H1489" s="18"/>
    </row>
    <row r="1490" spans="1:13" s="214" customFormat="1" ht="15" customHeight="1">
      <c r="C1490" s="55" t="s">
        <v>188</v>
      </c>
      <c r="D1490" s="56" t="s">
        <v>192</v>
      </c>
      <c r="E1490" s="56" t="s">
        <v>193</v>
      </c>
      <c r="F1490" s="57"/>
      <c r="H1490" s="18"/>
      <c r="L1490" s="214" t="s">
        <v>225</v>
      </c>
      <c r="M1490" s="214">
        <v>4</v>
      </c>
    </row>
    <row r="1491" spans="1:13" s="214" customFormat="1" ht="15" customHeight="1">
      <c r="A1491" s="31"/>
      <c r="B1491" s="10"/>
      <c r="C1491" s="12" t="s">
        <v>32</v>
      </c>
      <c r="D1491" s="12" t="s">
        <v>33</v>
      </c>
      <c r="E1491" s="11" t="s">
        <v>34</v>
      </c>
      <c r="F1491" s="13"/>
      <c r="G1491" s="214" t="s">
        <v>35</v>
      </c>
      <c r="H1491" s="214" t="s">
        <v>36</v>
      </c>
      <c r="L1491" s="214" t="s">
        <v>103</v>
      </c>
    </row>
    <row r="1492" spans="1:13" s="214" customFormat="1" ht="15" customHeight="1">
      <c r="A1492" s="31"/>
      <c r="B1492" s="2"/>
      <c r="C1492" s="12" t="s">
        <v>37</v>
      </c>
      <c r="D1492" s="12" t="s">
        <v>38</v>
      </c>
      <c r="E1492" s="11" t="s">
        <v>34</v>
      </c>
      <c r="F1492" s="17">
        <v>14</v>
      </c>
      <c r="H1492" s="18" t="s">
        <v>31</v>
      </c>
      <c r="L1492" s="214" t="s">
        <v>105</v>
      </c>
    </row>
    <row r="1493" spans="1:13" s="214" customFormat="1" ht="15" customHeight="1">
      <c r="A1493" s="2"/>
      <c r="B1493" s="2"/>
      <c r="C1493" s="15" t="s">
        <v>39</v>
      </c>
      <c r="D1493" s="15" t="s">
        <v>40</v>
      </c>
      <c r="E1493" s="14" t="s">
        <v>41</v>
      </c>
      <c r="F1493" s="16">
        <v>6</v>
      </c>
      <c r="G1493" s="18" t="s">
        <v>42</v>
      </c>
      <c r="L1493" s="176" t="s">
        <v>97</v>
      </c>
    </row>
    <row r="1494" spans="1:13" s="214" customFormat="1" ht="15" customHeight="1">
      <c r="A1494" s="2"/>
      <c r="B1494" s="2"/>
      <c r="C1494" s="35" t="s">
        <v>43</v>
      </c>
      <c r="D1494" s="36" t="s">
        <v>16</v>
      </c>
      <c r="E1494" s="36" t="s">
        <v>45</v>
      </c>
      <c r="F1494" s="37"/>
      <c r="G1494" s="18"/>
      <c r="L1494" s="214" t="s">
        <v>98</v>
      </c>
      <c r="M1494" s="214">
        <v>1</v>
      </c>
    </row>
    <row r="1495" spans="1:13" s="214" customFormat="1" ht="15" customHeight="1">
      <c r="A1495" s="2"/>
      <c r="B1495" s="2"/>
      <c r="C1495" s="55" t="s">
        <v>190</v>
      </c>
      <c r="D1495" s="56" t="s">
        <v>194</v>
      </c>
      <c r="E1495" s="56" t="s">
        <v>195</v>
      </c>
      <c r="F1495" s="57">
        <v>1</v>
      </c>
      <c r="G1495" s="214" t="s">
        <v>44</v>
      </c>
      <c r="L1495" s="214" t="s">
        <v>102</v>
      </c>
    </row>
    <row r="1496" spans="1:13" s="214" customFormat="1" ht="15" customHeight="1">
      <c r="A1496" s="2"/>
      <c r="B1496" s="2"/>
      <c r="C1496" s="39" t="s">
        <v>111</v>
      </c>
      <c r="D1496" s="39" t="s">
        <v>117</v>
      </c>
      <c r="E1496" s="39" t="s">
        <v>118</v>
      </c>
      <c r="F1496" s="40"/>
      <c r="L1496" s="214" t="s">
        <v>104</v>
      </c>
    </row>
    <row r="1497" spans="1:13" s="214" customFormat="1" ht="15" customHeight="1">
      <c r="A1497" s="2"/>
      <c r="B1497" s="2"/>
      <c r="C1497" s="39" t="s">
        <v>125</v>
      </c>
      <c r="D1497" s="39" t="s">
        <v>112</v>
      </c>
      <c r="E1497" s="39" t="s">
        <v>114</v>
      </c>
      <c r="F1497" s="40"/>
      <c r="L1497" s="214" t="s">
        <v>110</v>
      </c>
    </row>
    <row r="1498" spans="1:13" s="214" customFormat="1" ht="15" customHeight="1">
      <c r="A1498" s="2"/>
      <c r="B1498" s="2"/>
      <c r="C1498" s="39" t="s">
        <v>116</v>
      </c>
      <c r="D1498" s="39" t="s">
        <v>113</v>
      </c>
      <c r="E1498" s="39" t="s">
        <v>115</v>
      </c>
      <c r="F1498" s="40"/>
      <c r="L1498" s="214" t="s">
        <v>126</v>
      </c>
    </row>
    <row r="1499" spans="1:13" s="214" customFormat="1" ht="15" customHeight="1">
      <c r="F1499" s="3">
        <f>SUM(F1487:F1498)</f>
        <v>21</v>
      </c>
    </row>
    <row r="1500" spans="1:13" s="214" customFormat="1" ht="15" customHeight="1">
      <c r="A1500" s="6">
        <v>42185</v>
      </c>
      <c r="B1500" s="7" t="s">
        <v>5167</v>
      </c>
      <c r="C1500" s="7" t="s">
        <v>27</v>
      </c>
      <c r="D1500" s="8" t="s">
        <v>13</v>
      </c>
      <c r="E1500" s="8" t="s">
        <v>14</v>
      </c>
      <c r="F1500" s="34"/>
      <c r="G1500" s="214" t="s">
        <v>28</v>
      </c>
      <c r="H1500" s="214" t="s">
        <v>29</v>
      </c>
      <c r="L1500" s="176" t="s">
        <v>99</v>
      </c>
      <c r="M1500" s="214">
        <v>5</v>
      </c>
    </row>
    <row r="1501" spans="1:13" s="214" customFormat="1" ht="15" customHeight="1">
      <c r="C1501" s="7" t="s">
        <v>30</v>
      </c>
      <c r="D1501" s="8" t="s">
        <v>15</v>
      </c>
      <c r="E1501" s="8" t="s">
        <v>14</v>
      </c>
      <c r="F1501" s="9"/>
      <c r="H1501" s="18" t="s">
        <v>31</v>
      </c>
      <c r="L1501" s="214" t="s">
        <v>226</v>
      </c>
    </row>
    <row r="1502" spans="1:13" s="214" customFormat="1" ht="15" customHeight="1">
      <c r="C1502" s="55" t="s">
        <v>189</v>
      </c>
      <c r="D1502" s="56" t="s">
        <v>191</v>
      </c>
      <c r="E1502" s="56" t="s">
        <v>193</v>
      </c>
      <c r="F1502" s="57"/>
      <c r="H1502" s="18"/>
    </row>
    <row r="1503" spans="1:13" s="214" customFormat="1" ht="15" customHeight="1">
      <c r="C1503" s="55" t="s">
        <v>188</v>
      </c>
      <c r="D1503" s="56" t="s">
        <v>192</v>
      </c>
      <c r="E1503" s="56" t="s">
        <v>193</v>
      </c>
      <c r="F1503" s="57">
        <v>11</v>
      </c>
      <c r="H1503" s="18"/>
      <c r="L1503" s="214" t="s">
        <v>225</v>
      </c>
      <c r="M1503" s="214">
        <v>4</v>
      </c>
    </row>
    <row r="1504" spans="1:13" s="214" customFormat="1" ht="15" customHeight="1">
      <c r="A1504" s="31"/>
      <c r="B1504" s="10"/>
      <c r="C1504" s="12" t="s">
        <v>32</v>
      </c>
      <c r="D1504" s="12" t="s">
        <v>33</v>
      </c>
      <c r="E1504" s="11" t="s">
        <v>34</v>
      </c>
      <c r="F1504" s="13"/>
      <c r="G1504" s="214" t="s">
        <v>35</v>
      </c>
      <c r="H1504" s="214" t="s">
        <v>36</v>
      </c>
      <c r="L1504" s="214" t="s">
        <v>103</v>
      </c>
    </row>
    <row r="1505" spans="1:13" s="214" customFormat="1" ht="15" customHeight="1">
      <c r="A1505" s="31"/>
      <c r="B1505" s="2"/>
      <c r="C1505" s="12" t="s">
        <v>37</v>
      </c>
      <c r="D1505" s="12" t="s">
        <v>38</v>
      </c>
      <c r="E1505" s="11" t="s">
        <v>34</v>
      </c>
      <c r="F1505" s="17">
        <v>1</v>
      </c>
      <c r="H1505" s="18" t="s">
        <v>31</v>
      </c>
      <c r="L1505" s="214" t="s">
        <v>105</v>
      </c>
    </row>
    <row r="1506" spans="1:13" s="214" customFormat="1" ht="15" customHeight="1">
      <c r="A1506" s="2"/>
      <c r="B1506" s="2"/>
      <c r="C1506" s="15" t="s">
        <v>39</v>
      </c>
      <c r="D1506" s="15" t="s">
        <v>40</v>
      </c>
      <c r="E1506" s="14" t="s">
        <v>41</v>
      </c>
      <c r="F1506" s="16">
        <v>18</v>
      </c>
      <c r="G1506" s="18" t="s">
        <v>42</v>
      </c>
      <c r="L1506" s="176" t="s">
        <v>97</v>
      </c>
    </row>
    <row r="1507" spans="1:13" s="214" customFormat="1" ht="15" customHeight="1">
      <c r="A1507" s="2"/>
      <c r="B1507" s="2"/>
      <c r="C1507" s="35" t="s">
        <v>43</v>
      </c>
      <c r="D1507" s="36" t="s">
        <v>16</v>
      </c>
      <c r="E1507" s="36" t="s">
        <v>45</v>
      </c>
      <c r="F1507" s="37"/>
      <c r="G1507" s="18"/>
      <c r="L1507" s="214" t="s">
        <v>98</v>
      </c>
      <c r="M1507" s="214">
        <v>1</v>
      </c>
    </row>
    <row r="1508" spans="1:13" s="214" customFormat="1" ht="15" customHeight="1">
      <c r="A1508" s="2"/>
      <c r="B1508" s="2"/>
      <c r="C1508" s="55" t="s">
        <v>190</v>
      </c>
      <c r="D1508" s="56" t="s">
        <v>194</v>
      </c>
      <c r="E1508" s="56" t="s">
        <v>195</v>
      </c>
      <c r="F1508" s="57">
        <v>3</v>
      </c>
      <c r="G1508" s="214" t="s">
        <v>44</v>
      </c>
      <c r="L1508" s="214" t="s">
        <v>102</v>
      </c>
    </row>
    <row r="1509" spans="1:13" s="214" customFormat="1" ht="15" customHeight="1">
      <c r="A1509" s="2"/>
      <c r="B1509" s="2"/>
      <c r="C1509" s="39" t="s">
        <v>111</v>
      </c>
      <c r="D1509" s="39" t="s">
        <v>117</v>
      </c>
      <c r="E1509" s="39" t="s">
        <v>118</v>
      </c>
      <c r="F1509" s="40"/>
      <c r="L1509" s="214" t="s">
        <v>104</v>
      </c>
    </row>
    <row r="1510" spans="1:13" s="214" customFormat="1" ht="15" customHeight="1">
      <c r="A1510" s="2"/>
      <c r="B1510" s="2"/>
      <c r="C1510" s="39" t="s">
        <v>125</v>
      </c>
      <c r="D1510" s="39" t="s">
        <v>112</v>
      </c>
      <c r="E1510" s="39" t="s">
        <v>114</v>
      </c>
      <c r="F1510" s="40"/>
      <c r="L1510" s="214" t="s">
        <v>110</v>
      </c>
    </row>
    <row r="1511" spans="1:13" s="214" customFormat="1" ht="15" customHeight="1">
      <c r="A1511" s="2"/>
      <c r="B1511" s="2"/>
      <c r="C1511" s="39" t="s">
        <v>116</v>
      </c>
      <c r="D1511" s="39" t="s">
        <v>113</v>
      </c>
      <c r="E1511" s="39" t="s">
        <v>115</v>
      </c>
      <c r="F1511" s="40"/>
      <c r="L1511" s="214" t="s">
        <v>126</v>
      </c>
    </row>
    <row r="1512" spans="1:13" s="214" customFormat="1" ht="15" customHeight="1">
      <c r="F1512" s="3">
        <f>SUM(F1500:F1511)</f>
        <v>33</v>
      </c>
    </row>
    <row r="1513" spans="1:13" s="214" customFormat="1" ht="15" customHeight="1">
      <c r="A1513" s="6">
        <v>42186</v>
      </c>
      <c r="B1513" s="7" t="s">
        <v>5181</v>
      </c>
      <c r="C1513" s="7" t="s">
        <v>27</v>
      </c>
      <c r="D1513" s="8" t="s">
        <v>13</v>
      </c>
      <c r="E1513" s="8" t="s">
        <v>14</v>
      </c>
      <c r="F1513" s="34"/>
      <c r="G1513" s="214" t="s">
        <v>28</v>
      </c>
      <c r="H1513" s="214" t="s">
        <v>29</v>
      </c>
      <c r="L1513" s="176" t="s">
        <v>99</v>
      </c>
      <c r="M1513" s="214">
        <v>5</v>
      </c>
    </row>
    <row r="1514" spans="1:13" s="214" customFormat="1" ht="15" customHeight="1">
      <c r="C1514" s="7" t="s">
        <v>30</v>
      </c>
      <c r="D1514" s="8" t="s">
        <v>15</v>
      </c>
      <c r="E1514" s="8" t="s">
        <v>14</v>
      </c>
      <c r="F1514" s="9"/>
      <c r="H1514" s="18" t="s">
        <v>31</v>
      </c>
      <c r="L1514" s="214" t="s">
        <v>226</v>
      </c>
    </row>
    <row r="1515" spans="1:13" s="214" customFormat="1" ht="15" customHeight="1">
      <c r="C1515" s="55" t="s">
        <v>189</v>
      </c>
      <c r="D1515" s="56" t="s">
        <v>191</v>
      </c>
      <c r="E1515" s="56" t="s">
        <v>193</v>
      </c>
      <c r="F1515" s="57"/>
      <c r="H1515" s="18"/>
    </row>
    <row r="1516" spans="1:13" s="214" customFormat="1" ht="15" customHeight="1">
      <c r="C1516" s="55" t="s">
        <v>188</v>
      </c>
      <c r="D1516" s="56" t="s">
        <v>192</v>
      </c>
      <c r="E1516" s="56" t="s">
        <v>193</v>
      </c>
      <c r="F1516" s="57">
        <v>6</v>
      </c>
      <c r="H1516" s="18"/>
      <c r="L1516" s="214" t="s">
        <v>225</v>
      </c>
      <c r="M1516" s="214">
        <v>4</v>
      </c>
    </row>
    <row r="1517" spans="1:13" s="214" customFormat="1" ht="15" customHeight="1">
      <c r="A1517" s="31"/>
      <c r="B1517" s="10"/>
      <c r="C1517" s="12" t="s">
        <v>32</v>
      </c>
      <c r="D1517" s="12" t="s">
        <v>33</v>
      </c>
      <c r="E1517" s="11" t="s">
        <v>34</v>
      </c>
      <c r="F1517" s="13"/>
      <c r="G1517" s="214" t="s">
        <v>35</v>
      </c>
      <c r="H1517" s="214" t="s">
        <v>36</v>
      </c>
      <c r="L1517" s="214" t="s">
        <v>103</v>
      </c>
    </row>
    <row r="1518" spans="1:13" s="214" customFormat="1" ht="15" customHeight="1">
      <c r="A1518" s="31"/>
      <c r="B1518" s="2"/>
      <c r="C1518" s="12" t="s">
        <v>37</v>
      </c>
      <c r="D1518" s="12" t="s">
        <v>38</v>
      </c>
      <c r="E1518" s="11" t="s">
        <v>34</v>
      </c>
      <c r="F1518" s="17">
        <v>2</v>
      </c>
      <c r="H1518" s="18" t="s">
        <v>31</v>
      </c>
      <c r="L1518" s="214" t="s">
        <v>105</v>
      </c>
    </row>
    <row r="1519" spans="1:13" s="214" customFormat="1" ht="15" customHeight="1">
      <c r="A1519" s="2"/>
      <c r="B1519" s="2"/>
      <c r="C1519" s="15" t="s">
        <v>39</v>
      </c>
      <c r="D1519" s="15" t="s">
        <v>40</v>
      </c>
      <c r="E1519" s="14" t="s">
        <v>41</v>
      </c>
      <c r="F1519" s="16">
        <v>18</v>
      </c>
      <c r="G1519" s="18" t="s">
        <v>42</v>
      </c>
      <c r="L1519" s="176" t="s">
        <v>97</v>
      </c>
    </row>
    <row r="1520" spans="1:13" s="214" customFormat="1" ht="15" customHeight="1">
      <c r="A1520" s="2"/>
      <c r="B1520" s="2"/>
      <c r="C1520" s="35" t="s">
        <v>43</v>
      </c>
      <c r="D1520" s="36" t="s">
        <v>16</v>
      </c>
      <c r="E1520" s="36" t="s">
        <v>45</v>
      </c>
      <c r="F1520" s="37"/>
      <c r="G1520" s="18"/>
      <c r="L1520" s="214" t="s">
        <v>98</v>
      </c>
      <c r="M1520" s="214">
        <v>1</v>
      </c>
    </row>
    <row r="1521" spans="1:13" s="214" customFormat="1" ht="15" customHeight="1">
      <c r="A1521" s="2"/>
      <c r="B1521" s="2"/>
      <c r="C1521" s="55" t="s">
        <v>190</v>
      </c>
      <c r="D1521" s="56" t="s">
        <v>194</v>
      </c>
      <c r="E1521" s="56" t="s">
        <v>195</v>
      </c>
      <c r="F1521" s="57">
        <v>2</v>
      </c>
      <c r="G1521" s="214" t="s">
        <v>44</v>
      </c>
      <c r="L1521" s="214" t="s">
        <v>102</v>
      </c>
    </row>
    <row r="1522" spans="1:13" s="214" customFormat="1" ht="15" customHeight="1">
      <c r="A1522" s="2"/>
      <c r="B1522" s="2"/>
      <c r="C1522" s="39" t="s">
        <v>111</v>
      </c>
      <c r="D1522" s="39" t="s">
        <v>117</v>
      </c>
      <c r="E1522" s="39" t="s">
        <v>118</v>
      </c>
      <c r="F1522" s="40"/>
      <c r="L1522" s="214" t="s">
        <v>104</v>
      </c>
    </row>
    <row r="1523" spans="1:13" s="214" customFormat="1" ht="15" customHeight="1">
      <c r="A1523" s="2"/>
      <c r="B1523" s="2"/>
      <c r="C1523" s="39" t="s">
        <v>125</v>
      </c>
      <c r="D1523" s="39" t="s">
        <v>112</v>
      </c>
      <c r="E1523" s="39" t="s">
        <v>114</v>
      </c>
      <c r="F1523" s="40"/>
      <c r="L1523" s="214" t="s">
        <v>110</v>
      </c>
    </row>
    <row r="1524" spans="1:13" s="214" customFormat="1" ht="15" customHeight="1">
      <c r="A1524" s="2"/>
      <c r="B1524" s="2"/>
      <c r="C1524" s="39" t="s">
        <v>116</v>
      </c>
      <c r="D1524" s="39" t="s">
        <v>113</v>
      </c>
      <c r="E1524" s="39" t="s">
        <v>115</v>
      </c>
      <c r="F1524" s="40"/>
      <c r="L1524" s="214" t="s">
        <v>126</v>
      </c>
    </row>
    <row r="1525" spans="1:13" s="214" customFormat="1" ht="15" customHeight="1">
      <c r="F1525" s="3">
        <f>SUM(F1513:F1524)</f>
        <v>28</v>
      </c>
    </row>
    <row r="1526" spans="1:13" s="214" customFormat="1" ht="15" customHeight="1">
      <c r="A1526" s="6">
        <v>42187</v>
      </c>
      <c r="B1526" s="7" t="s">
        <v>5214</v>
      </c>
      <c r="C1526" s="7" t="s">
        <v>27</v>
      </c>
      <c r="D1526" s="8" t="s">
        <v>13</v>
      </c>
      <c r="E1526" s="8" t="s">
        <v>14</v>
      </c>
      <c r="F1526" s="34"/>
      <c r="G1526" s="214" t="s">
        <v>28</v>
      </c>
      <c r="H1526" s="214" t="s">
        <v>29</v>
      </c>
      <c r="L1526" s="176" t="s">
        <v>99</v>
      </c>
      <c r="M1526" s="214">
        <v>5</v>
      </c>
    </row>
    <row r="1527" spans="1:13" s="214" customFormat="1" ht="15" customHeight="1">
      <c r="C1527" s="7" t="s">
        <v>30</v>
      </c>
      <c r="D1527" s="8" t="s">
        <v>15</v>
      </c>
      <c r="E1527" s="8" t="s">
        <v>14</v>
      </c>
      <c r="F1527" s="9"/>
      <c r="H1527" s="18" t="s">
        <v>31</v>
      </c>
      <c r="L1527" s="214" t="s">
        <v>226</v>
      </c>
    </row>
    <row r="1528" spans="1:13" s="214" customFormat="1" ht="15" customHeight="1">
      <c r="C1528" s="55" t="s">
        <v>189</v>
      </c>
      <c r="D1528" s="56" t="s">
        <v>191</v>
      </c>
      <c r="E1528" s="56" t="s">
        <v>193</v>
      </c>
      <c r="F1528" s="57"/>
      <c r="H1528" s="18"/>
    </row>
    <row r="1529" spans="1:13" s="214" customFormat="1" ht="15" customHeight="1">
      <c r="C1529" s="55" t="s">
        <v>188</v>
      </c>
      <c r="D1529" s="56" t="s">
        <v>192</v>
      </c>
      <c r="E1529" s="56" t="s">
        <v>193</v>
      </c>
      <c r="F1529" s="57">
        <v>11</v>
      </c>
      <c r="H1529" s="18"/>
      <c r="L1529" s="214" t="s">
        <v>225</v>
      </c>
      <c r="M1529" s="214">
        <v>4</v>
      </c>
    </row>
    <row r="1530" spans="1:13" s="214" customFormat="1" ht="15" customHeight="1">
      <c r="A1530" s="31"/>
      <c r="B1530" s="10"/>
      <c r="C1530" s="12" t="s">
        <v>32</v>
      </c>
      <c r="D1530" s="12" t="s">
        <v>33</v>
      </c>
      <c r="E1530" s="11" t="s">
        <v>34</v>
      </c>
      <c r="F1530" s="13"/>
      <c r="G1530" s="214" t="s">
        <v>35</v>
      </c>
      <c r="H1530" s="214" t="s">
        <v>36</v>
      </c>
      <c r="L1530" s="214" t="s">
        <v>103</v>
      </c>
    </row>
    <row r="1531" spans="1:13" s="214" customFormat="1" ht="15" customHeight="1">
      <c r="A1531" s="31"/>
      <c r="B1531" s="2"/>
      <c r="C1531" s="12" t="s">
        <v>37</v>
      </c>
      <c r="D1531" s="12" t="s">
        <v>38</v>
      </c>
      <c r="E1531" s="11" t="s">
        <v>34</v>
      </c>
      <c r="F1531" s="17">
        <v>1</v>
      </c>
      <c r="H1531" s="18" t="s">
        <v>31</v>
      </c>
      <c r="L1531" s="214" t="s">
        <v>105</v>
      </c>
    </row>
    <row r="1532" spans="1:13" s="214" customFormat="1" ht="15" customHeight="1">
      <c r="A1532" s="2"/>
      <c r="B1532" s="2"/>
      <c r="C1532" s="15" t="s">
        <v>39</v>
      </c>
      <c r="D1532" s="15" t="s">
        <v>40</v>
      </c>
      <c r="E1532" s="14" t="s">
        <v>41</v>
      </c>
      <c r="F1532" s="16">
        <v>6</v>
      </c>
      <c r="G1532" s="18" t="s">
        <v>42</v>
      </c>
      <c r="L1532" s="176" t="s">
        <v>97</v>
      </c>
    </row>
    <row r="1533" spans="1:13" s="214" customFormat="1" ht="15" customHeight="1">
      <c r="A1533" s="2"/>
      <c r="B1533" s="2"/>
      <c r="C1533" s="35" t="s">
        <v>43</v>
      </c>
      <c r="D1533" s="36" t="s">
        <v>16</v>
      </c>
      <c r="E1533" s="36" t="s">
        <v>45</v>
      </c>
      <c r="F1533" s="37"/>
      <c r="G1533" s="18"/>
      <c r="L1533" s="214" t="s">
        <v>98</v>
      </c>
      <c r="M1533" s="214">
        <v>1</v>
      </c>
    </row>
    <row r="1534" spans="1:13" s="214" customFormat="1" ht="15" customHeight="1">
      <c r="A1534" s="2"/>
      <c r="B1534" s="2"/>
      <c r="C1534" s="55" t="s">
        <v>190</v>
      </c>
      <c r="D1534" s="56" t="s">
        <v>194</v>
      </c>
      <c r="E1534" s="56" t="s">
        <v>195</v>
      </c>
      <c r="F1534" s="57">
        <v>5</v>
      </c>
      <c r="G1534" s="214" t="s">
        <v>44</v>
      </c>
      <c r="L1534" s="214" t="s">
        <v>102</v>
      </c>
    </row>
    <row r="1535" spans="1:13" s="214" customFormat="1" ht="15" customHeight="1">
      <c r="A1535" s="2"/>
      <c r="B1535" s="2"/>
      <c r="C1535" s="39" t="s">
        <v>111</v>
      </c>
      <c r="D1535" s="39" t="s">
        <v>117</v>
      </c>
      <c r="E1535" s="39" t="s">
        <v>118</v>
      </c>
      <c r="F1535" s="40"/>
      <c r="L1535" s="214" t="s">
        <v>104</v>
      </c>
    </row>
    <row r="1536" spans="1:13" s="214" customFormat="1" ht="15" customHeight="1">
      <c r="A1536" s="2"/>
      <c r="B1536" s="2"/>
      <c r="C1536" s="39" t="s">
        <v>125</v>
      </c>
      <c r="D1536" s="39" t="s">
        <v>112</v>
      </c>
      <c r="E1536" s="39" t="s">
        <v>114</v>
      </c>
      <c r="F1536" s="40"/>
      <c r="L1536" s="214" t="s">
        <v>110</v>
      </c>
    </row>
    <row r="1537" spans="1:13" s="214" customFormat="1" ht="15" customHeight="1">
      <c r="A1537" s="2"/>
      <c r="B1537" s="2"/>
      <c r="C1537" s="39" t="s">
        <v>116</v>
      </c>
      <c r="D1537" s="39" t="s">
        <v>113</v>
      </c>
      <c r="E1537" s="39" t="s">
        <v>115</v>
      </c>
      <c r="F1537" s="40"/>
      <c r="L1537" s="214" t="s">
        <v>126</v>
      </c>
    </row>
    <row r="1538" spans="1:13" s="214" customFormat="1" ht="15" customHeight="1">
      <c r="F1538" s="3">
        <f>SUM(F1526:F1537)</f>
        <v>23</v>
      </c>
    </row>
    <row r="1539" spans="1:13" s="214" customFormat="1" ht="15" customHeight="1">
      <c r="A1539" s="6">
        <v>42188</v>
      </c>
      <c r="B1539" s="7" t="s">
        <v>5312</v>
      </c>
      <c r="C1539" s="7" t="s">
        <v>27</v>
      </c>
      <c r="D1539" s="8" t="s">
        <v>13</v>
      </c>
      <c r="E1539" s="8" t="s">
        <v>14</v>
      </c>
      <c r="F1539" s="34"/>
      <c r="G1539" s="214" t="s">
        <v>28</v>
      </c>
      <c r="H1539" s="214" t="s">
        <v>29</v>
      </c>
      <c r="L1539" s="176" t="s">
        <v>99</v>
      </c>
      <c r="M1539" s="214">
        <v>5</v>
      </c>
    </row>
    <row r="1540" spans="1:13" s="214" customFormat="1" ht="15" customHeight="1">
      <c r="C1540" s="7" t="s">
        <v>30</v>
      </c>
      <c r="D1540" s="8" t="s">
        <v>15</v>
      </c>
      <c r="E1540" s="8" t="s">
        <v>14</v>
      </c>
      <c r="F1540" s="9"/>
      <c r="H1540" s="18" t="s">
        <v>31</v>
      </c>
      <c r="L1540" s="214" t="s">
        <v>226</v>
      </c>
    </row>
    <row r="1541" spans="1:13" s="214" customFormat="1" ht="15" customHeight="1">
      <c r="C1541" s="55" t="s">
        <v>189</v>
      </c>
      <c r="D1541" s="56" t="s">
        <v>191</v>
      </c>
      <c r="E1541" s="56" t="s">
        <v>193</v>
      </c>
      <c r="F1541" s="57"/>
      <c r="H1541" s="18"/>
    </row>
    <row r="1542" spans="1:13" s="214" customFormat="1" ht="15" customHeight="1">
      <c r="C1542" s="55" t="s">
        <v>188</v>
      </c>
      <c r="D1542" s="56" t="s">
        <v>192</v>
      </c>
      <c r="E1542" s="56" t="s">
        <v>193</v>
      </c>
      <c r="F1542" s="57">
        <v>1</v>
      </c>
      <c r="H1542" s="18"/>
      <c r="L1542" s="214" t="s">
        <v>225</v>
      </c>
      <c r="M1542" s="214">
        <v>4</v>
      </c>
    </row>
    <row r="1543" spans="1:13" s="214" customFormat="1" ht="15" customHeight="1">
      <c r="A1543" s="31"/>
      <c r="B1543" s="10"/>
      <c r="C1543" s="12" t="s">
        <v>32</v>
      </c>
      <c r="D1543" s="12" t="s">
        <v>33</v>
      </c>
      <c r="E1543" s="11" t="s">
        <v>34</v>
      </c>
      <c r="F1543" s="13">
        <v>1</v>
      </c>
      <c r="G1543" s="214" t="s">
        <v>35</v>
      </c>
      <c r="H1543" s="214" t="s">
        <v>36</v>
      </c>
      <c r="L1543" s="214" t="s">
        <v>103</v>
      </c>
    </row>
    <row r="1544" spans="1:13" s="214" customFormat="1" ht="15" customHeight="1">
      <c r="A1544" s="31"/>
      <c r="B1544" s="2"/>
      <c r="C1544" s="12" t="s">
        <v>37</v>
      </c>
      <c r="D1544" s="12" t="s">
        <v>38</v>
      </c>
      <c r="E1544" s="11" t="s">
        <v>34</v>
      </c>
      <c r="F1544" s="17">
        <v>7</v>
      </c>
      <c r="H1544" s="18" t="s">
        <v>31</v>
      </c>
      <c r="L1544" s="214" t="s">
        <v>105</v>
      </c>
    </row>
    <row r="1545" spans="1:13" s="214" customFormat="1" ht="15" customHeight="1">
      <c r="A1545" s="2"/>
      <c r="B1545" s="2"/>
      <c r="C1545" s="15" t="s">
        <v>39</v>
      </c>
      <c r="D1545" s="15" t="s">
        <v>40</v>
      </c>
      <c r="E1545" s="14" t="s">
        <v>41</v>
      </c>
      <c r="F1545" s="16">
        <v>15</v>
      </c>
      <c r="G1545" s="18" t="s">
        <v>42</v>
      </c>
      <c r="L1545" s="176" t="s">
        <v>97</v>
      </c>
    </row>
    <row r="1546" spans="1:13" s="214" customFormat="1" ht="15" customHeight="1">
      <c r="A1546" s="2"/>
      <c r="B1546" s="2"/>
      <c r="C1546" s="35" t="s">
        <v>43</v>
      </c>
      <c r="D1546" s="36" t="s">
        <v>16</v>
      </c>
      <c r="E1546" s="36" t="s">
        <v>45</v>
      </c>
      <c r="F1546" s="37">
        <v>3</v>
      </c>
      <c r="G1546" s="18"/>
      <c r="L1546" s="214" t="s">
        <v>98</v>
      </c>
      <c r="M1546" s="214">
        <v>1</v>
      </c>
    </row>
    <row r="1547" spans="1:13" s="214" customFormat="1" ht="15" customHeight="1">
      <c r="A1547" s="2"/>
      <c r="B1547" s="2"/>
      <c r="C1547" s="55" t="s">
        <v>190</v>
      </c>
      <c r="D1547" s="56" t="s">
        <v>194</v>
      </c>
      <c r="E1547" s="56" t="s">
        <v>195</v>
      </c>
      <c r="F1547" s="57"/>
      <c r="G1547" s="214" t="s">
        <v>44</v>
      </c>
      <c r="L1547" s="214" t="s">
        <v>102</v>
      </c>
    </row>
    <row r="1548" spans="1:13" s="214" customFormat="1" ht="15" customHeight="1">
      <c r="A1548" s="2"/>
      <c r="B1548" s="2"/>
      <c r="C1548" s="39" t="s">
        <v>111</v>
      </c>
      <c r="D1548" s="39" t="s">
        <v>117</v>
      </c>
      <c r="E1548" s="39" t="s">
        <v>118</v>
      </c>
      <c r="F1548" s="40"/>
      <c r="L1548" s="214" t="s">
        <v>104</v>
      </c>
    </row>
    <row r="1549" spans="1:13" s="214" customFormat="1" ht="15" customHeight="1">
      <c r="A1549" s="2"/>
      <c r="B1549" s="2"/>
      <c r="C1549" s="39" t="s">
        <v>125</v>
      </c>
      <c r="D1549" s="39" t="s">
        <v>112</v>
      </c>
      <c r="E1549" s="39" t="s">
        <v>114</v>
      </c>
      <c r="F1549" s="40"/>
      <c r="L1549" s="214" t="s">
        <v>110</v>
      </c>
    </row>
    <row r="1550" spans="1:13" s="214" customFormat="1" ht="15" customHeight="1">
      <c r="A1550" s="2"/>
      <c r="B1550" s="2"/>
      <c r="C1550" s="39" t="s">
        <v>116</v>
      </c>
      <c r="D1550" s="39" t="s">
        <v>113</v>
      </c>
      <c r="E1550" s="39" t="s">
        <v>115</v>
      </c>
      <c r="F1550" s="40"/>
      <c r="L1550" s="214" t="s">
        <v>126</v>
      </c>
    </row>
    <row r="1551" spans="1:13" s="214" customFormat="1" ht="15" customHeight="1">
      <c r="F1551" s="3">
        <f>SUM(F1539:F1550)</f>
        <v>27</v>
      </c>
    </row>
    <row r="1552" spans="1:13" s="214" customFormat="1" ht="15" customHeight="1">
      <c r="A1552" s="6">
        <v>42191</v>
      </c>
      <c r="B1552" s="7" t="s">
        <v>5313</v>
      </c>
      <c r="C1552" s="7" t="s">
        <v>27</v>
      </c>
      <c r="D1552" s="8" t="s">
        <v>13</v>
      </c>
      <c r="E1552" s="8" t="s">
        <v>14</v>
      </c>
      <c r="F1552" s="34"/>
      <c r="G1552" s="214" t="s">
        <v>28</v>
      </c>
      <c r="H1552" s="214" t="s">
        <v>29</v>
      </c>
      <c r="L1552" s="176" t="s">
        <v>99</v>
      </c>
      <c r="M1552" s="214">
        <v>5</v>
      </c>
    </row>
    <row r="1553" spans="1:13" s="214" customFormat="1" ht="15" customHeight="1">
      <c r="C1553" s="7" t="s">
        <v>30</v>
      </c>
      <c r="D1553" s="8" t="s">
        <v>15</v>
      </c>
      <c r="E1553" s="8" t="s">
        <v>14</v>
      </c>
      <c r="F1553" s="9"/>
      <c r="H1553" s="18" t="s">
        <v>31</v>
      </c>
      <c r="L1553" s="214" t="s">
        <v>226</v>
      </c>
    </row>
    <row r="1554" spans="1:13" s="214" customFormat="1" ht="15" customHeight="1">
      <c r="C1554" s="55" t="s">
        <v>189</v>
      </c>
      <c r="D1554" s="56" t="s">
        <v>191</v>
      </c>
      <c r="E1554" s="56" t="s">
        <v>193</v>
      </c>
      <c r="F1554" s="57"/>
      <c r="H1554" s="18"/>
    </row>
    <row r="1555" spans="1:13" s="214" customFormat="1" ht="15" customHeight="1">
      <c r="C1555" s="55" t="s">
        <v>188</v>
      </c>
      <c r="D1555" s="56" t="s">
        <v>192</v>
      </c>
      <c r="E1555" s="56" t="s">
        <v>193</v>
      </c>
      <c r="F1555" s="57">
        <v>8</v>
      </c>
      <c r="H1555" s="18"/>
      <c r="L1555" s="214" t="s">
        <v>225</v>
      </c>
      <c r="M1555" s="214">
        <v>4</v>
      </c>
    </row>
    <row r="1556" spans="1:13" s="214" customFormat="1" ht="15" customHeight="1">
      <c r="A1556" s="31"/>
      <c r="B1556" s="10"/>
      <c r="C1556" s="12" t="s">
        <v>32</v>
      </c>
      <c r="D1556" s="12" t="s">
        <v>33</v>
      </c>
      <c r="E1556" s="11" t="s">
        <v>34</v>
      </c>
      <c r="F1556" s="13"/>
      <c r="G1556" s="214" t="s">
        <v>35</v>
      </c>
      <c r="H1556" s="214" t="s">
        <v>36</v>
      </c>
      <c r="L1556" s="214" t="s">
        <v>103</v>
      </c>
    </row>
    <row r="1557" spans="1:13" s="214" customFormat="1" ht="15" customHeight="1">
      <c r="A1557" s="31"/>
      <c r="B1557" s="2"/>
      <c r="C1557" s="12" t="s">
        <v>37</v>
      </c>
      <c r="D1557" s="12" t="s">
        <v>38</v>
      </c>
      <c r="E1557" s="11" t="s">
        <v>34</v>
      </c>
      <c r="F1557" s="17">
        <v>8</v>
      </c>
      <c r="H1557" s="18" t="s">
        <v>31</v>
      </c>
      <c r="L1557" s="214" t="s">
        <v>105</v>
      </c>
    </row>
    <row r="1558" spans="1:13" s="214" customFormat="1" ht="15" customHeight="1">
      <c r="A1558" s="2"/>
      <c r="B1558" s="2"/>
      <c r="C1558" s="15" t="s">
        <v>39</v>
      </c>
      <c r="D1558" s="15" t="s">
        <v>40</v>
      </c>
      <c r="E1558" s="14" t="s">
        <v>41</v>
      </c>
      <c r="F1558" s="16">
        <v>11</v>
      </c>
      <c r="G1558" s="18" t="s">
        <v>42</v>
      </c>
      <c r="L1558" s="176" t="s">
        <v>97</v>
      </c>
    </row>
    <row r="1559" spans="1:13" s="214" customFormat="1" ht="15" customHeight="1">
      <c r="A1559" s="2"/>
      <c r="B1559" s="2"/>
      <c r="C1559" s="35" t="s">
        <v>43</v>
      </c>
      <c r="D1559" s="36" t="s">
        <v>16</v>
      </c>
      <c r="E1559" s="36" t="s">
        <v>45</v>
      </c>
      <c r="F1559" s="37">
        <v>1</v>
      </c>
      <c r="G1559" s="18"/>
      <c r="L1559" s="214" t="s">
        <v>98</v>
      </c>
      <c r="M1559" s="214">
        <v>1</v>
      </c>
    </row>
    <row r="1560" spans="1:13" s="214" customFormat="1" ht="15" customHeight="1">
      <c r="A1560" s="2"/>
      <c r="B1560" s="2"/>
      <c r="C1560" s="55" t="s">
        <v>190</v>
      </c>
      <c r="D1560" s="56" t="s">
        <v>194</v>
      </c>
      <c r="E1560" s="56" t="s">
        <v>195</v>
      </c>
      <c r="F1560" s="57">
        <v>2</v>
      </c>
      <c r="G1560" s="214" t="s">
        <v>44</v>
      </c>
      <c r="L1560" s="214" t="s">
        <v>102</v>
      </c>
    </row>
    <row r="1561" spans="1:13" s="214" customFormat="1" ht="15" customHeight="1">
      <c r="A1561" s="2"/>
      <c r="B1561" s="2"/>
      <c r="C1561" s="39" t="s">
        <v>111</v>
      </c>
      <c r="D1561" s="39" t="s">
        <v>117</v>
      </c>
      <c r="E1561" s="39" t="s">
        <v>118</v>
      </c>
      <c r="F1561" s="40"/>
      <c r="L1561" s="214" t="s">
        <v>104</v>
      </c>
    </row>
    <row r="1562" spans="1:13" s="214" customFormat="1" ht="15" customHeight="1">
      <c r="A1562" s="2"/>
      <c r="B1562" s="2"/>
      <c r="C1562" s="39" t="s">
        <v>125</v>
      </c>
      <c r="D1562" s="39" t="s">
        <v>112</v>
      </c>
      <c r="E1562" s="39" t="s">
        <v>114</v>
      </c>
      <c r="F1562" s="40"/>
      <c r="L1562" s="214" t="s">
        <v>110</v>
      </c>
    </row>
    <row r="1563" spans="1:13" s="214" customFormat="1" ht="15" customHeight="1">
      <c r="A1563" s="2"/>
      <c r="B1563" s="2"/>
      <c r="C1563" s="39" t="s">
        <v>116</v>
      </c>
      <c r="D1563" s="39" t="s">
        <v>113</v>
      </c>
      <c r="E1563" s="39" t="s">
        <v>115</v>
      </c>
      <c r="F1563" s="40"/>
      <c r="L1563" s="214" t="s">
        <v>126</v>
      </c>
    </row>
    <row r="1564" spans="1:13" s="214" customFormat="1" ht="15" customHeight="1">
      <c r="F1564" s="3">
        <f>SUM(F1552:F1563)</f>
        <v>30</v>
      </c>
    </row>
    <row r="1565" spans="1:13" s="214" customFormat="1" ht="15" customHeight="1">
      <c r="A1565" s="6">
        <v>42192</v>
      </c>
      <c r="B1565" s="7" t="s">
        <v>5329</v>
      </c>
      <c r="C1565" s="7" t="s">
        <v>27</v>
      </c>
      <c r="D1565" s="8" t="s">
        <v>13</v>
      </c>
      <c r="E1565" s="8" t="s">
        <v>14</v>
      </c>
      <c r="F1565" s="34"/>
      <c r="G1565" s="214" t="s">
        <v>28</v>
      </c>
      <c r="H1565" s="214" t="s">
        <v>29</v>
      </c>
      <c r="L1565" s="176" t="s">
        <v>99</v>
      </c>
      <c r="M1565" s="214">
        <v>5</v>
      </c>
    </row>
    <row r="1566" spans="1:13" s="214" customFormat="1" ht="15" customHeight="1">
      <c r="C1566" s="7" t="s">
        <v>30</v>
      </c>
      <c r="D1566" s="8" t="s">
        <v>15</v>
      </c>
      <c r="E1566" s="8" t="s">
        <v>14</v>
      </c>
      <c r="F1566" s="9"/>
      <c r="H1566" s="18" t="s">
        <v>31</v>
      </c>
      <c r="L1566" s="214" t="s">
        <v>226</v>
      </c>
    </row>
    <row r="1567" spans="1:13" s="214" customFormat="1" ht="15" customHeight="1">
      <c r="C1567" s="55" t="s">
        <v>189</v>
      </c>
      <c r="D1567" s="56" t="s">
        <v>191</v>
      </c>
      <c r="E1567" s="56" t="s">
        <v>193</v>
      </c>
      <c r="F1567" s="57"/>
      <c r="H1567" s="18"/>
    </row>
    <row r="1568" spans="1:13" s="214" customFormat="1" ht="15" customHeight="1">
      <c r="C1568" s="55" t="s">
        <v>188</v>
      </c>
      <c r="D1568" s="56" t="s">
        <v>192</v>
      </c>
      <c r="E1568" s="56" t="s">
        <v>193</v>
      </c>
      <c r="F1568" s="57"/>
      <c r="H1568" s="18"/>
      <c r="L1568" s="214" t="s">
        <v>225</v>
      </c>
      <c r="M1568" s="214">
        <v>4</v>
      </c>
    </row>
    <row r="1569" spans="1:13" s="214" customFormat="1" ht="15" customHeight="1">
      <c r="A1569" s="31"/>
      <c r="B1569" s="10"/>
      <c r="C1569" s="12" t="s">
        <v>32</v>
      </c>
      <c r="D1569" s="12" t="s">
        <v>33</v>
      </c>
      <c r="E1569" s="11" t="s">
        <v>34</v>
      </c>
      <c r="F1569" s="13"/>
      <c r="G1569" s="214" t="s">
        <v>35</v>
      </c>
      <c r="H1569" s="214" t="s">
        <v>36</v>
      </c>
      <c r="L1569" s="214" t="s">
        <v>103</v>
      </c>
    </row>
    <row r="1570" spans="1:13" s="214" customFormat="1" ht="15" customHeight="1">
      <c r="A1570" s="31"/>
      <c r="B1570" s="2"/>
      <c r="C1570" s="12" t="s">
        <v>37</v>
      </c>
      <c r="D1570" s="12" t="s">
        <v>38</v>
      </c>
      <c r="E1570" s="11" t="s">
        <v>34</v>
      </c>
      <c r="F1570" s="17"/>
      <c r="H1570" s="18" t="s">
        <v>31</v>
      </c>
      <c r="L1570" s="214" t="s">
        <v>105</v>
      </c>
    </row>
    <row r="1571" spans="1:13" s="214" customFormat="1" ht="15" customHeight="1">
      <c r="A1571" s="2"/>
      <c r="B1571" s="2"/>
      <c r="C1571" s="15" t="s">
        <v>39</v>
      </c>
      <c r="D1571" s="15" t="s">
        <v>40</v>
      </c>
      <c r="E1571" s="14" t="s">
        <v>41</v>
      </c>
      <c r="F1571" s="16">
        <v>29</v>
      </c>
      <c r="G1571" s="18" t="s">
        <v>42</v>
      </c>
      <c r="L1571" s="176" t="s">
        <v>97</v>
      </c>
    </row>
    <row r="1572" spans="1:13" s="214" customFormat="1" ht="15" customHeight="1">
      <c r="A1572" s="2"/>
      <c r="B1572" s="2"/>
      <c r="C1572" s="35" t="s">
        <v>43</v>
      </c>
      <c r="D1572" s="36" t="s">
        <v>16</v>
      </c>
      <c r="E1572" s="36" t="s">
        <v>45</v>
      </c>
      <c r="F1572" s="37"/>
      <c r="G1572" s="18"/>
      <c r="L1572" s="214" t="s">
        <v>98</v>
      </c>
      <c r="M1572" s="214">
        <v>1</v>
      </c>
    </row>
    <row r="1573" spans="1:13" s="214" customFormat="1" ht="15" customHeight="1">
      <c r="A1573" s="2"/>
      <c r="B1573" s="2"/>
      <c r="C1573" s="55" t="s">
        <v>190</v>
      </c>
      <c r="D1573" s="56" t="s">
        <v>194</v>
      </c>
      <c r="E1573" s="56" t="s">
        <v>195</v>
      </c>
      <c r="F1573" s="57">
        <v>2</v>
      </c>
      <c r="G1573" s="214" t="s">
        <v>44</v>
      </c>
      <c r="L1573" s="214" t="s">
        <v>102</v>
      </c>
    </row>
    <row r="1574" spans="1:13" s="214" customFormat="1" ht="15" customHeight="1">
      <c r="A1574" s="2"/>
      <c r="B1574" s="2"/>
      <c r="C1574" s="39" t="s">
        <v>111</v>
      </c>
      <c r="D1574" s="39" t="s">
        <v>117</v>
      </c>
      <c r="E1574" s="39" t="s">
        <v>118</v>
      </c>
      <c r="F1574" s="40"/>
      <c r="L1574" s="214" t="s">
        <v>104</v>
      </c>
    </row>
    <row r="1575" spans="1:13" s="214" customFormat="1" ht="15" customHeight="1">
      <c r="A1575" s="2"/>
      <c r="B1575" s="2"/>
      <c r="C1575" s="39" t="s">
        <v>125</v>
      </c>
      <c r="D1575" s="39" t="s">
        <v>112</v>
      </c>
      <c r="E1575" s="39" t="s">
        <v>114</v>
      </c>
      <c r="F1575" s="40"/>
      <c r="L1575" s="214" t="s">
        <v>110</v>
      </c>
    </row>
    <row r="1576" spans="1:13" s="214" customFormat="1" ht="15" customHeight="1">
      <c r="A1576" s="2"/>
      <c r="B1576" s="2"/>
      <c r="C1576" s="39" t="s">
        <v>116</v>
      </c>
      <c r="D1576" s="39" t="s">
        <v>113</v>
      </c>
      <c r="E1576" s="39" t="s">
        <v>115</v>
      </c>
      <c r="F1576" s="40"/>
      <c r="L1576" s="214" t="s">
        <v>126</v>
      </c>
    </row>
    <row r="1577" spans="1:13" s="214" customFormat="1" ht="15" customHeight="1">
      <c r="F1577" s="3">
        <f>SUM(F1565:F1576)</f>
        <v>31</v>
      </c>
    </row>
    <row r="1578" spans="1:13" s="214" customFormat="1" ht="15" customHeight="1">
      <c r="A1578" s="6">
        <v>42193</v>
      </c>
      <c r="B1578" s="7" t="s">
        <v>5348</v>
      </c>
      <c r="C1578" s="7" t="s">
        <v>27</v>
      </c>
      <c r="D1578" s="8" t="s">
        <v>13</v>
      </c>
      <c r="E1578" s="8" t="s">
        <v>14</v>
      </c>
      <c r="F1578" s="34"/>
      <c r="G1578" s="214" t="s">
        <v>28</v>
      </c>
      <c r="H1578" s="214" t="s">
        <v>29</v>
      </c>
      <c r="L1578" s="176" t="s">
        <v>99</v>
      </c>
      <c r="M1578" s="214">
        <v>5</v>
      </c>
    </row>
    <row r="1579" spans="1:13" s="214" customFormat="1" ht="15" customHeight="1">
      <c r="C1579" s="7" t="s">
        <v>30</v>
      </c>
      <c r="D1579" s="8" t="s">
        <v>15</v>
      </c>
      <c r="E1579" s="8" t="s">
        <v>14</v>
      </c>
      <c r="F1579" s="9"/>
      <c r="H1579" s="18" t="s">
        <v>31</v>
      </c>
      <c r="L1579" s="214" t="s">
        <v>226</v>
      </c>
    </row>
    <row r="1580" spans="1:13" s="214" customFormat="1" ht="15" customHeight="1">
      <c r="C1580" s="55" t="s">
        <v>189</v>
      </c>
      <c r="D1580" s="56" t="s">
        <v>191</v>
      </c>
      <c r="E1580" s="56" t="s">
        <v>193</v>
      </c>
      <c r="F1580" s="57"/>
      <c r="H1580" s="18"/>
    </row>
    <row r="1581" spans="1:13" s="214" customFormat="1" ht="15" customHeight="1">
      <c r="C1581" s="55" t="s">
        <v>188</v>
      </c>
      <c r="D1581" s="56" t="s">
        <v>192</v>
      </c>
      <c r="E1581" s="56" t="s">
        <v>193</v>
      </c>
      <c r="F1581" s="57">
        <v>2</v>
      </c>
      <c r="H1581" s="18"/>
      <c r="L1581" s="214" t="s">
        <v>225</v>
      </c>
      <c r="M1581" s="214">
        <v>4</v>
      </c>
    </row>
    <row r="1582" spans="1:13" s="214" customFormat="1" ht="15" customHeight="1">
      <c r="A1582" s="31"/>
      <c r="B1582" s="10"/>
      <c r="C1582" s="12" t="s">
        <v>32</v>
      </c>
      <c r="D1582" s="12" t="s">
        <v>33</v>
      </c>
      <c r="E1582" s="11" t="s">
        <v>34</v>
      </c>
      <c r="F1582" s="13">
        <v>1</v>
      </c>
      <c r="G1582" s="214" t="s">
        <v>35</v>
      </c>
      <c r="H1582" s="214" t="s">
        <v>36</v>
      </c>
      <c r="L1582" s="214" t="s">
        <v>103</v>
      </c>
    </row>
    <row r="1583" spans="1:13" s="214" customFormat="1" ht="15" customHeight="1">
      <c r="A1583" s="31"/>
      <c r="B1583" s="2"/>
      <c r="C1583" s="12" t="s">
        <v>37</v>
      </c>
      <c r="D1583" s="12" t="s">
        <v>38</v>
      </c>
      <c r="E1583" s="11" t="s">
        <v>34</v>
      </c>
      <c r="F1583" s="17">
        <v>21</v>
      </c>
      <c r="H1583" s="18" t="s">
        <v>31</v>
      </c>
      <c r="L1583" s="214" t="s">
        <v>105</v>
      </c>
    </row>
    <row r="1584" spans="1:13" s="214" customFormat="1" ht="15" customHeight="1">
      <c r="A1584" s="2"/>
      <c r="B1584" s="2"/>
      <c r="C1584" s="15" t="s">
        <v>39</v>
      </c>
      <c r="D1584" s="15" t="s">
        <v>40</v>
      </c>
      <c r="E1584" s="14" t="s">
        <v>41</v>
      </c>
      <c r="F1584" s="16">
        <v>6</v>
      </c>
      <c r="G1584" s="18" t="s">
        <v>42</v>
      </c>
      <c r="L1584" s="176" t="s">
        <v>97</v>
      </c>
    </row>
    <row r="1585" spans="1:13" s="214" customFormat="1" ht="15" customHeight="1">
      <c r="A1585" s="2"/>
      <c r="B1585" s="2"/>
      <c r="C1585" s="35" t="s">
        <v>43</v>
      </c>
      <c r="D1585" s="36" t="s">
        <v>16</v>
      </c>
      <c r="E1585" s="36" t="s">
        <v>45</v>
      </c>
      <c r="F1585" s="37"/>
      <c r="G1585" s="18"/>
      <c r="L1585" s="214" t="s">
        <v>98</v>
      </c>
      <c r="M1585" s="214">
        <v>1</v>
      </c>
    </row>
    <row r="1586" spans="1:13" s="214" customFormat="1" ht="15" customHeight="1">
      <c r="A1586" s="2"/>
      <c r="B1586" s="2"/>
      <c r="C1586" s="55" t="s">
        <v>190</v>
      </c>
      <c r="D1586" s="56" t="s">
        <v>194</v>
      </c>
      <c r="E1586" s="56" t="s">
        <v>195</v>
      </c>
      <c r="F1586" s="57">
        <v>3</v>
      </c>
      <c r="G1586" s="214" t="s">
        <v>44</v>
      </c>
      <c r="L1586" s="214" t="s">
        <v>102</v>
      </c>
    </row>
    <row r="1587" spans="1:13" s="214" customFormat="1" ht="15" customHeight="1">
      <c r="A1587" s="2"/>
      <c r="B1587" s="2"/>
      <c r="C1587" s="39" t="s">
        <v>111</v>
      </c>
      <c r="D1587" s="39" t="s">
        <v>117</v>
      </c>
      <c r="E1587" s="39" t="s">
        <v>118</v>
      </c>
      <c r="F1587" s="40"/>
      <c r="L1587" s="214" t="s">
        <v>104</v>
      </c>
    </row>
    <row r="1588" spans="1:13" s="214" customFormat="1" ht="15" customHeight="1">
      <c r="A1588" s="2"/>
      <c r="B1588" s="2"/>
      <c r="C1588" s="39" t="s">
        <v>125</v>
      </c>
      <c r="D1588" s="39" t="s">
        <v>112</v>
      </c>
      <c r="E1588" s="39" t="s">
        <v>114</v>
      </c>
      <c r="F1588" s="40">
        <v>1</v>
      </c>
      <c r="L1588" s="214" t="s">
        <v>110</v>
      </c>
    </row>
    <row r="1589" spans="1:13" s="214" customFormat="1" ht="15" customHeight="1">
      <c r="A1589" s="2"/>
      <c r="B1589" s="2"/>
      <c r="C1589" s="39" t="s">
        <v>116</v>
      </c>
      <c r="D1589" s="39" t="s">
        <v>113</v>
      </c>
      <c r="E1589" s="39" t="s">
        <v>115</v>
      </c>
      <c r="F1589" s="40"/>
      <c r="L1589" s="214" t="s">
        <v>126</v>
      </c>
    </row>
    <row r="1590" spans="1:13" s="214" customFormat="1" ht="15" customHeight="1">
      <c r="F1590" s="3">
        <f>SUM(F1578:F1589)</f>
        <v>34</v>
      </c>
    </row>
    <row r="1591" spans="1:13" s="214" customFormat="1" ht="15" customHeight="1">
      <c r="A1591" s="6">
        <v>42194</v>
      </c>
      <c r="B1591" s="7" t="s">
        <v>5385</v>
      </c>
      <c r="C1591" s="7" t="s">
        <v>27</v>
      </c>
      <c r="D1591" s="8" t="s">
        <v>13</v>
      </c>
      <c r="E1591" s="8" t="s">
        <v>14</v>
      </c>
      <c r="F1591" s="34"/>
      <c r="G1591" s="214" t="s">
        <v>28</v>
      </c>
      <c r="H1591" s="214" t="s">
        <v>29</v>
      </c>
      <c r="L1591" s="176" t="s">
        <v>99</v>
      </c>
      <c r="M1591" s="214">
        <v>5</v>
      </c>
    </row>
    <row r="1592" spans="1:13" s="214" customFormat="1" ht="15" customHeight="1">
      <c r="C1592" s="7" t="s">
        <v>30</v>
      </c>
      <c r="D1592" s="8" t="s">
        <v>15</v>
      </c>
      <c r="E1592" s="8" t="s">
        <v>14</v>
      </c>
      <c r="F1592" s="9"/>
      <c r="H1592" s="18" t="s">
        <v>31</v>
      </c>
      <c r="L1592" s="214" t="s">
        <v>226</v>
      </c>
    </row>
    <row r="1593" spans="1:13" s="214" customFormat="1" ht="15" customHeight="1">
      <c r="C1593" s="55" t="s">
        <v>189</v>
      </c>
      <c r="D1593" s="56" t="s">
        <v>191</v>
      </c>
      <c r="E1593" s="56" t="s">
        <v>193</v>
      </c>
      <c r="F1593" s="57"/>
      <c r="H1593" s="18"/>
    </row>
    <row r="1594" spans="1:13" s="214" customFormat="1" ht="15" customHeight="1">
      <c r="C1594" s="55" t="s">
        <v>188</v>
      </c>
      <c r="D1594" s="56" t="s">
        <v>192</v>
      </c>
      <c r="E1594" s="56" t="s">
        <v>193</v>
      </c>
      <c r="F1594" s="57">
        <v>12</v>
      </c>
      <c r="H1594" s="18"/>
      <c r="L1594" s="214" t="s">
        <v>225</v>
      </c>
      <c r="M1594" s="214">
        <v>4</v>
      </c>
    </row>
    <row r="1595" spans="1:13" s="214" customFormat="1" ht="15" customHeight="1">
      <c r="A1595" s="31"/>
      <c r="B1595" s="10"/>
      <c r="C1595" s="12" t="s">
        <v>32</v>
      </c>
      <c r="D1595" s="12" t="s">
        <v>33</v>
      </c>
      <c r="E1595" s="11" t="s">
        <v>34</v>
      </c>
      <c r="F1595" s="13"/>
      <c r="G1595" s="214" t="s">
        <v>35</v>
      </c>
      <c r="H1595" s="214" t="s">
        <v>36</v>
      </c>
      <c r="L1595" s="214" t="s">
        <v>103</v>
      </c>
    </row>
    <row r="1596" spans="1:13" s="214" customFormat="1" ht="15" customHeight="1">
      <c r="A1596" s="31"/>
      <c r="B1596" s="2"/>
      <c r="C1596" s="12" t="s">
        <v>37</v>
      </c>
      <c r="D1596" s="12" t="s">
        <v>38</v>
      </c>
      <c r="E1596" s="11" t="s">
        <v>34</v>
      </c>
      <c r="F1596" s="17">
        <v>17</v>
      </c>
      <c r="H1596" s="18" t="s">
        <v>31</v>
      </c>
      <c r="L1596" s="214" t="s">
        <v>105</v>
      </c>
    </row>
    <row r="1597" spans="1:13" s="214" customFormat="1" ht="15" customHeight="1">
      <c r="A1597" s="2"/>
      <c r="B1597" s="2"/>
      <c r="C1597" s="15" t="s">
        <v>39</v>
      </c>
      <c r="D1597" s="15" t="s">
        <v>40</v>
      </c>
      <c r="E1597" s="14" t="s">
        <v>41</v>
      </c>
      <c r="F1597" s="16"/>
      <c r="G1597" s="18" t="s">
        <v>42</v>
      </c>
      <c r="L1597" s="176" t="s">
        <v>97</v>
      </c>
    </row>
    <row r="1598" spans="1:13" s="214" customFormat="1" ht="15" customHeight="1">
      <c r="A1598" s="2"/>
      <c r="B1598" s="2"/>
      <c r="C1598" s="35" t="s">
        <v>43</v>
      </c>
      <c r="D1598" s="36" t="s">
        <v>16</v>
      </c>
      <c r="E1598" s="36" t="s">
        <v>45</v>
      </c>
      <c r="F1598" s="37"/>
      <c r="G1598" s="18"/>
      <c r="L1598" s="214" t="s">
        <v>98</v>
      </c>
      <c r="M1598" s="214">
        <v>1</v>
      </c>
    </row>
    <row r="1599" spans="1:13" s="214" customFormat="1" ht="15" customHeight="1">
      <c r="A1599" s="2"/>
      <c r="B1599" s="2"/>
      <c r="C1599" s="55" t="s">
        <v>190</v>
      </c>
      <c r="D1599" s="56" t="s">
        <v>194</v>
      </c>
      <c r="E1599" s="56" t="s">
        <v>195</v>
      </c>
      <c r="F1599" s="57"/>
      <c r="G1599" s="214" t="s">
        <v>44</v>
      </c>
      <c r="L1599" s="214" t="s">
        <v>102</v>
      </c>
    </row>
    <row r="1600" spans="1:13" s="214" customFormat="1" ht="15" customHeight="1">
      <c r="A1600" s="2"/>
      <c r="B1600" s="2"/>
      <c r="C1600" s="39" t="s">
        <v>111</v>
      </c>
      <c r="D1600" s="39" t="s">
        <v>117</v>
      </c>
      <c r="E1600" s="39" t="s">
        <v>118</v>
      </c>
      <c r="F1600" s="40"/>
      <c r="L1600" s="214" t="s">
        <v>104</v>
      </c>
    </row>
    <row r="1601" spans="1:13" s="214" customFormat="1" ht="15" customHeight="1">
      <c r="A1601" s="2"/>
      <c r="B1601" s="2"/>
      <c r="C1601" s="39" t="s">
        <v>125</v>
      </c>
      <c r="D1601" s="39" t="s">
        <v>112</v>
      </c>
      <c r="E1601" s="39" t="s">
        <v>114</v>
      </c>
      <c r="F1601" s="40">
        <v>1</v>
      </c>
      <c r="L1601" s="214" t="s">
        <v>110</v>
      </c>
    </row>
    <row r="1602" spans="1:13" s="214" customFormat="1" ht="15" customHeight="1">
      <c r="A1602" s="2"/>
      <c r="B1602" s="2"/>
      <c r="C1602" s="39" t="s">
        <v>116</v>
      </c>
      <c r="D1602" s="39" t="s">
        <v>113</v>
      </c>
      <c r="E1602" s="39" t="s">
        <v>115</v>
      </c>
      <c r="F1602" s="40">
        <v>3</v>
      </c>
      <c r="L1602" s="214" t="s">
        <v>126</v>
      </c>
    </row>
    <row r="1603" spans="1:13" s="214" customFormat="1" ht="15" customHeight="1">
      <c r="F1603" s="3">
        <f>SUM(F1591:F1602)</f>
        <v>33</v>
      </c>
    </row>
    <row r="1604" spans="1:13" s="531" customFormat="1" ht="15" customHeight="1">
      <c r="A1604" s="6">
        <v>42195</v>
      </c>
      <c r="B1604" s="7" t="s">
        <v>5398</v>
      </c>
      <c r="C1604" s="7" t="s">
        <v>27</v>
      </c>
      <c r="D1604" s="8" t="s">
        <v>13</v>
      </c>
      <c r="E1604" s="8" t="s">
        <v>14</v>
      </c>
      <c r="F1604" s="34"/>
      <c r="G1604" s="531" t="s">
        <v>28</v>
      </c>
      <c r="H1604" s="531" t="s">
        <v>29</v>
      </c>
      <c r="L1604" s="176" t="s">
        <v>99</v>
      </c>
      <c r="M1604" s="531">
        <v>5</v>
      </c>
    </row>
    <row r="1605" spans="1:13" s="531" customFormat="1" ht="15" customHeight="1">
      <c r="C1605" s="7" t="s">
        <v>30</v>
      </c>
      <c r="D1605" s="8" t="s">
        <v>15</v>
      </c>
      <c r="E1605" s="8" t="s">
        <v>14</v>
      </c>
      <c r="F1605" s="9"/>
      <c r="H1605" s="18" t="s">
        <v>31</v>
      </c>
      <c r="L1605" s="531" t="s">
        <v>226</v>
      </c>
    </row>
    <row r="1606" spans="1:13" s="531" customFormat="1" ht="15" customHeight="1">
      <c r="C1606" s="55" t="s">
        <v>189</v>
      </c>
      <c r="D1606" s="56" t="s">
        <v>191</v>
      </c>
      <c r="E1606" s="56" t="s">
        <v>193</v>
      </c>
      <c r="F1606" s="57"/>
      <c r="H1606" s="18"/>
    </row>
    <row r="1607" spans="1:13" s="531" customFormat="1" ht="15" customHeight="1">
      <c r="C1607" s="55" t="s">
        <v>188</v>
      </c>
      <c r="D1607" s="56" t="s">
        <v>192</v>
      </c>
      <c r="E1607" s="56" t="s">
        <v>193</v>
      </c>
      <c r="F1607" s="57">
        <v>28</v>
      </c>
      <c r="H1607" s="18"/>
      <c r="L1607" s="531" t="s">
        <v>225</v>
      </c>
      <c r="M1607" s="531">
        <v>4</v>
      </c>
    </row>
    <row r="1608" spans="1:13" s="531" customFormat="1" ht="15" customHeight="1">
      <c r="A1608" s="31"/>
      <c r="B1608" s="10"/>
      <c r="C1608" s="12" t="s">
        <v>32</v>
      </c>
      <c r="D1608" s="12" t="s">
        <v>33</v>
      </c>
      <c r="E1608" s="11" t="s">
        <v>34</v>
      </c>
      <c r="F1608" s="13"/>
      <c r="G1608" s="531" t="s">
        <v>35</v>
      </c>
      <c r="H1608" s="531" t="s">
        <v>36</v>
      </c>
      <c r="L1608" s="531" t="s">
        <v>103</v>
      </c>
    </row>
    <row r="1609" spans="1:13" s="531" customFormat="1" ht="15" customHeight="1">
      <c r="A1609" s="31"/>
      <c r="B1609" s="2"/>
      <c r="C1609" s="12" t="s">
        <v>37</v>
      </c>
      <c r="D1609" s="12" t="s">
        <v>38</v>
      </c>
      <c r="E1609" s="11" t="s">
        <v>34</v>
      </c>
      <c r="F1609" s="17"/>
      <c r="H1609" s="18" t="s">
        <v>31</v>
      </c>
      <c r="L1609" s="531" t="s">
        <v>105</v>
      </c>
    </row>
    <row r="1610" spans="1:13" s="531" customFormat="1" ht="15" customHeight="1">
      <c r="A1610" s="2"/>
      <c r="B1610" s="2"/>
      <c r="C1610" s="15" t="s">
        <v>39</v>
      </c>
      <c r="D1610" s="15" t="s">
        <v>40</v>
      </c>
      <c r="E1610" s="14" t="s">
        <v>41</v>
      </c>
      <c r="F1610" s="16">
        <v>8</v>
      </c>
      <c r="G1610" s="18" t="s">
        <v>42</v>
      </c>
      <c r="L1610" s="176" t="s">
        <v>97</v>
      </c>
    </row>
    <row r="1611" spans="1:13" s="531" customFormat="1" ht="15" customHeight="1">
      <c r="A1611" s="2"/>
      <c r="B1611" s="2"/>
      <c r="C1611" s="35" t="s">
        <v>43</v>
      </c>
      <c r="D1611" s="36" t="s">
        <v>16</v>
      </c>
      <c r="E1611" s="36" t="s">
        <v>45</v>
      </c>
      <c r="F1611" s="37"/>
      <c r="G1611" s="18"/>
      <c r="L1611" s="531" t="s">
        <v>98</v>
      </c>
      <c r="M1611" s="531">
        <v>1</v>
      </c>
    </row>
    <row r="1612" spans="1:13" s="531" customFormat="1" ht="15" customHeight="1">
      <c r="A1612" s="2"/>
      <c r="B1612" s="2"/>
      <c r="C1612" s="55" t="s">
        <v>190</v>
      </c>
      <c r="D1612" s="56" t="s">
        <v>194</v>
      </c>
      <c r="E1612" s="56" t="s">
        <v>195</v>
      </c>
      <c r="F1612" s="57">
        <v>2</v>
      </c>
      <c r="G1612" s="531" t="s">
        <v>44</v>
      </c>
      <c r="L1612" s="531" t="s">
        <v>102</v>
      </c>
    </row>
    <row r="1613" spans="1:13" s="531" customFormat="1" ht="15" customHeight="1">
      <c r="A1613" s="2"/>
      <c r="B1613" s="2"/>
      <c r="C1613" s="39" t="s">
        <v>111</v>
      </c>
      <c r="D1613" s="39" t="s">
        <v>117</v>
      </c>
      <c r="E1613" s="39" t="s">
        <v>118</v>
      </c>
      <c r="F1613" s="40"/>
      <c r="L1613" s="531" t="s">
        <v>104</v>
      </c>
    </row>
    <row r="1614" spans="1:13" s="531" customFormat="1" ht="15" customHeight="1">
      <c r="A1614" s="2"/>
      <c r="B1614" s="2"/>
      <c r="C1614" s="39" t="s">
        <v>125</v>
      </c>
      <c r="D1614" s="39" t="s">
        <v>112</v>
      </c>
      <c r="E1614" s="39" t="s">
        <v>114</v>
      </c>
      <c r="F1614" s="40"/>
      <c r="L1614" s="531" t="s">
        <v>110</v>
      </c>
    </row>
    <row r="1615" spans="1:13" s="531" customFormat="1" ht="15" customHeight="1">
      <c r="A1615" s="2"/>
      <c r="B1615" s="2"/>
      <c r="C1615" s="39" t="s">
        <v>116</v>
      </c>
      <c r="D1615" s="39" t="s">
        <v>113</v>
      </c>
      <c r="E1615" s="39" t="s">
        <v>115</v>
      </c>
      <c r="F1615" s="40">
        <v>1</v>
      </c>
      <c r="L1615" s="531" t="s">
        <v>126</v>
      </c>
    </row>
    <row r="1616" spans="1:13" s="531" customFormat="1" ht="15" customHeight="1">
      <c r="F1616" s="3">
        <f>SUM(F1604:F1615)</f>
        <v>39</v>
      </c>
    </row>
    <row r="1617" spans="1:13" s="531" customFormat="1" ht="15" customHeight="1">
      <c r="A1617" s="6">
        <v>42198</v>
      </c>
      <c r="B1617" s="7" t="s">
        <v>5416</v>
      </c>
      <c r="C1617" s="7" t="s">
        <v>27</v>
      </c>
      <c r="D1617" s="8" t="s">
        <v>13</v>
      </c>
      <c r="E1617" s="8" t="s">
        <v>14</v>
      </c>
      <c r="F1617" s="34"/>
      <c r="G1617" s="531" t="s">
        <v>28</v>
      </c>
      <c r="H1617" s="531" t="s">
        <v>29</v>
      </c>
      <c r="L1617" s="176" t="s">
        <v>99</v>
      </c>
      <c r="M1617" s="531">
        <v>5</v>
      </c>
    </row>
    <row r="1618" spans="1:13" s="531" customFormat="1" ht="15" customHeight="1">
      <c r="C1618" s="7" t="s">
        <v>30</v>
      </c>
      <c r="D1618" s="8" t="s">
        <v>15</v>
      </c>
      <c r="E1618" s="8" t="s">
        <v>14</v>
      </c>
      <c r="F1618" s="9"/>
      <c r="H1618" s="18" t="s">
        <v>31</v>
      </c>
      <c r="L1618" s="531" t="s">
        <v>226</v>
      </c>
    </row>
    <row r="1619" spans="1:13" s="531" customFormat="1" ht="15" customHeight="1">
      <c r="C1619" s="55" t="s">
        <v>189</v>
      </c>
      <c r="D1619" s="56" t="s">
        <v>191</v>
      </c>
      <c r="E1619" s="56" t="s">
        <v>193</v>
      </c>
      <c r="F1619" s="57"/>
      <c r="H1619" s="18"/>
    </row>
    <row r="1620" spans="1:13" s="531" customFormat="1" ht="15" customHeight="1">
      <c r="C1620" s="55" t="s">
        <v>188</v>
      </c>
      <c r="D1620" s="56" t="s">
        <v>192</v>
      </c>
      <c r="E1620" s="56" t="s">
        <v>193</v>
      </c>
      <c r="F1620" s="57">
        <v>2</v>
      </c>
      <c r="H1620" s="18"/>
      <c r="L1620" s="531" t="s">
        <v>225</v>
      </c>
      <c r="M1620" s="531">
        <v>4</v>
      </c>
    </row>
    <row r="1621" spans="1:13" s="531" customFormat="1" ht="15" customHeight="1">
      <c r="A1621" s="31"/>
      <c r="B1621" s="10"/>
      <c r="C1621" s="12" t="s">
        <v>32</v>
      </c>
      <c r="D1621" s="12" t="s">
        <v>33</v>
      </c>
      <c r="E1621" s="11" t="s">
        <v>34</v>
      </c>
      <c r="F1621" s="13">
        <v>1</v>
      </c>
      <c r="G1621" s="531" t="s">
        <v>35</v>
      </c>
      <c r="H1621" s="531" t="s">
        <v>36</v>
      </c>
      <c r="L1621" s="531" t="s">
        <v>103</v>
      </c>
    </row>
    <row r="1622" spans="1:13" s="531" customFormat="1" ht="15" customHeight="1">
      <c r="A1622" s="31"/>
      <c r="B1622" s="2"/>
      <c r="C1622" s="12" t="s">
        <v>37</v>
      </c>
      <c r="D1622" s="12" t="s">
        <v>38</v>
      </c>
      <c r="E1622" s="11" t="s">
        <v>34</v>
      </c>
      <c r="F1622" s="17">
        <v>8</v>
      </c>
      <c r="H1622" s="18" t="s">
        <v>31</v>
      </c>
      <c r="L1622" s="531" t="s">
        <v>105</v>
      </c>
    </row>
    <row r="1623" spans="1:13" s="531" customFormat="1" ht="15" customHeight="1">
      <c r="A1623" s="2"/>
      <c r="B1623" s="2"/>
      <c r="C1623" s="15" t="s">
        <v>39</v>
      </c>
      <c r="D1623" s="15" t="s">
        <v>40</v>
      </c>
      <c r="E1623" s="14" t="s">
        <v>41</v>
      </c>
      <c r="F1623" s="16">
        <v>12</v>
      </c>
      <c r="G1623" s="18" t="s">
        <v>42</v>
      </c>
      <c r="L1623" s="176" t="s">
        <v>97</v>
      </c>
    </row>
    <row r="1624" spans="1:13" s="531" customFormat="1" ht="15" customHeight="1">
      <c r="A1624" s="2"/>
      <c r="B1624" s="2"/>
      <c r="C1624" s="35" t="s">
        <v>43</v>
      </c>
      <c r="D1624" s="36" t="s">
        <v>16</v>
      </c>
      <c r="E1624" s="36" t="s">
        <v>45</v>
      </c>
      <c r="F1624" s="37"/>
      <c r="G1624" s="18"/>
      <c r="L1624" s="531" t="s">
        <v>98</v>
      </c>
      <c r="M1624" s="531">
        <v>1</v>
      </c>
    </row>
    <row r="1625" spans="1:13" s="531" customFormat="1" ht="15" customHeight="1">
      <c r="A1625" s="2"/>
      <c r="B1625" s="2"/>
      <c r="C1625" s="55" t="s">
        <v>190</v>
      </c>
      <c r="D1625" s="56" t="s">
        <v>194</v>
      </c>
      <c r="E1625" s="56" t="s">
        <v>195</v>
      </c>
      <c r="F1625" s="57">
        <v>5</v>
      </c>
      <c r="G1625" s="531" t="s">
        <v>44</v>
      </c>
      <c r="L1625" s="531" t="s">
        <v>102</v>
      </c>
    </row>
    <row r="1626" spans="1:13" s="531" customFormat="1" ht="15" customHeight="1">
      <c r="A1626" s="2"/>
      <c r="B1626" s="2"/>
      <c r="C1626" s="39" t="s">
        <v>111</v>
      </c>
      <c r="D1626" s="39" t="s">
        <v>117</v>
      </c>
      <c r="E1626" s="39" t="s">
        <v>118</v>
      </c>
      <c r="F1626" s="40"/>
      <c r="L1626" s="531" t="s">
        <v>104</v>
      </c>
    </row>
    <row r="1627" spans="1:13" s="531" customFormat="1" ht="15" customHeight="1">
      <c r="A1627" s="2"/>
      <c r="B1627" s="2"/>
      <c r="C1627" s="39" t="s">
        <v>125</v>
      </c>
      <c r="D1627" s="39" t="s">
        <v>112</v>
      </c>
      <c r="E1627" s="39" t="s">
        <v>114</v>
      </c>
      <c r="F1627" s="40"/>
      <c r="L1627" s="531" t="s">
        <v>110</v>
      </c>
    </row>
    <row r="1628" spans="1:13" s="531" customFormat="1" ht="15" customHeight="1">
      <c r="A1628" s="2"/>
      <c r="B1628" s="2"/>
      <c r="C1628" s="39" t="s">
        <v>116</v>
      </c>
      <c r="D1628" s="39" t="s">
        <v>113</v>
      </c>
      <c r="E1628" s="39" t="s">
        <v>115</v>
      </c>
      <c r="F1628" s="40"/>
      <c r="L1628" s="531" t="s">
        <v>126</v>
      </c>
    </row>
    <row r="1629" spans="1:13" s="531" customFormat="1" ht="15" customHeight="1">
      <c r="F1629" s="3">
        <f>SUM(F1617:F1628)</f>
        <v>28</v>
      </c>
    </row>
    <row r="1630" spans="1:13" s="531" customFormat="1" ht="15" customHeight="1">
      <c r="A1630" s="6">
        <v>42199</v>
      </c>
      <c r="B1630" s="7" t="s">
        <v>5439</v>
      </c>
      <c r="C1630" s="7" t="s">
        <v>27</v>
      </c>
      <c r="D1630" s="8" t="s">
        <v>13</v>
      </c>
      <c r="E1630" s="8" t="s">
        <v>14</v>
      </c>
      <c r="F1630" s="34"/>
      <c r="G1630" s="531" t="s">
        <v>28</v>
      </c>
      <c r="H1630" s="531" t="s">
        <v>29</v>
      </c>
      <c r="L1630" s="176" t="s">
        <v>99</v>
      </c>
      <c r="M1630" s="531">
        <v>5</v>
      </c>
    </row>
    <row r="1631" spans="1:13" s="531" customFormat="1" ht="15" customHeight="1">
      <c r="C1631" s="7" t="s">
        <v>30</v>
      </c>
      <c r="D1631" s="8" t="s">
        <v>15</v>
      </c>
      <c r="E1631" s="8" t="s">
        <v>14</v>
      </c>
      <c r="F1631" s="9"/>
      <c r="H1631" s="18" t="s">
        <v>31</v>
      </c>
      <c r="L1631" s="531" t="s">
        <v>226</v>
      </c>
    </row>
    <row r="1632" spans="1:13" s="531" customFormat="1" ht="15" customHeight="1">
      <c r="C1632" s="55" t="s">
        <v>189</v>
      </c>
      <c r="D1632" s="56" t="s">
        <v>191</v>
      </c>
      <c r="E1632" s="56" t="s">
        <v>193</v>
      </c>
      <c r="F1632" s="57"/>
      <c r="H1632" s="18"/>
    </row>
    <row r="1633" spans="1:13" s="531" customFormat="1" ht="15" customHeight="1">
      <c r="C1633" s="55" t="s">
        <v>188</v>
      </c>
      <c r="D1633" s="56" t="s">
        <v>192</v>
      </c>
      <c r="E1633" s="56" t="s">
        <v>193</v>
      </c>
      <c r="F1633" s="57">
        <v>16</v>
      </c>
      <c r="H1633" s="18"/>
      <c r="L1633" s="531" t="s">
        <v>225</v>
      </c>
      <c r="M1633" s="531">
        <v>4</v>
      </c>
    </row>
    <row r="1634" spans="1:13" s="531" customFormat="1" ht="15" customHeight="1">
      <c r="A1634" s="31"/>
      <c r="B1634" s="10"/>
      <c r="C1634" s="12" t="s">
        <v>32</v>
      </c>
      <c r="D1634" s="12" t="s">
        <v>33</v>
      </c>
      <c r="E1634" s="11" t="s">
        <v>34</v>
      </c>
      <c r="F1634" s="13"/>
      <c r="G1634" s="531" t="s">
        <v>35</v>
      </c>
      <c r="H1634" s="531" t="s">
        <v>36</v>
      </c>
      <c r="L1634" s="531" t="s">
        <v>103</v>
      </c>
    </row>
    <row r="1635" spans="1:13" s="531" customFormat="1" ht="15" customHeight="1">
      <c r="A1635" s="31"/>
      <c r="B1635" s="2"/>
      <c r="C1635" s="12" t="s">
        <v>37</v>
      </c>
      <c r="D1635" s="12" t="s">
        <v>38</v>
      </c>
      <c r="E1635" s="11" t="s">
        <v>34</v>
      </c>
      <c r="F1635" s="17"/>
      <c r="H1635" s="18" t="s">
        <v>31</v>
      </c>
      <c r="L1635" s="531" t="s">
        <v>105</v>
      </c>
    </row>
    <row r="1636" spans="1:13" s="531" customFormat="1" ht="15" customHeight="1">
      <c r="A1636" s="2"/>
      <c r="B1636" s="2"/>
      <c r="C1636" s="15" t="s">
        <v>39</v>
      </c>
      <c r="D1636" s="15" t="s">
        <v>40</v>
      </c>
      <c r="E1636" s="14" t="s">
        <v>41</v>
      </c>
      <c r="F1636" s="16">
        <v>2</v>
      </c>
      <c r="G1636" s="18" t="s">
        <v>42</v>
      </c>
      <c r="L1636" s="176" t="s">
        <v>97</v>
      </c>
    </row>
    <row r="1637" spans="1:13" s="531" customFormat="1" ht="15" customHeight="1">
      <c r="A1637" s="2"/>
      <c r="B1637" s="2"/>
      <c r="C1637" s="35" t="s">
        <v>43</v>
      </c>
      <c r="D1637" s="36" t="s">
        <v>16</v>
      </c>
      <c r="E1637" s="36" t="s">
        <v>45</v>
      </c>
      <c r="F1637" s="37">
        <v>3</v>
      </c>
      <c r="G1637" s="18"/>
      <c r="L1637" s="531" t="s">
        <v>98</v>
      </c>
      <c r="M1637" s="531">
        <v>1</v>
      </c>
    </row>
    <row r="1638" spans="1:13" s="531" customFormat="1" ht="15" customHeight="1">
      <c r="A1638" s="2"/>
      <c r="B1638" s="2"/>
      <c r="C1638" s="55" t="s">
        <v>190</v>
      </c>
      <c r="D1638" s="56" t="s">
        <v>194</v>
      </c>
      <c r="E1638" s="56" t="s">
        <v>195</v>
      </c>
      <c r="F1638" s="57">
        <v>9</v>
      </c>
      <c r="G1638" s="531" t="s">
        <v>44</v>
      </c>
      <c r="L1638" s="531" t="s">
        <v>102</v>
      </c>
    </row>
    <row r="1639" spans="1:13" s="531" customFormat="1" ht="15" customHeight="1">
      <c r="A1639" s="2"/>
      <c r="B1639" s="2"/>
      <c r="C1639" s="39" t="s">
        <v>111</v>
      </c>
      <c r="D1639" s="39" t="s">
        <v>117</v>
      </c>
      <c r="E1639" s="39" t="s">
        <v>118</v>
      </c>
      <c r="F1639" s="40"/>
      <c r="L1639" s="531" t="s">
        <v>104</v>
      </c>
    </row>
    <row r="1640" spans="1:13" s="531" customFormat="1" ht="15" customHeight="1">
      <c r="A1640" s="2"/>
      <c r="B1640" s="2"/>
      <c r="C1640" s="39" t="s">
        <v>125</v>
      </c>
      <c r="D1640" s="39" t="s">
        <v>112</v>
      </c>
      <c r="E1640" s="39" t="s">
        <v>114</v>
      </c>
      <c r="F1640" s="40"/>
      <c r="L1640" s="531" t="s">
        <v>110</v>
      </c>
    </row>
    <row r="1641" spans="1:13" s="531" customFormat="1" ht="15" customHeight="1">
      <c r="A1641" s="2"/>
      <c r="B1641" s="2"/>
      <c r="C1641" s="39" t="s">
        <v>116</v>
      </c>
      <c r="D1641" s="39" t="s">
        <v>113</v>
      </c>
      <c r="E1641" s="39" t="s">
        <v>115</v>
      </c>
      <c r="F1641" s="40"/>
      <c r="L1641" s="531" t="s">
        <v>126</v>
      </c>
    </row>
    <row r="1642" spans="1:13" s="531" customFormat="1" ht="15" customHeight="1">
      <c r="F1642" s="3">
        <f>SUM(F1630:F1641)</f>
        <v>30</v>
      </c>
    </row>
    <row r="1643" spans="1:13" s="531" customFormat="1" ht="15" customHeight="1">
      <c r="A1643" s="6">
        <v>42200</v>
      </c>
      <c r="B1643" s="7" t="s">
        <v>5451</v>
      </c>
      <c r="C1643" s="7" t="s">
        <v>27</v>
      </c>
      <c r="D1643" s="8" t="s">
        <v>13</v>
      </c>
      <c r="E1643" s="8" t="s">
        <v>14</v>
      </c>
      <c r="F1643" s="34"/>
      <c r="G1643" s="531" t="s">
        <v>28</v>
      </c>
      <c r="H1643" s="531" t="s">
        <v>29</v>
      </c>
      <c r="L1643" s="176" t="s">
        <v>99</v>
      </c>
      <c r="M1643" s="531">
        <v>5</v>
      </c>
    </row>
    <row r="1644" spans="1:13" s="531" customFormat="1" ht="15" customHeight="1">
      <c r="C1644" s="7" t="s">
        <v>30</v>
      </c>
      <c r="D1644" s="8" t="s">
        <v>15</v>
      </c>
      <c r="E1644" s="8" t="s">
        <v>14</v>
      </c>
      <c r="F1644" s="9"/>
      <c r="H1644" s="18" t="s">
        <v>31</v>
      </c>
      <c r="L1644" s="531" t="s">
        <v>226</v>
      </c>
    </row>
    <row r="1645" spans="1:13" s="531" customFormat="1" ht="15" customHeight="1">
      <c r="C1645" s="55" t="s">
        <v>189</v>
      </c>
      <c r="D1645" s="56" t="s">
        <v>191</v>
      </c>
      <c r="E1645" s="56" t="s">
        <v>193</v>
      </c>
      <c r="F1645" s="57"/>
      <c r="H1645" s="18"/>
    </row>
    <row r="1646" spans="1:13" s="531" customFormat="1" ht="15" customHeight="1">
      <c r="C1646" s="55" t="s">
        <v>188</v>
      </c>
      <c r="D1646" s="56" t="s">
        <v>192</v>
      </c>
      <c r="E1646" s="56" t="s">
        <v>193</v>
      </c>
      <c r="F1646" s="57">
        <v>7</v>
      </c>
      <c r="H1646" s="18"/>
      <c r="L1646" s="531" t="s">
        <v>225</v>
      </c>
      <c r="M1646" s="531">
        <v>4</v>
      </c>
    </row>
    <row r="1647" spans="1:13" s="531" customFormat="1" ht="15" customHeight="1">
      <c r="A1647" s="31"/>
      <c r="B1647" s="10"/>
      <c r="C1647" s="12" t="s">
        <v>32</v>
      </c>
      <c r="D1647" s="12" t="s">
        <v>33</v>
      </c>
      <c r="E1647" s="11" t="s">
        <v>34</v>
      </c>
      <c r="F1647" s="13"/>
      <c r="G1647" s="531" t="s">
        <v>35</v>
      </c>
      <c r="H1647" s="531" t="s">
        <v>36</v>
      </c>
      <c r="L1647" s="531" t="s">
        <v>103</v>
      </c>
    </row>
    <row r="1648" spans="1:13" s="531" customFormat="1" ht="15" customHeight="1">
      <c r="A1648" s="31"/>
      <c r="B1648" s="2"/>
      <c r="C1648" s="12" t="s">
        <v>37</v>
      </c>
      <c r="D1648" s="12" t="s">
        <v>38</v>
      </c>
      <c r="E1648" s="11" t="s">
        <v>34</v>
      </c>
      <c r="F1648" s="17">
        <v>18</v>
      </c>
      <c r="H1648" s="18" t="s">
        <v>31</v>
      </c>
      <c r="L1648" s="531" t="s">
        <v>105</v>
      </c>
    </row>
    <row r="1649" spans="1:13" s="531" customFormat="1" ht="15" customHeight="1">
      <c r="A1649" s="2"/>
      <c r="B1649" s="2"/>
      <c r="C1649" s="15" t="s">
        <v>39</v>
      </c>
      <c r="D1649" s="15" t="s">
        <v>40</v>
      </c>
      <c r="E1649" s="14" t="s">
        <v>41</v>
      </c>
      <c r="F1649" s="16"/>
      <c r="G1649" s="18" t="s">
        <v>42</v>
      </c>
      <c r="L1649" s="176" t="s">
        <v>97</v>
      </c>
    </row>
    <row r="1650" spans="1:13" s="531" customFormat="1" ht="15" customHeight="1">
      <c r="A1650" s="2"/>
      <c r="B1650" s="2"/>
      <c r="C1650" s="35" t="s">
        <v>43</v>
      </c>
      <c r="D1650" s="36" t="s">
        <v>16</v>
      </c>
      <c r="E1650" s="36" t="s">
        <v>45</v>
      </c>
      <c r="F1650" s="37">
        <v>5</v>
      </c>
      <c r="G1650" s="18"/>
      <c r="L1650" s="531" t="s">
        <v>98</v>
      </c>
      <c r="M1650" s="531">
        <v>1</v>
      </c>
    </row>
    <row r="1651" spans="1:13" s="531" customFormat="1" ht="15" customHeight="1">
      <c r="A1651" s="2"/>
      <c r="B1651" s="2"/>
      <c r="C1651" s="55" t="s">
        <v>190</v>
      </c>
      <c r="D1651" s="56" t="s">
        <v>194</v>
      </c>
      <c r="E1651" s="56" t="s">
        <v>195</v>
      </c>
      <c r="F1651" s="57">
        <v>1</v>
      </c>
      <c r="G1651" s="531" t="s">
        <v>44</v>
      </c>
      <c r="L1651" s="531" t="s">
        <v>102</v>
      </c>
    </row>
    <row r="1652" spans="1:13" s="531" customFormat="1" ht="15" customHeight="1">
      <c r="A1652" s="2"/>
      <c r="B1652" s="2"/>
      <c r="C1652" s="39" t="s">
        <v>111</v>
      </c>
      <c r="D1652" s="39" t="s">
        <v>117</v>
      </c>
      <c r="E1652" s="39" t="s">
        <v>118</v>
      </c>
      <c r="F1652" s="40"/>
      <c r="L1652" s="531" t="s">
        <v>104</v>
      </c>
    </row>
    <row r="1653" spans="1:13" s="531" customFormat="1" ht="15" customHeight="1">
      <c r="A1653" s="2"/>
      <c r="B1653" s="2"/>
      <c r="C1653" s="39" t="s">
        <v>125</v>
      </c>
      <c r="D1653" s="39" t="s">
        <v>112</v>
      </c>
      <c r="E1653" s="39" t="s">
        <v>114</v>
      </c>
      <c r="F1653" s="40"/>
      <c r="L1653" s="531" t="s">
        <v>110</v>
      </c>
    </row>
    <row r="1654" spans="1:13" s="531" customFormat="1" ht="15" customHeight="1">
      <c r="A1654" s="2"/>
      <c r="B1654" s="2"/>
      <c r="C1654" s="39" t="s">
        <v>116</v>
      </c>
      <c r="D1654" s="39" t="s">
        <v>113</v>
      </c>
      <c r="E1654" s="39" t="s">
        <v>115</v>
      </c>
      <c r="F1654" s="40"/>
      <c r="L1654" s="531" t="s">
        <v>126</v>
      </c>
    </row>
    <row r="1655" spans="1:13" s="531" customFormat="1" ht="15" customHeight="1">
      <c r="F1655" s="3">
        <f>SUM(F1643:F1654)</f>
        <v>31</v>
      </c>
    </row>
    <row r="1656" spans="1:13" s="531" customFormat="1" ht="15" customHeight="1">
      <c r="A1656" s="6">
        <v>42201</v>
      </c>
      <c r="B1656" s="7" t="s">
        <v>5475</v>
      </c>
      <c r="C1656" s="7" t="s">
        <v>27</v>
      </c>
      <c r="D1656" s="8" t="s">
        <v>13</v>
      </c>
      <c r="E1656" s="8" t="s">
        <v>14</v>
      </c>
      <c r="F1656" s="34"/>
      <c r="G1656" s="531" t="s">
        <v>28</v>
      </c>
      <c r="H1656" s="531" t="s">
        <v>29</v>
      </c>
      <c r="L1656" s="176" t="s">
        <v>99</v>
      </c>
      <c r="M1656" s="531">
        <v>5</v>
      </c>
    </row>
    <row r="1657" spans="1:13" s="531" customFormat="1" ht="15" customHeight="1">
      <c r="C1657" s="7" t="s">
        <v>30</v>
      </c>
      <c r="D1657" s="8" t="s">
        <v>15</v>
      </c>
      <c r="E1657" s="8" t="s">
        <v>14</v>
      </c>
      <c r="F1657" s="9"/>
      <c r="H1657" s="18" t="s">
        <v>31</v>
      </c>
      <c r="L1657" s="531" t="s">
        <v>226</v>
      </c>
    </row>
    <row r="1658" spans="1:13" s="531" customFormat="1" ht="15" customHeight="1">
      <c r="C1658" s="55" t="s">
        <v>189</v>
      </c>
      <c r="D1658" s="56" t="s">
        <v>191</v>
      </c>
      <c r="E1658" s="56" t="s">
        <v>193</v>
      </c>
      <c r="F1658" s="57"/>
      <c r="H1658" s="18"/>
    </row>
    <row r="1659" spans="1:13" s="531" customFormat="1" ht="15" customHeight="1">
      <c r="C1659" s="55" t="s">
        <v>188</v>
      </c>
      <c r="D1659" s="56" t="s">
        <v>192</v>
      </c>
      <c r="E1659" s="56" t="s">
        <v>193</v>
      </c>
      <c r="F1659" s="57">
        <v>5</v>
      </c>
      <c r="H1659" s="18"/>
      <c r="L1659" s="531" t="s">
        <v>225</v>
      </c>
      <c r="M1659" s="531">
        <v>4</v>
      </c>
    </row>
    <row r="1660" spans="1:13" s="531" customFormat="1" ht="15" customHeight="1">
      <c r="A1660" s="31"/>
      <c r="B1660" s="10"/>
      <c r="C1660" s="12" t="s">
        <v>32</v>
      </c>
      <c r="D1660" s="12" t="s">
        <v>33</v>
      </c>
      <c r="E1660" s="11" t="s">
        <v>34</v>
      </c>
      <c r="F1660" s="13"/>
      <c r="G1660" s="531" t="s">
        <v>35</v>
      </c>
      <c r="H1660" s="531" t="s">
        <v>36</v>
      </c>
      <c r="L1660" s="531" t="s">
        <v>103</v>
      </c>
    </row>
    <row r="1661" spans="1:13" s="531" customFormat="1" ht="15" customHeight="1">
      <c r="A1661" s="31"/>
      <c r="B1661" s="2"/>
      <c r="C1661" s="12" t="s">
        <v>37</v>
      </c>
      <c r="D1661" s="12" t="s">
        <v>38</v>
      </c>
      <c r="E1661" s="11" t="s">
        <v>34</v>
      </c>
      <c r="F1661" s="17">
        <v>6</v>
      </c>
      <c r="H1661" s="18" t="s">
        <v>31</v>
      </c>
      <c r="L1661" s="531" t="s">
        <v>105</v>
      </c>
    </row>
    <row r="1662" spans="1:13" s="531" customFormat="1" ht="15" customHeight="1">
      <c r="A1662" s="2"/>
      <c r="B1662" s="2"/>
      <c r="C1662" s="15" t="s">
        <v>39</v>
      </c>
      <c r="D1662" s="15" t="s">
        <v>40</v>
      </c>
      <c r="E1662" s="14" t="s">
        <v>41</v>
      </c>
      <c r="F1662" s="16">
        <v>14</v>
      </c>
      <c r="G1662" s="18" t="s">
        <v>42</v>
      </c>
      <c r="L1662" s="176" t="s">
        <v>97</v>
      </c>
    </row>
    <row r="1663" spans="1:13" s="531" customFormat="1" ht="15" customHeight="1">
      <c r="A1663" s="2"/>
      <c r="B1663" s="2"/>
      <c r="C1663" s="35" t="s">
        <v>43</v>
      </c>
      <c r="D1663" s="36" t="s">
        <v>16</v>
      </c>
      <c r="E1663" s="36" t="s">
        <v>45</v>
      </c>
      <c r="F1663" s="37"/>
      <c r="G1663" s="18"/>
      <c r="L1663" s="531" t="s">
        <v>98</v>
      </c>
      <c r="M1663" s="531">
        <v>1</v>
      </c>
    </row>
    <row r="1664" spans="1:13" s="531" customFormat="1" ht="15" customHeight="1">
      <c r="A1664" s="2"/>
      <c r="B1664" s="2"/>
      <c r="C1664" s="55" t="s">
        <v>190</v>
      </c>
      <c r="D1664" s="56" t="s">
        <v>194</v>
      </c>
      <c r="E1664" s="56" t="s">
        <v>195</v>
      </c>
      <c r="F1664" s="57">
        <v>8</v>
      </c>
      <c r="G1664" s="531" t="s">
        <v>44</v>
      </c>
      <c r="L1664" s="531" t="s">
        <v>102</v>
      </c>
    </row>
    <row r="1665" spans="1:13" s="531" customFormat="1" ht="15" customHeight="1">
      <c r="A1665" s="2"/>
      <c r="B1665" s="2"/>
      <c r="C1665" s="39" t="s">
        <v>111</v>
      </c>
      <c r="D1665" s="39" t="s">
        <v>117</v>
      </c>
      <c r="E1665" s="39" t="s">
        <v>118</v>
      </c>
      <c r="F1665" s="40"/>
      <c r="L1665" s="531" t="s">
        <v>104</v>
      </c>
    </row>
    <row r="1666" spans="1:13" s="531" customFormat="1" ht="15" customHeight="1">
      <c r="A1666" s="2"/>
      <c r="B1666" s="2"/>
      <c r="C1666" s="39" t="s">
        <v>125</v>
      </c>
      <c r="D1666" s="39" t="s">
        <v>112</v>
      </c>
      <c r="E1666" s="39" t="s">
        <v>114</v>
      </c>
      <c r="F1666" s="40"/>
      <c r="L1666" s="531" t="s">
        <v>110</v>
      </c>
    </row>
    <row r="1667" spans="1:13" s="531" customFormat="1" ht="15" customHeight="1">
      <c r="A1667" s="2"/>
      <c r="B1667" s="2"/>
      <c r="C1667" s="39" t="s">
        <v>116</v>
      </c>
      <c r="D1667" s="39" t="s">
        <v>113</v>
      </c>
      <c r="E1667" s="39" t="s">
        <v>115</v>
      </c>
      <c r="F1667" s="40"/>
      <c r="L1667" s="531" t="s">
        <v>126</v>
      </c>
    </row>
    <row r="1668" spans="1:13" s="531" customFormat="1" ht="15" customHeight="1">
      <c r="F1668" s="3">
        <f>SUM(F1656:F1667)</f>
        <v>33</v>
      </c>
    </row>
    <row r="1669" spans="1:13" s="531" customFormat="1" ht="15" customHeight="1">
      <c r="A1669" s="6">
        <v>42202</v>
      </c>
      <c r="B1669" s="7" t="s">
        <v>5494</v>
      </c>
      <c r="C1669" s="7" t="s">
        <v>27</v>
      </c>
      <c r="D1669" s="8" t="s">
        <v>13</v>
      </c>
      <c r="E1669" s="8" t="s">
        <v>14</v>
      </c>
      <c r="F1669" s="34"/>
      <c r="G1669" s="531" t="s">
        <v>28</v>
      </c>
      <c r="H1669" s="531" t="s">
        <v>29</v>
      </c>
      <c r="L1669" s="176" t="s">
        <v>99</v>
      </c>
      <c r="M1669" s="531">
        <v>5</v>
      </c>
    </row>
    <row r="1670" spans="1:13" s="531" customFormat="1" ht="15" customHeight="1">
      <c r="C1670" s="7" t="s">
        <v>30</v>
      </c>
      <c r="D1670" s="8" t="s">
        <v>15</v>
      </c>
      <c r="E1670" s="8" t="s">
        <v>14</v>
      </c>
      <c r="F1670" s="9"/>
      <c r="H1670" s="18" t="s">
        <v>31</v>
      </c>
      <c r="L1670" s="531" t="s">
        <v>226</v>
      </c>
    </row>
    <row r="1671" spans="1:13" s="531" customFormat="1" ht="15" customHeight="1">
      <c r="C1671" s="55" t="s">
        <v>189</v>
      </c>
      <c r="D1671" s="56" t="s">
        <v>191</v>
      </c>
      <c r="E1671" s="56" t="s">
        <v>193</v>
      </c>
      <c r="F1671" s="57"/>
      <c r="H1671" s="18"/>
    </row>
    <row r="1672" spans="1:13" s="531" customFormat="1" ht="15" customHeight="1">
      <c r="C1672" s="55" t="s">
        <v>188</v>
      </c>
      <c r="D1672" s="56" t="s">
        <v>192</v>
      </c>
      <c r="E1672" s="56" t="s">
        <v>193</v>
      </c>
      <c r="F1672" s="57">
        <v>14</v>
      </c>
      <c r="H1672" s="18"/>
      <c r="L1672" s="531" t="s">
        <v>225</v>
      </c>
      <c r="M1672" s="531">
        <v>4</v>
      </c>
    </row>
    <row r="1673" spans="1:13" s="531" customFormat="1" ht="15" customHeight="1">
      <c r="A1673" s="31"/>
      <c r="B1673" s="10"/>
      <c r="C1673" s="12" t="s">
        <v>32</v>
      </c>
      <c r="D1673" s="12" t="s">
        <v>33</v>
      </c>
      <c r="E1673" s="11" t="s">
        <v>34</v>
      </c>
      <c r="F1673" s="13"/>
      <c r="G1673" s="531" t="s">
        <v>35</v>
      </c>
      <c r="H1673" s="531" t="s">
        <v>36</v>
      </c>
      <c r="L1673" s="531" t="s">
        <v>103</v>
      </c>
    </row>
    <row r="1674" spans="1:13" s="531" customFormat="1" ht="15" customHeight="1">
      <c r="A1674" s="31"/>
      <c r="B1674" s="2"/>
      <c r="C1674" s="12" t="s">
        <v>37</v>
      </c>
      <c r="D1674" s="12" t="s">
        <v>38</v>
      </c>
      <c r="E1674" s="11" t="s">
        <v>34</v>
      </c>
      <c r="F1674" s="17">
        <v>7</v>
      </c>
      <c r="H1674" s="18" t="s">
        <v>31</v>
      </c>
      <c r="L1674" s="531" t="s">
        <v>105</v>
      </c>
    </row>
    <row r="1675" spans="1:13" s="531" customFormat="1" ht="15" customHeight="1">
      <c r="A1675" s="2"/>
      <c r="B1675" s="2"/>
      <c r="C1675" s="15" t="s">
        <v>39</v>
      </c>
      <c r="D1675" s="15" t="s">
        <v>40</v>
      </c>
      <c r="E1675" s="14" t="s">
        <v>41</v>
      </c>
      <c r="F1675" s="16">
        <v>4</v>
      </c>
      <c r="G1675" s="18" t="s">
        <v>42</v>
      </c>
      <c r="L1675" s="176" t="s">
        <v>97</v>
      </c>
    </row>
    <row r="1676" spans="1:13" s="531" customFormat="1" ht="15" customHeight="1">
      <c r="A1676" s="2"/>
      <c r="B1676" s="2"/>
      <c r="C1676" s="35" t="s">
        <v>43</v>
      </c>
      <c r="D1676" s="36" t="s">
        <v>16</v>
      </c>
      <c r="E1676" s="36" t="s">
        <v>45</v>
      </c>
      <c r="F1676" s="37"/>
      <c r="G1676" s="18"/>
      <c r="L1676" s="531" t="s">
        <v>98</v>
      </c>
      <c r="M1676" s="531">
        <v>1</v>
      </c>
    </row>
    <row r="1677" spans="1:13" s="531" customFormat="1" ht="15" customHeight="1">
      <c r="A1677" s="2"/>
      <c r="B1677" s="2"/>
      <c r="C1677" s="55" t="s">
        <v>190</v>
      </c>
      <c r="D1677" s="56" t="s">
        <v>194</v>
      </c>
      <c r="E1677" s="56" t="s">
        <v>195</v>
      </c>
      <c r="F1677" s="57">
        <v>4</v>
      </c>
      <c r="G1677" s="531" t="s">
        <v>44</v>
      </c>
      <c r="L1677" s="531" t="s">
        <v>102</v>
      </c>
    </row>
    <row r="1678" spans="1:13" s="531" customFormat="1" ht="15" customHeight="1">
      <c r="A1678" s="2"/>
      <c r="B1678" s="2"/>
      <c r="C1678" s="39" t="s">
        <v>111</v>
      </c>
      <c r="D1678" s="39" t="s">
        <v>117</v>
      </c>
      <c r="E1678" s="39" t="s">
        <v>118</v>
      </c>
      <c r="F1678" s="40"/>
      <c r="L1678" s="531" t="s">
        <v>104</v>
      </c>
    </row>
    <row r="1679" spans="1:13" s="531" customFormat="1" ht="15" customHeight="1">
      <c r="A1679" s="2"/>
      <c r="B1679" s="2"/>
      <c r="C1679" s="39" t="s">
        <v>125</v>
      </c>
      <c r="D1679" s="39" t="s">
        <v>112</v>
      </c>
      <c r="E1679" s="39" t="s">
        <v>114</v>
      </c>
      <c r="F1679" s="40"/>
      <c r="L1679" s="531" t="s">
        <v>110</v>
      </c>
    </row>
    <row r="1680" spans="1:13" s="531" customFormat="1" ht="15" customHeight="1">
      <c r="A1680" s="2"/>
      <c r="B1680" s="2"/>
      <c r="C1680" s="39" t="s">
        <v>116</v>
      </c>
      <c r="D1680" s="39" t="s">
        <v>113</v>
      </c>
      <c r="E1680" s="39" t="s">
        <v>115</v>
      </c>
      <c r="F1680" s="40"/>
      <c r="L1680" s="531" t="s">
        <v>126</v>
      </c>
    </row>
    <row r="1681" spans="1:13" s="531" customFormat="1" ht="15" customHeight="1">
      <c r="F1681" s="3">
        <f>SUM(F1669:F1680)</f>
        <v>29</v>
      </c>
    </row>
    <row r="1682" spans="1:13" s="531" customFormat="1" ht="15" customHeight="1">
      <c r="A1682" s="6">
        <v>42205</v>
      </c>
      <c r="B1682" s="7" t="s">
        <v>5519</v>
      </c>
      <c r="C1682" s="7" t="s">
        <v>27</v>
      </c>
      <c r="D1682" s="8" t="s">
        <v>13</v>
      </c>
      <c r="E1682" s="8" t="s">
        <v>14</v>
      </c>
      <c r="F1682" s="34"/>
      <c r="G1682" s="531" t="s">
        <v>28</v>
      </c>
      <c r="H1682" s="531" t="s">
        <v>29</v>
      </c>
      <c r="L1682" s="176" t="s">
        <v>99</v>
      </c>
      <c r="M1682" s="531">
        <v>5</v>
      </c>
    </row>
    <row r="1683" spans="1:13" s="531" customFormat="1" ht="15" customHeight="1">
      <c r="C1683" s="7" t="s">
        <v>30</v>
      </c>
      <c r="D1683" s="8" t="s">
        <v>15</v>
      </c>
      <c r="E1683" s="8" t="s">
        <v>14</v>
      </c>
      <c r="F1683" s="9"/>
      <c r="H1683" s="18" t="s">
        <v>31</v>
      </c>
      <c r="L1683" s="531" t="s">
        <v>226</v>
      </c>
    </row>
    <row r="1684" spans="1:13" s="531" customFormat="1" ht="15" customHeight="1">
      <c r="C1684" s="55" t="s">
        <v>189</v>
      </c>
      <c r="D1684" s="56" t="s">
        <v>191</v>
      </c>
      <c r="E1684" s="56" t="s">
        <v>193</v>
      </c>
      <c r="F1684" s="57">
        <v>5</v>
      </c>
      <c r="H1684" s="18"/>
    </row>
    <row r="1685" spans="1:13" s="531" customFormat="1" ht="15" customHeight="1">
      <c r="C1685" s="55" t="s">
        <v>188</v>
      </c>
      <c r="D1685" s="56" t="s">
        <v>192</v>
      </c>
      <c r="E1685" s="56" t="s">
        <v>193</v>
      </c>
      <c r="F1685" s="57">
        <v>9</v>
      </c>
      <c r="H1685" s="18"/>
      <c r="L1685" s="531" t="s">
        <v>225</v>
      </c>
      <c r="M1685" s="531">
        <v>4</v>
      </c>
    </row>
    <row r="1686" spans="1:13" s="531" customFormat="1" ht="15" customHeight="1">
      <c r="A1686" s="31"/>
      <c r="B1686" s="10"/>
      <c r="C1686" s="12" t="s">
        <v>32</v>
      </c>
      <c r="D1686" s="12" t="s">
        <v>33</v>
      </c>
      <c r="E1686" s="11" t="s">
        <v>34</v>
      </c>
      <c r="F1686" s="13">
        <v>1</v>
      </c>
      <c r="G1686" s="531" t="s">
        <v>35</v>
      </c>
      <c r="H1686" s="531" t="s">
        <v>36</v>
      </c>
      <c r="L1686" s="531" t="s">
        <v>103</v>
      </c>
    </row>
    <row r="1687" spans="1:13" s="531" customFormat="1" ht="15" customHeight="1">
      <c r="A1687" s="31"/>
      <c r="B1687" s="2"/>
      <c r="C1687" s="12" t="s">
        <v>37</v>
      </c>
      <c r="D1687" s="12" t="s">
        <v>38</v>
      </c>
      <c r="E1687" s="11" t="s">
        <v>34</v>
      </c>
      <c r="F1687" s="17">
        <v>6</v>
      </c>
      <c r="H1687" s="18" t="s">
        <v>31</v>
      </c>
      <c r="L1687" s="531" t="s">
        <v>105</v>
      </c>
    </row>
    <row r="1688" spans="1:13" s="531" customFormat="1" ht="15" customHeight="1">
      <c r="A1688" s="2"/>
      <c r="B1688" s="2"/>
      <c r="C1688" s="15" t="s">
        <v>39</v>
      </c>
      <c r="D1688" s="15" t="s">
        <v>40</v>
      </c>
      <c r="E1688" s="14" t="s">
        <v>41</v>
      </c>
      <c r="F1688" s="16">
        <v>8</v>
      </c>
      <c r="G1688" s="18" t="s">
        <v>42</v>
      </c>
      <c r="L1688" s="176" t="s">
        <v>97</v>
      </c>
    </row>
    <row r="1689" spans="1:13" s="531" customFormat="1" ht="15" customHeight="1">
      <c r="A1689" s="2"/>
      <c r="B1689" s="2"/>
      <c r="C1689" s="35" t="s">
        <v>43</v>
      </c>
      <c r="D1689" s="36" t="s">
        <v>16</v>
      </c>
      <c r="E1689" s="36" t="s">
        <v>45</v>
      </c>
      <c r="F1689" s="37"/>
      <c r="G1689" s="18"/>
      <c r="L1689" s="531" t="s">
        <v>98</v>
      </c>
      <c r="M1689" s="531">
        <v>1</v>
      </c>
    </row>
    <row r="1690" spans="1:13" s="531" customFormat="1" ht="15" customHeight="1">
      <c r="A1690" s="2"/>
      <c r="B1690" s="2"/>
      <c r="C1690" s="55" t="s">
        <v>190</v>
      </c>
      <c r="D1690" s="56" t="s">
        <v>194</v>
      </c>
      <c r="E1690" s="56" t="s">
        <v>195</v>
      </c>
      <c r="F1690" s="57">
        <v>2</v>
      </c>
      <c r="G1690" s="531" t="s">
        <v>44</v>
      </c>
      <c r="L1690" s="531" t="s">
        <v>102</v>
      </c>
    </row>
    <row r="1691" spans="1:13" s="531" customFormat="1" ht="15" customHeight="1">
      <c r="A1691" s="2"/>
      <c r="B1691" s="2"/>
      <c r="C1691" s="39" t="s">
        <v>111</v>
      </c>
      <c r="D1691" s="39" t="s">
        <v>117</v>
      </c>
      <c r="E1691" s="39" t="s">
        <v>118</v>
      </c>
      <c r="F1691" s="40"/>
      <c r="L1691" s="531" t="s">
        <v>104</v>
      </c>
    </row>
    <row r="1692" spans="1:13" s="531" customFormat="1" ht="15" customHeight="1">
      <c r="A1692" s="2"/>
      <c r="B1692" s="2"/>
      <c r="C1692" s="39" t="s">
        <v>125</v>
      </c>
      <c r="D1692" s="39" t="s">
        <v>112</v>
      </c>
      <c r="E1692" s="39" t="s">
        <v>114</v>
      </c>
      <c r="F1692" s="40"/>
      <c r="L1692" s="531" t="s">
        <v>110</v>
      </c>
    </row>
    <row r="1693" spans="1:13" s="531" customFormat="1" ht="15" customHeight="1">
      <c r="A1693" s="2"/>
      <c r="B1693" s="2"/>
      <c r="C1693" s="39" t="s">
        <v>116</v>
      </c>
      <c r="D1693" s="39" t="s">
        <v>113</v>
      </c>
      <c r="E1693" s="39" t="s">
        <v>115</v>
      </c>
      <c r="F1693" s="40"/>
      <c r="L1693" s="531" t="s">
        <v>126</v>
      </c>
    </row>
    <row r="1694" spans="1:13" s="531" customFormat="1" ht="15" customHeight="1">
      <c r="F1694" s="3">
        <f>SUM(F1682:F1693)</f>
        <v>31</v>
      </c>
    </row>
    <row r="1695" spans="1:13" s="531" customFormat="1" ht="15" customHeight="1">
      <c r="A1695" s="6">
        <v>42206</v>
      </c>
      <c r="B1695" s="7" t="s">
        <v>5543</v>
      </c>
      <c r="C1695" s="7" t="s">
        <v>27</v>
      </c>
      <c r="D1695" s="8" t="s">
        <v>13</v>
      </c>
      <c r="E1695" s="8" t="s">
        <v>14</v>
      </c>
      <c r="F1695" s="34"/>
      <c r="G1695" s="531" t="s">
        <v>28</v>
      </c>
      <c r="H1695" s="531" t="s">
        <v>29</v>
      </c>
      <c r="L1695" s="176" t="s">
        <v>99</v>
      </c>
      <c r="M1695" s="531">
        <v>5</v>
      </c>
    </row>
    <row r="1696" spans="1:13" s="531" customFormat="1" ht="15" customHeight="1">
      <c r="C1696" s="7" t="s">
        <v>30</v>
      </c>
      <c r="D1696" s="8" t="s">
        <v>15</v>
      </c>
      <c r="E1696" s="8" t="s">
        <v>14</v>
      </c>
      <c r="F1696" s="9"/>
      <c r="H1696" s="18" t="s">
        <v>31</v>
      </c>
      <c r="L1696" s="531" t="s">
        <v>226</v>
      </c>
    </row>
    <row r="1697" spans="1:13" s="531" customFormat="1" ht="15" customHeight="1">
      <c r="C1697" s="55" t="s">
        <v>189</v>
      </c>
      <c r="D1697" s="56" t="s">
        <v>191</v>
      </c>
      <c r="E1697" s="56" t="s">
        <v>193</v>
      </c>
      <c r="F1697" s="57"/>
      <c r="H1697" s="18"/>
    </row>
    <row r="1698" spans="1:13" s="531" customFormat="1" ht="15" customHeight="1">
      <c r="C1698" s="55" t="s">
        <v>188</v>
      </c>
      <c r="D1698" s="56" t="s">
        <v>192</v>
      </c>
      <c r="E1698" s="56" t="s">
        <v>193</v>
      </c>
      <c r="F1698" s="57">
        <v>8</v>
      </c>
      <c r="H1698" s="18"/>
      <c r="L1698" s="531" t="s">
        <v>225</v>
      </c>
      <c r="M1698" s="531">
        <v>4</v>
      </c>
    </row>
    <row r="1699" spans="1:13" s="531" customFormat="1" ht="15" customHeight="1">
      <c r="A1699" s="31"/>
      <c r="B1699" s="10"/>
      <c r="C1699" s="12" t="s">
        <v>32</v>
      </c>
      <c r="D1699" s="12" t="s">
        <v>33</v>
      </c>
      <c r="E1699" s="11" t="s">
        <v>34</v>
      </c>
      <c r="F1699" s="13"/>
      <c r="G1699" s="531" t="s">
        <v>35</v>
      </c>
      <c r="H1699" s="531" t="s">
        <v>36</v>
      </c>
      <c r="L1699" s="531" t="s">
        <v>103</v>
      </c>
    </row>
    <row r="1700" spans="1:13" s="531" customFormat="1" ht="15" customHeight="1">
      <c r="A1700" s="31"/>
      <c r="B1700" s="2"/>
      <c r="C1700" s="12" t="s">
        <v>37</v>
      </c>
      <c r="D1700" s="12" t="s">
        <v>38</v>
      </c>
      <c r="E1700" s="11" t="s">
        <v>34</v>
      </c>
      <c r="F1700" s="17">
        <v>9</v>
      </c>
      <c r="H1700" s="18" t="s">
        <v>31</v>
      </c>
      <c r="L1700" s="531" t="s">
        <v>105</v>
      </c>
    </row>
    <row r="1701" spans="1:13" s="531" customFormat="1" ht="15" customHeight="1">
      <c r="A1701" s="2"/>
      <c r="B1701" s="2"/>
      <c r="C1701" s="15" t="s">
        <v>39</v>
      </c>
      <c r="D1701" s="15" t="s">
        <v>40</v>
      </c>
      <c r="E1701" s="14" t="s">
        <v>41</v>
      </c>
      <c r="F1701" s="16">
        <v>8</v>
      </c>
      <c r="G1701" s="18" t="s">
        <v>42</v>
      </c>
      <c r="L1701" s="176" t="s">
        <v>97</v>
      </c>
    </row>
    <row r="1702" spans="1:13" s="531" customFormat="1" ht="15" customHeight="1">
      <c r="A1702" s="2"/>
      <c r="B1702" s="2"/>
      <c r="C1702" s="35" t="s">
        <v>43</v>
      </c>
      <c r="D1702" s="36" t="s">
        <v>16</v>
      </c>
      <c r="E1702" s="36" t="s">
        <v>45</v>
      </c>
      <c r="F1702" s="37"/>
      <c r="G1702" s="18"/>
      <c r="L1702" s="531" t="s">
        <v>98</v>
      </c>
      <c r="M1702" s="531">
        <v>1</v>
      </c>
    </row>
    <row r="1703" spans="1:13" s="531" customFormat="1" ht="15" customHeight="1">
      <c r="A1703" s="2"/>
      <c r="B1703" s="2"/>
      <c r="C1703" s="55" t="s">
        <v>190</v>
      </c>
      <c r="D1703" s="56" t="s">
        <v>194</v>
      </c>
      <c r="E1703" s="56" t="s">
        <v>195</v>
      </c>
      <c r="F1703" s="57">
        <v>2</v>
      </c>
      <c r="G1703" s="531" t="s">
        <v>44</v>
      </c>
      <c r="L1703" s="531" t="s">
        <v>102</v>
      </c>
    </row>
    <row r="1704" spans="1:13" s="531" customFormat="1" ht="15" customHeight="1">
      <c r="A1704" s="2"/>
      <c r="B1704" s="2"/>
      <c r="C1704" s="39" t="s">
        <v>111</v>
      </c>
      <c r="D1704" s="39" t="s">
        <v>117</v>
      </c>
      <c r="E1704" s="39" t="s">
        <v>118</v>
      </c>
      <c r="F1704" s="40"/>
      <c r="L1704" s="531" t="s">
        <v>104</v>
      </c>
    </row>
    <row r="1705" spans="1:13" s="531" customFormat="1" ht="15" customHeight="1">
      <c r="A1705" s="2"/>
      <c r="B1705" s="2"/>
      <c r="C1705" s="39" t="s">
        <v>125</v>
      </c>
      <c r="D1705" s="39" t="s">
        <v>112</v>
      </c>
      <c r="E1705" s="39" t="s">
        <v>114</v>
      </c>
      <c r="F1705" s="40"/>
      <c r="L1705" s="531" t="s">
        <v>110</v>
      </c>
    </row>
    <row r="1706" spans="1:13" s="531" customFormat="1" ht="15" customHeight="1">
      <c r="A1706" s="2"/>
      <c r="B1706" s="2"/>
      <c r="C1706" s="39" t="s">
        <v>116</v>
      </c>
      <c r="D1706" s="39" t="s">
        <v>113</v>
      </c>
      <c r="E1706" s="39" t="s">
        <v>115</v>
      </c>
      <c r="F1706" s="40"/>
      <c r="L1706" s="531" t="s">
        <v>126</v>
      </c>
    </row>
    <row r="1707" spans="1:13" s="531" customFormat="1" ht="15" customHeight="1">
      <c r="F1707" s="3">
        <f>SUM(F1695:F1706)</f>
        <v>27</v>
      </c>
    </row>
    <row r="1708" spans="1:13" s="531" customFormat="1" ht="15" customHeight="1">
      <c r="A1708" s="6">
        <v>42207</v>
      </c>
      <c r="B1708" s="7" t="s">
        <v>5623</v>
      </c>
      <c r="C1708" s="7" t="s">
        <v>27</v>
      </c>
      <c r="D1708" s="8" t="s">
        <v>13</v>
      </c>
      <c r="E1708" s="8" t="s">
        <v>14</v>
      </c>
      <c r="F1708" s="34"/>
      <c r="G1708" s="531" t="s">
        <v>28</v>
      </c>
      <c r="H1708" s="531" t="s">
        <v>29</v>
      </c>
      <c r="L1708" s="176" t="s">
        <v>99</v>
      </c>
      <c r="M1708" s="531">
        <v>5</v>
      </c>
    </row>
    <row r="1709" spans="1:13" s="531" customFormat="1" ht="15" customHeight="1">
      <c r="C1709" s="7" t="s">
        <v>30</v>
      </c>
      <c r="D1709" s="8" t="s">
        <v>15</v>
      </c>
      <c r="E1709" s="8" t="s">
        <v>14</v>
      </c>
      <c r="F1709" s="9">
        <v>1</v>
      </c>
      <c r="H1709" s="18" t="s">
        <v>31</v>
      </c>
      <c r="L1709" s="531" t="s">
        <v>226</v>
      </c>
    </row>
    <row r="1710" spans="1:13" s="531" customFormat="1" ht="15" customHeight="1">
      <c r="C1710" s="55" t="s">
        <v>189</v>
      </c>
      <c r="D1710" s="56" t="s">
        <v>191</v>
      </c>
      <c r="E1710" s="56" t="s">
        <v>193</v>
      </c>
      <c r="F1710" s="57"/>
      <c r="H1710" s="18"/>
    </row>
    <row r="1711" spans="1:13" s="531" customFormat="1" ht="15" customHeight="1">
      <c r="C1711" s="55" t="s">
        <v>188</v>
      </c>
      <c r="D1711" s="56" t="s">
        <v>192</v>
      </c>
      <c r="E1711" s="56" t="s">
        <v>193</v>
      </c>
      <c r="F1711" s="57">
        <v>12</v>
      </c>
      <c r="H1711" s="18"/>
      <c r="L1711" s="531" t="s">
        <v>225</v>
      </c>
      <c r="M1711" s="531">
        <v>4</v>
      </c>
    </row>
    <row r="1712" spans="1:13" s="531" customFormat="1" ht="15" customHeight="1">
      <c r="A1712" s="31"/>
      <c r="B1712" s="10"/>
      <c r="C1712" s="12" t="s">
        <v>32</v>
      </c>
      <c r="D1712" s="12" t="s">
        <v>33</v>
      </c>
      <c r="E1712" s="11" t="s">
        <v>34</v>
      </c>
      <c r="F1712" s="13"/>
      <c r="G1712" s="531" t="s">
        <v>35</v>
      </c>
      <c r="H1712" s="531" t="s">
        <v>36</v>
      </c>
      <c r="L1712" s="531" t="s">
        <v>103</v>
      </c>
    </row>
    <row r="1713" spans="1:13" s="531" customFormat="1" ht="15" customHeight="1">
      <c r="A1713" s="31"/>
      <c r="B1713" s="2"/>
      <c r="C1713" s="12" t="s">
        <v>37</v>
      </c>
      <c r="D1713" s="12" t="s">
        <v>38</v>
      </c>
      <c r="E1713" s="11" t="s">
        <v>34</v>
      </c>
      <c r="F1713" s="17">
        <v>6</v>
      </c>
      <c r="H1713" s="18" t="s">
        <v>31</v>
      </c>
      <c r="L1713" s="531" t="s">
        <v>105</v>
      </c>
    </row>
    <row r="1714" spans="1:13" s="531" customFormat="1" ht="15" customHeight="1">
      <c r="A1714" s="2"/>
      <c r="B1714" s="2"/>
      <c r="C1714" s="15" t="s">
        <v>39</v>
      </c>
      <c r="D1714" s="15" t="s">
        <v>40</v>
      </c>
      <c r="E1714" s="14" t="s">
        <v>41</v>
      </c>
      <c r="F1714" s="16">
        <v>6</v>
      </c>
      <c r="G1714" s="18" t="s">
        <v>42</v>
      </c>
      <c r="L1714" s="176" t="s">
        <v>97</v>
      </c>
    </row>
    <row r="1715" spans="1:13" s="531" customFormat="1" ht="15" customHeight="1">
      <c r="A1715" s="2"/>
      <c r="B1715" s="2"/>
      <c r="C1715" s="35" t="s">
        <v>43</v>
      </c>
      <c r="D1715" s="36" t="s">
        <v>16</v>
      </c>
      <c r="E1715" s="36" t="s">
        <v>45</v>
      </c>
      <c r="F1715" s="37"/>
      <c r="G1715" s="18"/>
      <c r="L1715" s="531" t="s">
        <v>98</v>
      </c>
      <c r="M1715" s="531">
        <v>1</v>
      </c>
    </row>
    <row r="1716" spans="1:13" s="531" customFormat="1" ht="15" customHeight="1">
      <c r="A1716" s="2"/>
      <c r="B1716" s="2"/>
      <c r="C1716" s="55" t="s">
        <v>190</v>
      </c>
      <c r="D1716" s="56" t="s">
        <v>194</v>
      </c>
      <c r="E1716" s="56" t="s">
        <v>195</v>
      </c>
      <c r="F1716" s="57">
        <v>12</v>
      </c>
      <c r="G1716" s="531" t="s">
        <v>44</v>
      </c>
      <c r="L1716" s="531" t="s">
        <v>102</v>
      </c>
    </row>
    <row r="1717" spans="1:13" s="531" customFormat="1" ht="15" customHeight="1">
      <c r="A1717" s="2"/>
      <c r="B1717" s="2"/>
      <c r="C1717" s="39" t="s">
        <v>111</v>
      </c>
      <c r="D1717" s="39" t="s">
        <v>117</v>
      </c>
      <c r="E1717" s="39" t="s">
        <v>118</v>
      </c>
      <c r="F1717" s="40"/>
      <c r="L1717" s="531" t="s">
        <v>104</v>
      </c>
    </row>
    <row r="1718" spans="1:13" s="531" customFormat="1" ht="15" customHeight="1">
      <c r="A1718" s="2"/>
      <c r="B1718" s="2"/>
      <c r="C1718" s="39" t="s">
        <v>125</v>
      </c>
      <c r="D1718" s="39" t="s">
        <v>112</v>
      </c>
      <c r="E1718" s="39" t="s">
        <v>114</v>
      </c>
      <c r="F1718" s="40"/>
      <c r="L1718" s="531" t="s">
        <v>110</v>
      </c>
    </row>
    <row r="1719" spans="1:13" s="531" customFormat="1" ht="15" customHeight="1">
      <c r="A1719" s="2"/>
      <c r="B1719" s="2"/>
      <c r="C1719" s="39" t="s">
        <v>116</v>
      </c>
      <c r="D1719" s="39" t="s">
        <v>113</v>
      </c>
      <c r="E1719" s="39" t="s">
        <v>115</v>
      </c>
      <c r="F1719" s="40"/>
      <c r="L1719" s="531" t="s">
        <v>126</v>
      </c>
    </row>
    <row r="1720" spans="1:13" s="531" customFormat="1" ht="15" customHeight="1">
      <c r="F1720" s="3">
        <f>SUM(F1708:F1719)</f>
        <v>37</v>
      </c>
    </row>
    <row r="1721" spans="1:13" s="531" customFormat="1" ht="15" customHeight="1">
      <c r="A1721" s="6">
        <v>42208</v>
      </c>
      <c r="B1721" s="7" t="s">
        <v>5643</v>
      </c>
      <c r="C1721" s="7" t="s">
        <v>27</v>
      </c>
      <c r="D1721" s="8" t="s">
        <v>13</v>
      </c>
      <c r="E1721" s="8" t="s">
        <v>14</v>
      </c>
      <c r="F1721" s="34"/>
      <c r="G1721" s="531" t="s">
        <v>28</v>
      </c>
      <c r="H1721" s="531" t="s">
        <v>29</v>
      </c>
      <c r="L1721" s="176" t="s">
        <v>99</v>
      </c>
      <c r="M1721" s="531">
        <v>5</v>
      </c>
    </row>
    <row r="1722" spans="1:13" s="531" customFormat="1" ht="15" customHeight="1">
      <c r="C1722" s="7" t="s">
        <v>30</v>
      </c>
      <c r="D1722" s="8" t="s">
        <v>15</v>
      </c>
      <c r="E1722" s="8" t="s">
        <v>14</v>
      </c>
      <c r="F1722" s="9"/>
      <c r="H1722" s="18" t="s">
        <v>31</v>
      </c>
      <c r="L1722" s="531" t="s">
        <v>226</v>
      </c>
    </row>
    <row r="1723" spans="1:13" s="531" customFormat="1" ht="15" customHeight="1">
      <c r="C1723" s="55" t="s">
        <v>189</v>
      </c>
      <c r="D1723" s="56" t="s">
        <v>191</v>
      </c>
      <c r="E1723" s="56" t="s">
        <v>193</v>
      </c>
      <c r="F1723" s="57"/>
      <c r="H1723" s="18"/>
    </row>
    <row r="1724" spans="1:13" s="531" customFormat="1" ht="15" customHeight="1">
      <c r="C1724" s="55" t="s">
        <v>188</v>
      </c>
      <c r="D1724" s="56" t="s">
        <v>192</v>
      </c>
      <c r="E1724" s="56" t="s">
        <v>193</v>
      </c>
      <c r="F1724" s="57">
        <v>16</v>
      </c>
      <c r="H1724" s="18"/>
      <c r="L1724" s="531" t="s">
        <v>225</v>
      </c>
      <c r="M1724" s="531">
        <v>4</v>
      </c>
    </row>
    <row r="1725" spans="1:13" s="531" customFormat="1" ht="15" customHeight="1">
      <c r="A1725" s="31"/>
      <c r="B1725" s="10"/>
      <c r="C1725" s="12" t="s">
        <v>32</v>
      </c>
      <c r="D1725" s="12" t="s">
        <v>33</v>
      </c>
      <c r="E1725" s="11" t="s">
        <v>34</v>
      </c>
      <c r="F1725" s="13">
        <v>1</v>
      </c>
      <c r="G1725" s="531" t="s">
        <v>35</v>
      </c>
      <c r="H1725" s="531" t="s">
        <v>36</v>
      </c>
      <c r="L1725" s="531" t="s">
        <v>103</v>
      </c>
    </row>
    <row r="1726" spans="1:13" s="531" customFormat="1" ht="15" customHeight="1">
      <c r="A1726" s="31"/>
      <c r="B1726" s="2"/>
      <c r="C1726" s="12" t="s">
        <v>37</v>
      </c>
      <c r="D1726" s="12" t="s">
        <v>38</v>
      </c>
      <c r="E1726" s="11" t="s">
        <v>34</v>
      </c>
      <c r="F1726" s="17">
        <v>7</v>
      </c>
      <c r="H1726" s="18" t="s">
        <v>31</v>
      </c>
      <c r="L1726" s="531" t="s">
        <v>105</v>
      </c>
    </row>
    <row r="1727" spans="1:13" s="531" customFormat="1" ht="15" customHeight="1">
      <c r="A1727" s="2"/>
      <c r="B1727" s="2"/>
      <c r="C1727" s="15" t="s">
        <v>39</v>
      </c>
      <c r="D1727" s="15" t="s">
        <v>40</v>
      </c>
      <c r="E1727" s="14" t="s">
        <v>41</v>
      </c>
      <c r="F1727" s="16">
        <v>1</v>
      </c>
      <c r="G1727" s="18" t="s">
        <v>42</v>
      </c>
      <c r="L1727" s="176" t="s">
        <v>97</v>
      </c>
    </row>
    <row r="1728" spans="1:13" s="531" customFormat="1" ht="15" customHeight="1">
      <c r="A1728" s="2"/>
      <c r="B1728" s="2"/>
      <c r="C1728" s="35" t="s">
        <v>43</v>
      </c>
      <c r="D1728" s="36" t="s">
        <v>16</v>
      </c>
      <c r="E1728" s="36" t="s">
        <v>45</v>
      </c>
      <c r="F1728" s="37">
        <v>4</v>
      </c>
      <c r="G1728" s="18"/>
      <c r="L1728" s="531" t="s">
        <v>98</v>
      </c>
      <c r="M1728" s="531">
        <v>1</v>
      </c>
    </row>
    <row r="1729" spans="1:13" s="531" customFormat="1" ht="15" customHeight="1">
      <c r="A1729" s="2"/>
      <c r="B1729" s="2"/>
      <c r="C1729" s="55" t="s">
        <v>190</v>
      </c>
      <c r="D1729" s="56" t="s">
        <v>194</v>
      </c>
      <c r="E1729" s="56" t="s">
        <v>195</v>
      </c>
      <c r="F1729" s="57">
        <v>7</v>
      </c>
      <c r="G1729" s="531" t="s">
        <v>44</v>
      </c>
      <c r="L1729" s="531" t="s">
        <v>102</v>
      </c>
    </row>
    <row r="1730" spans="1:13" s="531" customFormat="1" ht="15" customHeight="1">
      <c r="A1730" s="2"/>
      <c r="B1730" s="2"/>
      <c r="C1730" s="39" t="s">
        <v>111</v>
      </c>
      <c r="D1730" s="39" t="s">
        <v>117</v>
      </c>
      <c r="E1730" s="39" t="s">
        <v>118</v>
      </c>
      <c r="F1730" s="40"/>
      <c r="L1730" s="531" t="s">
        <v>104</v>
      </c>
    </row>
    <row r="1731" spans="1:13" s="531" customFormat="1" ht="15" customHeight="1">
      <c r="A1731" s="2"/>
      <c r="B1731" s="2"/>
      <c r="C1731" s="39" t="s">
        <v>125</v>
      </c>
      <c r="D1731" s="39" t="s">
        <v>112</v>
      </c>
      <c r="E1731" s="39" t="s">
        <v>114</v>
      </c>
      <c r="F1731" s="40"/>
      <c r="L1731" s="531" t="s">
        <v>110</v>
      </c>
    </row>
    <row r="1732" spans="1:13" s="531" customFormat="1" ht="15" customHeight="1">
      <c r="A1732" s="2"/>
      <c r="B1732" s="2"/>
      <c r="C1732" s="39" t="s">
        <v>116</v>
      </c>
      <c r="D1732" s="39" t="s">
        <v>113</v>
      </c>
      <c r="E1732" s="39" t="s">
        <v>115</v>
      </c>
      <c r="F1732" s="40"/>
      <c r="L1732" s="531" t="s">
        <v>126</v>
      </c>
    </row>
    <row r="1733" spans="1:13" s="531" customFormat="1" ht="15" customHeight="1">
      <c r="F1733" s="3">
        <f>SUM(F1721:F1732)</f>
        <v>36</v>
      </c>
    </row>
    <row r="1734" spans="1:13" s="531" customFormat="1" ht="15" customHeight="1">
      <c r="A1734" s="6">
        <v>42209</v>
      </c>
      <c r="B1734" s="7" t="s">
        <v>5658</v>
      </c>
      <c r="C1734" s="7" t="s">
        <v>27</v>
      </c>
      <c r="D1734" s="8" t="s">
        <v>13</v>
      </c>
      <c r="E1734" s="8" t="s">
        <v>14</v>
      </c>
      <c r="F1734" s="34"/>
      <c r="G1734" s="531" t="s">
        <v>28</v>
      </c>
      <c r="H1734" s="531" t="s">
        <v>29</v>
      </c>
      <c r="L1734" s="176" t="s">
        <v>99</v>
      </c>
      <c r="M1734" s="531">
        <v>5</v>
      </c>
    </row>
    <row r="1735" spans="1:13" s="531" customFormat="1" ht="15" customHeight="1">
      <c r="C1735" s="7" t="s">
        <v>30</v>
      </c>
      <c r="D1735" s="8" t="s">
        <v>15</v>
      </c>
      <c r="E1735" s="8" t="s">
        <v>14</v>
      </c>
      <c r="F1735" s="9"/>
      <c r="H1735" s="18" t="s">
        <v>31</v>
      </c>
      <c r="L1735" s="531" t="s">
        <v>226</v>
      </c>
    </row>
    <row r="1736" spans="1:13" s="531" customFormat="1" ht="15" customHeight="1">
      <c r="C1736" s="55" t="s">
        <v>189</v>
      </c>
      <c r="D1736" s="56" t="s">
        <v>191</v>
      </c>
      <c r="E1736" s="56" t="s">
        <v>193</v>
      </c>
      <c r="F1736" s="57"/>
      <c r="H1736" s="18"/>
    </row>
    <row r="1737" spans="1:13" s="531" customFormat="1" ht="15" customHeight="1">
      <c r="C1737" s="55" t="s">
        <v>188</v>
      </c>
      <c r="D1737" s="56" t="s">
        <v>192</v>
      </c>
      <c r="E1737" s="56" t="s">
        <v>193</v>
      </c>
      <c r="F1737" s="57">
        <v>25</v>
      </c>
      <c r="H1737" s="18"/>
      <c r="L1737" s="531" t="s">
        <v>225</v>
      </c>
      <c r="M1737" s="531">
        <v>4</v>
      </c>
    </row>
    <row r="1738" spans="1:13" s="531" customFormat="1" ht="15" customHeight="1">
      <c r="A1738" s="31"/>
      <c r="B1738" s="10"/>
      <c r="C1738" s="12" t="s">
        <v>32</v>
      </c>
      <c r="D1738" s="12" t="s">
        <v>33</v>
      </c>
      <c r="E1738" s="11" t="s">
        <v>34</v>
      </c>
      <c r="F1738" s="13"/>
      <c r="G1738" s="531" t="s">
        <v>35</v>
      </c>
      <c r="H1738" s="531" t="s">
        <v>36</v>
      </c>
      <c r="L1738" s="531" t="s">
        <v>103</v>
      </c>
    </row>
    <row r="1739" spans="1:13" s="531" customFormat="1" ht="15" customHeight="1">
      <c r="A1739" s="31"/>
      <c r="B1739" s="2"/>
      <c r="C1739" s="12" t="s">
        <v>37</v>
      </c>
      <c r="D1739" s="12" t="s">
        <v>38</v>
      </c>
      <c r="E1739" s="11" t="s">
        <v>34</v>
      </c>
      <c r="F1739" s="17"/>
      <c r="H1739" s="18" t="s">
        <v>31</v>
      </c>
      <c r="L1739" s="531" t="s">
        <v>105</v>
      </c>
    </row>
    <row r="1740" spans="1:13" s="531" customFormat="1" ht="15" customHeight="1">
      <c r="A1740" s="2"/>
      <c r="B1740" s="2"/>
      <c r="C1740" s="15" t="s">
        <v>39</v>
      </c>
      <c r="D1740" s="15" t="s">
        <v>40</v>
      </c>
      <c r="E1740" s="14" t="s">
        <v>41</v>
      </c>
      <c r="F1740" s="16"/>
      <c r="G1740" s="18" t="s">
        <v>42</v>
      </c>
      <c r="L1740" s="176" t="s">
        <v>97</v>
      </c>
    </row>
    <row r="1741" spans="1:13" s="531" customFormat="1" ht="15" customHeight="1">
      <c r="A1741" s="2"/>
      <c r="B1741" s="2"/>
      <c r="C1741" s="35" t="s">
        <v>43</v>
      </c>
      <c r="D1741" s="36" t="s">
        <v>16</v>
      </c>
      <c r="E1741" s="36" t="s">
        <v>45</v>
      </c>
      <c r="F1741" s="37"/>
      <c r="G1741" s="18"/>
      <c r="L1741" s="531" t="s">
        <v>98</v>
      </c>
      <c r="M1741" s="531">
        <v>1</v>
      </c>
    </row>
    <row r="1742" spans="1:13" s="531" customFormat="1" ht="15" customHeight="1">
      <c r="A1742" s="2"/>
      <c r="B1742" s="2"/>
      <c r="C1742" s="55" t="s">
        <v>190</v>
      </c>
      <c r="D1742" s="56" t="s">
        <v>194</v>
      </c>
      <c r="E1742" s="56" t="s">
        <v>195</v>
      </c>
      <c r="F1742" s="57">
        <v>4</v>
      </c>
      <c r="G1742" s="531" t="s">
        <v>44</v>
      </c>
      <c r="L1742" s="531" t="s">
        <v>102</v>
      </c>
    </row>
    <row r="1743" spans="1:13" s="531" customFormat="1" ht="15" customHeight="1">
      <c r="A1743" s="2"/>
      <c r="B1743" s="2"/>
      <c r="C1743" s="39" t="s">
        <v>111</v>
      </c>
      <c r="D1743" s="39" t="s">
        <v>117</v>
      </c>
      <c r="E1743" s="39" t="s">
        <v>118</v>
      </c>
      <c r="F1743" s="40"/>
      <c r="L1743" s="531" t="s">
        <v>104</v>
      </c>
    </row>
    <row r="1744" spans="1:13" s="531" customFormat="1" ht="15" customHeight="1">
      <c r="A1744" s="2"/>
      <c r="B1744" s="2"/>
      <c r="C1744" s="39" t="s">
        <v>125</v>
      </c>
      <c r="D1744" s="39" t="s">
        <v>112</v>
      </c>
      <c r="E1744" s="39" t="s">
        <v>114</v>
      </c>
      <c r="F1744" s="40"/>
      <c r="L1744" s="531" t="s">
        <v>110</v>
      </c>
    </row>
    <row r="1745" spans="1:13" s="531" customFormat="1" ht="15" customHeight="1">
      <c r="A1745" s="2"/>
      <c r="B1745" s="2"/>
      <c r="C1745" s="39" t="s">
        <v>116</v>
      </c>
      <c r="D1745" s="39" t="s">
        <v>113</v>
      </c>
      <c r="E1745" s="39" t="s">
        <v>115</v>
      </c>
      <c r="F1745" s="40"/>
      <c r="L1745" s="531" t="s">
        <v>126</v>
      </c>
    </row>
    <row r="1746" spans="1:13" s="531" customFormat="1" ht="15" customHeight="1">
      <c r="F1746" s="3">
        <f>SUM(F1734:F1745)</f>
        <v>29</v>
      </c>
    </row>
    <row r="1747" spans="1:13" s="531" customFormat="1" ht="15" customHeight="1">
      <c r="A1747" s="6">
        <v>42212</v>
      </c>
      <c r="B1747" s="7" t="s">
        <v>5703</v>
      </c>
      <c r="C1747" s="7" t="s">
        <v>27</v>
      </c>
      <c r="D1747" s="8" t="s">
        <v>13</v>
      </c>
      <c r="E1747" s="8" t="s">
        <v>14</v>
      </c>
      <c r="F1747" s="34"/>
      <c r="G1747" s="531" t="s">
        <v>28</v>
      </c>
      <c r="H1747" s="531" t="s">
        <v>29</v>
      </c>
      <c r="L1747" s="176" t="s">
        <v>99</v>
      </c>
      <c r="M1747" s="531">
        <v>5</v>
      </c>
    </row>
    <row r="1748" spans="1:13" s="531" customFormat="1" ht="15" customHeight="1">
      <c r="C1748" s="7" t="s">
        <v>30</v>
      </c>
      <c r="D1748" s="8" t="s">
        <v>15</v>
      </c>
      <c r="E1748" s="8" t="s">
        <v>14</v>
      </c>
      <c r="F1748" s="9"/>
      <c r="H1748" s="18" t="s">
        <v>31</v>
      </c>
      <c r="L1748" s="531" t="s">
        <v>226</v>
      </c>
    </row>
    <row r="1749" spans="1:13" s="531" customFormat="1" ht="15" customHeight="1">
      <c r="C1749" s="55" t="s">
        <v>189</v>
      </c>
      <c r="D1749" s="56" t="s">
        <v>191</v>
      </c>
      <c r="E1749" s="56" t="s">
        <v>193</v>
      </c>
      <c r="F1749" s="57">
        <v>2</v>
      </c>
      <c r="H1749" s="18"/>
    </row>
    <row r="1750" spans="1:13" s="531" customFormat="1" ht="15" customHeight="1">
      <c r="C1750" s="55" t="s">
        <v>188</v>
      </c>
      <c r="D1750" s="56" t="s">
        <v>192</v>
      </c>
      <c r="E1750" s="56" t="s">
        <v>193</v>
      </c>
      <c r="F1750" s="57">
        <v>11</v>
      </c>
      <c r="H1750" s="18"/>
      <c r="L1750" s="531" t="s">
        <v>225</v>
      </c>
      <c r="M1750" s="531">
        <v>4</v>
      </c>
    </row>
    <row r="1751" spans="1:13" s="531" customFormat="1" ht="15" customHeight="1">
      <c r="A1751" s="31"/>
      <c r="B1751" s="10"/>
      <c r="C1751" s="12" t="s">
        <v>32</v>
      </c>
      <c r="D1751" s="12" t="s">
        <v>33</v>
      </c>
      <c r="E1751" s="11" t="s">
        <v>34</v>
      </c>
      <c r="F1751" s="13"/>
      <c r="G1751" s="531" t="s">
        <v>35</v>
      </c>
      <c r="H1751" s="531" t="s">
        <v>36</v>
      </c>
      <c r="L1751" s="531" t="s">
        <v>103</v>
      </c>
    </row>
    <row r="1752" spans="1:13" s="531" customFormat="1" ht="15" customHeight="1">
      <c r="A1752" s="31"/>
      <c r="B1752" s="2"/>
      <c r="C1752" s="12" t="s">
        <v>37</v>
      </c>
      <c r="D1752" s="12" t="s">
        <v>38</v>
      </c>
      <c r="E1752" s="11" t="s">
        <v>34</v>
      </c>
      <c r="F1752" s="17">
        <v>12</v>
      </c>
      <c r="H1752" s="18" t="s">
        <v>31</v>
      </c>
      <c r="L1752" s="531" t="s">
        <v>105</v>
      </c>
    </row>
    <row r="1753" spans="1:13" s="531" customFormat="1" ht="15" customHeight="1">
      <c r="A1753" s="2"/>
      <c r="B1753" s="2"/>
      <c r="C1753" s="15" t="s">
        <v>39</v>
      </c>
      <c r="D1753" s="15" t="s">
        <v>40</v>
      </c>
      <c r="E1753" s="14" t="s">
        <v>41</v>
      </c>
      <c r="F1753" s="16"/>
      <c r="G1753" s="18" t="s">
        <v>42</v>
      </c>
      <c r="L1753" s="176" t="s">
        <v>97</v>
      </c>
    </row>
    <row r="1754" spans="1:13" s="531" customFormat="1" ht="15" customHeight="1">
      <c r="A1754" s="2"/>
      <c r="B1754" s="2"/>
      <c r="C1754" s="35" t="s">
        <v>43</v>
      </c>
      <c r="D1754" s="36" t="s">
        <v>16</v>
      </c>
      <c r="E1754" s="36" t="s">
        <v>45</v>
      </c>
      <c r="F1754" s="37"/>
      <c r="G1754" s="18"/>
      <c r="L1754" s="531" t="s">
        <v>98</v>
      </c>
      <c r="M1754" s="531">
        <v>1</v>
      </c>
    </row>
    <row r="1755" spans="1:13" s="531" customFormat="1" ht="15" customHeight="1">
      <c r="A1755" s="2"/>
      <c r="B1755" s="2"/>
      <c r="C1755" s="55" t="s">
        <v>190</v>
      </c>
      <c r="D1755" s="56" t="s">
        <v>194</v>
      </c>
      <c r="E1755" s="56" t="s">
        <v>195</v>
      </c>
      <c r="F1755" s="57">
        <v>8</v>
      </c>
      <c r="G1755" s="531" t="s">
        <v>44</v>
      </c>
      <c r="L1755" s="531" t="s">
        <v>102</v>
      </c>
    </row>
    <row r="1756" spans="1:13" s="531" customFormat="1" ht="15" customHeight="1">
      <c r="A1756" s="2"/>
      <c r="B1756" s="2"/>
      <c r="C1756" s="39" t="s">
        <v>111</v>
      </c>
      <c r="D1756" s="39" t="s">
        <v>117</v>
      </c>
      <c r="E1756" s="39" t="s">
        <v>118</v>
      </c>
      <c r="F1756" s="40"/>
      <c r="L1756" s="531" t="s">
        <v>104</v>
      </c>
    </row>
    <row r="1757" spans="1:13" s="531" customFormat="1" ht="15" customHeight="1">
      <c r="A1757" s="2"/>
      <c r="B1757" s="2"/>
      <c r="C1757" s="39" t="s">
        <v>125</v>
      </c>
      <c r="D1757" s="39" t="s">
        <v>112</v>
      </c>
      <c r="E1757" s="39" t="s">
        <v>114</v>
      </c>
      <c r="F1757" s="40"/>
      <c r="L1757" s="531" t="s">
        <v>110</v>
      </c>
    </row>
    <row r="1758" spans="1:13" s="531" customFormat="1" ht="15" customHeight="1">
      <c r="A1758" s="2"/>
      <c r="B1758" s="2"/>
      <c r="C1758" s="39" t="s">
        <v>116</v>
      </c>
      <c r="D1758" s="39" t="s">
        <v>113</v>
      </c>
      <c r="E1758" s="39" t="s">
        <v>115</v>
      </c>
      <c r="F1758" s="40"/>
      <c r="L1758" s="531" t="s">
        <v>126</v>
      </c>
    </row>
    <row r="1759" spans="1:13" s="531" customFormat="1" ht="15" customHeight="1">
      <c r="F1759" s="3">
        <f>SUM(F1747:F1758)</f>
        <v>33</v>
      </c>
    </row>
    <row r="1760" spans="1:13" s="531" customFormat="1" ht="15" customHeight="1">
      <c r="A1760" s="6">
        <v>42213</v>
      </c>
      <c r="B1760" s="7" t="s">
        <v>5704</v>
      </c>
      <c r="C1760" s="7" t="s">
        <v>27</v>
      </c>
      <c r="D1760" s="8" t="s">
        <v>13</v>
      </c>
      <c r="E1760" s="8" t="s">
        <v>14</v>
      </c>
      <c r="F1760" s="34"/>
      <c r="G1760" s="531" t="s">
        <v>28</v>
      </c>
      <c r="H1760" s="531" t="s">
        <v>29</v>
      </c>
      <c r="L1760" s="176" t="s">
        <v>99</v>
      </c>
      <c r="M1760" s="531">
        <v>5</v>
      </c>
    </row>
    <row r="1761" spans="1:13" s="531" customFormat="1" ht="15" customHeight="1">
      <c r="C1761" s="7" t="s">
        <v>30</v>
      </c>
      <c r="D1761" s="8" t="s">
        <v>15</v>
      </c>
      <c r="E1761" s="8" t="s">
        <v>14</v>
      </c>
      <c r="F1761" s="9"/>
      <c r="H1761" s="18" t="s">
        <v>31</v>
      </c>
      <c r="L1761" s="531" t="s">
        <v>226</v>
      </c>
    </row>
    <row r="1762" spans="1:13" s="531" customFormat="1" ht="15" customHeight="1">
      <c r="C1762" s="55" t="s">
        <v>189</v>
      </c>
      <c r="D1762" s="56" t="s">
        <v>191</v>
      </c>
      <c r="E1762" s="56" t="s">
        <v>193</v>
      </c>
      <c r="F1762" s="57"/>
      <c r="H1762" s="18"/>
    </row>
    <row r="1763" spans="1:13" s="531" customFormat="1" ht="15" customHeight="1">
      <c r="C1763" s="55" t="s">
        <v>188</v>
      </c>
      <c r="D1763" s="56" t="s">
        <v>192</v>
      </c>
      <c r="E1763" s="56" t="s">
        <v>193</v>
      </c>
      <c r="F1763" s="57">
        <v>11</v>
      </c>
      <c r="H1763" s="18"/>
      <c r="L1763" s="531" t="s">
        <v>225</v>
      </c>
      <c r="M1763" s="531">
        <v>4</v>
      </c>
    </row>
    <row r="1764" spans="1:13" s="531" customFormat="1" ht="15" customHeight="1">
      <c r="A1764" s="31"/>
      <c r="B1764" s="10"/>
      <c r="C1764" s="12" t="s">
        <v>32</v>
      </c>
      <c r="D1764" s="12" t="s">
        <v>33</v>
      </c>
      <c r="E1764" s="11" t="s">
        <v>34</v>
      </c>
      <c r="F1764" s="13"/>
      <c r="G1764" s="531" t="s">
        <v>35</v>
      </c>
      <c r="H1764" s="531" t="s">
        <v>36</v>
      </c>
      <c r="L1764" s="531" t="s">
        <v>103</v>
      </c>
    </row>
    <row r="1765" spans="1:13" s="531" customFormat="1" ht="15" customHeight="1">
      <c r="A1765" s="31"/>
      <c r="B1765" s="2"/>
      <c r="C1765" s="12" t="s">
        <v>37</v>
      </c>
      <c r="D1765" s="12" t="s">
        <v>38</v>
      </c>
      <c r="E1765" s="11" t="s">
        <v>34</v>
      </c>
      <c r="F1765" s="17">
        <v>4</v>
      </c>
      <c r="H1765" s="18" t="s">
        <v>31</v>
      </c>
      <c r="L1765" s="531" t="s">
        <v>105</v>
      </c>
    </row>
    <row r="1766" spans="1:13" s="531" customFormat="1" ht="15" customHeight="1">
      <c r="A1766" s="2"/>
      <c r="B1766" s="2"/>
      <c r="C1766" s="15" t="s">
        <v>39</v>
      </c>
      <c r="D1766" s="15" t="s">
        <v>40</v>
      </c>
      <c r="E1766" s="14" t="s">
        <v>41</v>
      </c>
      <c r="F1766" s="16">
        <v>8</v>
      </c>
      <c r="G1766" s="18" t="s">
        <v>42</v>
      </c>
      <c r="L1766" s="176" t="s">
        <v>97</v>
      </c>
    </row>
    <row r="1767" spans="1:13" s="531" customFormat="1" ht="15" customHeight="1">
      <c r="A1767" s="2"/>
      <c r="B1767" s="2"/>
      <c r="C1767" s="35" t="s">
        <v>43</v>
      </c>
      <c r="D1767" s="36" t="s">
        <v>16</v>
      </c>
      <c r="E1767" s="36" t="s">
        <v>45</v>
      </c>
      <c r="F1767" s="37"/>
      <c r="G1767" s="18"/>
      <c r="L1767" s="531" t="s">
        <v>98</v>
      </c>
      <c r="M1767" s="531">
        <v>1</v>
      </c>
    </row>
    <row r="1768" spans="1:13" s="531" customFormat="1" ht="15" customHeight="1">
      <c r="A1768" s="2"/>
      <c r="B1768" s="2"/>
      <c r="C1768" s="55" t="s">
        <v>190</v>
      </c>
      <c r="D1768" s="56" t="s">
        <v>194</v>
      </c>
      <c r="E1768" s="56" t="s">
        <v>195</v>
      </c>
      <c r="F1768" s="57">
        <v>10</v>
      </c>
      <c r="G1768" s="531" t="s">
        <v>44</v>
      </c>
      <c r="L1768" s="531" t="s">
        <v>102</v>
      </c>
    </row>
    <row r="1769" spans="1:13" s="531" customFormat="1" ht="15" customHeight="1">
      <c r="A1769" s="2"/>
      <c r="B1769" s="2"/>
      <c r="C1769" s="39" t="s">
        <v>111</v>
      </c>
      <c r="D1769" s="39" t="s">
        <v>117</v>
      </c>
      <c r="E1769" s="39" t="s">
        <v>118</v>
      </c>
      <c r="F1769" s="40"/>
      <c r="L1769" s="531" t="s">
        <v>104</v>
      </c>
    </row>
    <row r="1770" spans="1:13" s="531" customFormat="1" ht="15" customHeight="1">
      <c r="A1770" s="2"/>
      <c r="B1770" s="2"/>
      <c r="C1770" s="39" t="s">
        <v>125</v>
      </c>
      <c r="D1770" s="39" t="s">
        <v>112</v>
      </c>
      <c r="E1770" s="39" t="s">
        <v>114</v>
      </c>
      <c r="F1770" s="40">
        <v>4</v>
      </c>
      <c r="L1770" s="531" t="s">
        <v>110</v>
      </c>
    </row>
    <row r="1771" spans="1:13" s="531" customFormat="1" ht="15" customHeight="1">
      <c r="A1771" s="2"/>
      <c r="B1771" s="2"/>
      <c r="C1771" s="39" t="s">
        <v>116</v>
      </c>
      <c r="D1771" s="39" t="s">
        <v>113</v>
      </c>
      <c r="E1771" s="39" t="s">
        <v>115</v>
      </c>
      <c r="F1771" s="40"/>
      <c r="L1771" s="531" t="s">
        <v>126</v>
      </c>
    </row>
    <row r="1772" spans="1:13" s="531" customFormat="1" ht="15" customHeight="1">
      <c r="F1772" s="3">
        <f>SUM(F1760:F1771)</f>
        <v>37</v>
      </c>
    </row>
    <row r="1773" spans="1:13" s="531" customFormat="1" ht="15" customHeight="1">
      <c r="A1773" s="6">
        <v>42214</v>
      </c>
      <c r="B1773" s="7" t="s">
        <v>5718</v>
      </c>
      <c r="C1773" s="7" t="s">
        <v>27</v>
      </c>
      <c r="D1773" s="8" t="s">
        <v>13</v>
      </c>
      <c r="E1773" s="8" t="s">
        <v>14</v>
      </c>
      <c r="F1773" s="34"/>
      <c r="G1773" s="531" t="s">
        <v>28</v>
      </c>
      <c r="H1773" s="531" t="s">
        <v>29</v>
      </c>
      <c r="L1773" s="176" t="s">
        <v>99</v>
      </c>
      <c r="M1773" s="531">
        <v>5</v>
      </c>
    </row>
    <row r="1774" spans="1:13" s="531" customFormat="1" ht="15" customHeight="1">
      <c r="C1774" s="7" t="s">
        <v>30</v>
      </c>
      <c r="D1774" s="8" t="s">
        <v>15</v>
      </c>
      <c r="E1774" s="8" t="s">
        <v>14</v>
      </c>
      <c r="F1774" s="9"/>
      <c r="H1774" s="18" t="s">
        <v>31</v>
      </c>
      <c r="L1774" s="531" t="s">
        <v>226</v>
      </c>
    </row>
    <row r="1775" spans="1:13" s="531" customFormat="1" ht="15" customHeight="1">
      <c r="C1775" s="55" t="s">
        <v>189</v>
      </c>
      <c r="D1775" s="56" t="s">
        <v>191</v>
      </c>
      <c r="E1775" s="56" t="s">
        <v>193</v>
      </c>
      <c r="F1775" s="57"/>
      <c r="H1775" s="18"/>
    </row>
    <row r="1776" spans="1:13" s="531" customFormat="1" ht="15" customHeight="1">
      <c r="C1776" s="55" t="s">
        <v>188</v>
      </c>
      <c r="D1776" s="56" t="s">
        <v>192</v>
      </c>
      <c r="E1776" s="56" t="s">
        <v>193</v>
      </c>
      <c r="F1776" s="57">
        <v>16</v>
      </c>
      <c r="H1776" s="18"/>
      <c r="L1776" s="531" t="s">
        <v>225</v>
      </c>
      <c r="M1776" s="531">
        <v>4</v>
      </c>
    </row>
    <row r="1777" spans="1:13" s="531" customFormat="1" ht="15" customHeight="1">
      <c r="A1777" s="31"/>
      <c r="B1777" s="10"/>
      <c r="C1777" s="12" t="s">
        <v>32</v>
      </c>
      <c r="D1777" s="12" t="s">
        <v>33</v>
      </c>
      <c r="E1777" s="11" t="s">
        <v>34</v>
      </c>
      <c r="F1777" s="13"/>
      <c r="G1777" s="531" t="s">
        <v>35</v>
      </c>
      <c r="H1777" s="531" t="s">
        <v>36</v>
      </c>
      <c r="L1777" s="531" t="s">
        <v>103</v>
      </c>
    </row>
    <row r="1778" spans="1:13" s="531" customFormat="1" ht="15" customHeight="1">
      <c r="A1778" s="31"/>
      <c r="B1778" s="2"/>
      <c r="C1778" s="12" t="s">
        <v>37</v>
      </c>
      <c r="D1778" s="12" t="s">
        <v>38</v>
      </c>
      <c r="E1778" s="11" t="s">
        <v>34</v>
      </c>
      <c r="F1778" s="17">
        <v>3</v>
      </c>
      <c r="H1778" s="18" t="s">
        <v>31</v>
      </c>
      <c r="L1778" s="531" t="s">
        <v>105</v>
      </c>
    </row>
    <row r="1779" spans="1:13" s="531" customFormat="1" ht="15" customHeight="1">
      <c r="A1779" s="2"/>
      <c r="B1779" s="2"/>
      <c r="C1779" s="15" t="s">
        <v>39</v>
      </c>
      <c r="D1779" s="15" t="s">
        <v>40</v>
      </c>
      <c r="E1779" s="14" t="s">
        <v>41</v>
      </c>
      <c r="F1779" s="16">
        <v>6</v>
      </c>
      <c r="G1779" s="18" t="s">
        <v>42</v>
      </c>
      <c r="L1779" s="176" t="s">
        <v>97</v>
      </c>
    </row>
    <row r="1780" spans="1:13" s="531" customFormat="1" ht="15" customHeight="1">
      <c r="A1780" s="2"/>
      <c r="B1780" s="2"/>
      <c r="C1780" s="35" t="s">
        <v>43</v>
      </c>
      <c r="D1780" s="36" t="s">
        <v>16</v>
      </c>
      <c r="E1780" s="36" t="s">
        <v>45</v>
      </c>
      <c r="F1780" s="37">
        <v>5</v>
      </c>
      <c r="G1780" s="18"/>
      <c r="L1780" s="531" t="s">
        <v>98</v>
      </c>
      <c r="M1780" s="531">
        <v>1</v>
      </c>
    </row>
    <row r="1781" spans="1:13" s="531" customFormat="1" ht="15" customHeight="1">
      <c r="A1781" s="2"/>
      <c r="B1781" s="2"/>
      <c r="C1781" s="55" t="s">
        <v>190</v>
      </c>
      <c r="D1781" s="56" t="s">
        <v>194</v>
      </c>
      <c r="E1781" s="56" t="s">
        <v>195</v>
      </c>
      <c r="F1781" s="57">
        <v>1</v>
      </c>
      <c r="G1781" s="531" t="s">
        <v>44</v>
      </c>
      <c r="L1781" s="531" t="s">
        <v>102</v>
      </c>
    </row>
    <row r="1782" spans="1:13" s="531" customFormat="1" ht="15" customHeight="1">
      <c r="A1782" s="2"/>
      <c r="B1782" s="2"/>
      <c r="C1782" s="39" t="s">
        <v>111</v>
      </c>
      <c r="D1782" s="39" t="s">
        <v>117</v>
      </c>
      <c r="E1782" s="39" t="s">
        <v>118</v>
      </c>
      <c r="F1782" s="40"/>
      <c r="L1782" s="531" t="s">
        <v>104</v>
      </c>
    </row>
    <row r="1783" spans="1:13" s="531" customFormat="1" ht="15" customHeight="1">
      <c r="A1783" s="2"/>
      <c r="B1783" s="2"/>
      <c r="C1783" s="39" t="s">
        <v>125</v>
      </c>
      <c r="D1783" s="39" t="s">
        <v>112</v>
      </c>
      <c r="E1783" s="39" t="s">
        <v>114</v>
      </c>
      <c r="F1783" s="40"/>
      <c r="L1783" s="531" t="s">
        <v>110</v>
      </c>
    </row>
    <row r="1784" spans="1:13" s="531" customFormat="1" ht="15" customHeight="1">
      <c r="A1784" s="2"/>
      <c r="B1784" s="2"/>
      <c r="C1784" s="39" t="s">
        <v>116</v>
      </c>
      <c r="D1784" s="39" t="s">
        <v>113</v>
      </c>
      <c r="E1784" s="39" t="s">
        <v>115</v>
      </c>
      <c r="F1784" s="40"/>
      <c r="L1784" s="531" t="s">
        <v>126</v>
      </c>
    </row>
    <row r="1785" spans="1:13" s="531" customFormat="1" ht="15" customHeight="1">
      <c r="F1785" s="3">
        <f>SUM(F1773:F1784)</f>
        <v>31</v>
      </c>
    </row>
    <row r="1786" spans="1:13" s="531" customFormat="1" ht="15" customHeight="1">
      <c r="A1786" s="6">
        <v>42215</v>
      </c>
      <c r="B1786" s="7" t="s">
        <v>5722</v>
      </c>
      <c r="C1786" s="7" t="s">
        <v>27</v>
      </c>
      <c r="D1786" s="8" t="s">
        <v>13</v>
      </c>
      <c r="E1786" s="8" t="s">
        <v>14</v>
      </c>
      <c r="F1786" s="34"/>
      <c r="G1786" s="531" t="s">
        <v>28</v>
      </c>
      <c r="H1786" s="531" t="s">
        <v>29</v>
      </c>
      <c r="L1786" s="176" t="s">
        <v>99</v>
      </c>
      <c r="M1786" s="531">
        <v>5</v>
      </c>
    </row>
    <row r="1787" spans="1:13" s="531" customFormat="1" ht="15" customHeight="1">
      <c r="C1787" s="7" t="s">
        <v>30</v>
      </c>
      <c r="D1787" s="8" t="s">
        <v>15</v>
      </c>
      <c r="E1787" s="8" t="s">
        <v>14</v>
      </c>
      <c r="F1787" s="9"/>
      <c r="H1787" s="18" t="s">
        <v>31</v>
      </c>
      <c r="L1787" s="531" t="s">
        <v>226</v>
      </c>
    </row>
    <row r="1788" spans="1:13" s="531" customFormat="1" ht="15" customHeight="1">
      <c r="C1788" s="55" t="s">
        <v>189</v>
      </c>
      <c r="D1788" s="56" t="s">
        <v>191</v>
      </c>
      <c r="E1788" s="56" t="s">
        <v>193</v>
      </c>
      <c r="F1788" s="57">
        <v>4</v>
      </c>
      <c r="H1788" s="18"/>
    </row>
    <row r="1789" spans="1:13" s="531" customFormat="1" ht="15" customHeight="1">
      <c r="C1789" s="55" t="s">
        <v>188</v>
      </c>
      <c r="D1789" s="56" t="s">
        <v>192</v>
      </c>
      <c r="E1789" s="56" t="s">
        <v>193</v>
      </c>
      <c r="F1789" s="57">
        <v>9</v>
      </c>
      <c r="H1789" s="18"/>
      <c r="L1789" s="531" t="s">
        <v>225</v>
      </c>
      <c r="M1789" s="531">
        <v>4</v>
      </c>
    </row>
    <row r="1790" spans="1:13" s="531" customFormat="1" ht="15" customHeight="1">
      <c r="A1790" s="31"/>
      <c r="B1790" s="10"/>
      <c r="C1790" s="12" t="s">
        <v>32</v>
      </c>
      <c r="D1790" s="12" t="s">
        <v>33</v>
      </c>
      <c r="E1790" s="11" t="s">
        <v>34</v>
      </c>
      <c r="F1790" s="13">
        <v>1</v>
      </c>
      <c r="G1790" s="531" t="s">
        <v>35</v>
      </c>
      <c r="H1790" s="531" t="s">
        <v>36</v>
      </c>
      <c r="L1790" s="531" t="s">
        <v>103</v>
      </c>
    </row>
    <row r="1791" spans="1:13" s="531" customFormat="1" ht="15" customHeight="1">
      <c r="A1791" s="31"/>
      <c r="B1791" s="2"/>
      <c r="C1791" s="12" t="s">
        <v>37</v>
      </c>
      <c r="D1791" s="12" t="s">
        <v>38</v>
      </c>
      <c r="E1791" s="11" t="s">
        <v>34</v>
      </c>
      <c r="F1791" s="17">
        <v>5</v>
      </c>
      <c r="H1791" s="18" t="s">
        <v>31</v>
      </c>
      <c r="L1791" s="531" t="s">
        <v>105</v>
      </c>
    </row>
    <row r="1792" spans="1:13" s="531" customFormat="1" ht="15" customHeight="1">
      <c r="A1792" s="2"/>
      <c r="B1792" s="2"/>
      <c r="C1792" s="15" t="s">
        <v>39</v>
      </c>
      <c r="D1792" s="15" t="s">
        <v>40</v>
      </c>
      <c r="E1792" s="14" t="s">
        <v>41</v>
      </c>
      <c r="F1792" s="16">
        <v>6</v>
      </c>
      <c r="G1792" s="18" t="s">
        <v>42</v>
      </c>
      <c r="L1792" s="176" t="s">
        <v>97</v>
      </c>
    </row>
    <row r="1793" spans="1:13" s="531" customFormat="1" ht="15" customHeight="1">
      <c r="A1793" s="2"/>
      <c r="B1793" s="2"/>
      <c r="C1793" s="35" t="s">
        <v>43</v>
      </c>
      <c r="D1793" s="36" t="s">
        <v>16</v>
      </c>
      <c r="E1793" s="36" t="s">
        <v>45</v>
      </c>
      <c r="F1793" s="37">
        <v>2</v>
      </c>
      <c r="G1793" s="18"/>
      <c r="L1793" s="531" t="s">
        <v>98</v>
      </c>
      <c r="M1793" s="531">
        <v>1</v>
      </c>
    </row>
    <row r="1794" spans="1:13" s="531" customFormat="1" ht="15" customHeight="1">
      <c r="A1794" s="2"/>
      <c r="B1794" s="2"/>
      <c r="C1794" s="55" t="s">
        <v>190</v>
      </c>
      <c r="D1794" s="56" t="s">
        <v>194</v>
      </c>
      <c r="E1794" s="56" t="s">
        <v>195</v>
      </c>
      <c r="F1794" s="57">
        <v>5</v>
      </c>
      <c r="G1794" s="531" t="s">
        <v>44</v>
      </c>
      <c r="L1794" s="531" t="s">
        <v>102</v>
      </c>
    </row>
    <row r="1795" spans="1:13" s="531" customFormat="1" ht="15" customHeight="1">
      <c r="A1795" s="2"/>
      <c r="B1795" s="2"/>
      <c r="C1795" s="39" t="s">
        <v>111</v>
      </c>
      <c r="D1795" s="39" t="s">
        <v>117</v>
      </c>
      <c r="E1795" s="39" t="s">
        <v>118</v>
      </c>
      <c r="F1795" s="40"/>
      <c r="L1795" s="531" t="s">
        <v>104</v>
      </c>
    </row>
    <row r="1796" spans="1:13" s="531" customFormat="1" ht="15" customHeight="1">
      <c r="A1796" s="2"/>
      <c r="B1796" s="2"/>
      <c r="C1796" s="39" t="s">
        <v>125</v>
      </c>
      <c r="D1796" s="39" t="s">
        <v>112</v>
      </c>
      <c r="E1796" s="39" t="s">
        <v>114</v>
      </c>
      <c r="F1796" s="40"/>
      <c r="L1796" s="531" t="s">
        <v>110</v>
      </c>
    </row>
    <row r="1797" spans="1:13" s="531" customFormat="1" ht="15" customHeight="1">
      <c r="A1797" s="2"/>
      <c r="B1797" s="2"/>
      <c r="C1797" s="39" t="s">
        <v>116</v>
      </c>
      <c r="D1797" s="39" t="s">
        <v>113</v>
      </c>
      <c r="E1797" s="39" t="s">
        <v>115</v>
      </c>
      <c r="F1797" s="40"/>
      <c r="L1797" s="531" t="s">
        <v>126</v>
      </c>
    </row>
    <row r="1798" spans="1:13" s="531" customFormat="1" ht="15" customHeight="1">
      <c r="F1798" s="3">
        <f>SUM(F1786:F1797)</f>
        <v>32</v>
      </c>
    </row>
    <row r="1799" spans="1:13" s="531" customFormat="1" ht="15" customHeight="1">
      <c r="A1799" s="6">
        <v>42216</v>
      </c>
      <c r="B1799" s="7" t="s">
        <v>5804</v>
      </c>
      <c r="C1799" s="7" t="s">
        <v>27</v>
      </c>
      <c r="D1799" s="8" t="s">
        <v>13</v>
      </c>
      <c r="E1799" s="8" t="s">
        <v>14</v>
      </c>
      <c r="F1799" s="34"/>
      <c r="G1799" s="531" t="s">
        <v>28</v>
      </c>
      <c r="H1799" s="531" t="s">
        <v>29</v>
      </c>
      <c r="L1799" s="176" t="s">
        <v>99</v>
      </c>
      <c r="M1799" s="531">
        <v>5</v>
      </c>
    </row>
    <row r="1800" spans="1:13" s="531" customFormat="1" ht="15" customHeight="1">
      <c r="C1800" s="7" t="s">
        <v>30</v>
      </c>
      <c r="D1800" s="8" t="s">
        <v>15</v>
      </c>
      <c r="E1800" s="8" t="s">
        <v>14</v>
      </c>
      <c r="F1800" s="9"/>
      <c r="H1800" s="18" t="s">
        <v>31</v>
      </c>
      <c r="L1800" s="531" t="s">
        <v>226</v>
      </c>
    </row>
    <row r="1801" spans="1:13" s="531" customFormat="1" ht="15" customHeight="1">
      <c r="A1801" s="562"/>
      <c r="B1801" s="562"/>
      <c r="C1801" s="55" t="s">
        <v>189</v>
      </c>
      <c r="D1801" s="56" t="s">
        <v>191</v>
      </c>
      <c r="E1801" s="56" t="s">
        <v>193</v>
      </c>
      <c r="F1801" s="57"/>
      <c r="H1801" s="18"/>
    </row>
    <row r="1802" spans="1:13" s="531" customFormat="1" ht="15" customHeight="1">
      <c r="A1802" s="562"/>
      <c r="B1802" s="562"/>
      <c r="C1802" s="55" t="s">
        <v>188</v>
      </c>
      <c r="D1802" s="56" t="s">
        <v>192</v>
      </c>
      <c r="E1802" s="56" t="s">
        <v>193</v>
      </c>
      <c r="F1802" s="57">
        <v>10</v>
      </c>
      <c r="H1802" s="18"/>
      <c r="L1802" s="531" t="s">
        <v>225</v>
      </c>
      <c r="M1802" s="531">
        <v>4</v>
      </c>
    </row>
    <row r="1803" spans="1:13" s="531" customFormat="1" ht="15" customHeight="1">
      <c r="A1803" s="563"/>
      <c r="B1803" s="564"/>
      <c r="C1803" s="12" t="s">
        <v>32</v>
      </c>
      <c r="D1803" s="12" t="s">
        <v>33</v>
      </c>
      <c r="E1803" s="11" t="s">
        <v>34</v>
      </c>
      <c r="F1803" s="13"/>
      <c r="G1803" s="531" t="s">
        <v>35</v>
      </c>
      <c r="H1803" s="531" t="s">
        <v>36</v>
      </c>
      <c r="L1803" s="531" t="s">
        <v>103</v>
      </c>
    </row>
    <row r="1804" spans="1:13" s="531" customFormat="1" ht="15" customHeight="1">
      <c r="A1804" s="563"/>
      <c r="B1804" s="565"/>
      <c r="C1804" s="12" t="s">
        <v>37</v>
      </c>
      <c r="D1804" s="12" t="s">
        <v>38</v>
      </c>
      <c r="E1804" s="11" t="s">
        <v>34</v>
      </c>
      <c r="F1804" s="17">
        <v>12</v>
      </c>
      <c r="H1804" s="18" t="s">
        <v>31</v>
      </c>
      <c r="L1804" s="531" t="s">
        <v>105</v>
      </c>
    </row>
    <row r="1805" spans="1:13" s="531" customFormat="1" ht="15" customHeight="1">
      <c r="A1805" s="565"/>
      <c r="B1805" s="565"/>
      <c r="C1805" s="15" t="s">
        <v>39</v>
      </c>
      <c r="D1805" s="15" t="s">
        <v>40</v>
      </c>
      <c r="E1805" s="14" t="s">
        <v>41</v>
      </c>
      <c r="F1805" s="16">
        <v>3</v>
      </c>
      <c r="G1805" s="18" t="s">
        <v>42</v>
      </c>
      <c r="L1805" s="176" t="s">
        <v>97</v>
      </c>
    </row>
    <row r="1806" spans="1:13" s="531" customFormat="1" ht="15" customHeight="1">
      <c r="A1806" s="565"/>
      <c r="B1806" s="565"/>
      <c r="C1806" s="35" t="s">
        <v>43</v>
      </c>
      <c r="D1806" s="36" t="s">
        <v>16</v>
      </c>
      <c r="E1806" s="36" t="s">
        <v>45</v>
      </c>
      <c r="F1806" s="37"/>
      <c r="G1806" s="18"/>
      <c r="L1806" s="531" t="s">
        <v>98</v>
      </c>
      <c r="M1806" s="531">
        <v>1</v>
      </c>
    </row>
    <row r="1807" spans="1:13" s="531" customFormat="1" ht="15" customHeight="1">
      <c r="A1807" s="565"/>
      <c r="B1807" s="565"/>
      <c r="C1807" s="55" t="s">
        <v>190</v>
      </c>
      <c r="D1807" s="56" t="s">
        <v>194</v>
      </c>
      <c r="E1807" s="56" t="s">
        <v>195</v>
      </c>
      <c r="F1807" s="57">
        <v>9</v>
      </c>
      <c r="G1807" s="531" t="s">
        <v>44</v>
      </c>
      <c r="L1807" s="531" t="s">
        <v>102</v>
      </c>
    </row>
    <row r="1808" spans="1:13" s="531" customFormat="1" ht="15" customHeight="1">
      <c r="A1808" s="565"/>
      <c r="B1808" s="565"/>
      <c r="C1808" s="39" t="s">
        <v>111</v>
      </c>
      <c r="D1808" s="39" t="s">
        <v>117</v>
      </c>
      <c r="E1808" s="39" t="s">
        <v>118</v>
      </c>
      <c r="F1808" s="40"/>
      <c r="L1808" s="531" t="s">
        <v>104</v>
      </c>
    </row>
    <row r="1809" spans="1:13" s="531" customFormat="1" ht="15" customHeight="1">
      <c r="A1809" s="565"/>
      <c r="B1809" s="565"/>
      <c r="C1809" s="39" t="s">
        <v>125</v>
      </c>
      <c r="D1809" s="39" t="s">
        <v>112</v>
      </c>
      <c r="E1809" s="39" t="s">
        <v>114</v>
      </c>
      <c r="F1809" s="40">
        <v>4</v>
      </c>
      <c r="L1809" s="531" t="s">
        <v>110</v>
      </c>
    </row>
    <row r="1810" spans="1:13" s="531" customFormat="1" ht="15" customHeight="1">
      <c r="A1810" s="2"/>
      <c r="B1810" s="2"/>
      <c r="C1810" s="39" t="s">
        <v>116</v>
      </c>
      <c r="D1810" s="39" t="s">
        <v>113</v>
      </c>
      <c r="E1810" s="39" t="s">
        <v>115</v>
      </c>
      <c r="F1810" s="40"/>
      <c r="L1810" s="531" t="s">
        <v>126</v>
      </c>
    </row>
    <row r="1811" spans="1:13" s="531" customFormat="1" ht="15" customHeight="1">
      <c r="F1811" s="3">
        <f>SUM(F1799:F1810)</f>
        <v>38</v>
      </c>
    </row>
    <row r="1812" spans="1:13" s="531" customFormat="1" ht="15" customHeight="1">
      <c r="A1812" s="6">
        <v>42219</v>
      </c>
      <c r="B1812" s="7" t="s">
        <v>5805</v>
      </c>
      <c r="C1812" s="7" t="s">
        <v>27</v>
      </c>
      <c r="D1812" s="8" t="s">
        <v>13</v>
      </c>
      <c r="E1812" s="8" t="s">
        <v>14</v>
      </c>
      <c r="F1812" s="34"/>
      <c r="G1812" s="531" t="s">
        <v>28</v>
      </c>
      <c r="H1812" s="531" t="s">
        <v>29</v>
      </c>
      <c r="L1812" s="176" t="s">
        <v>99</v>
      </c>
      <c r="M1812" s="531">
        <v>5</v>
      </c>
    </row>
    <row r="1813" spans="1:13" s="531" customFormat="1" ht="15" customHeight="1">
      <c r="C1813" s="7" t="s">
        <v>30</v>
      </c>
      <c r="D1813" s="8" t="s">
        <v>15</v>
      </c>
      <c r="E1813" s="8" t="s">
        <v>14</v>
      </c>
      <c r="F1813" s="9"/>
      <c r="H1813" s="18" t="s">
        <v>31</v>
      </c>
      <c r="L1813" s="531" t="s">
        <v>226</v>
      </c>
    </row>
    <row r="1814" spans="1:13" s="531" customFormat="1" ht="15" customHeight="1">
      <c r="C1814" s="55" t="s">
        <v>189</v>
      </c>
      <c r="D1814" s="56" t="s">
        <v>191</v>
      </c>
      <c r="E1814" s="56" t="s">
        <v>193</v>
      </c>
      <c r="F1814" s="57"/>
      <c r="H1814" s="18"/>
    </row>
    <row r="1815" spans="1:13" s="531" customFormat="1" ht="15" customHeight="1">
      <c r="C1815" s="55" t="s">
        <v>188</v>
      </c>
      <c r="D1815" s="56" t="s">
        <v>192</v>
      </c>
      <c r="E1815" s="56" t="s">
        <v>193</v>
      </c>
      <c r="F1815" s="57">
        <v>4</v>
      </c>
      <c r="H1815" s="18"/>
      <c r="L1815" s="531" t="s">
        <v>225</v>
      </c>
      <c r="M1815" s="531">
        <v>4</v>
      </c>
    </row>
    <row r="1816" spans="1:13" s="531" customFormat="1" ht="15" customHeight="1">
      <c r="A1816" s="31"/>
      <c r="B1816" s="10"/>
      <c r="C1816" s="12" t="s">
        <v>32</v>
      </c>
      <c r="D1816" s="12" t="s">
        <v>33</v>
      </c>
      <c r="E1816" s="11" t="s">
        <v>34</v>
      </c>
      <c r="F1816" s="13"/>
      <c r="G1816" s="531" t="s">
        <v>35</v>
      </c>
      <c r="H1816" s="531" t="s">
        <v>36</v>
      </c>
      <c r="L1816" s="531" t="s">
        <v>103</v>
      </c>
    </row>
    <row r="1817" spans="1:13" s="531" customFormat="1" ht="15" customHeight="1">
      <c r="A1817" s="31"/>
      <c r="B1817" s="2"/>
      <c r="C1817" s="12" t="s">
        <v>37</v>
      </c>
      <c r="D1817" s="12" t="s">
        <v>38</v>
      </c>
      <c r="E1817" s="11" t="s">
        <v>34</v>
      </c>
      <c r="F1817" s="17">
        <v>21</v>
      </c>
      <c r="H1817" s="18" t="s">
        <v>31</v>
      </c>
      <c r="L1817" s="531" t="s">
        <v>105</v>
      </c>
    </row>
    <row r="1818" spans="1:13" s="531" customFormat="1" ht="15" customHeight="1">
      <c r="A1818" s="2"/>
      <c r="B1818" s="2"/>
      <c r="C1818" s="15" t="s">
        <v>39</v>
      </c>
      <c r="D1818" s="15" t="s">
        <v>40</v>
      </c>
      <c r="E1818" s="14" t="s">
        <v>41</v>
      </c>
      <c r="F1818" s="16"/>
      <c r="G1818" s="18" t="s">
        <v>42</v>
      </c>
      <c r="L1818" s="176" t="s">
        <v>97</v>
      </c>
    </row>
    <row r="1819" spans="1:13" s="531" customFormat="1" ht="15" customHeight="1">
      <c r="A1819" s="2"/>
      <c r="B1819" s="2"/>
      <c r="C1819" s="35" t="s">
        <v>43</v>
      </c>
      <c r="D1819" s="36" t="s">
        <v>16</v>
      </c>
      <c r="E1819" s="36" t="s">
        <v>45</v>
      </c>
      <c r="F1819" s="37"/>
      <c r="G1819" s="18"/>
      <c r="L1819" s="531" t="s">
        <v>98</v>
      </c>
      <c r="M1819" s="531">
        <v>1</v>
      </c>
    </row>
    <row r="1820" spans="1:13" s="531" customFormat="1" ht="15" customHeight="1">
      <c r="A1820" s="2"/>
      <c r="B1820" s="2"/>
      <c r="C1820" s="55" t="s">
        <v>190</v>
      </c>
      <c r="D1820" s="56" t="s">
        <v>194</v>
      </c>
      <c r="E1820" s="56" t="s">
        <v>195</v>
      </c>
      <c r="F1820" s="57">
        <v>10</v>
      </c>
      <c r="G1820" s="531" t="s">
        <v>44</v>
      </c>
      <c r="L1820" s="531" t="s">
        <v>102</v>
      </c>
    </row>
    <row r="1821" spans="1:13" s="531" customFormat="1" ht="15" customHeight="1">
      <c r="A1821" s="2"/>
      <c r="B1821" s="2"/>
      <c r="C1821" s="39" t="s">
        <v>111</v>
      </c>
      <c r="D1821" s="39" t="s">
        <v>117</v>
      </c>
      <c r="E1821" s="39" t="s">
        <v>118</v>
      </c>
      <c r="F1821" s="40"/>
      <c r="L1821" s="531" t="s">
        <v>104</v>
      </c>
    </row>
    <row r="1822" spans="1:13" s="531" customFormat="1" ht="15" customHeight="1">
      <c r="A1822" s="2"/>
      <c r="B1822" s="2"/>
      <c r="C1822" s="39" t="s">
        <v>125</v>
      </c>
      <c r="D1822" s="39" t="s">
        <v>112</v>
      </c>
      <c r="E1822" s="39" t="s">
        <v>114</v>
      </c>
      <c r="F1822" s="40"/>
      <c r="L1822" s="531" t="s">
        <v>110</v>
      </c>
    </row>
    <row r="1823" spans="1:13" s="531" customFormat="1" ht="15" customHeight="1">
      <c r="A1823" s="2"/>
      <c r="B1823" s="2"/>
      <c r="C1823" s="39" t="s">
        <v>116</v>
      </c>
      <c r="D1823" s="39" t="s">
        <v>113</v>
      </c>
      <c r="E1823" s="39" t="s">
        <v>115</v>
      </c>
      <c r="F1823" s="40"/>
      <c r="L1823" s="531" t="s">
        <v>126</v>
      </c>
    </row>
    <row r="1824" spans="1:13" s="531" customFormat="1" ht="15" customHeight="1">
      <c r="F1824" s="3">
        <f>SUM(F1812:F1823)</f>
        <v>35</v>
      </c>
    </row>
    <row r="1825" spans="1:13" s="531" customFormat="1" ht="15" customHeight="1">
      <c r="A1825" s="6">
        <v>42220</v>
      </c>
      <c r="B1825" s="7" t="s">
        <v>5806</v>
      </c>
      <c r="C1825" s="7" t="s">
        <v>27</v>
      </c>
      <c r="D1825" s="8" t="s">
        <v>13</v>
      </c>
      <c r="E1825" s="8" t="s">
        <v>14</v>
      </c>
      <c r="F1825" s="34"/>
      <c r="G1825" s="531" t="s">
        <v>28</v>
      </c>
      <c r="H1825" s="531" t="s">
        <v>29</v>
      </c>
      <c r="L1825" s="176" t="s">
        <v>99</v>
      </c>
      <c r="M1825" s="531">
        <v>5</v>
      </c>
    </row>
    <row r="1826" spans="1:13" s="531" customFormat="1" ht="15" customHeight="1">
      <c r="C1826" s="7" t="s">
        <v>30</v>
      </c>
      <c r="D1826" s="8" t="s">
        <v>15</v>
      </c>
      <c r="E1826" s="8" t="s">
        <v>14</v>
      </c>
      <c r="F1826" s="9"/>
      <c r="H1826" s="18" t="s">
        <v>31</v>
      </c>
      <c r="L1826" s="531" t="s">
        <v>226</v>
      </c>
    </row>
    <row r="1827" spans="1:13" s="531" customFormat="1" ht="15" customHeight="1">
      <c r="C1827" s="55" t="s">
        <v>189</v>
      </c>
      <c r="D1827" s="56" t="s">
        <v>191</v>
      </c>
      <c r="E1827" s="56" t="s">
        <v>193</v>
      </c>
      <c r="F1827" s="57"/>
      <c r="H1827" s="18"/>
    </row>
    <row r="1828" spans="1:13" s="531" customFormat="1" ht="15" customHeight="1">
      <c r="C1828" s="55" t="s">
        <v>188</v>
      </c>
      <c r="D1828" s="56" t="s">
        <v>192</v>
      </c>
      <c r="E1828" s="56" t="s">
        <v>193</v>
      </c>
      <c r="F1828" s="57">
        <v>1</v>
      </c>
      <c r="H1828" s="18"/>
      <c r="L1828" s="531" t="s">
        <v>225</v>
      </c>
      <c r="M1828" s="531">
        <v>4</v>
      </c>
    </row>
    <row r="1829" spans="1:13" s="531" customFormat="1" ht="15" customHeight="1">
      <c r="A1829" s="31"/>
      <c r="B1829" s="10"/>
      <c r="C1829" s="12" t="s">
        <v>32</v>
      </c>
      <c r="D1829" s="12" t="s">
        <v>33</v>
      </c>
      <c r="E1829" s="11" t="s">
        <v>34</v>
      </c>
      <c r="F1829" s="13"/>
      <c r="G1829" s="531" t="s">
        <v>35</v>
      </c>
      <c r="H1829" s="531" t="s">
        <v>36</v>
      </c>
      <c r="L1829" s="531" t="s">
        <v>103</v>
      </c>
    </row>
    <row r="1830" spans="1:13" s="531" customFormat="1" ht="15" customHeight="1">
      <c r="A1830" s="31"/>
      <c r="B1830" s="2"/>
      <c r="C1830" s="12" t="s">
        <v>37</v>
      </c>
      <c r="D1830" s="12" t="s">
        <v>38</v>
      </c>
      <c r="E1830" s="11" t="s">
        <v>34</v>
      </c>
      <c r="F1830" s="17">
        <v>3</v>
      </c>
      <c r="H1830" s="18" t="s">
        <v>31</v>
      </c>
      <c r="L1830" s="531" t="s">
        <v>105</v>
      </c>
    </row>
    <row r="1831" spans="1:13" s="531" customFormat="1" ht="15" customHeight="1">
      <c r="A1831" s="2"/>
      <c r="B1831" s="2"/>
      <c r="C1831" s="15" t="s">
        <v>39</v>
      </c>
      <c r="D1831" s="15" t="s">
        <v>40</v>
      </c>
      <c r="E1831" s="14" t="s">
        <v>41</v>
      </c>
      <c r="F1831" s="16">
        <v>26</v>
      </c>
      <c r="G1831" s="18" t="s">
        <v>42</v>
      </c>
      <c r="L1831" s="176" t="s">
        <v>97</v>
      </c>
    </row>
    <row r="1832" spans="1:13" s="531" customFormat="1" ht="15" customHeight="1">
      <c r="A1832" s="2"/>
      <c r="B1832" s="2"/>
      <c r="C1832" s="35" t="s">
        <v>43</v>
      </c>
      <c r="D1832" s="36" t="s">
        <v>16</v>
      </c>
      <c r="E1832" s="36" t="s">
        <v>45</v>
      </c>
      <c r="F1832" s="37"/>
      <c r="G1832" s="18"/>
      <c r="L1832" s="531" t="s">
        <v>98</v>
      </c>
      <c r="M1832" s="531">
        <v>1</v>
      </c>
    </row>
    <row r="1833" spans="1:13" s="531" customFormat="1" ht="15" customHeight="1">
      <c r="A1833" s="2"/>
      <c r="B1833" s="2"/>
      <c r="C1833" s="55" t="s">
        <v>190</v>
      </c>
      <c r="D1833" s="56" t="s">
        <v>194</v>
      </c>
      <c r="E1833" s="56" t="s">
        <v>195</v>
      </c>
      <c r="F1833" s="57">
        <v>8</v>
      </c>
      <c r="G1833" s="531" t="s">
        <v>44</v>
      </c>
      <c r="L1833" s="531" t="s">
        <v>102</v>
      </c>
    </row>
    <row r="1834" spans="1:13" s="531" customFormat="1" ht="15" customHeight="1">
      <c r="A1834" s="2"/>
      <c r="B1834" s="2"/>
      <c r="C1834" s="39" t="s">
        <v>111</v>
      </c>
      <c r="D1834" s="39" t="s">
        <v>117</v>
      </c>
      <c r="E1834" s="39" t="s">
        <v>118</v>
      </c>
      <c r="F1834" s="40"/>
      <c r="L1834" s="531" t="s">
        <v>104</v>
      </c>
    </row>
    <row r="1835" spans="1:13" s="531" customFormat="1" ht="15" customHeight="1">
      <c r="A1835" s="2"/>
      <c r="B1835" s="2"/>
      <c r="C1835" s="39" t="s">
        <v>125</v>
      </c>
      <c r="D1835" s="39" t="s">
        <v>112</v>
      </c>
      <c r="E1835" s="39" t="s">
        <v>114</v>
      </c>
      <c r="F1835" s="40"/>
      <c r="L1835" s="531" t="s">
        <v>110</v>
      </c>
    </row>
    <row r="1836" spans="1:13" s="531" customFormat="1" ht="15" customHeight="1">
      <c r="A1836" s="2"/>
      <c r="B1836" s="2"/>
      <c r="C1836" s="39" t="s">
        <v>116</v>
      </c>
      <c r="D1836" s="39" t="s">
        <v>113</v>
      </c>
      <c r="E1836" s="39" t="s">
        <v>115</v>
      </c>
      <c r="F1836" s="40"/>
      <c r="L1836" s="531" t="s">
        <v>126</v>
      </c>
    </row>
    <row r="1837" spans="1:13" s="531" customFormat="1" ht="15" customHeight="1">
      <c r="F1837" s="3">
        <f>SUM(F1825:F1836)</f>
        <v>38</v>
      </c>
    </row>
    <row r="1838" spans="1:13" s="531" customFormat="1" ht="15" customHeight="1">
      <c r="A1838" s="6">
        <v>42221</v>
      </c>
      <c r="B1838" s="7" t="s">
        <v>5850</v>
      </c>
      <c r="C1838" s="7" t="s">
        <v>27</v>
      </c>
      <c r="D1838" s="8" t="s">
        <v>13</v>
      </c>
      <c r="E1838" s="8" t="s">
        <v>14</v>
      </c>
      <c r="F1838" s="34"/>
      <c r="G1838" s="531" t="s">
        <v>28</v>
      </c>
      <c r="H1838" s="531" t="s">
        <v>29</v>
      </c>
      <c r="L1838" s="176" t="s">
        <v>99</v>
      </c>
      <c r="M1838" s="531">
        <v>5</v>
      </c>
    </row>
    <row r="1839" spans="1:13" s="531" customFormat="1" ht="15" customHeight="1">
      <c r="C1839" s="7" t="s">
        <v>30</v>
      </c>
      <c r="D1839" s="8" t="s">
        <v>15</v>
      </c>
      <c r="E1839" s="8" t="s">
        <v>14</v>
      </c>
      <c r="F1839" s="9"/>
      <c r="H1839" s="18" t="s">
        <v>31</v>
      </c>
      <c r="L1839" s="531" t="s">
        <v>226</v>
      </c>
    </row>
    <row r="1840" spans="1:13" s="531" customFormat="1" ht="15" customHeight="1">
      <c r="C1840" s="55" t="s">
        <v>189</v>
      </c>
      <c r="D1840" s="56" t="s">
        <v>191</v>
      </c>
      <c r="E1840" s="56" t="s">
        <v>193</v>
      </c>
      <c r="F1840" s="57"/>
      <c r="H1840" s="18"/>
    </row>
    <row r="1841" spans="1:13" s="531" customFormat="1" ht="15" customHeight="1">
      <c r="C1841" s="55" t="s">
        <v>188</v>
      </c>
      <c r="D1841" s="56" t="s">
        <v>192</v>
      </c>
      <c r="E1841" s="56" t="s">
        <v>193</v>
      </c>
      <c r="F1841" s="57">
        <v>24</v>
      </c>
      <c r="H1841" s="18"/>
      <c r="L1841" s="531" t="s">
        <v>225</v>
      </c>
      <c r="M1841" s="531">
        <v>4</v>
      </c>
    </row>
    <row r="1842" spans="1:13" s="531" customFormat="1" ht="15" customHeight="1">
      <c r="A1842" s="31"/>
      <c r="B1842" s="10"/>
      <c r="C1842" s="12" t="s">
        <v>32</v>
      </c>
      <c r="D1842" s="12" t="s">
        <v>33</v>
      </c>
      <c r="E1842" s="11" t="s">
        <v>34</v>
      </c>
      <c r="F1842" s="13"/>
      <c r="G1842" s="531" t="s">
        <v>35</v>
      </c>
      <c r="H1842" s="531" t="s">
        <v>36</v>
      </c>
      <c r="L1842" s="531" t="s">
        <v>103</v>
      </c>
    </row>
    <row r="1843" spans="1:13" s="531" customFormat="1" ht="15" customHeight="1">
      <c r="A1843" s="31"/>
      <c r="B1843" s="2"/>
      <c r="C1843" s="12" t="s">
        <v>37</v>
      </c>
      <c r="D1843" s="12" t="s">
        <v>38</v>
      </c>
      <c r="E1843" s="11" t="s">
        <v>34</v>
      </c>
      <c r="F1843" s="17">
        <v>1</v>
      </c>
      <c r="H1843" s="18" t="s">
        <v>31</v>
      </c>
      <c r="L1843" s="531" t="s">
        <v>105</v>
      </c>
    </row>
    <row r="1844" spans="1:13" s="531" customFormat="1" ht="15" customHeight="1">
      <c r="A1844" s="2"/>
      <c r="B1844" s="2"/>
      <c r="C1844" s="15" t="s">
        <v>39</v>
      </c>
      <c r="D1844" s="15" t="s">
        <v>40</v>
      </c>
      <c r="E1844" s="14" t="s">
        <v>41</v>
      </c>
      <c r="F1844" s="16"/>
      <c r="G1844" s="18" t="s">
        <v>42</v>
      </c>
      <c r="L1844" s="176" t="s">
        <v>97</v>
      </c>
    </row>
    <row r="1845" spans="1:13" s="531" customFormat="1" ht="15" customHeight="1">
      <c r="A1845" s="2"/>
      <c r="B1845" s="2"/>
      <c r="C1845" s="35" t="s">
        <v>43</v>
      </c>
      <c r="D1845" s="36" t="s">
        <v>16</v>
      </c>
      <c r="E1845" s="36" t="s">
        <v>45</v>
      </c>
      <c r="F1845" s="37">
        <v>5</v>
      </c>
      <c r="G1845" s="18"/>
      <c r="L1845" s="531" t="s">
        <v>98</v>
      </c>
      <c r="M1845" s="531">
        <v>1</v>
      </c>
    </row>
    <row r="1846" spans="1:13" s="531" customFormat="1" ht="15" customHeight="1">
      <c r="A1846" s="2"/>
      <c r="B1846" s="2"/>
      <c r="C1846" s="55" t="s">
        <v>190</v>
      </c>
      <c r="D1846" s="56" t="s">
        <v>194</v>
      </c>
      <c r="E1846" s="56" t="s">
        <v>195</v>
      </c>
      <c r="F1846" s="57">
        <v>2</v>
      </c>
      <c r="G1846" s="531" t="s">
        <v>44</v>
      </c>
      <c r="L1846" s="531" t="s">
        <v>102</v>
      </c>
    </row>
    <row r="1847" spans="1:13" s="531" customFormat="1" ht="15" customHeight="1">
      <c r="A1847" s="2"/>
      <c r="B1847" s="2"/>
      <c r="C1847" s="39" t="s">
        <v>111</v>
      </c>
      <c r="D1847" s="39" t="s">
        <v>117</v>
      </c>
      <c r="E1847" s="39" t="s">
        <v>118</v>
      </c>
      <c r="F1847" s="40"/>
      <c r="L1847" s="531" t="s">
        <v>104</v>
      </c>
    </row>
    <row r="1848" spans="1:13" s="531" customFormat="1" ht="15" customHeight="1">
      <c r="A1848" s="2"/>
      <c r="B1848" s="2"/>
      <c r="C1848" s="39" t="s">
        <v>125</v>
      </c>
      <c r="D1848" s="39" t="s">
        <v>112</v>
      </c>
      <c r="E1848" s="39" t="s">
        <v>114</v>
      </c>
      <c r="F1848" s="40"/>
      <c r="L1848" s="531" t="s">
        <v>110</v>
      </c>
    </row>
    <row r="1849" spans="1:13" s="531" customFormat="1" ht="15" customHeight="1">
      <c r="A1849" s="2"/>
      <c r="B1849" s="2"/>
      <c r="C1849" s="39" t="s">
        <v>116</v>
      </c>
      <c r="D1849" s="39" t="s">
        <v>113</v>
      </c>
      <c r="E1849" s="39" t="s">
        <v>115</v>
      </c>
      <c r="F1849" s="40"/>
      <c r="L1849" s="531" t="s">
        <v>126</v>
      </c>
    </row>
    <row r="1850" spans="1:13" s="531" customFormat="1" ht="15" customHeight="1">
      <c r="F1850" s="3">
        <f>SUM(F1838:F1849)</f>
        <v>32</v>
      </c>
    </row>
    <row r="1851" spans="1:13" s="531" customFormat="1" ht="15" customHeight="1">
      <c r="A1851" s="6">
        <v>42222</v>
      </c>
      <c r="B1851" s="7" t="s">
        <v>5851</v>
      </c>
      <c r="C1851" s="7" t="s">
        <v>27</v>
      </c>
      <c r="D1851" s="8" t="s">
        <v>13</v>
      </c>
      <c r="E1851" s="8" t="s">
        <v>14</v>
      </c>
      <c r="F1851" s="34"/>
      <c r="G1851" s="531" t="s">
        <v>28</v>
      </c>
      <c r="H1851" s="531" t="s">
        <v>29</v>
      </c>
      <c r="L1851" s="176" t="s">
        <v>99</v>
      </c>
      <c r="M1851" s="531">
        <v>5</v>
      </c>
    </row>
    <row r="1852" spans="1:13" s="531" customFormat="1" ht="15" customHeight="1">
      <c r="C1852" s="7" t="s">
        <v>30</v>
      </c>
      <c r="D1852" s="8" t="s">
        <v>15</v>
      </c>
      <c r="E1852" s="8" t="s">
        <v>14</v>
      </c>
      <c r="F1852" s="9"/>
      <c r="H1852" s="18" t="s">
        <v>31</v>
      </c>
      <c r="L1852" s="531" t="s">
        <v>226</v>
      </c>
    </row>
    <row r="1853" spans="1:13" s="531" customFormat="1" ht="15" customHeight="1">
      <c r="C1853" s="55" t="s">
        <v>189</v>
      </c>
      <c r="D1853" s="56" t="s">
        <v>191</v>
      </c>
      <c r="E1853" s="56" t="s">
        <v>193</v>
      </c>
      <c r="F1853" s="57"/>
      <c r="H1853" s="18"/>
    </row>
    <row r="1854" spans="1:13" s="531" customFormat="1" ht="15" customHeight="1">
      <c r="C1854" s="55" t="s">
        <v>188</v>
      </c>
      <c r="D1854" s="56" t="s">
        <v>192</v>
      </c>
      <c r="E1854" s="56" t="s">
        <v>193</v>
      </c>
      <c r="F1854" s="57">
        <v>21</v>
      </c>
      <c r="H1854" s="18"/>
      <c r="L1854" s="531" t="s">
        <v>225</v>
      </c>
      <c r="M1854" s="531">
        <v>4</v>
      </c>
    </row>
    <row r="1855" spans="1:13" s="531" customFormat="1" ht="15" customHeight="1">
      <c r="A1855" s="31"/>
      <c r="B1855" s="10"/>
      <c r="C1855" s="12" t="s">
        <v>32</v>
      </c>
      <c r="D1855" s="12" t="s">
        <v>33</v>
      </c>
      <c r="E1855" s="11" t="s">
        <v>34</v>
      </c>
      <c r="F1855" s="13"/>
      <c r="G1855" s="531" t="s">
        <v>35</v>
      </c>
      <c r="H1855" s="531" t="s">
        <v>36</v>
      </c>
      <c r="L1855" s="531" t="s">
        <v>103</v>
      </c>
    </row>
    <row r="1856" spans="1:13" s="531" customFormat="1" ht="15" customHeight="1">
      <c r="A1856" s="31"/>
      <c r="B1856" s="2"/>
      <c r="C1856" s="12" t="s">
        <v>37</v>
      </c>
      <c r="D1856" s="12" t="s">
        <v>38</v>
      </c>
      <c r="E1856" s="11" t="s">
        <v>34</v>
      </c>
      <c r="F1856" s="17">
        <v>14</v>
      </c>
      <c r="H1856" s="18" t="s">
        <v>31</v>
      </c>
      <c r="L1856" s="531" t="s">
        <v>105</v>
      </c>
    </row>
    <row r="1857" spans="1:13" s="531" customFormat="1" ht="15" customHeight="1">
      <c r="A1857" s="2"/>
      <c r="B1857" s="2"/>
      <c r="C1857" s="15" t="s">
        <v>39</v>
      </c>
      <c r="D1857" s="15" t="s">
        <v>40</v>
      </c>
      <c r="E1857" s="14" t="s">
        <v>41</v>
      </c>
      <c r="F1857" s="16"/>
      <c r="G1857" s="18" t="s">
        <v>42</v>
      </c>
      <c r="L1857" s="176" t="s">
        <v>97</v>
      </c>
    </row>
    <row r="1858" spans="1:13" s="531" customFormat="1" ht="15" customHeight="1">
      <c r="A1858" s="2"/>
      <c r="B1858" s="2"/>
      <c r="C1858" s="35" t="s">
        <v>43</v>
      </c>
      <c r="D1858" s="36" t="s">
        <v>16</v>
      </c>
      <c r="E1858" s="36" t="s">
        <v>45</v>
      </c>
      <c r="F1858" s="37"/>
      <c r="G1858" s="18"/>
      <c r="L1858" s="531" t="s">
        <v>98</v>
      </c>
      <c r="M1858" s="531">
        <v>1</v>
      </c>
    </row>
    <row r="1859" spans="1:13" s="531" customFormat="1" ht="15" customHeight="1">
      <c r="A1859" s="2"/>
      <c r="B1859" s="2"/>
      <c r="C1859" s="55" t="s">
        <v>190</v>
      </c>
      <c r="D1859" s="56" t="s">
        <v>194</v>
      </c>
      <c r="E1859" s="56" t="s">
        <v>195</v>
      </c>
      <c r="F1859" s="57">
        <v>11</v>
      </c>
      <c r="G1859" s="531" t="s">
        <v>44</v>
      </c>
      <c r="L1859" s="531" t="s">
        <v>102</v>
      </c>
    </row>
    <row r="1860" spans="1:13" s="531" customFormat="1" ht="15" customHeight="1">
      <c r="A1860" s="2"/>
      <c r="B1860" s="2"/>
      <c r="C1860" s="39" t="s">
        <v>111</v>
      </c>
      <c r="D1860" s="39" t="s">
        <v>117</v>
      </c>
      <c r="E1860" s="39" t="s">
        <v>118</v>
      </c>
      <c r="F1860" s="40"/>
      <c r="L1860" s="531" t="s">
        <v>104</v>
      </c>
    </row>
    <row r="1861" spans="1:13" s="531" customFormat="1" ht="15" customHeight="1">
      <c r="A1861" s="2"/>
      <c r="B1861" s="2"/>
      <c r="C1861" s="39" t="s">
        <v>125</v>
      </c>
      <c r="D1861" s="39" t="s">
        <v>112</v>
      </c>
      <c r="E1861" s="39" t="s">
        <v>114</v>
      </c>
      <c r="F1861" s="40">
        <v>1</v>
      </c>
      <c r="L1861" s="531" t="s">
        <v>110</v>
      </c>
    </row>
    <row r="1862" spans="1:13" s="531" customFormat="1" ht="15" customHeight="1">
      <c r="A1862" s="2"/>
      <c r="B1862" s="2"/>
      <c r="C1862" s="39" t="s">
        <v>116</v>
      </c>
      <c r="D1862" s="39" t="s">
        <v>113</v>
      </c>
      <c r="E1862" s="39" t="s">
        <v>115</v>
      </c>
      <c r="F1862" s="40">
        <v>1</v>
      </c>
      <c r="L1862" s="531" t="s">
        <v>126</v>
      </c>
    </row>
    <row r="1863" spans="1:13" s="531" customFormat="1" ht="15" customHeight="1">
      <c r="F1863" s="3">
        <f>SUM(F1851:F1862)</f>
        <v>48</v>
      </c>
    </row>
    <row r="1864" spans="1:13" s="531" customFormat="1" ht="15" customHeight="1">
      <c r="A1864" s="6">
        <v>42223</v>
      </c>
      <c r="B1864" s="7" t="s">
        <v>5901</v>
      </c>
      <c r="C1864" s="7" t="s">
        <v>27</v>
      </c>
      <c r="D1864" s="8" t="s">
        <v>13</v>
      </c>
      <c r="E1864" s="8" t="s">
        <v>14</v>
      </c>
      <c r="F1864" s="34"/>
      <c r="G1864" s="531" t="s">
        <v>28</v>
      </c>
      <c r="H1864" s="531" t="s">
        <v>29</v>
      </c>
      <c r="L1864" s="176" t="s">
        <v>99</v>
      </c>
      <c r="M1864" s="531">
        <v>5</v>
      </c>
    </row>
    <row r="1865" spans="1:13" s="531" customFormat="1" ht="15" customHeight="1">
      <c r="C1865" s="7" t="s">
        <v>30</v>
      </c>
      <c r="D1865" s="8" t="s">
        <v>15</v>
      </c>
      <c r="E1865" s="8" t="s">
        <v>14</v>
      </c>
      <c r="F1865" s="9"/>
      <c r="H1865" s="18" t="s">
        <v>31</v>
      </c>
      <c r="L1865" s="531" t="s">
        <v>226</v>
      </c>
    </row>
    <row r="1866" spans="1:13" s="531" customFormat="1" ht="15" customHeight="1">
      <c r="C1866" s="55" t="s">
        <v>189</v>
      </c>
      <c r="D1866" s="56" t="s">
        <v>191</v>
      </c>
      <c r="E1866" s="56" t="s">
        <v>193</v>
      </c>
      <c r="F1866" s="57">
        <v>4</v>
      </c>
      <c r="H1866" s="18"/>
    </row>
    <row r="1867" spans="1:13" s="531" customFormat="1" ht="15" customHeight="1">
      <c r="C1867" s="55" t="s">
        <v>188</v>
      </c>
      <c r="D1867" s="56" t="s">
        <v>192</v>
      </c>
      <c r="E1867" s="56" t="s">
        <v>193</v>
      </c>
      <c r="F1867" s="57">
        <v>11</v>
      </c>
      <c r="H1867" s="18"/>
      <c r="L1867" s="531" t="s">
        <v>225</v>
      </c>
      <c r="M1867" s="531">
        <v>4</v>
      </c>
    </row>
    <row r="1868" spans="1:13" s="531" customFormat="1" ht="15" customHeight="1">
      <c r="A1868" s="31"/>
      <c r="B1868" s="10"/>
      <c r="C1868" s="12" t="s">
        <v>32</v>
      </c>
      <c r="D1868" s="12" t="s">
        <v>33</v>
      </c>
      <c r="E1868" s="11" t="s">
        <v>34</v>
      </c>
      <c r="F1868" s="13">
        <v>10</v>
      </c>
      <c r="G1868" s="531" t="s">
        <v>35</v>
      </c>
      <c r="H1868" s="531" t="s">
        <v>36</v>
      </c>
      <c r="L1868" s="531" t="s">
        <v>103</v>
      </c>
    </row>
    <row r="1869" spans="1:13" s="531" customFormat="1" ht="15" customHeight="1">
      <c r="A1869" s="31"/>
      <c r="B1869" s="2"/>
      <c r="C1869" s="12" t="s">
        <v>37</v>
      </c>
      <c r="D1869" s="12" t="s">
        <v>38</v>
      </c>
      <c r="E1869" s="11" t="s">
        <v>34</v>
      </c>
      <c r="F1869" s="17">
        <v>42</v>
      </c>
      <c r="H1869" s="18" t="s">
        <v>31</v>
      </c>
      <c r="L1869" s="531" t="s">
        <v>105</v>
      </c>
    </row>
    <row r="1870" spans="1:13" s="531" customFormat="1" ht="15" customHeight="1">
      <c r="A1870" s="2"/>
      <c r="B1870" s="2"/>
      <c r="C1870" s="15" t="s">
        <v>39</v>
      </c>
      <c r="D1870" s="15" t="s">
        <v>40</v>
      </c>
      <c r="E1870" s="14" t="s">
        <v>41</v>
      </c>
      <c r="F1870" s="16"/>
      <c r="G1870" s="18" t="s">
        <v>42</v>
      </c>
      <c r="L1870" s="176" t="s">
        <v>97</v>
      </c>
    </row>
    <row r="1871" spans="1:13" s="531" customFormat="1" ht="15" customHeight="1">
      <c r="A1871" s="2"/>
      <c r="B1871" s="2"/>
      <c r="C1871" s="35" t="s">
        <v>43</v>
      </c>
      <c r="D1871" s="36" t="s">
        <v>16</v>
      </c>
      <c r="E1871" s="36" t="s">
        <v>45</v>
      </c>
      <c r="F1871" s="37"/>
      <c r="G1871" s="18"/>
      <c r="L1871" s="531" t="s">
        <v>98</v>
      </c>
      <c r="M1871" s="531">
        <v>1</v>
      </c>
    </row>
    <row r="1872" spans="1:13" s="531" customFormat="1" ht="15" customHeight="1">
      <c r="A1872" s="2"/>
      <c r="B1872" s="2"/>
      <c r="C1872" s="55" t="s">
        <v>190</v>
      </c>
      <c r="D1872" s="56" t="s">
        <v>194</v>
      </c>
      <c r="E1872" s="56" t="s">
        <v>195</v>
      </c>
      <c r="F1872" s="57">
        <v>8</v>
      </c>
      <c r="G1872" s="531" t="s">
        <v>44</v>
      </c>
      <c r="L1872" s="531" t="s">
        <v>102</v>
      </c>
    </row>
    <row r="1873" spans="1:13" s="531" customFormat="1" ht="15" customHeight="1">
      <c r="A1873" s="2"/>
      <c r="B1873" s="2"/>
      <c r="C1873" s="39" t="s">
        <v>111</v>
      </c>
      <c r="D1873" s="39" t="s">
        <v>117</v>
      </c>
      <c r="E1873" s="39" t="s">
        <v>118</v>
      </c>
      <c r="F1873" s="40"/>
      <c r="L1873" s="531" t="s">
        <v>104</v>
      </c>
    </row>
    <row r="1874" spans="1:13" s="531" customFormat="1" ht="15" customHeight="1">
      <c r="A1874" s="2"/>
      <c r="B1874" s="2"/>
      <c r="C1874" s="39" t="s">
        <v>125</v>
      </c>
      <c r="D1874" s="39" t="s">
        <v>112</v>
      </c>
      <c r="E1874" s="39" t="s">
        <v>114</v>
      </c>
      <c r="F1874" s="40"/>
      <c r="L1874" s="531" t="s">
        <v>110</v>
      </c>
    </row>
    <row r="1875" spans="1:13" s="531" customFormat="1" ht="15" customHeight="1">
      <c r="A1875" s="2"/>
      <c r="B1875" s="2"/>
      <c r="C1875" s="39" t="s">
        <v>116</v>
      </c>
      <c r="D1875" s="39" t="s">
        <v>113</v>
      </c>
      <c r="E1875" s="39" t="s">
        <v>115</v>
      </c>
      <c r="F1875" s="40">
        <v>7</v>
      </c>
      <c r="L1875" s="531" t="s">
        <v>126</v>
      </c>
    </row>
    <row r="1876" spans="1:13" s="531" customFormat="1" ht="15" customHeight="1">
      <c r="F1876" s="3">
        <f>SUM(F1864:F1875)</f>
        <v>82</v>
      </c>
    </row>
    <row r="1877" spans="1:13" s="531" customFormat="1" ht="15" customHeight="1">
      <c r="A1877" s="6">
        <v>42226</v>
      </c>
      <c r="B1877" s="7" t="s">
        <v>5902</v>
      </c>
      <c r="C1877" s="7" t="s">
        <v>27</v>
      </c>
      <c r="D1877" s="8" t="s">
        <v>13</v>
      </c>
      <c r="E1877" s="8" t="s">
        <v>14</v>
      </c>
      <c r="F1877" s="34"/>
      <c r="G1877" s="531" t="s">
        <v>28</v>
      </c>
      <c r="H1877" s="531" t="s">
        <v>29</v>
      </c>
      <c r="L1877" s="176" t="s">
        <v>99</v>
      </c>
      <c r="M1877" s="531">
        <v>5</v>
      </c>
    </row>
    <row r="1878" spans="1:13" s="531" customFormat="1" ht="15" customHeight="1">
      <c r="C1878" s="7" t="s">
        <v>30</v>
      </c>
      <c r="D1878" s="8" t="s">
        <v>15</v>
      </c>
      <c r="E1878" s="8" t="s">
        <v>14</v>
      </c>
      <c r="F1878" s="9"/>
      <c r="H1878" s="18" t="s">
        <v>31</v>
      </c>
      <c r="L1878" s="531" t="s">
        <v>226</v>
      </c>
    </row>
    <row r="1879" spans="1:13" s="531" customFormat="1" ht="15" customHeight="1">
      <c r="C1879" s="55" t="s">
        <v>189</v>
      </c>
      <c r="D1879" s="56" t="s">
        <v>191</v>
      </c>
      <c r="E1879" s="56" t="s">
        <v>193</v>
      </c>
      <c r="F1879" s="57"/>
      <c r="H1879" s="18"/>
    </row>
    <row r="1880" spans="1:13" s="531" customFormat="1" ht="15" customHeight="1">
      <c r="C1880" s="55" t="s">
        <v>188</v>
      </c>
      <c r="D1880" s="56" t="s">
        <v>192</v>
      </c>
      <c r="E1880" s="56" t="s">
        <v>193</v>
      </c>
      <c r="F1880" s="57">
        <v>11</v>
      </c>
      <c r="H1880" s="18"/>
      <c r="L1880" s="531" t="s">
        <v>225</v>
      </c>
      <c r="M1880" s="531">
        <v>4</v>
      </c>
    </row>
    <row r="1881" spans="1:13" s="531" customFormat="1" ht="15" customHeight="1">
      <c r="A1881" s="31"/>
      <c r="B1881" s="10"/>
      <c r="C1881" s="12" t="s">
        <v>32</v>
      </c>
      <c r="D1881" s="12" t="s">
        <v>33</v>
      </c>
      <c r="E1881" s="11" t="s">
        <v>34</v>
      </c>
      <c r="F1881" s="13"/>
      <c r="G1881" s="531" t="s">
        <v>35</v>
      </c>
      <c r="H1881" s="531" t="s">
        <v>36</v>
      </c>
      <c r="L1881" s="531" t="s">
        <v>103</v>
      </c>
    </row>
    <row r="1882" spans="1:13" s="531" customFormat="1" ht="15" customHeight="1">
      <c r="A1882" s="31"/>
      <c r="B1882" s="2"/>
      <c r="C1882" s="12" t="s">
        <v>37</v>
      </c>
      <c r="D1882" s="12" t="s">
        <v>38</v>
      </c>
      <c r="E1882" s="11" t="s">
        <v>34</v>
      </c>
      <c r="F1882" s="17">
        <v>24</v>
      </c>
      <c r="H1882" s="18" t="s">
        <v>31</v>
      </c>
      <c r="L1882" s="531" t="s">
        <v>105</v>
      </c>
    </row>
    <row r="1883" spans="1:13" s="531" customFormat="1" ht="15" customHeight="1">
      <c r="A1883" s="2"/>
      <c r="B1883" s="2"/>
      <c r="C1883" s="15" t="s">
        <v>39</v>
      </c>
      <c r="D1883" s="15" t="s">
        <v>40</v>
      </c>
      <c r="E1883" s="14" t="s">
        <v>41</v>
      </c>
      <c r="F1883" s="16"/>
      <c r="G1883" s="18" t="s">
        <v>42</v>
      </c>
      <c r="L1883" s="176" t="s">
        <v>97</v>
      </c>
    </row>
    <row r="1884" spans="1:13" s="531" customFormat="1" ht="15" customHeight="1">
      <c r="A1884" s="2"/>
      <c r="B1884" s="2"/>
      <c r="C1884" s="35" t="s">
        <v>43</v>
      </c>
      <c r="D1884" s="36" t="s">
        <v>16</v>
      </c>
      <c r="E1884" s="36" t="s">
        <v>45</v>
      </c>
      <c r="F1884" s="37">
        <v>12</v>
      </c>
      <c r="G1884" s="18"/>
      <c r="L1884" s="531" t="s">
        <v>98</v>
      </c>
      <c r="M1884" s="531">
        <v>1</v>
      </c>
    </row>
    <row r="1885" spans="1:13" s="531" customFormat="1" ht="15" customHeight="1">
      <c r="A1885" s="2"/>
      <c r="B1885" s="2"/>
      <c r="C1885" s="55" t="s">
        <v>190</v>
      </c>
      <c r="D1885" s="56" t="s">
        <v>194</v>
      </c>
      <c r="E1885" s="56" t="s">
        <v>195</v>
      </c>
      <c r="F1885" s="57">
        <v>1</v>
      </c>
      <c r="G1885" s="531" t="s">
        <v>44</v>
      </c>
      <c r="L1885" s="531" t="s">
        <v>102</v>
      </c>
    </row>
    <row r="1886" spans="1:13" s="531" customFormat="1" ht="15" customHeight="1">
      <c r="A1886" s="2"/>
      <c r="B1886" s="2"/>
      <c r="C1886" s="39" t="s">
        <v>111</v>
      </c>
      <c r="D1886" s="39" t="s">
        <v>117</v>
      </c>
      <c r="E1886" s="39" t="s">
        <v>118</v>
      </c>
      <c r="F1886" s="40"/>
      <c r="L1886" s="531" t="s">
        <v>104</v>
      </c>
    </row>
    <row r="1887" spans="1:13" s="531" customFormat="1" ht="15" customHeight="1">
      <c r="A1887" s="2"/>
      <c r="B1887" s="2"/>
      <c r="C1887" s="39" t="s">
        <v>125</v>
      </c>
      <c r="D1887" s="39" t="s">
        <v>112</v>
      </c>
      <c r="E1887" s="39" t="s">
        <v>114</v>
      </c>
      <c r="F1887" s="40"/>
      <c r="L1887" s="531" t="s">
        <v>110</v>
      </c>
    </row>
    <row r="1888" spans="1:13" s="531" customFormat="1" ht="15" customHeight="1">
      <c r="A1888" s="2"/>
      <c r="B1888" s="2"/>
      <c r="C1888" s="39" t="s">
        <v>116</v>
      </c>
      <c r="D1888" s="39" t="s">
        <v>113</v>
      </c>
      <c r="E1888" s="39" t="s">
        <v>115</v>
      </c>
      <c r="F1888" s="40"/>
      <c r="L1888" s="531" t="s">
        <v>126</v>
      </c>
    </row>
    <row r="1889" spans="1:13" s="531" customFormat="1" ht="15" customHeight="1">
      <c r="F1889" s="3">
        <f>SUM(F1877:F1888)</f>
        <v>48</v>
      </c>
    </row>
    <row r="1890" spans="1:13" s="531" customFormat="1" ht="15" customHeight="1">
      <c r="A1890" s="6">
        <v>42227</v>
      </c>
      <c r="B1890" s="7" t="s">
        <v>5957</v>
      </c>
      <c r="C1890" s="7" t="s">
        <v>27</v>
      </c>
      <c r="D1890" s="8" t="s">
        <v>13</v>
      </c>
      <c r="E1890" s="8" t="s">
        <v>14</v>
      </c>
      <c r="F1890" s="34"/>
      <c r="G1890" s="531" t="s">
        <v>28</v>
      </c>
      <c r="H1890" s="531" t="s">
        <v>29</v>
      </c>
      <c r="L1890" s="176" t="s">
        <v>99</v>
      </c>
      <c r="M1890" s="531">
        <v>5</v>
      </c>
    </row>
    <row r="1891" spans="1:13" s="531" customFormat="1" ht="15" customHeight="1">
      <c r="C1891" s="7" t="s">
        <v>30</v>
      </c>
      <c r="D1891" s="8" t="s">
        <v>15</v>
      </c>
      <c r="E1891" s="8" t="s">
        <v>14</v>
      </c>
      <c r="F1891" s="9"/>
      <c r="H1891" s="18" t="s">
        <v>31</v>
      </c>
      <c r="L1891" s="531" t="s">
        <v>226</v>
      </c>
    </row>
    <row r="1892" spans="1:13" s="531" customFormat="1" ht="15" customHeight="1">
      <c r="C1892" s="55" t="s">
        <v>189</v>
      </c>
      <c r="D1892" s="56" t="s">
        <v>191</v>
      </c>
      <c r="E1892" s="56" t="s">
        <v>193</v>
      </c>
      <c r="F1892" s="57"/>
      <c r="H1892" s="18"/>
    </row>
    <row r="1893" spans="1:13" s="531" customFormat="1" ht="15" customHeight="1">
      <c r="C1893" s="55" t="s">
        <v>188</v>
      </c>
      <c r="D1893" s="56" t="s">
        <v>192</v>
      </c>
      <c r="E1893" s="56" t="s">
        <v>193</v>
      </c>
      <c r="F1893" s="57">
        <v>18</v>
      </c>
      <c r="H1893" s="18"/>
      <c r="L1893" s="531" t="s">
        <v>225</v>
      </c>
      <c r="M1893" s="531">
        <v>4</v>
      </c>
    </row>
    <row r="1894" spans="1:13" s="531" customFormat="1" ht="15" customHeight="1">
      <c r="A1894" s="31"/>
      <c r="B1894" s="10"/>
      <c r="C1894" s="12" t="s">
        <v>32</v>
      </c>
      <c r="D1894" s="12" t="s">
        <v>33</v>
      </c>
      <c r="E1894" s="11" t="s">
        <v>34</v>
      </c>
      <c r="F1894" s="13"/>
      <c r="G1894" s="531" t="s">
        <v>35</v>
      </c>
      <c r="H1894" s="531" t="s">
        <v>36</v>
      </c>
      <c r="L1894" s="531" t="s">
        <v>103</v>
      </c>
    </row>
    <row r="1895" spans="1:13" s="531" customFormat="1" ht="15" customHeight="1">
      <c r="A1895" s="31"/>
      <c r="B1895" s="2"/>
      <c r="C1895" s="12" t="s">
        <v>37</v>
      </c>
      <c r="D1895" s="12" t="s">
        <v>38</v>
      </c>
      <c r="E1895" s="11" t="s">
        <v>34</v>
      </c>
      <c r="F1895" s="17">
        <v>9</v>
      </c>
      <c r="H1895" s="18" t="s">
        <v>31</v>
      </c>
      <c r="L1895" s="531" t="s">
        <v>105</v>
      </c>
    </row>
    <row r="1896" spans="1:13" s="531" customFormat="1" ht="15" customHeight="1">
      <c r="A1896" s="2"/>
      <c r="B1896" s="2"/>
      <c r="C1896" s="15" t="s">
        <v>39</v>
      </c>
      <c r="D1896" s="15" t="s">
        <v>40</v>
      </c>
      <c r="E1896" s="14" t="s">
        <v>41</v>
      </c>
      <c r="F1896" s="16">
        <v>14</v>
      </c>
      <c r="G1896" s="18" t="s">
        <v>42</v>
      </c>
      <c r="L1896" s="176" t="s">
        <v>97</v>
      </c>
    </row>
    <row r="1897" spans="1:13" s="531" customFormat="1" ht="15" customHeight="1">
      <c r="A1897" s="2"/>
      <c r="B1897" s="2"/>
      <c r="C1897" s="35" t="s">
        <v>43</v>
      </c>
      <c r="D1897" s="36" t="s">
        <v>16</v>
      </c>
      <c r="E1897" s="36" t="s">
        <v>45</v>
      </c>
      <c r="F1897" s="37"/>
      <c r="G1897" s="18"/>
      <c r="L1897" s="531" t="s">
        <v>98</v>
      </c>
      <c r="M1897" s="531">
        <v>1</v>
      </c>
    </row>
    <row r="1898" spans="1:13" s="531" customFormat="1" ht="15" customHeight="1">
      <c r="A1898" s="2"/>
      <c r="B1898" s="2"/>
      <c r="C1898" s="55" t="s">
        <v>190</v>
      </c>
      <c r="D1898" s="56" t="s">
        <v>194</v>
      </c>
      <c r="E1898" s="56" t="s">
        <v>195</v>
      </c>
      <c r="F1898" s="57">
        <v>8</v>
      </c>
      <c r="G1898" s="531" t="s">
        <v>44</v>
      </c>
      <c r="L1898" s="531" t="s">
        <v>102</v>
      </c>
    </row>
    <row r="1899" spans="1:13" s="531" customFormat="1" ht="15" customHeight="1">
      <c r="A1899" s="2"/>
      <c r="B1899" s="2"/>
      <c r="C1899" s="39" t="s">
        <v>111</v>
      </c>
      <c r="D1899" s="39" t="s">
        <v>117</v>
      </c>
      <c r="E1899" s="39" t="s">
        <v>118</v>
      </c>
      <c r="F1899" s="40"/>
      <c r="L1899" s="531" t="s">
        <v>104</v>
      </c>
    </row>
    <row r="1900" spans="1:13" s="531" customFormat="1" ht="15" customHeight="1">
      <c r="A1900" s="2"/>
      <c r="B1900" s="2"/>
      <c r="C1900" s="39" t="s">
        <v>125</v>
      </c>
      <c r="D1900" s="39" t="s">
        <v>112</v>
      </c>
      <c r="E1900" s="39" t="s">
        <v>114</v>
      </c>
      <c r="F1900" s="40"/>
      <c r="L1900" s="531" t="s">
        <v>110</v>
      </c>
    </row>
    <row r="1901" spans="1:13" s="531" customFormat="1" ht="15" customHeight="1">
      <c r="A1901" s="2"/>
      <c r="B1901" s="2"/>
      <c r="C1901" s="39" t="s">
        <v>116</v>
      </c>
      <c r="D1901" s="39" t="s">
        <v>113</v>
      </c>
      <c r="E1901" s="39" t="s">
        <v>115</v>
      </c>
      <c r="F1901" s="40"/>
      <c r="L1901" s="531" t="s">
        <v>126</v>
      </c>
    </row>
    <row r="1902" spans="1:13" s="531" customFormat="1" ht="15" customHeight="1">
      <c r="F1902" s="3">
        <f>SUM(F1890:F1901)</f>
        <v>49</v>
      </c>
    </row>
    <row r="1903" spans="1:13" s="531" customFormat="1" ht="15" customHeight="1">
      <c r="A1903" s="6">
        <v>42228</v>
      </c>
      <c r="B1903" s="7" t="s">
        <v>5958</v>
      </c>
      <c r="C1903" s="7" t="s">
        <v>27</v>
      </c>
      <c r="D1903" s="8" t="s">
        <v>13</v>
      </c>
      <c r="E1903" s="8" t="s">
        <v>14</v>
      </c>
      <c r="F1903" s="34"/>
      <c r="G1903" s="531" t="s">
        <v>28</v>
      </c>
      <c r="H1903" s="531" t="s">
        <v>29</v>
      </c>
      <c r="L1903" s="176" t="s">
        <v>99</v>
      </c>
      <c r="M1903" s="531">
        <v>5</v>
      </c>
    </row>
    <row r="1904" spans="1:13" s="531" customFormat="1" ht="15" customHeight="1">
      <c r="C1904" s="7" t="s">
        <v>30</v>
      </c>
      <c r="D1904" s="8" t="s">
        <v>15</v>
      </c>
      <c r="E1904" s="8" t="s">
        <v>14</v>
      </c>
      <c r="F1904" s="9"/>
      <c r="H1904" s="18" t="s">
        <v>31</v>
      </c>
      <c r="L1904" s="531" t="s">
        <v>226</v>
      </c>
    </row>
    <row r="1905" spans="1:13" s="531" customFormat="1" ht="15" customHeight="1">
      <c r="C1905" s="55" t="s">
        <v>189</v>
      </c>
      <c r="D1905" s="56" t="s">
        <v>191</v>
      </c>
      <c r="E1905" s="56" t="s">
        <v>193</v>
      </c>
      <c r="F1905" s="57">
        <v>1</v>
      </c>
      <c r="H1905" s="18"/>
    </row>
    <row r="1906" spans="1:13" s="531" customFormat="1" ht="15" customHeight="1">
      <c r="C1906" s="55" t="s">
        <v>188</v>
      </c>
      <c r="D1906" s="56" t="s">
        <v>192</v>
      </c>
      <c r="E1906" s="56" t="s">
        <v>193</v>
      </c>
      <c r="F1906" s="57">
        <v>6</v>
      </c>
      <c r="H1906" s="18"/>
      <c r="L1906" s="531" t="s">
        <v>225</v>
      </c>
      <c r="M1906" s="531">
        <v>4</v>
      </c>
    </row>
    <row r="1907" spans="1:13" s="531" customFormat="1" ht="15" customHeight="1">
      <c r="A1907" s="31"/>
      <c r="B1907" s="10"/>
      <c r="C1907" s="12" t="s">
        <v>32</v>
      </c>
      <c r="D1907" s="12" t="s">
        <v>33</v>
      </c>
      <c r="E1907" s="11" t="s">
        <v>34</v>
      </c>
      <c r="F1907" s="13"/>
      <c r="G1907" s="531" t="s">
        <v>35</v>
      </c>
      <c r="H1907" s="531" t="s">
        <v>36</v>
      </c>
      <c r="L1907" s="531" t="s">
        <v>103</v>
      </c>
    </row>
    <row r="1908" spans="1:13" s="531" customFormat="1" ht="15" customHeight="1">
      <c r="A1908" s="31"/>
      <c r="B1908" s="2"/>
      <c r="C1908" s="12" t="s">
        <v>37</v>
      </c>
      <c r="D1908" s="12" t="s">
        <v>38</v>
      </c>
      <c r="E1908" s="11" t="s">
        <v>34</v>
      </c>
      <c r="F1908" s="17">
        <v>23</v>
      </c>
      <c r="H1908" s="18" t="s">
        <v>31</v>
      </c>
      <c r="L1908" s="531" t="s">
        <v>105</v>
      </c>
    </row>
    <row r="1909" spans="1:13" s="531" customFormat="1" ht="15" customHeight="1">
      <c r="A1909" s="2"/>
      <c r="B1909" s="2"/>
      <c r="C1909" s="15" t="s">
        <v>39</v>
      </c>
      <c r="D1909" s="15" t="s">
        <v>40</v>
      </c>
      <c r="E1909" s="14" t="s">
        <v>41</v>
      </c>
      <c r="F1909" s="16">
        <v>8</v>
      </c>
      <c r="G1909" s="18" t="s">
        <v>42</v>
      </c>
      <c r="L1909" s="176" t="s">
        <v>97</v>
      </c>
    </row>
    <row r="1910" spans="1:13" s="531" customFormat="1" ht="15" customHeight="1">
      <c r="A1910" s="2"/>
      <c r="B1910" s="2"/>
      <c r="C1910" s="35" t="s">
        <v>43</v>
      </c>
      <c r="D1910" s="36" t="s">
        <v>16</v>
      </c>
      <c r="E1910" s="36" t="s">
        <v>45</v>
      </c>
      <c r="F1910" s="37">
        <v>8</v>
      </c>
      <c r="G1910" s="18"/>
      <c r="L1910" s="531" t="s">
        <v>98</v>
      </c>
      <c r="M1910" s="531">
        <v>1</v>
      </c>
    </row>
    <row r="1911" spans="1:13" s="531" customFormat="1" ht="15" customHeight="1">
      <c r="A1911" s="2"/>
      <c r="B1911" s="2"/>
      <c r="C1911" s="55" t="s">
        <v>190</v>
      </c>
      <c r="D1911" s="56" t="s">
        <v>194</v>
      </c>
      <c r="E1911" s="56" t="s">
        <v>195</v>
      </c>
      <c r="F1911" s="57">
        <v>2</v>
      </c>
      <c r="G1911" s="531" t="s">
        <v>44</v>
      </c>
      <c r="L1911" s="531" t="s">
        <v>102</v>
      </c>
    </row>
    <row r="1912" spans="1:13" s="531" customFormat="1" ht="15" customHeight="1">
      <c r="A1912" s="2"/>
      <c r="B1912" s="2"/>
      <c r="C1912" s="39" t="s">
        <v>111</v>
      </c>
      <c r="D1912" s="39" t="s">
        <v>117</v>
      </c>
      <c r="E1912" s="39" t="s">
        <v>118</v>
      </c>
      <c r="F1912" s="40"/>
      <c r="L1912" s="531" t="s">
        <v>104</v>
      </c>
    </row>
    <row r="1913" spans="1:13" s="531" customFormat="1" ht="15" customHeight="1">
      <c r="A1913" s="2"/>
      <c r="B1913" s="2"/>
      <c r="C1913" s="39" t="s">
        <v>125</v>
      </c>
      <c r="D1913" s="39" t="s">
        <v>112</v>
      </c>
      <c r="E1913" s="39" t="s">
        <v>114</v>
      </c>
      <c r="F1913" s="40"/>
      <c r="L1913" s="531" t="s">
        <v>110</v>
      </c>
    </row>
    <row r="1914" spans="1:13" s="531" customFormat="1" ht="15" customHeight="1">
      <c r="A1914" s="2"/>
      <c r="B1914" s="2"/>
      <c r="C1914" s="39" t="s">
        <v>116</v>
      </c>
      <c r="D1914" s="39" t="s">
        <v>113</v>
      </c>
      <c r="E1914" s="39" t="s">
        <v>115</v>
      </c>
      <c r="F1914" s="40"/>
      <c r="L1914" s="531" t="s">
        <v>126</v>
      </c>
    </row>
    <row r="1915" spans="1:13" s="531" customFormat="1" ht="15" customHeight="1">
      <c r="F1915" s="3">
        <f>SUM(F1903:F1914)</f>
        <v>48</v>
      </c>
    </row>
    <row r="1916" spans="1:13" s="531" customFormat="1" ht="15" customHeight="1">
      <c r="A1916" s="6">
        <v>42229</v>
      </c>
      <c r="B1916" s="7" t="s">
        <v>5959</v>
      </c>
      <c r="C1916" s="7" t="s">
        <v>27</v>
      </c>
      <c r="D1916" s="8" t="s">
        <v>13</v>
      </c>
      <c r="E1916" s="8" t="s">
        <v>14</v>
      </c>
      <c r="F1916" s="34"/>
      <c r="G1916" s="531" t="s">
        <v>28</v>
      </c>
      <c r="H1916" s="531" t="s">
        <v>29</v>
      </c>
      <c r="L1916" s="176" t="s">
        <v>99</v>
      </c>
      <c r="M1916" s="531">
        <v>5</v>
      </c>
    </row>
    <row r="1917" spans="1:13" s="531" customFormat="1" ht="15" customHeight="1">
      <c r="C1917" s="7" t="s">
        <v>30</v>
      </c>
      <c r="D1917" s="8" t="s">
        <v>15</v>
      </c>
      <c r="E1917" s="8" t="s">
        <v>14</v>
      </c>
      <c r="F1917" s="9"/>
      <c r="H1917" s="18" t="s">
        <v>31</v>
      </c>
      <c r="L1917" s="531" t="s">
        <v>226</v>
      </c>
    </row>
    <row r="1918" spans="1:13" s="531" customFormat="1" ht="15" customHeight="1">
      <c r="C1918" s="55" t="s">
        <v>189</v>
      </c>
      <c r="D1918" s="56" t="s">
        <v>191</v>
      </c>
      <c r="E1918" s="56" t="s">
        <v>193</v>
      </c>
      <c r="F1918" s="57">
        <v>11</v>
      </c>
      <c r="H1918" s="18"/>
    </row>
    <row r="1919" spans="1:13" s="531" customFormat="1" ht="15" customHeight="1">
      <c r="C1919" s="55" t="s">
        <v>188</v>
      </c>
      <c r="D1919" s="56" t="s">
        <v>192</v>
      </c>
      <c r="E1919" s="56" t="s">
        <v>193</v>
      </c>
      <c r="F1919" s="57">
        <v>14</v>
      </c>
      <c r="H1919" s="18"/>
      <c r="L1919" s="531" t="s">
        <v>225</v>
      </c>
      <c r="M1919" s="531">
        <v>4</v>
      </c>
    </row>
    <row r="1920" spans="1:13" s="531" customFormat="1" ht="15" customHeight="1">
      <c r="A1920" s="31"/>
      <c r="B1920" s="10"/>
      <c r="C1920" s="12" t="s">
        <v>32</v>
      </c>
      <c r="D1920" s="12" t="s">
        <v>33</v>
      </c>
      <c r="E1920" s="11" t="s">
        <v>34</v>
      </c>
      <c r="F1920" s="13"/>
      <c r="G1920" s="531" t="s">
        <v>35</v>
      </c>
      <c r="H1920" s="531" t="s">
        <v>36</v>
      </c>
      <c r="L1920" s="531" t="s">
        <v>103</v>
      </c>
    </row>
    <row r="1921" spans="1:13" s="531" customFormat="1" ht="15" customHeight="1">
      <c r="A1921" s="31"/>
      <c r="B1921" s="2"/>
      <c r="C1921" s="12" t="s">
        <v>37</v>
      </c>
      <c r="D1921" s="12" t="s">
        <v>38</v>
      </c>
      <c r="E1921" s="11" t="s">
        <v>34</v>
      </c>
      <c r="F1921" s="17">
        <v>10</v>
      </c>
      <c r="H1921" s="18" t="s">
        <v>31</v>
      </c>
      <c r="L1921" s="531" t="s">
        <v>105</v>
      </c>
    </row>
    <row r="1922" spans="1:13" s="531" customFormat="1" ht="15" customHeight="1">
      <c r="A1922" s="2"/>
      <c r="B1922" s="2"/>
      <c r="C1922" s="15" t="s">
        <v>39</v>
      </c>
      <c r="D1922" s="15" t="s">
        <v>40</v>
      </c>
      <c r="E1922" s="14" t="s">
        <v>41</v>
      </c>
      <c r="F1922" s="16"/>
      <c r="G1922" s="18" t="s">
        <v>42</v>
      </c>
      <c r="L1922" s="176" t="s">
        <v>97</v>
      </c>
    </row>
    <row r="1923" spans="1:13" s="531" customFormat="1" ht="15" customHeight="1">
      <c r="A1923" s="2"/>
      <c r="B1923" s="2"/>
      <c r="C1923" s="35" t="s">
        <v>43</v>
      </c>
      <c r="D1923" s="36" t="s">
        <v>16</v>
      </c>
      <c r="E1923" s="36" t="s">
        <v>45</v>
      </c>
      <c r="F1923" s="37"/>
      <c r="G1923" s="18"/>
      <c r="L1923" s="531" t="s">
        <v>98</v>
      </c>
      <c r="M1923" s="531">
        <v>1</v>
      </c>
    </row>
    <row r="1924" spans="1:13" s="531" customFormat="1" ht="15" customHeight="1">
      <c r="A1924" s="2"/>
      <c r="B1924" s="2"/>
      <c r="C1924" s="55" t="s">
        <v>190</v>
      </c>
      <c r="D1924" s="56" t="s">
        <v>194</v>
      </c>
      <c r="E1924" s="56" t="s">
        <v>195</v>
      </c>
      <c r="F1924" s="57">
        <v>8</v>
      </c>
      <c r="G1924" s="531" t="s">
        <v>44</v>
      </c>
      <c r="L1924" s="531" t="s">
        <v>102</v>
      </c>
    </row>
    <row r="1925" spans="1:13" s="531" customFormat="1" ht="15" customHeight="1">
      <c r="A1925" s="2"/>
      <c r="B1925" s="2"/>
      <c r="C1925" s="39" t="s">
        <v>111</v>
      </c>
      <c r="D1925" s="39" t="s">
        <v>117</v>
      </c>
      <c r="E1925" s="39" t="s">
        <v>118</v>
      </c>
      <c r="F1925" s="40"/>
      <c r="L1925" s="531" t="s">
        <v>104</v>
      </c>
    </row>
    <row r="1926" spans="1:13" s="531" customFormat="1" ht="15" customHeight="1">
      <c r="A1926" s="2"/>
      <c r="B1926" s="2"/>
      <c r="C1926" s="39" t="s">
        <v>125</v>
      </c>
      <c r="D1926" s="39" t="s">
        <v>112</v>
      </c>
      <c r="E1926" s="39" t="s">
        <v>114</v>
      </c>
      <c r="F1926" s="40"/>
      <c r="L1926" s="531" t="s">
        <v>110</v>
      </c>
    </row>
    <row r="1927" spans="1:13" s="531" customFormat="1" ht="15" customHeight="1">
      <c r="A1927" s="2"/>
      <c r="B1927" s="2"/>
      <c r="C1927" s="39" t="s">
        <v>116</v>
      </c>
      <c r="D1927" s="39" t="s">
        <v>113</v>
      </c>
      <c r="E1927" s="39" t="s">
        <v>115</v>
      </c>
      <c r="F1927" s="40"/>
      <c r="L1927" s="531" t="s">
        <v>126</v>
      </c>
    </row>
    <row r="1928" spans="1:13" s="531" customFormat="1" ht="15" customHeight="1">
      <c r="F1928" s="3">
        <f>SUM(F1916:F1927)</f>
        <v>43</v>
      </c>
    </row>
    <row r="1929" spans="1:13" s="612" customFormat="1" ht="15" customHeight="1">
      <c r="A1929" s="608">
        <v>42230</v>
      </c>
      <c r="B1929" s="609" t="s">
        <v>6193</v>
      </c>
      <c r="C1929" s="609" t="s">
        <v>27</v>
      </c>
      <c r="D1929" s="610" t="s">
        <v>13</v>
      </c>
      <c r="E1929" s="610" t="s">
        <v>14</v>
      </c>
      <c r="F1929" s="611"/>
      <c r="G1929" s="612" t="s">
        <v>6196</v>
      </c>
      <c r="H1929" s="612" t="s">
        <v>29</v>
      </c>
      <c r="J1929" s="614"/>
      <c r="L1929" s="613" t="s">
        <v>99</v>
      </c>
      <c r="M1929" s="612">
        <v>5</v>
      </c>
    </row>
    <row r="1930" spans="1:13" s="531" customFormat="1" ht="15" customHeight="1">
      <c r="C1930" s="7" t="s">
        <v>30</v>
      </c>
      <c r="D1930" s="8" t="s">
        <v>15</v>
      </c>
      <c r="E1930" s="8" t="s">
        <v>14</v>
      </c>
      <c r="F1930" s="9"/>
      <c r="H1930" s="18" t="s">
        <v>31</v>
      </c>
      <c r="L1930" s="531" t="s">
        <v>226</v>
      </c>
    </row>
    <row r="1931" spans="1:13" s="531" customFormat="1" ht="15" customHeight="1">
      <c r="C1931" s="55" t="s">
        <v>189</v>
      </c>
      <c r="D1931" s="56" t="s">
        <v>191</v>
      </c>
      <c r="E1931" s="56" t="s">
        <v>193</v>
      </c>
      <c r="F1931" s="57">
        <v>7</v>
      </c>
      <c r="H1931" s="18"/>
    </row>
    <row r="1932" spans="1:13" s="531" customFormat="1" ht="15" customHeight="1">
      <c r="C1932" s="55" t="s">
        <v>188</v>
      </c>
      <c r="D1932" s="56" t="s">
        <v>192</v>
      </c>
      <c r="E1932" s="56" t="s">
        <v>193</v>
      </c>
      <c r="F1932" s="57">
        <v>14</v>
      </c>
      <c r="H1932" s="18"/>
      <c r="L1932" s="531" t="s">
        <v>225</v>
      </c>
      <c r="M1932" s="531">
        <v>4</v>
      </c>
    </row>
    <row r="1933" spans="1:13" s="531" customFormat="1" ht="15" customHeight="1">
      <c r="A1933" s="31"/>
      <c r="B1933" s="10"/>
      <c r="C1933" s="12" t="s">
        <v>32</v>
      </c>
      <c r="D1933" s="12" t="s">
        <v>33</v>
      </c>
      <c r="E1933" s="11" t="s">
        <v>34</v>
      </c>
      <c r="F1933" s="13">
        <v>1</v>
      </c>
      <c r="G1933" s="531" t="s">
        <v>35</v>
      </c>
      <c r="H1933" s="531" t="s">
        <v>36</v>
      </c>
      <c r="L1933" s="531" t="s">
        <v>103</v>
      </c>
    </row>
    <row r="1934" spans="1:13" s="531" customFormat="1" ht="15" customHeight="1">
      <c r="A1934" s="31"/>
      <c r="B1934" s="2"/>
      <c r="C1934" s="12" t="s">
        <v>37</v>
      </c>
      <c r="D1934" s="12" t="s">
        <v>38</v>
      </c>
      <c r="E1934" s="11" t="s">
        <v>34</v>
      </c>
      <c r="F1934" s="17">
        <v>9</v>
      </c>
      <c r="H1934" s="18" t="s">
        <v>31</v>
      </c>
      <c r="L1934" s="531" t="s">
        <v>105</v>
      </c>
    </row>
    <row r="1935" spans="1:13" s="531" customFormat="1" ht="15" customHeight="1">
      <c r="A1935" s="2"/>
      <c r="B1935" s="2"/>
      <c r="C1935" s="15" t="s">
        <v>39</v>
      </c>
      <c r="D1935" s="15" t="s">
        <v>40</v>
      </c>
      <c r="E1935" s="14" t="s">
        <v>41</v>
      </c>
      <c r="F1935" s="16"/>
      <c r="G1935" s="18" t="s">
        <v>42</v>
      </c>
      <c r="L1935" s="176" t="s">
        <v>97</v>
      </c>
    </row>
    <row r="1936" spans="1:13" s="531" customFormat="1" ht="15" customHeight="1">
      <c r="A1936" s="2"/>
      <c r="B1936" s="2"/>
      <c r="C1936" s="35" t="s">
        <v>43</v>
      </c>
      <c r="D1936" s="36" t="s">
        <v>16</v>
      </c>
      <c r="E1936" s="36" t="s">
        <v>45</v>
      </c>
      <c r="F1936" s="37"/>
      <c r="G1936" s="18"/>
      <c r="L1936" s="531" t="s">
        <v>98</v>
      </c>
      <c r="M1936" s="531">
        <v>1</v>
      </c>
    </row>
    <row r="1937" spans="1:13" s="531" customFormat="1" ht="15" customHeight="1">
      <c r="A1937" s="2"/>
      <c r="B1937" s="2"/>
      <c r="C1937" s="55" t="s">
        <v>190</v>
      </c>
      <c r="D1937" s="56" t="s">
        <v>194</v>
      </c>
      <c r="E1937" s="56" t="s">
        <v>195</v>
      </c>
      <c r="F1937" s="57">
        <v>4</v>
      </c>
      <c r="G1937" s="531" t="s">
        <v>44</v>
      </c>
      <c r="L1937" s="531" t="s">
        <v>102</v>
      </c>
    </row>
    <row r="1938" spans="1:13" s="531" customFormat="1" ht="15" customHeight="1">
      <c r="A1938" s="2"/>
      <c r="B1938" s="2"/>
      <c r="C1938" s="39" t="s">
        <v>111</v>
      </c>
      <c r="D1938" s="39" t="s">
        <v>117</v>
      </c>
      <c r="E1938" s="39" t="s">
        <v>118</v>
      </c>
      <c r="F1938" s="40"/>
      <c r="L1938" s="531" t="s">
        <v>104</v>
      </c>
    </row>
    <row r="1939" spans="1:13" s="531" customFormat="1" ht="15" customHeight="1">
      <c r="A1939" s="2"/>
      <c r="B1939" s="2"/>
      <c r="C1939" s="39" t="s">
        <v>125</v>
      </c>
      <c r="D1939" s="39" t="s">
        <v>112</v>
      </c>
      <c r="E1939" s="39" t="s">
        <v>114</v>
      </c>
      <c r="F1939" s="40">
        <v>3</v>
      </c>
      <c r="L1939" s="531" t="s">
        <v>110</v>
      </c>
    </row>
    <row r="1940" spans="1:13" s="531" customFormat="1" ht="15" customHeight="1">
      <c r="A1940" s="2"/>
      <c r="B1940" s="2"/>
      <c r="C1940" s="39" t="s">
        <v>116</v>
      </c>
      <c r="D1940" s="39" t="s">
        <v>113</v>
      </c>
      <c r="E1940" s="39" t="s">
        <v>115</v>
      </c>
      <c r="F1940" s="40"/>
      <c r="L1940" s="531" t="s">
        <v>126</v>
      </c>
    </row>
    <row r="1941" spans="1:13" s="531" customFormat="1" ht="15" customHeight="1">
      <c r="F1941" s="3">
        <f>SUM(F1929:F1940)</f>
        <v>38</v>
      </c>
    </row>
    <row r="1942" spans="1:13" s="531" customFormat="1" ht="15" customHeight="1">
      <c r="A1942" s="6">
        <v>42233</v>
      </c>
      <c r="B1942" s="7" t="s">
        <v>6194</v>
      </c>
      <c r="C1942" s="7" t="s">
        <v>27</v>
      </c>
      <c r="D1942" s="8" t="s">
        <v>13</v>
      </c>
      <c r="E1942" s="8" t="s">
        <v>14</v>
      </c>
      <c r="F1942" s="34"/>
      <c r="G1942" s="531" t="s">
        <v>28</v>
      </c>
      <c r="H1942" s="531" t="s">
        <v>29</v>
      </c>
      <c r="L1942" s="176" t="s">
        <v>99</v>
      </c>
      <c r="M1942" s="531">
        <v>5</v>
      </c>
    </row>
    <row r="1943" spans="1:13" s="531" customFormat="1" ht="15" customHeight="1">
      <c r="C1943" s="7" t="s">
        <v>30</v>
      </c>
      <c r="D1943" s="8" t="s">
        <v>15</v>
      </c>
      <c r="E1943" s="8" t="s">
        <v>14</v>
      </c>
      <c r="F1943" s="9"/>
      <c r="H1943" s="18" t="s">
        <v>31</v>
      </c>
      <c r="L1943" s="531" t="s">
        <v>226</v>
      </c>
    </row>
    <row r="1944" spans="1:13" s="531" customFormat="1" ht="15" customHeight="1">
      <c r="C1944" s="55" t="s">
        <v>189</v>
      </c>
      <c r="D1944" s="56" t="s">
        <v>191</v>
      </c>
      <c r="E1944" s="56" t="s">
        <v>193</v>
      </c>
      <c r="F1944" s="57">
        <v>3</v>
      </c>
      <c r="H1944" s="18"/>
    </row>
    <row r="1945" spans="1:13" s="531" customFormat="1" ht="15" customHeight="1">
      <c r="C1945" s="55" t="s">
        <v>188</v>
      </c>
      <c r="D1945" s="56" t="s">
        <v>192</v>
      </c>
      <c r="E1945" s="56" t="s">
        <v>193</v>
      </c>
      <c r="F1945" s="57">
        <v>8</v>
      </c>
      <c r="H1945" s="18"/>
      <c r="L1945" s="531" t="s">
        <v>225</v>
      </c>
      <c r="M1945" s="531">
        <v>4</v>
      </c>
    </row>
    <row r="1946" spans="1:13" s="531" customFormat="1" ht="15" customHeight="1">
      <c r="A1946" s="31"/>
      <c r="B1946" s="10"/>
      <c r="C1946" s="12" t="s">
        <v>32</v>
      </c>
      <c r="D1946" s="12" t="s">
        <v>33</v>
      </c>
      <c r="E1946" s="11" t="s">
        <v>34</v>
      </c>
      <c r="F1946" s="13"/>
      <c r="G1946" s="531" t="s">
        <v>35</v>
      </c>
      <c r="H1946" s="531" t="s">
        <v>36</v>
      </c>
      <c r="L1946" s="531" t="s">
        <v>103</v>
      </c>
    </row>
    <row r="1947" spans="1:13" s="531" customFormat="1" ht="15" customHeight="1">
      <c r="A1947" s="31"/>
      <c r="B1947" s="2"/>
      <c r="C1947" s="12" t="s">
        <v>37</v>
      </c>
      <c r="D1947" s="12" t="s">
        <v>38</v>
      </c>
      <c r="E1947" s="11" t="s">
        <v>34</v>
      </c>
      <c r="F1947" s="17"/>
      <c r="H1947" s="18" t="s">
        <v>31</v>
      </c>
      <c r="L1947" s="531" t="s">
        <v>105</v>
      </c>
    </row>
    <row r="1948" spans="1:13" s="531" customFormat="1" ht="15" customHeight="1">
      <c r="A1948" s="2"/>
      <c r="B1948" s="2"/>
      <c r="C1948" s="15" t="s">
        <v>39</v>
      </c>
      <c r="D1948" s="15" t="s">
        <v>40</v>
      </c>
      <c r="E1948" s="14" t="s">
        <v>41</v>
      </c>
      <c r="F1948" s="16">
        <v>24</v>
      </c>
      <c r="G1948" s="18" t="s">
        <v>42</v>
      </c>
      <c r="L1948" s="176" t="s">
        <v>97</v>
      </c>
    </row>
    <row r="1949" spans="1:13" s="531" customFormat="1" ht="15" customHeight="1">
      <c r="A1949" s="2"/>
      <c r="B1949" s="2"/>
      <c r="C1949" s="35" t="s">
        <v>43</v>
      </c>
      <c r="D1949" s="36" t="s">
        <v>16</v>
      </c>
      <c r="E1949" s="36" t="s">
        <v>45</v>
      </c>
      <c r="F1949" s="37">
        <v>5</v>
      </c>
      <c r="G1949" s="18"/>
      <c r="L1949" s="531" t="s">
        <v>98</v>
      </c>
      <c r="M1949" s="531">
        <v>1</v>
      </c>
    </row>
    <row r="1950" spans="1:13" s="531" customFormat="1" ht="15" customHeight="1">
      <c r="A1950" s="2"/>
      <c r="B1950" s="2"/>
      <c r="C1950" s="55" t="s">
        <v>190</v>
      </c>
      <c r="D1950" s="56" t="s">
        <v>194</v>
      </c>
      <c r="E1950" s="56" t="s">
        <v>195</v>
      </c>
      <c r="F1950" s="57">
        <v>2</v>
      </c>
      <c r="G1950" s="531" t="s">
        <v>44</v>
      </c>
      <c r="L1950" s="531" t="s">
        <v>102</v>
      </c>
    </row>
    <row r="1951" spans="1:13" s="531" customFormat="1" ht="15" customHeight="1">
      <c r="A1951" s="2"/>
      <c r="B1951" s="2"/>
      <c r="C1951" s="39" t="s">
        <v>111</v>
      </c>
      <c r="D1951" s="39" t="s">
        <v>117</v>
      </c>
      <c r="E1951" s="39" t="s">
        <v>118</v>
      </c>
      <c r="F1951" s="40"/>
      <c r="L1951" s="531" t="s">
        <v>104</v>
      </c>
    </row>
    <row r="1952" spans="1:13" s="531" customFormat="1" ht="15" customHeight="1">
      <c r="A1952" s="2"/>
      <c r="B1952" s="2"/>
      <c r="C1952" s="39" t="s">
        <v>125</v>
      </c>
      <c r="D1952" s="39" t="s">
        <v>112</v>
      </c>
      <c r="E1952" s="39" t="s">
        <v>114</v>
      </c>
      <c r="F1952" s="40">
        <v>3</v>
      </c>
      <c r="L1952" s="531" t="s">
        <v>110</v>
      </c>
    </row>
    <row r="1953" spans="1:13" s="531" customFormat="1" ht="15" customHeight="1">
      <c r="A1953" s="2"/>
      <c r="B1953" s="2"/>
      <c r="C1953" s="39" t="s">
        <v>116</v>
      </c>
      <c r="D1953" s="39" t="s">
        <v>113</v>
      </c>
      <c r="E1953" s="39" t="s">
        <v>115</v>
      </c>
      <c r="F1953" s="40"/>
      <c r="L1953" s="531" t="s">
        <v>126</v>
      </c>
    </row>
    <row r="1954" spans="1:13" s="531" customFormat="1" ht="15" customHeight="1">
      <c r="F1954" s="3">
        <f>SUM(F1942:F1953)</f>
        <v>45</v>
      </c>
    </row>
    <row r="1955" spans="1:13" s="531" customFormat="1" ht="15" customHeight="1">
      <c r="A1955" s="6">
        <v>42234</v>
      </c>
      <c r="B1955" s="7" t="s">
        <v>6195</v>
      </c>
      <c r="C1955" s="7" t="s">
        <v>27</v>
      </c>
      <c r="D1955" s="8" t="s">
        <v>13</v>
      </c>
      <c r="E1955" s="8" t="s">
        <v>14</v>
      </c>
      <c r="F1955" s="34"/>
      <c r="G1955" s="531" t="s">
        <v>28</v>
      </c>
      <c r="H1955" s="531" t="s">
        <v>29</v>
      </c>
      <c r="L1955" s="176" t="s">
        <v>99</v>
      </c>
      <c r="M1955" s="531">
        <v>5</v>
      </c>
    </row>
    <row r="1956" spans="1:13" s="531" customFormat="1" ht="15" customHeight="1">
      <c r="C1956" s="7" t="s">
        <v>30</v>
      </c>
      <c r="D1956" s="8" t="s">
        <v>15</v>
      </c>
      <c r="E1956" s="8" t="s">
        <v>14</v>
      </c>
      <c r="F1956" s="9"/>
      <c r="H1956" s="18" t="s">
        <v>31</v>
      </c>
      <c r="L1956" s="531" t="s">
        <v>226</v>
      </c>
    </row>
    <row r="1957" spans="1:13" s="531" customFormat="1" ht="15" customHeight="1">
      <c r="C1957" s="55" t="s">
        <v>189</v>
      </c>
      <c r="D1957" s="56" t="s">
        <v>191</v>
      </c>
      <c r="E1957" s="56" t="s">
        <v>193</v>
      </c>
      <c r="F1957" s="57">
        <v>4</v>
      </c>
      <c r="H1957" s="18"/>
    </row>
    <row r="1958" spans="1:13" s="531" customFormat="1" ht="15" customHeight="1">
      <c r="C1958" s="55" t="s">
        <v>188</v>
      </c>
      <c r="D1958" s="56" t="s">
        <v>192</v>
      </c>
      <c r="E1958" s="56" t="s">
        <v>193</v>
      </c>
      <c r="F1958" s="57">
        <v>21</v>
      </c>
      <c r="H1958" s="18"/>
      <c r="L1958" s="531" t="s">
        <v>225</v>
      </c>
      <c r="M1958" s="531">
        <v>4</v>
      </c>
    </row>
    <row r="1959" spans="1:13" s="531" customFormat="1" ht="15" customHeight="1">
      <c r="A1959" s="31"/>
      <c r="B1959" s="10"/>
      <c r="C1959" s="12" t="s">
        <v>32</v>
      </c>
      <c r="D1959" s="12" t="s">
        <v>33</v>
      </c>
      <c r="E1959" s="11" t="s">
        <v>34</v>
      </c>
      <c r="F1959" s="13"/>
      <c r="G1959" s="531" t="s">
        <v>35</v>
      </c>
      <c r="H1959" s="531" t="s">
        <v>36</v>
      </c>
      <c r="L1959" s="531" t="s">
        <v>103</v>
      </c>
    </row>
    <row r="1960" spans="1:13" s="531" customFormat="1" ht="15" customHeight="1">
      <c r="A1960" s="31"/>
      <c r="B1960" s="2"/>
      <c r="C1960" s="12" t="s">
        <v>37</v>
      </c>
      <c r="D1960" s="12" t="s">
        <v>38</v>
      </c>
      <c r="E1960" s="11" t="s">
        <v>34</v>
      </c>
      <c r="F1960" s="17">
        <v>1</v>
      </c>
      <c r="H1960" s="18" t="s">
        <v>31</v>
      </c>
      <c r="L1960" s="531" t="s">
        <v>105</v>
      </c>
    </row>
    <row r="1961" spans="1:13" s="531" customFormat="1" ht="15" customHeight="1">
      <c r="A1961" s="2"/>
      <c r="B1961" s="2"/>
      <c r="C1961" s="15" t="s">
        <v>39</v>
      </c>
      <c r="D1961" s="15" t="s">
        <v>40</v>
      </c>
      <c r="E1961" s="14" t="s">
        <v>41</v>
      </c>
      <c r="F1961" s="16">
        <v>5</v>
      </c>
      <c r="G1961" s="18" t="s">
        <v>42</v>
      </c>
      <c r="L1961" s="176" t="s">
        <v>97</v>
      </c>
    </row>
    <row r="1962" spans="1:13" s="531" customFormat="1" ht="15" customHeight="1">
      <c r="A1962" s="2"/>
      <c r="B1962" s="2"/>
      <c r="C1962" s="35" t="s">
        <v>43</v>
      </c>
      <c r="D1962" s="36" t="s">
        <v>16</v>
      </c>
      <c r="E1962" s="36" t="s">
        <v>45</v>
      </c>
      <c r="F1962" s="37"/>
      <c r="G1962" s="18"/>
      <c r="L1962" s="531" t="s">
        <v>98</v>
      </c>
      <c r="M1962" s="531">
        <v>1</v>
      </c>
    </row>
    <row r="1963" spans="1:13" s="531" customFormat="1" ht="15" customHeight="1">
      <c r="A1963" s="2"/>
      <c r="B1963" s="2"/>
      <c r="C1963" s="55" t="s">
        <v>190</v>
      </c>
      <c r="D1963" s="56" t="s">
        <v>194</v>
      </c>
      <c r="E1963" s="56" t="s">
        <v>195</v>
      </c>
      <c r="F1963" s="57">
        <v>8</v>
      </c>
      <c r="G1963" s="531" t="s">
        <v>44</v>
      </c>
      <c r="L1963" s="531" t="s">
        <v>102</v>
      </c>
    </row>
    <row r="1964" spans="1:13" s="531" customFormat="1" ht="15" customHeight="1">
      <c r="A1964" s="2"/>
      <c r="B1964" s="2"/>
      <c r="C1964" s="39" t="s">
        <v>111</v>
      </c>
      <c r="D1964" s="39" t="s">
        <v>117</v>
      </c>
      <c r="E1964" s="39" t="s">
        <v>118</v>
      </c>
      <c r="F1964" s="40"/>
      <c r="L1964" s="531" t="s">
        <v>104</v>
      </c>
    </row>
    <row r="1965" spans="1:13" s="531" customFormat="1" ht="15" customHeight="1">
      <c r="A1965" s="2"/>
      <c r="B1965" s="2"/>
      <c r="C1965" s="39" t="s">
        <v>125</v>
      </c>
      <c r="D1965" s="39" t="s">
        <v>112</v>
      </c>
      <c r="E1965" s="39" t="s">
        <v>114</v>
      </c>
      <c r="F1965" s="40">
        <v>6</v>
      </c>
      <c r="L1965" s="531" t="s">
        <v>110</v>
      </c>
    </row>
    <row r="1966" spans="1:13" s="531" customFormat="1" ht="15" customHeight="1">
      <c r="A1966" s="2"/>
      <c r="B1966" s="2"/>
      <c r="C1966" s="39" t="s">
        <v>116</v>
      </c>
      <c r="D1966" s="39" t="s">
        <v>113</v>
      </c>
      <c r="E1966" s="39" t="s">
        <v>115</v>
      </c>
      <c r="F1966" s="40"/>
      <c r="L1966" s="531" t="s">
        <v>126</v>
      </c>
    </row>
    <row r="1967" spans="1:13" s="531" customFormat="1" ht="15" customHeight="1">
      <c r="F1967" s="3">
        <f>SUM(F1955:F1966)</f>
        <v>45</v>
      </c>
    </row>
    <row r="1968" spans="1:13" s="531" customFormat="1" ht="15" customHeight="1">
      <c r="A1968" s="6">
        <v>42235</v>
      </c>
      <c r="B1968" s="7" t="s">
        <v>6197</v>
      </c>
      <c r="C1968" s="7" t="s">
        <v>27</v>
      </c>
      <c r="D1968" s="8" t="s">
        <v>13</v>
      </c>
      <c r="E1968" s="8" t="s">
        <v>14</v>
      </c>
      <c r="F1968" s="34"/>
      <c r="G1968" s="531" t="s">
        <v>28</v>
      </c>
      <c r="H1968" s="531" t="s">
        <v>29</v>
      </c>
      <c r="L1968" s="176" t="s">
        <v>99</v>
      </c>
      <c r="M1968" s="531">
        <v>5</v>
      </c>
    </row>
    <row r="1969" spans="1:13" s="531" customFormat="1" ht="15" customHeight="1">
      <c r="C1969" s="7" t="s">
        <v>30</v>
      </c>
      <c r="D1969" s="8" t="s">
        <v>15</v>
      </c>
      <c r="E1969" s="8" t="s">
        <v>14</v>
      </c>
      <c r="F1969" s="9"/>
      <c r="H1969" s="18" t="s">
        <v>31</v>
      </c>
      <c r="L1969" s="531" t="s">
        <v>226</v>
      </c>
    </row>
    <row r="1970" spans="1:13" s="531" customFormat="1" ht="15" customHeight="1">
      <c r="C1970" s="55" t="s">
        <v>189</v>
      </c>
      <c r="D1970" s="56" t="s">
        <v>191</v>
      </c>
      <c r="E1970" s="56" t="s">
        <v>193</v>
      </c>
      <c r="F1970" s="57"/>
      <c r="H1970" s="18"/>
    </row>
    <row r="1971" spans="1:13" s="531" customFormat="1" ht="15" customHeight="1">
      <c r="C1971" s="55" t="s">
        <v>188</v>
      </c>
      <c r="D1971" s="56" t="s">
        <v>192</v>
      </c>
      <c r="E1971" s="56" t="s">
        <v>193</v>
      </c>
      <c r="F1971" s="57">
        <v>26</v>
      </c>
      <c r="H1971" s="18"/>
      <c r="L1971" s="531" t="s">
        <v>225</v>
      </c>
      <c r="M1971" s="531">
        <v>4</v>
      </c>
    </row>
    <row r="1972" spans="1:13" s="531" customFormat="1" ht="15" customHeight="1">
      <c r="A1972" s="31"/>
      <c r="B1972" s="10"/>
      <c r="C1972" s="12" t="s">
        <v>32</v>
      </c>
      <c r="D1972" s="12" t="s">
        <v>33</v>
      </c>
      <c r="E1972" s="11" t="s">
        <v>34</v>
      </c>
      <c r="F1972" s="13"/>
      <c r="G1972" s="531" t="s">
        <v>35</v>
      </c>
      <c r="H1972" s="531" t="s">
        <v>36</v>
      </c>
      <c r="L1972" s="531" t="s">
        <v>103</v>
      </c>
    </row>
    <row r="1973" spans="1:13" s="531" customFormat="1" ht="15" customHeight="1">
      <c r="A1973" s="31"/>
      <c r="B1973" s="2"/>
      <c r="C1973" s="12" t="s">
        <v>37</v>
      </c>
      <c r="D1973" s="12" t="s">
        <v>38</v>
      </c>
      <c r="E1973" s="11" t="s">
        <v>34</v>
      </c>
      <c r="F1973" s="17">
        <v>9</v>
      </c>
      <c r="H1973" s="18" t="s">
        <v>31</v>
      </c>
      <c r="L1973" s="531" t="s">
        <v>105</v>
      </c>
    </row>
    <row r="1974" spans="1:13" s="531" customFormat="1" ht="15" customHeight="1">
      <c r="A1974" s="2"/>
      <c r="B1974" s="2"/>
      <c r="C1974" s="15" t="s">
        <v>39</v>
      </c>
      <c r="D1974" s="15" t="s">
        <v>40</v>
      </c>
      <c r="E1974" s="14" t="s">
        <v>41</v>
      </c>
      <c r="F1974" s="16">
        <v>2</v>
      </c>
      <c r="G1974" s="18" t="s">
        <v>42</v>
      </c>
      <c r="L1974" s="176" t="s">
        <v>97</v>
      </c>
    </row>
    <row r="1975" spans="1:13" s="531" customFormat="1" ht="15" customHeight="1">
      <c r="A1975" s="2"/>
      <c r="B1975" s="2"/>
      <c r="C1975" s="35" t="s">
        <v>43</v>
      </c>
      <c r="D1975" s="36" t="s">
        <v>16</v>
      </c>
      <c r="E1975" s="36" t="s">
        <v>45</v>
      </c>
      <c r="F1975" s="37"/>
      <c r="G1975" s="18"/>
      <c r="L1975" s="531" t="s">
        <v>98</v>
      </c>
      <c r="M1975" s="531">
        <v>1</v>
      </c>
    </row>
    <row r="1976" spans="1:13" s="531" customFormat="1" ht="15" customHeight="1">
      <c r="A1976" s="2"/>
      <c r="B1976" s="2"/>
      <c r="C1976" s="55" t="s">
        <v>190</v>
      </c>
      <c r="D1976" s="56" t="s">
        <v>194</v>
      </c>
      <c r="E1976" s="56" t="s">
        <v>195</v>
      </c>
      <c r="F1976" s="57">
        <v>7</v>
      </c>
      <c r="G1976" s="531" t="s">
        <v>44</v>
      </c>
      <c r="L1976" s="531" t="s">
        <v>102</v>
      </c>
    </row>
    <row r="1977" spans="1:13" s="531" customFormat="1" ht="15" customHeight="1">
      <c r="A1977" s="2"/>
      <c r="B1977" s="2"/>
      <c r="C1977" s="39" t="s">
        <v>111</v>
      </c>
      <c r="D1977" s="39" t="s">
        <v>117</v>
      </c>
      <c r="E1977" s="39" t="s">
        <v>118</v>
      </c>
      <c r="F1977" s="40"/>
      <c r="L1977" s="531" t="s">
        <v>104</v>
      </c>
    </row>
    <row r="1978" spans="1:13" s="531" customFormat="1" ht="15" customHeight="1">
      <c r="A1978" s="2"/>
      <c r="B1978" s="2"/>
      <c r="C1978" s="39" t="s">
        <v>125</v>
      </c>
      <c r="D1978" s="39" t="s">
        <v>112</v>
      </c>
      <c r="E1978" s="39" t="s">
        <v>114</v>
      </c>
      <c r="F1978" s="40"/>
      <c r="L1978" s="531" t="s">
        <v>110</v>
      </c>
    </row>
    <row r="1979" spans="1:13" s="531" customFormat="1" ht="15" customHeight="1">
      <c r="A1979" s="2"/>
      <c r="B1979" s="2"/>
      <c r="C1979" s="39" t="s">
        <v>116</v>
      </c>
      <c r="D1979" s="39" t="s">
        <v>113</v>
      </c>
      <c r="E1979" s="39" t="s">
        <v>115</v>
      </c>
      <c r="F1979" s="40"/>
      <c r="L1979" s="531" t="s">
        <v>126</v>
      </c>
    </row>
    <row r="1980" spans="1:13" s="531" customFormat="1" ht="15" customHeight="1">
      <c r="F1980" s="3">
        <f>SUM(F1968:F1979)</f>
        <v>44</v>
      </c>
    </row>
    <row r="1981" spans="1:13" s="531" customFormat="1" ht="15" customHeight="1">
      <c r="A1981" s="6">
        <v>42236</v>
      </c>
      <c r="B1981" s="7" t="s">
        <v>6198</v>
      </c>
      <c r="C1981" s="7" t="s">
        <v>27</v>
      </c>
      <c r="D1981" s="8" t="s">
        <v>13</v>
      </c>
      <c r="E1981" s="8" t="s">
        <v>14</v>
      </c>
      <c r="F1981" s="34"/>
      <c r="G1981" s="531" t="s">
        <v>28</v>
      </c>
      <c r="H1981" s="531" t="s">
        <v>29</v>
      </c>
      <c r="L1981" s="176" t="s">
        <v>99</v>
      </c>
      <c r="M1981" s="531">
        <v>5</v>
      </c>
    </row>
    <row r="1982" spans="1:13" s="531" customFormat="1" ht="15" customHeight="1">
      <c r="C1982" s="7" t="s">
        <v>30</v>
      </c>
      <c r="D1982" s="8" t="s">
        <v>15</v>
      </c>
      <c r="E1982" s="8" t="s">
        <v>14</v>
      </c>
      <c r="F1982" s="9"/>
      <c r="H1982" s="18" t="s">
        <v>31</v>
      </c>
      <c r="L1982" s="531" t="s">
        <v>226</v>
      </c>
    </row>
    <row r="1983" spans="1:13" s="531" customFormat="1" ht="15" customHeight="1">
      <c r="C1983" s="55" t="s">
        <v>189</v>
      </c>
      <c r="D1983" s="56" t="s">
        <v>191</v>
      </c>
      <c r="E1983" s="56" t="s">
        <v>193</v>
      </c>
      <c r="F1983" s="57"/>
      <c r="H1983" s="18"/>
    </row>
    <row r="1984" spans="1:13" s="531" customFormat="1" ht="15" customHeight="1">
      <c r="C1984" s="55" t="s">
        <v>188</v>
      </c>
      <c r="D1984" s="56" t="s">
        <v>192</v>
      </c>
      <c r="E1984" s="56" t="s">
        <v>193</v>
      </c>
      <c r="F1984" s="57">
        <v>6</v>
      </c>
      <c r="H1984" s="18"/>
      <c r="L1984" s="531" t="s">
        <v>225</v>
      </c>
      <c r="M1984" s="531">
        <v>4</v>
      </c>
    </row>
    <row r="1985" spans="1:13" s="531" customFormat="1" ht="15" customHeight="1">
      <c r="A1985" s="31"/>
      <c r="B1985" s="10"/>
      <c r="C1985" s="12" t="s">
        <v>32</v>
      </c>
      <c r="D1985" s="12" t="s">
        <v>33</v>
      </c>
      <c r="E1985" s="11" t="s">
        <v>34</v>
      </c>
      <c r="F1985" s="13"/>
      <c r="G1985" s="531" t="s">
        <v>35</v>
      </c>
      <c r="H1985" s="531" t="s">
        <v>36</v>
      </c>
      <c r="L1985" s="531" t="s">
        <v>103</v>
      </c>
    </row>
    <row r="1986" spans="1:13" s="531" customFormat="1" ht="15" customHeight="1">
      <c r="A1986" s="31"/>
      <c r="B1986" s="2"/>
      <c r="C1986" s="12" t="s">
        <v>37</v>
      </c>
      <c r="D1986" s="12" t="s">
        <v>38</v>
      </c>
      <c r="E1986" s="11" t="s">
        <v>34</v>
      </c>
      <c r="F1986" s="17"/>
      <c r="H1986" s="18" t="s">
        <v>31</v>
      </c>
      <c r="L1986" s="531" t="s">
        <v>105</v>
      </c>
    </row>
    <row r="1987" spans="1:13" s="531" customFormat="1" ht="15" customHeight="1">
      <c r="A1987" s="2"/>
      <c r="B1987" s="2"/>
      <c r="C1987" s="15" t="s">
        <v>39</v>
      </c>
      <c r="D1987" s="15" t="s">
        <v>40</v>
      </c>
      <c r="E1987" s="14" t="s">
        <v>41</v>
      </c>
      <c r="F1987" s="16">
        <v>19</v>
      </c>
      <c r="G1987" s="18" t="s">
        <v>42</v>
      </c>
      <c r="L1987" s="176" t="s">
        <v>97</v>
      </c>
    </row>
    <row r="1988" spans="1:13" s="531" customFormat="1" ht="15" customHeight="1">
      <c r="A1988" s="2"/>
      <c r="B1988" s="2"/>
      <c r="C1988" s="35" t="s">
        <v>43</v>
      </c>
      <c r="D1988" s="36" t="s">
        <v>16</v>
      </c>
      <c r="E1988" s="36" t="s">
        <v>45</v>
      </c>
      <c r="F1988" s="37"/>
      <c r="G1988" s="18"/>
      <c r="L1988" s="531" t="s">
        <v>98</v>
      </c>
      <c r="M1988" s="531">
        <v>1</v>
      </c>
    </row>
    <row r="1989" spans="1:13" s="531" customFormat="1" ht="15" customHeight="1">
      <c r="A1989" s="2"/>
      <c r="B1989" s="2"/>
      <c r="C1989" s="55" t="s">
        <v>190</v>
      </c>
      <c r="D1989" s="56" t="s">
        <v>194</v>
      </c>
      <c r="E1989" s="56" t="s">
        <v>195</v>
      </c>
      <c r="F1989" s="57">
        <v>4</v>
      </c>
      <c r="G1989" s="531" t="s">
        <v>44</v>
      </c>
      <c r="L1989" s="531" t="s">
        <v>102</v>
      </c>
    </row>
    <row r="1990" spans="1:13" s="531" customFormat="1" ht="15" customHeight="1">
      <c r="A1990" s="2"/>
      <c r="B1990" s="2"/>
      <c r="C1990" s="39" t="s">
        <v>111</v>
      </c>
      <c r="D1990" s="39" t="s">
        <v>117</v>
      </c>
      <c r="E1990" s="39" t="s">
        <v>118</v>
      </c>
      <c r="F1990" s="40"/>
      <c r="L1990" s="531" t="s">
        <v>104</v>
      </c>
    </row>
    <row r="1991" spans="1:13" s="531" customFormat="1" ht="15" customHeight="1">
      <c r="A1991" s="2"/>
      <c r="B1991" s="2"/>
      <c r="C1991" s="39" t="s">
        <v>125</v>
      </c>
      <c r="D1991" s="39" t="s">
        <v>112</v>
      </c>
      <c r="E1991" s="39" t="s">
        <v>114</v>
      </c>
      <c r="F1991" s="40">
        <v>1</v>
      </c>
      <c r="L1991" s="531" t="s">
        <v>110</v>
      </c>
    </row>
    <row r="1992" spans="1:13" s="531" customFormat="1" ht="15" customHeight="1">
      <c r="A1992" s="2"/>
      <c r="B1992" s="2"/>
      <c r="C1992" s="39" t="s">
        <v>116</v>
      </c>
      <c r="D1992" s="39" t="s">
        <v>113</v>
      </c>
      <c r="E1992" s="39" t="s">
        <v>115</v>
      </c>
      <c r="F1992" s="40">
        <v>3</v>
      </c>
      <c r="L1992" s="531" t="s">
        <v>126</v>
      </c>
    </row>
    <row r="1993" spans="1:13" s="531" customFormat="1" ht="15" customHeight="1">
      <c r="F1993" s="3">
        <f>SUM(F1981:F1992)</f>
        <v>33</v>
      </c>
    </row>
    <row r="1994" spans="1:13" s="531" customFormat="1" ht="15" customHeight="1">
      <c r="A1994" s="6">
        <v>42237</v>
      </c>
      <c r="B1994" s="7" t="s">
        <v>6199</v>
      </c>
      <c r="C1994" s="7" t="s">
        <v>27</v>
      </c>
      <c r="D1994" s="8" t="s">
        <v>13</v>
      </c>
      <c r="E1994" s="8" t="s">
        <v>14</v>
      </c>
      <c r="F1994" s="34"/>
      <c r="G1994" s="531" t="s">
        <v>28</v>
      </c>
      <c r="H1994" s="531" t="s">
        <v>29</v>
      </c>
      <c r="L1994" s="176" t="s">
        <v>99</v>
      </c>
      <c r="M1994" s="531">
        <v>5</v>
      </c>
    </row>
    <row r="1995" spans="1:13" s="531" customFormat="1" ht="15" customHeight="1">
      <c r="C1995" s="7" t="s">
        <v>30</v>
      </c>
      <c r="D1995" s="8" t="s">
        <v>15</v>
      </c>
      <c r="E1995" s="8" t="s">
        <v>14</v>
      </c>
      <c r="F1995" s="9"/>
      <c r="H1995" s="18" t="s">
        <v>31</v>
      </c>
      <c r="L1995" s="531" t="s">
        <v>226</v>
      </c>
    </row>
    <row r="1996" spans="1:13" s="531" customFormat="1" ht="15" customHeight="1">
      <c r="C1996" s="55" t="s">
        <v>189</v>
      </c>
      <c r="D1996" s="56" t="s">
        <v>191</v>
      </c>
      <c r="E1996" s="56" t="s">
        <v>193</v>
      </c>
      <c r="F1996" s="57">
        <v>8</v>
      </c>
      <c r="H1996" s="18"/>
    </row>
    <row r="1997" spans="1:13" s="531" customFormat="1" ht="15" customHeight="1">
      <c r="C1997" s="55" t="s">
        <v>188</v>
      </c>
      <c r="D1997" s="56" t="s">
        <v>192</v>
      </c>
      <c r="E1997" s="56" t="s">
        <v>193</v>
      </c>
      <c r="F1997" s="57">
        <v>7</v>
      </c>
      <c r="H1997" s="18"/>
      <c r="L1997" s="531" t="s">
        <v>225</v>
      </c>
      <c r="M1997" s="531">
        <v>4</v>
      </c>
    </row>
    <row r="1998" spans="1:13" s="531" customFormat="1" ht="15" customHeight="1">
      <c r="A1998" s="31"/>
      <c r="B1998" s="10"/>
      <c r="C1998" s="12" t="s">
        <v>32</v>
      </c>
      <c r="D1998" s="12" t="s">
        <v>33</v>
      </c>
      <c r="E1998" s="11" t="s">
        <v>34</v>
      </c>
      <c r="F1998" s="13"/>
      <c r="G1998" s="531" t="s">
        <v>35</v>
      </c>
      <c r="H1998" s="531" t="s">
        <v>36</v>
      </c>
      <c r="L1998" s="531" t="s">
        <v>103</v>
      </c>
    </row>
    <row r="1999" spans="1:13" s="531" customFormat="1" ht="15" customHeight="1">
      <c r="A1999" s="31"/>
      <c r="B1999" s="2"/>
      <c r="C1999" s="12" t="s">
        <v>37</v>
      </c>
      <c r="D1999" s="12" t="s">
        <v>38</v>
      </c>
      <c r="E1999" s="11" t="s">
        <v>34</v>
      </c>
      <c r="F1999" s="17">
        <v>8</v>
      </c>
      <c r="H1999" s="18" t="s">
        <v>31</v>
      </c>
      <c r="L1999" s="531" t="s">
        <v>105</v>
      </c>
    </row>
    <row r="2000" spans="1:13" s="531" customFormat="1" ht="15" customHeight="1">
      <c r="A2000" s="2"/>
      <c r="B2000" s="2"/>
      <c r="C2000" s="15" t="s">
        <v>39</v>
      </c>
      <c r="D2000" s="15" t="s">
        <v>40</v>
      </c>
      <c r="E2000" s="14" t="s">
        <v>41</v>
      </c>
      <c r="F2000" s="16">
        <v>17</v>
      </c>
      <c r="G2000" s="18" t="s">
        <v>42</v>
      </c>
      <c r="L2000" s="176" t="s">
        <v>97</v>
      </c>
    </row>
    <row r="2001" spans="1:13" s="531" customFormat="1" ht="15" customHeight="1">
      <c r="A2001" s="2"/>
      <c r="B2001" s="2"/>
      <c r="C2001" s="35" t="s">
        <v>43</v>
      </c>
      <c r="D2001" s="36" t="s">
        <v>16</v>
      </c>
      <c r="E2001" s="36" t="s">
        <v>45</v>
      </c>
      <c r="F2001" s="37"/>
      <c r="G2001" s="18"/>
      <c r="L2001" s="531" t="s">
        <v>98</v>
      </c>
      <c r="M2001" s="531">
        <v>1</v>
      </c>
    </row>
    <row r="2002" spans="1:13" s="531" customFormat="1" ht="15" customHeight="1">
      <c r="A2002" s="2"/>
      <c r="B2002" s="2"/>
      <c r="C2002" s="55" t="s">
        <v>190</v>
      </c>
      <c r="D2002" s="56" t="s">
        <v>194</v>
      </c>
      <c r="E2002" s="56" t="s">
        <v>195</v>
      </c>
      <c r="F2002" s="57">
        <v>10</v>
      </c>
      <c r="G2002" s="531" t="s">
        <v>44</v>
      </c>
      <c r="L2002" s="531" t="s">
        <v>102</v>
      </c>
    </row>
    <row r="2003" spans="1:13" s="531" customFormat="1" ht="15" customHeight="1">
      <c r="A2003" s="2"/>
      <c r="B2003" s="2"/>
      <c r="C2003" s="39" t="s">
        <v>111</v>
      </c>
      <c r="D2003" s="39" t="s">
        <v>117</v>
      </c>
      <c r="E2003" s="39" t="s">
        <v>118</v>
      </c>
      <c r="F2003" s="40"/>
      <c r="L2003" s="531" t="s">
        <v>104</v>
      </c>
    </row>
    <row r="2004" spans="1:13" s="531" customFormat="1" ht="15" customHeight="1">
      <c r="A2004" s="2"/>
      <c r="B2004" s="2"/>
      <c r="C2004" s="39" t="s">
        <v>125</v>
      </c>
      <c r="D2004" s="39" t="s">
        <v>112</v>
      </c>
      <c r="E2004" s="39" t="s">
        <v>114</v>
      </c>
      <c r="F2004" s="40">
        <v>3</v>
      </c>
      <c r="L2004" s="531" t="s">
        <v>110</v>
      </c>
    </row>
    <row r="2005" spans="1:13" s="531" customFormat="1" ht="15" customHeight="1">
      <c r="A2005" s="2"/>
      <c r="B2005" s="2"/>
      <c r="C2005" s="39" t="s">
        <v>116</v>
      </c>
      <c r="D2005" s="39" t="s">
        <v>113</v>
      </c>
      <c r="E2005" s="39" t="s">
        <v>115</v>
      </c>
      <c r="F2005" s="40">
        <v>2</v>
      </c>
      <c r="L2005" s="531" t="s">
        <v>126</v>
      </c>
    </row>
    <row r="2006" spans="1:13" s="531" customFormat="1" ht="15" customHeight="1">
      <c r="F2006" s="3">
        <f>SUM(F1994:F2005)</f>
        <v>55</v>
      </c>
    </row>
    <row r="2007" spans="1:13" s="531" customFormat="1" ht="15" customHeight="1">
      <c r="A2007" s="6">
        <v>42238</v>
      </c>
      <c r="B2007" s="7" t="s">
        <v>6216</v>
      </c>
      <c r="C2007" s="7" t="s">
        <v>27</v>
      </c>
      <c r="D2007" s="8" t="s">
        <v>13</v>
      </c>
      <c r="E2007" s="8" t="s">
        <v>14</v>
      </c>
      <c r="F2007" s="34"/>
      <c r="G2007" s="531" t="s">
        <v>28</v>
      </c>
      <c r="H2007" s="531" t="s">
        <v>29</v>
      </c>
      <c r="L2007" s="176" t="s">
        <v>99</v>
      </c>
      <c r="M2007" s="531">
        <v>5</v>
      </c>
    </row>
    <row r="2008" spans="1:13" s="531" customFormat="1" ht="15" customHeight="1">
      <c r="C2008" s="7" t="s">
        <v>30</v>
      </c>
      <c r="D2008" s="8" t="s">
        <v>15</v>
      </c>
      <c r="E2008" s="8" t="s">
        <v>14</v>
      </c>
      <c r="F2008" s="9"/>
      <c r="H2008" s="18" t="s">
        <v>31</v>
      </c>
      <c r="L2008" s="531" t="s">
        <v>226</v>
      </c>
    </row>
    <row r="2009" spans="1:13" s="531" customFormat="1" ht="15" customHeight="1">
      <c r="C2009" s="55" t="s">
        <v>189</v>
      </c>
      <c r="D2009" s="56" t="s">
        <v>191</v>
      </c>
      <c r="E2009" s="56" t="s">
        <v>193</v>
      </c>
      <c r="F2009" s="57"/>
      <c r="H2009" s="18"/>
    </row>
    <row r="2010" spans="1:13" s="531" customFormat="1" ht="15" customHeight="1">
      <c r="C2010" s="55" t="s">
        <v>188</v>
      </c>
      <c r="D2010" s="56" t="s">
        <v>192</v>
      </c>
      <c r="E2010" s="56" t="s">
        <v>193</v>
      </c>
      <c r="F2010" s="57">
        <v>1</v>
      </c>
      <c r="H2010" s="18"/>
      <c r="L2010" s="531" t="s">
        <v>225</v>
      </c>
      <c r="M2010" s="531">
        <v>4</v>
      </c>
    </row>
    <row r="2011" spans="1:13" s="531" customFormat="1" ht="15" customHeight="1">
      <c r="A2011" s="31"/>
      <c r="B2011" s="10"/>
      <c r="C2011" s="12" t="s">
        <v>32</v>
      </c>
      <c r="D2011" s="12" t="s">
        <v>33</v>
      </c>
      <c r="E2011" s="11" t="s">
        <v>34</v>
      </c>
      <c r="F2011" s="13"/>
      <c r="G2011" s="531" t="s">
        <v>35</v>
      </c>
      <c r="H2011" s="531" t="s">
        <v>36</v>
      </c>
      <c r="L2011" s="531" t="s">
        <v>103</v>
      </c>
    </row>
    <row r="2012" spans="1:13" s="531" customFormat="1" ht="15" customHeight="1">
      <c r="A2012" s="31"/>
      <c r="B2012" s="2"/>
      <c r="C2012" s="12" t="s">
        <v>37</v>
      </c>
      <c r="D2012" s="12" t="s">
        <v>38</v>
      </c>
      <c r="E2012" s="11" t="s">
        <v>34</v>
      </c>
      <c r="F2012" s="17">
        <v>16</v>
      </c>
      <c r="H2012" s="18" t="s">
        <v>31</v>
      </c>
      <c r="L2012" s="531" t="s">
        <v>105</v>
      </c>
    </row>
    <row r="2013" spans="1:13" s="531" customFormat="1" ht="15" customHeight="1">
      <c r="A2013" s="2"/>
      <c r="B2013" s="2"/>
      <c r="C2013" s="15" t="s">
        <v>39</v>
      </c>
      <c r="D2013" s="15" t="s">
        <v>40</v>
      </c>
      <c r="E2013" s="14" t="s">
        <v>41</v>
      </c>
      <c r="F2013" s="16">
        <v>17</v>
      </c>
      <c r="G2013" s="18" t="s">
        <v>42</v>
      </c>
      <c r="L2013" s="176" t="s">
        <v>97</v>
      </c>
    </row>
    <row r="2014" spans="1:13" s="531" customFormat="1" ht="15" customHeight="1">
      <c r="A2014" s="2"/>
      <c r="B2014" s="2"/>
      <c r="C2014" s="35" t="s">
        <v>43</v>
      </c>
      <c r="D2014" s="36" t="s">
        <v>16</v>
      </c>
      <c r="E2014" s="36" t="s">
        <v>45</v>
      </c>
      <c r="F2014" s="37">
        <v>7</v>
      </c>
      <c r="G2014" s="18"/>
      <c r="L2014" s="531" t="s">
        <v>98</v>
      </c>
      <c r="M2014" s="531">
        <v>1</v>
      </c>
    </row>
    <row r="2015" spans="1:13" s="531" customFormat="1" ht="15" customHeight="1">
      <c r="A2015" s="2"/>
      <c r="B2015" s="2"/>
      <c r="C2015" s="55" t="s">
        <v>190</v>
      </c>
      <c r="D2015" s="56" t="s">
        <v>194</v>
      </c>
      <c r="E2015" s="56" t="s">
        <v>195</v>
      </c>
      <c r="F2015" s="57"/>
      <c r="G2015" s="531" t="s">
        <v>44</v>
      </c>
      <c r="L2015" s="531" t="s">
        <v>102</v>
      </c>
    </row>
    <row r="2016" spans="1:13" s="531" customFormat="1" ht="15" customHeight="1">
      <c r="A2016" s="2"/>
      <c r="B2016" s="2"/>
      <c r="C2016" s="39" t="s">
        <v>111</v>
      </c>
      <c r="D2016" s="39" t="s">
        <v>117</v>
      </c>
      <c r="E2016" s="39" t="s">
        <v>118</v>
      </c>
      <c r="F2016" s="40"/>
      <c r="L2016" s="531" t="s">
        <v>104</v>
      </c>
    </row>
    <row r="2017" spans="1:13" s="531" customFormat="1" ht="15" customHeight="1">
      <c r="A2017" s="2"/>
      <c r="B2017" s="2"/>
      <c r="C2017" s="39" t="s">
        <v>125</v>
      </c>
      <c r="D2017" s="39" t="s">
        <v>112</v>
      </c>
      <c r="E2017" s="39" t="s">
        <v>114</v>
      </c>
      <c r="F2017" s="40"/>
      <c r="L2017" s="531" t="s">
        <v>110</v>
      </c>
    </row>
    <row r="2018" spans="1:13" s="531" customFormat="1" ht="15" customHeight="1">
      <c r="A2018" s="2"/>
      <c r="B2018" s="2"/>
      <c r="C2018" s="39" t="s">
        <v>116</v>
      </c>
      <c r="D2018" s="39" t="s">
        <v>113</v>
      </c>
      <c r="E2018" s="39" t="s">
        <v>115</v>
      </c>
      <c r="F2018" s="40"/>
      <c r="L2018" s="531" t="s">
        <v>126</v>
      </c>
    </row>
    <row r="2019" spans="1:13" s="531" customFormat="1" ht="15" customHeight="1">
      <c r="F2019" s="3">
        <f>SUM(F2007:F2018)</f>
        <v>41</v>
      </c>
    </row>
    <row r="2020" spans="1:13" s="531" customFormat="1" ht="15" customHeight="1">
      <c r="A2020" s="6">
        <v>42240</v>
      </c>
      <c r="B2020" s="7" t="s">
        <v>6217</v>
      </c>
      <c r="C2020" s="7" t="s">
        <v>27</v>
      </c>
      <c r="D2020" s="8" t="s">
        <v>13</v>
      </c>
      <c r="E2020" s="8" t="s">
        <v>14</v>
      </c>
      <c r="F2020" s="34"/>
      <c r="G2020" s="531" t="s">
        <v>28</v>
      </c>
      <c r="H2020" s="531" t="s">
        <v>29</v>
      </c>
      <c r="L2020" s="176" t="s">
        <v>99</v>
      </c>
      <c r="M2020" s="531">
        <v>5</v>
      </c>
    </row>
    <row r="2021" spans="1:13" s="531" customFormat="1" ht="15" customHeight="1">
      <c r="C2021" s="7" t="s">
        <v>30</v>
      </c>
      <c r="D2021" s="8" t="s">
        <v>15</v>
      </c>
      <c r="E2021" s="8" t="s">
        <v>14</v>
      </c>
      <c r="F2021" s="9"/>
      <c r="H2021" s="18" t="s">
        <v>31</v>
      </c>
      <c r="L2021" s="531" t="s">
        <v>226</v>
      </c>
    </row>
    <row r="2022" spans="1:13" s="531" customFormat="1" ht="15" customHeight="1">
      <c r="C2022" s="55" t="s">
        <v>189</v>
      </c>
      <c r="D2022" s="56" t="s">
        <v>191</v>
      </c>
      <c r="E2022" s="56" t="s">
        <v>193</v>
      </c>
      <c r="F2022" s="57"/>
      <c r="H2022" s="18"/>
    </row>
    <row r="2023" spans="1:13" s="531" customFormat="1" ht="15" customHeight="1">
      <c r="C2023" s="55" t="s">
        <v>188</v>
      </c>
      <c r="D2023" s="56" t="s">
        <v>192</v>
      </c>
      <c r="E2023" s="56" t="s">
        <v>193</v>
      </c>
      <c r="F2023" s="57">
        <v>9</v>
      </c>
      <c r="H2023" s="18"/>
      <c r="L2023" s="531" t="s">
        <v>225</v>
      </c>
      <c r="M2023" s="531">
        <v>4</v>
      </c>
    </row>
    <row r="2024" spans="1:13" s="531" customFormat="1" ht="15" customHeight="1">
      <c r="A2024" s="31"/>
      <c r="B2024" s="10"/>
      <c r="C2024" s="12" t="s">
        <v>32</v>
      </c>
      <c r="D2024" s="12" t="s">
        <v>33</v>
      </c>
      <c r="E2024" s="11" t="s">
        <v>34</v>
      </c>
      <c r="F2024" s="13"/>
      <c r="G2024" s="531" t="s">
        <v>35</v>
      </c>
      <c r="H2024" s="531" t="s">
        <v>36</v>
      </c>
      <c r="L2024" s="531" t="s">
        <v>103</v>
      </c>
    </row>
    <row r="2025" spans="1:13" s="531" customFormat="1" ht="15" customHeight="1">
      <c r="A2025" s="31"/>
      <c r="B2025" s="2"/>
      <c r="C2025" s="12" t="s">
        <v>37</v>
      </c>
      <c r="D2025" s="12" t="s">
        <v>38</v>
      </c>
      <c r="E2025" s="11" t="s">
        <v>34</v>
      </c>
      <c r="F2025" s="17">
        <v>9</v>
      </c>
      <c r="H2025" s="18" t="s">
        <v>31</v>
      </c>
      <c r="L2025" s="531" t="s">
        <v>105</v>
      </c>
    </row>
    <row r="2026" spans="1:13" s="531" customFormat="1" ht="15" customHeight="1">
      <c r="A2026" s="2"/>
      <c r="B2026" s="2"/>
      <c r="C2026" s="15" t="s">
        <v>39</v>
      </c>
      <c r="D2026" s="15" t="s">
        <v>40</v>
      </c>
      <c r="E2026" s="14" t="s">
        <v>41</v>
      </c>
      <c r="F2026" s="16">
        <v>21</v>
      </c>
      <c r="G2026" s="18" t="s">
        <v>42</v>
      </c>
      <c r="L2026" s="176" t="s">
        <v>97</v>
      </c>
    </row>
    <row r="2027" spans="1:13" s="531" customFormat="1" ht="15" customHeight="1">
      <c r="A2027" s="2"/>
      <c r="B2027" s="2"/>
      <c r="C2027" s="35" t="s">
        <v>43</v>
      </c>
      <c r="D2027" s="36" t="s">
        <v>16</v>
      </c>
      <c r="E2027" s="36" t="s">
        <v>45</v>
      </c>
      <c r="F2027" s="37"/>
      <c r="G2027" s="18"/>
      <c r="L2027" s="531" t="s">
        <v>98</v>
      </c>
      <c r="M2027" s="531">
        <v>1</v>
      </c>
    </row>
    <row r="2028" spans="1:13" s="531" customFormat="1" ht="15" customHeight="1">
      <c r="A2028" s="2"/>
      <c r="B2028" s="2"/>
      <c r="C2028" s="55" t="s">
        <v>190</v>
      </c>
      <c r="D2028" s="56" t="s">
        <v>194</v>
      </c>
      <c r="E2028" s="56" t="s">
        <v>195</v>
      </c>
      <c r="F2028" s="57">
        <v>8</v>
      </c>
      <c r="G2028" s="531" t="s">
        <v>44</v>
      </c>
      <c r="L2028" s="531" t="s">
        <v>102</v>
      </c>
    </row>
    <row r="2029" spans="1:13" s="531" customFormat="1" ht="15" customHeight="1">
      <c r="A2029" s="2"/>
      <c r="B2029" s="2"/>
      <c r="C2029" s="39" t="s">
        <v>111</v>
      </c>
      <c r="D2029" s="39" t="s">
        <v>117</v>
      </c>
      <c r="E2029" s="39" t="s">
        <v>118</v>
      </c>
      <c r="F2029" s="40"/>
      <c r="L2029" s="531" t="s">
        <v>104</v>
      </c>
    </row>
    <row r="2030" spans="1:13" s="531" customFormat="1" ht="15" customHeight="1">
      <c r="A2030" s="2"/>
      <c r="B2030" s="2"/>
      <c r="C2030" s="39" t="s">
        <v>125</v>
      </c>
      <c r="D2030" s="39" t="s">
        <v>112</v>
      </c>
      <c r="E2030" s="39" t="s">
        <v>114</v>
      </c>
      <c r="F2030" s="40">
        <v>8</v>
      </c>
      <c r="L2030" s="531" t="s">
        <v>110</v>
      </c>
    </row>
    <row r="2031" spans="1:13" s="531" customFormat="1" ht="15" customHeight="1">
      <c r="A2031" s="2"/>
      <c r="B2031" s="2"/>
      <c r="C2031" s="39" t="s">
        <v>116</v>
      </c>
      <c r="D2031" s="39" t="s">
        <v>113</v>
      </c>
      <c r="E2031" s="39" t="s">
        <v>115</v>
      </c>
      <c r="F2031" s="40"/>
      <c r="L2031" s="531" t="s">
        <v>126</v>
      </c>
    </row>
    <row r="2032" spans="1:13" s="531" customFormat="1" ht="15" customHeight="1">
      <c r="F2032" s="3">
        <f>SUM(F2020:F2031)</f>
        <v>55</v>
      </c>
    </row>
    <row r="2033" spans="1:13" s="531" customFormat="1" ht="15" customHeight="1">
      <c r="A2033" s="6">
        <v>42241</v>
      </c>
      <c r="B2033" s="7" t="s">
        <v>6218</v>
      </c>
      <c r="C2033" s="7" t="s">
        <v>27</v>
      </c>
      <c r="D2033" s="8" t="s">
        <v>13</v>
      </c>
      <c r="E2033" s="8" t="s">
        <v>14</v>
      </c>
      <c r="F2033" s="34"/>
      <c r="G2033" s="531" t="s">
        <v>28</v>
      </c>
      <c r="H2033" s="531" t="s">
        <v>29</v>
      </c>
      <c r="L2033" s="176" t="s">
        <v>99</v>
      </c>
      <c r="M2033" s="531">
        <v>5</v>
      </c>
    </row>
    <row r="2034" spans="1:13" s="531" customFormat="1" ht="15" customHeight="1">
      <c r="C2034" s="7" t="s">
        <v>30</v>
      </c>
      <c r="D2034" s="8" t="s">
        <v>15</v>
      </c>
      <c r="E2034" s="8" t="s">
        <v>14</v>
      </c>
      <c r="F2034" s="9"/>
      <c r="H2034" s="18" t="s">
        <v>31</v>
      </c>
      <c r="L2034" s="531" t="s">
        <v>226</v>
      </c>
    </row>
    <row r="2035" spans="1:13" s="531" customFormat="1" ht="15" customHeight="1">
      <c r="C2035" s="55" t="s">
        <v>189</v>
      </c>
      <c r="D2035" s="56" t="s">
        <v>191</v>
      </c>
      <c r="E2035" s="56" t="s">
        <v>193</v>
      </c>
      <c r="F2035" s="57"/>
      <c r="H2035" s="18"/>
    </row>
    <row r="2036" spans="1:13" s="531" customFormat="1" ht="15" customHeight="1">
      <c r="C2036" s="55" t="s">
        <v>188</v>
      </c>
      <c r="D2036" s="56" t="s">
        <v>192</v>
      </c>
      <c r="E2036" s="56" t="s">
        <v>193</v>
      </c>
      <c r="F2036" s="57">
        <v>36</v>
      </c>
      <c r="H2036" s="18"/>
      <c r="L2036" s="531" t="s">
        <v>225</v>
      </c>
      <c r="M2036" s="531">
        <v>4</v>
      </c>
    </row>
    <row r="2037" spans="1:13" s="531" customFormat="1" ht="15" customHeight="1">
      <c r="A2037" s="31"/>
      <c r="B2037" s="10"/>
      <c r="C2037" s="12" t="s">
        <v>32</v>
      </c>
      <c r="D2037" s="12" t="s">
        <v>33</v>
      </c>
      <c r="E2037" s="11" t="s">
        <v>34</v>
      </c>
      <c r="F2037" s="13">
        <v>7</v>
      </c>
      <c r="G2037" s="531" t="s">
        <v>35</v>
      </c>
      <c r="H2037" s="531" t="s">
        <v>36</v>
      </c>
      <c r="L2037" s="531" t="s">
        <v>103</v>
      </c>
    </row>
    <row r="2038" spans="1:13" s="531" customFormat="1" ht="15" customHeight="1">
      <c r="A2038" s="31"/>
      <c r="B2038" s="2"/>
      <c r="C2038" s="12" t="s">
        <v>37</v>
      </c>
      <c r="D2038" s="12" t="s">
        <v>38</v>
      </c>
      <c r="E2038" s="11" t="s">
        <v>34</v>
      </c>
      <c r="F2038" s="17">
        <v>6</v>
      </c>
      <c r="H2038" s="18" t="s">
        <v>31</v>
      </c>
      <c r="L2038" s="531" t="s">
        <v>105</v>
      </c>
    </row>
    <row r="2039" spans="1:13" s="531" customFormat="1" ht="15" customHeight="1">
      <c r="A2039" s="2"/>
      <c r="B2039" s="2"/>
      <c r="C2039" s="15" t="s">
        <v>39</v>
      </c>
      <c r="D2039" s="15" t="s">
        <v>40</v>
      </c>
      <c r="E2039" s="14" t="s">
        <v>41</v>
      </c>
      <c r="F2039" s="16">
        <v>10</v>
      </c>
      <c r="G2039" s="18" t="s">
        <v>42</v>
      </c>
      <c r="L2039" s="176" t="s">
        <v>97</v>
      </c>
    </row>
    <row r="2040" spans="1:13" s="531" customFormat="1" ht="15" customHeight="1">
      <c r="A2040" s="2"/>
      <c r="B2040" s="2"/>
      <c r="C2040" s="35" t="s">
        <v>43</v>
      </c>
      <c r="D2040" s="36" t="s">
        <v>16</v>
      </c>
      <c r="E2040" s="36" t="s">
        <v>45</v>
      </c>
      <c r="F2040" s="37"/>
      <c r="G2040" s="18"/>
      <c r="L2040" s="531" t="s">
        <v>98</v>
      </c>
      <c r="M2040" s="531">
        <v>1</v>
      </c>
    </row>
    <row r="2041" spans="1:13" s="531" customFormat="1" ht="15" customHeight="1">
      <c r="A2041" s="2"/>
      <c r="B2041" s="2"/>
      <c r="C2041" s="55" t="s">
        <v>190</v>
      </c>
      <c r="D2041" s="56" t="s">
        <v>194</v>
      </c>
      <c r="E2041" s="56" t="s">
        <v>195</v>
      </c>
      <c r="F2041" s="57">
        <v>6</v>
      </c>
      <c r="G2041" s="531" t="s">
        <v>44</v>
      </c>
      <c r="L2041" s="531" t="s">
        <v>102</v>
      </c>
    </row>
    <row r="2042" spans="1:13" s="531" customFormat="1" ht="15" customHeight="1">
      <c r="A2042" s="2"/>
      <c r="B2042" s="2"/>
      <c r="C2042" s="39" t="s">
        <v>111</v>
      </c>
      <c r="D2042" s="39" t="s">
        <v>117</v>
      </c>
      <c r="E2042" s="39" t="s">
        <v>118</v>
      </c>
      <c r="F2042" s="40"/>
      <c r="L2042" s="531" t="s">
        <v>104</v>
      </c>
    </row>
    <row r="2043" spans="1:13" s="531" customFormat="1" ht="15" customHeight="1">
      <c r="A2043" s="2"/>
      <c r="B2043" s="2"/>
      <c r="C2043" s="39" t="s">
        <v>125</v>
      </c>
      <c r="D2043" s="39" t="s">
        <v>112</v>
      </c>
      <c r="E2043" s="39" t="s">
        <v>114</v>
      </c>
      <c r="F2043" s="40">
        <v>5</v>
      </c>
      <c r="L2043" s="531" t="s">
        <v>110</v>
      </c>
    </row>
    <row r="2044" spans="1:13" s="531" customFormat="1" ht="15" customHeight="1">
      <c r="A2044" s="2"/>
      <c r="B2044" s="2"/>
      <c r="C2044" s="39" t="s">
        <v>116</v>
      </c>
      <c r="D2044" s="39" t="s">
        <v>113</v>
      </c>
      <c r="E2044" s="39" t="s">
        <v>115</v>
      </c>
      <c r="F2044" s="40"/>
      <c r="L2044" s="531" t="s">
        <v>126</v>
      </c>
    </row>
    <row r="2045" spans="1:13" s="531" customFormat="1" ht="15" customHeight="1">
      <c r="F2045" s="3">
        <f>SUM(F2033:F2044)</f>
        <v>70</v>
      </c>
    </row>
    <row r="2046" spans="1:13" s="637" customFormat="1" ht="15" customHeight="1">
      <c r="A2046" s="6">
        <v>42242</v>
      </c>
      <c r="B2046" s="7" t="s">
        <v>6274</v>
      </c>
      <c r="C2046" s="7" t="s">
        <v>27</v>
      </c>
      <c r="D2046" s="8" t="s">
        <v>13</v>
      </c>
      <c r="E2046" s="8" t="s">
        <v>14</v>
      </c>
      <c r="F2046" s="34"/>
      <c r="G2046" s="637" t="s">
        <v>28</v>
      </c>
      <c r="H2046" s="637" t="s">
        <v>29</v>
      </c>
      <c r="L2046" s="176" t="s">
        <v>99</v>
      </c>
      <c r="M2046" s="637">
        <v>5</v>
      </c>
    </row>
    <row r="2047" spans="1:13" s="637" customFormat="1" ht="15" customHeight="1">
      <c r="C2047" s="7" t="s">
        <v>30</v>
      </c>
      <c r="D2047" s="8" t="s">
        <v>15</v>
      </c>
      <c r="E2047" s="8" t="s">
        <v>14</v>
      </c>
      <c r="F2047" s="9"/>
      <c r="H2047" s="18" t="s">
        <v>31</v>
      </c>
      <c r="L2047" s="637" t="s">
        <v>226</v>
      </c>
    </row>
    <row r="2048" spans="1:13" s="637" customFormat="1" ht="15" customHeight="1">
      <c r="C2048" s="55" t="s">
        <v>189</v>
      </c>
      <c r="D2048" s="56" t="s">
        <v>191</v>
      </c>
      <c r="E2048" s="56" t="s">
        <v>193</v>
      </c>
      <c r="F2048" s="57"/>
      <c r="H2048" s="18"/>
    </row>
    <row r="2049" spans="1:13" s="637" customFormat="1" ht="15" customHeight="1">
      <c r="C2049" s="55" t="s">
        <v>188</v>
      </c>
      <c r="D2049" s="56" t="s">
        <v>192</v>
      </c>
      <c r="E2049" s="56" t="s">
        <v>193</v>
      </c>
      <c r="F2049" s="57"/>
      <c r="H2049" s="18"/>
      <c r="L2049" s="637" t="s">
        <v>225</v>
      </c>
      <c r="M2049" s="637">
        <v>4</v>
      </c>
    </row>
    <row r="2050" spans="1:13" s="637" customFormat="1" ht="15" customHeight="1">
      <c r="A2050" s="31"/>
      <c r="B2050" s="10"/>
      <c r="C2050" s="12" t="s">
        <v>32</v>
      </c>
      <c r="D2050" s="12" t="s">
        <v>33</v>
      </c>
      <c r="E2050" s="11" t="s">
        <v>34</v>
      </c>
      <c r="F2050" s="13"/>
      <c r="G2050" s="637" t="s">
        <v>35</v>
      </c>
      <c r="H2050" s="637" t="s">
        <v>36</v>
      </c>
      <c r="L2050" s="637" t="s">
        <v>103</v>
      </c>
    </row>
    <row r="2051" spans="1:13" s="637" customFormat="1" ht="15" customHeight="1">
      <c r="A2051" s="31"/>
      <c r="B2051" s="2"/>
      <c r="C2051" s="12" t="s">
        <v>37</v>
      </c>
      <c r="D2051" s="12" t="s">
        <v>38</v>
      </c>
      <c r="E2051" s="11" t="s">
        <v>34</v>
      </c>
      <c r="F2051" s="17"/>
      <c r="H2051" s="18" t="s">
        <v>31</v>
      </c>
      <c r="L2051" s="637" t="s">
        <v>105</v>
      </c>
    </row>
    <row r="2052" spans="1:13" s="637" customFormat="1" ht="15" customHeight="1">
      <c r="A2052" s="2"/>
      <c r="B2052" s="2"/>
      <c r="C2052" s="15" t="s">
        <v>39</v>
      </c>
      <c r="D2052" s="15" t="s">
        <v>40</v>
      </c>
      <c r="E2052" s="14" t="s">
        <v>41</v>
      </c>
      <c r="F2052" s="16"/>
      <c r="G2052" s="18" t="s">
        <v>42</v>
      </c>
      <c r="L2052" s="176" t="s">
        <v>97</v>
      </c>
    </row>
    <row r="2053" spans="1:13" s="637" customFormat="1" ht="15" customHeight="1">
      <c r="A2053" s="2"/>
      <c r="B2053" s="2"/>
      <c r="C2053" s="35" t="s">
        <v>43</v>
      </c>
      <c r="D2053" s="36" t="s">
        <v>16</v>
      </c>
      <c r="E2053" s="36" t="s">
        <v>45</v>
      </c>
      <c r="F2053" s="37"/>
      <c r="G2053" s="18"/>
      <c r="L2053" s="637" t="s">
        <v>98</v>
      </c>
      <c r="M2053" s="637">
        <v>1</v>
      </c>
    </row>
    <row r="2054" spans="1:13" s="637" customFormat="1" ht="15" customHeight="1">
      <c r="A2054" s="2"/>
      <c r="B2054" s="2"/>
      <c r="C2054" s="55" t="s">
        <v>190</v>
      </c>
      <c r="D2054" s="56" t="s">
        <v>194</v>
      </c>
      <c r="E2054" s="56" t="s">
        <v>195</v>
      </c>
      <c r="F2054" s="57"/>
      <c r="G2054" s="637" t="s">
        <v>44</v>
      </c>
      <c r="L2054" s="637" t="s">
        <v>102</v>
      </c>
    </row>
    <row r="2055" spans="1:13" s="637" customFormat="1" ht="15" customHeight="1">
      <c r="A2055" s="2"/>
      <c r="B2055" s="2"/>
      <c r="C2055" s="39" t="s">
        <v>111</v>
      </c>
      <c r="D2055" s="39" t="s">
        <v>117</v>
      </c>
      <c r="E2055" s="39" t="s">
        <v>118</v>
      </c>
      <c r="F2055" s="40"/>
      <c r="L2055" s="637" t="s">
        <v>104</v>
      </c>
    </row>
    <row r="2056" spans="1:13" s="637" customFormat="1" ht="15" customHeight="1">
      <c r="A2056" s="2"/>
      <c r="B2056" s="2"/>
      <c r="C2056" s="39" t="s">
        <v>125</v>
      </c>
      <c r="D2056" s="39" t="s">
        <v>112</v>
      </c>
      <c r="E2056" s="39" t="s">
        <v>114</v>
      </c>
      <c r="F2056" s="40"/>
      <c r="L2056" s="637" t="s">
        <v>110</v>
      </c>
    </row>
    <row r="2057" spans="1:13" s="637" customFormat="1" ht="15" customHeight="1">
      <c r="A2057" s="2"/>
      <c r="B2057" s="2"/>
      <c r="C2057" s="39" t="s">
        <v>116</v>
      </c>
      <c r="D2057" s="39" t="s">
        <v>113</v>
      </c>
      <c r="E2057" s="39" t="s">
        <v>115</v>
      </c>
      <c r="F2057" s="40"/>
      <c r="L2057" s="637" t="s">
        <v>126</v>
      </c>
    </row>
    <row r="2058" spans="1:13" s="637" customFormat="1" ht="15" customHeight="1">
      <c r="F2058" s="3">
        <f>SUM(F2046:F2057)</f>
        <v>0</v>
      </c>
    </row>
    <row r="2059" spans="1:13" s="637" customFormat="1" ht="15" customHeight="1">
      <c r="A2059" s="6">
        <v>42243</v>
      </c>
      <c r="B2059" s="7" t="s">
        <v>6275</v>
      </c>
      <c r="C2059" s="7" t="s">
        <v>27</v>
      </c>
      <c r="D2059" s="8" t="s">
        <v>13</v>
      </c>
      <c r="E2059" s="8" t="s">
        <v>14</v>
      </c>
      <c r="F2059" s="34"/>
      <c r="G2059" s="637" t="s">
        <v>28</v>
      </c>
      <c r="H2059" s="637" t="s">
        <v>29</v>
      </c>
      <c r="L2059" s="176" t="s">
        <v>99</v>
      </c>
      <c r="M2059" s="637">
        <v>5</v>
      </c>
    </row>
    <row r="2060" spans="1:13" s="637" customFormat="1" ht="15" customHeight="1">
      <c r="C2060" s="7" t="s">
        <v>30</v>
      </c>
      <c r="D2060" s="8" t="s">
        <v>15</v>
      </c>
      <c r="E2060" s="8" t="s">
        <v>14</v>
      </c>
      <c r="F2060" s="9"/>
      <c r="H2060" s="18" t="s">
        <v>31</v>
      </c>
      <c r="L2060" s="637" t="s">
        <v>226</v>
      </c>
    </row>
    <row r="2061" spans="1:13" s="637" customFormat="1" ht="15" customHeight="1">
      <c r="C2061" s="55" t="s">
        <v>189</v>
      </c>
      <c r="D2061" s="56" t="s">
        <v>191</v>
      </c>
      <c r="E2061" s="56" t="s">
        <v>193</v>
      </c>
      <c r="F2061" s="57"/>
      <c r="H2061" s="18"/>
    </row>
    <row r="2062" spans="1:13" s="637" customFormat="1" ht="15" customHeight="1">
      <c r="C2062" s="55" t="s">
        <v>188</v>
      </c>
      <c r="D2062" s="56" t="s">
        <v>192</v>
      </c>
      <c r="E2062" s="56" t="s">
        <v>193</v>
      </c>
      <c r="F2062" s="57"/>
      <c r="H2062" s="18"/>
      <c r="L2062" s="637" t="s">
        <v>225</v>
      </c>
      <c r="M2062" s="637">
        <v>4</v>
      </c>
    </row>
    <row r="2063" spans="1:13" s="637" customFormat="1" ht="15" customHeight="1">
      <c r="A2063" s="31"/>
      <c r="B2063" s="10"/>
      <c r="C2063" s="12" t="s">
        <v>32</v>
      </c>
      <c r="D2063" s="12" t="s">
        <v>33</v>
      </c>
      <c r="E2063" s="11" t="s">
        <v>34</v>
      </c>
      <c r="F2063" s="13"/>
      <c r="G2063" s="637" t="s">
        <v>35</v>
      </c>
      <c r="H2063" s="637" t="s">
        <v>36</v>
      </c>
      <c r="L2063" s="637" t="s">
        <v>103</v>
      </c>
    </row>
    <row r="2064" spans="1:13" s="637" customFormat="1" ht="15" customHeight="1">
      <c r="A2064" s="31"/>
      <c r="B2064" s="2"/>
      <c r="C2064" s="12" t="s">
        <v>37</v>
      </c>
      <c r="D2064" s="12" t="s">
        <v>38</v>
      </c>
      <c r="E2064" s="11" t="s">
        <v>34</v>
      </c>
      <c r="F2064" s="17"/>
      <c r="H2064" s="18" t="s">
        <v>31</v>
      </c>
      <c r="L2064" s="637" t="s">
        <v>105</v>
      </c>
    </row>
    <row r="2065" spans="1:13" s="637" customFormat="1" ht="15" customHeight="1">
      <c r="A2065" s="2"/>
      <c r="B2065" s="2"/>
      <c r="C2065" s="15" t="s">
        <v>39</v>
      </c>
      <c r="D2065" s="15" t="s">
        <v>40</v>
      </c>
      <c r="E2065" s="14" t="s">
        <v>41</v>
      </c>
      <c r="F2065" s="16"/>
      <c r="G2065" s="18" t="s">
        <v>42</v>
      </c>
      <c r="L2065" s="176" t="s">
        <v>97</v>
      </c>
    </row>
    <row r="2066" spans="1:13" s="637" customFormat="1" ht="15" customHeight="1">
      <c r="A2066" s="2"/>
      <c r="B2066" s="2"/>
      <c r="C2066" s="35" t="s">
        <v>43</v>
      </c>
      <c r="D2066" s="36" t="s">
        <v>16</v>
      </c>
      <c r="E2066" s="36" t="s">
        <v>45</v>
      </c>
      <c r="F2066" s="37"/>
      <c r="G2066" s="18"/>
      <c r="L2066" s="637" t="s">
        <v>98</v>
      </c>
      <c r="M2066" s="637">
        <v>1</v>
      </c>
    </row>
    <row r="2067" spans="1:13" s="637" customFormat="1" ht="15" customHeight="1">
      <c r="A2067" s="2"/>
      <c r="B2067" s="2"/>
      <c r="C2067" s="55" t="s">
        <v>190</v>
      </c>
      <c r="D2067" s="56" t="s">
        <v>194</v>
      </c>
      <c r="E2067" s="56" t="s">
        <v>195</v>
      </c>
      <c r="F2067" s="57"/>
      <c r="G2067" s="637" t="s">
        <v>44</v>
      </c>
      <c r="L2067" s="637" t="s">
        <v>102</v>
      </c>
    </row>
    <row r="2068" spans="1:13" s="637" customFormat="1" ht="15" customHeight="1">
      <c r="A2068" s="2"/>
      <c r="B2068" s="2"/>
      <c r="C2068" s="39" t="s">
        <v>111</v>
      </c>
      <c r="D2068" s="39" t="s">
        <v>117</v>
      </c>
      <c r="E2068" s="39" t="s">
        <v>118</v>
      </c>
      <c r="F2068" s="40"/>
      <c r="L2068" s="637" t="s">
        <v>104</v>
      </c>
    </row>
    <row r="2069" spans="1:13" s="637" customFormat="1" ht="15" customHeight="1">
      <c r="A2069" s="2"/>
      <c r="B2069" s="2"/>
      <c r="C2069" s="39" t="s">
        <v>125</v>
      </c>
      <c r="D2069" s="39" t="s">
        <v>112</v>
      </c>
      <c r="E2069" s="39" t="s">
        <v>114</v>
      </c>
      <c r="F2069" s="40"/>
      <c r="L2069" s="637" t="s">
        <v>110</v>
      </c>
    </row>
    <row r="2070" spans="1:13" s="637" customFormat="1" ht="15" customHeight="1">
      <c r="A2070" s="2"/>
      <c r="B2070" s="2"/>
      <c r="C2070" s="39" t="s">
        <v>116</v>
      </c>
      <c r="D2070" s="39" t="s">
        <v>113</v>
      </c>
      <c r="E2070" s="39" t="s">
        <v>115</v>
      </c>
      <c r="F2070" s="40"/>
      <c r="L2070" s="637" t="s">
        <v>126</v>
      </c>
    </row>
    <row r="2071" spans="1:13" s="637" customFormat="1" ht="15" customHeight="1">
      <c r="F2071" s="3">
        <f>SUM(F2059:F2070)</f>
        <v>0</v>
      </c>
    </row>
    <row r="2072" spans="1:13" s="637" customFormat="1" ht="15" customHeight="1">
      <c r="A2072" s="6">
        <v>42244</v>
      </c>
      <c r="B2072" s="7" t="s">
        <v>6276</v>
      </c>
      <c r="C2072" s="7" t="s">
        <v>27</v>
      </c>
      <c r="D2072" s="8" t="s">
        <v>13</v>
      </c>
      <c r="E2072" s="8" t="s">
        <v>14</v>
      </c>
      <c r="F2072" s="34"/>
      <c r="G2072" s="637" t="s">
        <v>28</v>
      </c>
      <c r="H2072" s="637" t="s">
        <v>29</v>
      </c>
      <c r="L2072" s="176" t="s">
        <v>99</v>
      </c>
      <c r="M2072" s="637">
        <v>5</v>
      </c>
    </row>
    <row r="2073" spans="1:13" s="637" customFormat="1" ht="15" customHeight="1">
      <c r="C2073" s="7" t="s">
        <v>30</v>
      </c>
      <c r="D2073" s="8" t="s">
        <v>15</v>
      </c>
      <c r="E2073" s="8" t="s">
        <v>14</v>
      </c>
      <c r="F2073" s="9"/>
      <c r="H2073" s="18" t="s">
        <v>31</v>
      </c>
      <c r="L2073" s="637" t="s">
        <v>226</v>
      </c>
    </row>
    <row r="2074" spans="1:13" s="637" customFormat="1" ht="15" customHeight="1">
      <c r="C2074" s="55" t="s">
        <v>189</v>
      </c>
      <c r="D2074" s="56" t="s">
        <v>191</v>
      </c>
      <c r="E2074" s="56" t="s">
        <v>193</v>
      </c>
      <c r="F2074" s="57"/>
      <c r="H2074" s="18"/>
    </row>
    <row r="2075" spans="1:13" s="637" customFormat="1" ht="15" customHeight="1">
      <c r="C2075" s="55" t="s">
        <v>188</v>
      </c>
      <c r="D2075" s="56" t="s">
        <v>192</v>
      </c>
      <c r="E2075" s="56" t="s">
        <v>193</v>
      </c>
      <c r="F2075" s="57"/>
      <c r="H2075" s="18"/>
      <c r="L2075" s="637" t="s">
        <v>225</v>
      </c>
      <c r="M2075" s="637">
        <v>4</v>
      </c>
    </row>
    <row r="2076" spans="1:13" s="637" customFormat="1" ht="15" customHeight="1">
      <c r="A2076" s="31"/>
      <c r="B2076" s="10"/>
      <c r="C2076" s="12" t="s">
        <v>32</v>
      </c>
      <c r="D2076" s="12" t="s">
        <v>33</v>
      </c>
      <c r="E2076" s="11" t="s">
        <v>34</v>
      </c>
      <c r="F2076" s="13"/>
      <c r="G2076" s="637" t="s">
        <v>35</v>
      </c>
      <c r="H2076" s="637" t="s">
        <v>36</v>
      </c>
      <c r="L2076" s="637" t="s">
        <v>103</v>
      </c>
    </row>
    <row r="2077" spans="1:13" s="637" customFormat="1" ht="15" customHeight="1">
      <c r="A2077" s="31"/>
      <c r="B2077" s="2"/>
      <c r="C2077" s="12" t="s">
        <v>37</v>
      </c>
      <c r="D2077" s="12" t="s">
        <v>38</v>
      </c>
      <c r="E2077" s="11" t="s">
        <v>34</v>
      </c>
      <c r="F2077" s="17"/>
      <c r="H2077" s="18" t="s">
        <v>31</v>
      </c>
      <c r="L2077" s="637" t="s">
        <v>105</v>
      </c>
    </row>
    <row r="2078" spans="1:13" s="637" customFormat="1" ht="15" customHeight="1">
      <c r="A2078" s="2"/>
      <c r="B2078" s="2"/>
      <c r="C2078" s="15" t="s">
        <v>39</v>
      </c>
      <c r="D2078" s="15" t="s">
        <v>40</v>
      </c>
      <c r="E2078" s="14" t="s">
        <v>41</v>
      </c>
      <c r="F2078" s="16"/>
      <c r="G2078" s="18" t="s">
        <v>42</v>
      </c>
      <c r="L2078" s="176" t="s">
        <v>97</v>
      </c>
    </row>
    <row r="2079" spans="1:13" s="637" customFormat="1" ht="15" customHeight="1">
      <c r="A2079" s="2"/>
      <c r="B2079" s="2"/>
      <c r="C2079" s="35" t="s">
        <v>43</v>
      </c>
      <c r="D2079" s="36" t="s">
        <v>16</v>
      </c>
      <c r="E2079" s="36" t="s">
        <v>45</v>
      </c>
      <c r="F2079" s="37"/>
      <c r="G2079" s="18"/>
      <c r="L2079" s="637" t="s">
        <v>98</v>
      </c>
      <c r="M2079" s="637">
        <v>1</v>
      </c>
    </row>
    <row r="2080" spans="1:13" s="637" customFormat="1" ht="15" customHeight="1">
      <c r="A2080" s="2"/>
      <c r="B2080" s="2"/>
      <c r="C2080" s="55" t="s">
        <v>190</v>
      </c>
      <c r="D2080" s="56" t="s">
        <v>194</v>
      </c>
      <c r="E2080" s="56" t="s">
        <v>195</v>
      </c>
      <c r="F2080" s="57"/>
      <c r="G2080" s="637" t="s">
        <v>44</v>
      </c>
      <c r="L2080" s="637" t="s">
        <v>102</v>
      </c>
    </row>
    <row r="2081" spans="1:13" s="637" customFormat="1" ht="15" customHeight="1">
      <c r="A2081" s="2"/>
      <c r="B2081" s="2"/>
      <c r="C2081" s="39" t="s">
        <v>111</v>
      </c>
      <c r="D2081" s="39" t="s">
        <v>117</v>
      </c>
      <c r="E2081" s="39" t="s">
        <v>118</v>
      </c>
      <c r="F2081" s="40"/>
      <c r="L2081" s="637" t="s">
        <v>104</v>
      </c>
    </row>
    <row r="2082" spans="1:13" s="637" customFormat="1" ht="15" customHeight="1">
      <c r="A2082" s="2"/>
      <c r="B2082" s="2"/>
      <c r="C2082" s="39" t="s">
        <v>125</v>
      </c>
      <c r="D2082" s="39" t="s">
        <v>112</v>
      </c>
      <c r="E2082" s="39" t="s">
        <v>114</v>
      </c>
      <c r="F2082" s="40"/>
      <c r="L2082" s="637" t="s">
        <v>110</v>
      </c>
    </row>
    <row r="2083" spans="1:13" s="637" customFormat="1" ht="15" customHeight="1">
      <c r="A2083" s="2"/>
      <c r="B2083" s="2"/>
      <c r="C2083" s="39" t="s">
        <v>116</v>
      </c>
      <c r="D2083" s="39" t="s">
        <v>113</v>
      </c>
      <c r="E2083" s="39" t="s">
        <v>115</v>
      </c>
      <c r="F2083" s="40"/>
      <c r="L2083" s="637" t="s">
        <v>126</v>
      </c>
    </row>
    <row r="2084" spans="1:13" s="637" customFormat="1" ht="15" customHeight="1">
      <c r="F2084" s="3">
        <f>SUM(F2072:F2083)</f>
        <v>0</v>
      </c>
    </row>
    <row r="2085" spans="1:13" s="637" customFormat="1" ht="15" customHeight="1">
      <c r="A2085" s="6">
        <v>42245</v>
      </c>
      <c r="B2085" s="7" t="s">
        <v>6277</v>
      </c>
      <c r="C2085" s="7" t="s">
        <v>27</v>
      </c>
      <c r="D2085" s="8" t="s">
        <v>13</v>
      </c>
      <c r="E2085" s="8" t="s">
        <v>14</v>
      </c>
      <c r="F2085" s="34"/>
      <c r="G2085" s="637" t="s">
        <v>28</v>
      </c>
      <c r="H2085" s="637" t="s">
        <v>29</v>
      </c>
      <c r="L2085" s="176" t="s">
        <v>99</v>
      </c>
      <c r="M2085" s="637">
        <v>5</v>
      </c>
    </row>
    <row r="2086" spans="1:13" s="637" customFormat="1" ht="15" customHeight="1">
      <c r="C2086" s="7" t="s">
        <v>30</v>
      </c>
      <c r="D2086" s="8" t="s">
        <v>15</v>
      </c>
      <c r="E2086" s="8" t="s">
        <v>14</v>
      </c>
      <c r="F2086" s="9"/>
      <c r="H2086" s="18" t="s">
        <v>31</v>
      </c>
      <c r="L2086" s="637" t="s">
        <v>226</v>
      </c>
    </row>
    <row r="2087" spans="1:13" s="637" customFormat="1" ht="15" customHeight="1">
      <c r="C2087" s="55" t="s">
        <v>189</v>
      </c>
      <c r="D2087" s="56" t="s">
        <v>191</v>
      </c>
      <c r="E2087" s="56" t="s">
        <v>193</v>
      </c>
      <c r="F2087" s="57"/>
      <c r="H2087" s="18"/>
    </row>
    <row r="2088" spans="1:13" s="637" customFormat="1" ht="15" customHeight="1">
      <c r="C2088" s="55" t="s">
        <v>188</v>
      </c>
      <c r="D2088" s="56" t="s">
        <v>192</v>
      </c>
      <c r="E2088" s="56" t="s">
        <v>193</v>
      </c>
      <c r="F2088" s="57"/>
      <c r="H2088" s="18"/>
      <c r="L2088" s="637" t="s">
        <v>225</v>
      </c>
      <c r="M2088" s="637">
        <v>4</v>
      </c>
    </row>
    <row r="2089" spans="1:13" s="637" customFormat="1" ht="15" customHeight="1">
      <c r="A2089" s="31"/>
      <c r="B2089" s="10"/>
      <c r="C2089" s="12" t="s">
        <v>32</v>
      </c>
      <c r="D2089" s="12" t="s">
        <v>33</v>
      </c>
      <c r="E2089" s="11" t="s">
        <v>34</v>
      </c>
      <c r="F2089" s="13"/>
      <c r="G2089" s="637" t="s">
        <v>35</v>
      </c>
      <c r="H2089" s="637" t="s">
        <v>36</v>
      </c>
      <c r="L2089" s="637" t="s">
        <v>103</v>
      </c>
    </row>
    <row r="2090" spans="1:13" s="637" customFormat="1" ht="15" customHeight="1">
      <c r="A2090" s="31"/>
      <c r="B2090" s="2"/>
      <c r="C2090" s="12" t="s">
        <v>37</v>
      </c>
      <c r="D2090" s="12" t="s">
        <v>38</v>
      </c>
      <c r="E2090" s="11" t="s">
        <v>34</v>
      </c>
      <c r="F2090" s="17"/>
      <c r="H2090" s="18" t="s">
        <v>31</v>
      </c>
      <c r="L2090" s="637" t="s">
        <v>105</v>
      </c>
    </row>
    <row r="2091" spans="1:13" s="637" customFormat="1" ht="15" customHeight="1">
      <c r="A2091" s="2"/>
      <c r="B2091" s="2"/>
      <c r="C2091" s="15" t="s">
        <v>39</v>
      </c>
      <c r="D2091" s="15" t="s">
        <v>40</v>
      </c>
      <c r="E2091" s="14" t="s">
        <v>41</v>
      </c>
      <c r="F2091" s="16"/>
      <c r="G2091" s="18" t="s">
        <v>42</v>
      </c>
      <c r="L2091" s="176" t="s">
        <v>97</v>
      </c>
    </row>
    <row r="2092" spans="1:13" s="637" customFormat="1" ht="15" customHeight="1">
      <c r="A2092" s="2"/>
      <c r="B2092" s="2"/>
      <c r="C2092" s="35" t="s">
        <v>43</v>
      </c>
      <c r="D2092" s="36" t="s">
        <v>16</v>
      </c>
      <c r="E2092" s="36" t="s">
        <v>45</v>
      </c>
      <c r="F2092" s="37"/>
      <c r="G2092" s="18"/>
      <c r="L2092" s="637" t="s">
        <v>98</v>
      </c>
      <c r="M2092" s="637">
        <v>1</v>
      </c>
    </row>
    <row r="2093" spans="1:13" s="637" customFormat="1" ht="15" customHeight="1">
      <c r="A2093" s="2"/>
      <c r="B2093" s="2"/>
      <c r="C2093" s="55" t="s">
        <v>190</v>
      </c>
      <c r="D2093" s="56" t="s">
        <v>194</v>
      </c>
      <c r="E2093" s="56" t="s">
        <v>195</v>
      </c>
      <c r="F2093" s="57"/>
      <c r="G2093" s="637" t="s">
        <v>44</v>
      </c>
      <c r="L2093" s="637" t="s">
        <v>102</v>
      </c>
    </row>
    <row r="2094" spans="1:13" s="637" customFormat="1" ht="15" customHeight="1">
      <c r="A2094" s="2"/>
      <c r="B2094" s="2"/>
      <c r="C2094" s="39" t="s">
        <v>111</v>
      </c>
      <c r="D2094" s="39" t="s">
        <v>117</v>
      </c>
      <c r="E2094" s="39" t="s">
        <v>118</v>
      </c>
      <c r="F2094" s="40"/>
      <c r="L2094" s="637" t="s">
        <v>104</v>
      </c>
    </row>
    <row r="2095" spans="1:13" s="637" customFormat="1" ht="15" customHeight="1">
      <c r="A2095" s="2"/>
      <c r="B2095" s="2"/>
      <c r="C2095" s="39" t="s">
        <v>125</v>
      </c>
      <c r="D2095" s="39" t="s">
        <v>112</v>
      </c>
      <c r="E2095" s="39" t="s">
        <v>114</v>
      </c>
      <c r="F2095" s="40"/>
      <c r="L2095" s="637" t="s">
        <v>110</v>
      </c>
    </row>
    <row r="2096" spans="1:13" s="637" customFormat="1" ht="15" customHeight="1">
      <c r="A2096" s="2"/>
      <c r="B2096" s="2"/>
      <c r="C2096" s="39" t="s">
        <v>116</v>
      </c>
      <c r="D2096" s="39" t="s">
        <v>113</v>
      </c>
      <c r="E2096" s="39" t="s">
        <v>115</v>
      </c>
      <c r="F2096" s="40"/>
      <c r="L2096" s="637" t="s">
        <v>126</v>
      </c>
    </row>
    <row r="2097" spans="6:6" s="637" customFormat="1" ht="15" customHeight="1">
      <c r="F2097" s="3">
        <f>SUM(F2085:F2096)</f>
        <v>0</v>
      </c>
    </row>
  </sheetData>
  <mergeCells count="1">
    <mergeCell ref="J1:M3"/>
  </mergeCells>
  <phoneticPr fontId="17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P860"/>
  <sheetViews>
    <sheetView zoomScaleNormal="100" workbookViewId="0">
      <pane ySplit="2" topLeftCell="A848" activePane="bottomLeft" state="frozen"/>
      <selection pane="bottomLeft" activeCell="J852" activeCellId="1" sqref="B856:J856 A852:J852"/>
    </sheetView>
  </sheetViews>
  <sheetFormatPr defaultRowHeight="20.100000000000001" customHeight="1"/>
  <cols>
    <col min="1" max="1" width="12.875" style="430" customWidth="1"/>
    <col min="2" max="2" width="18.625" style="476" customWidth="1"/>
    <col min="3" max="3" width="20" style="289" customWidth="1"/>
    <col min="4" max="4" width="20.625" style="289" customWidth="1"/>
    <col min="5" max="5" width="5.625" style="289" customWidth="1"/>
    <col min="6" max="6" width="9" style="289"/>
    <col min="7" max="7" width="9.5" style="289" customWidth="1"/>
    <col min="8" max="8" width="18.625" style="289" customWidth="1"/>
    <col min="9" max="9" width="14.25" style="289" customWidth="1"/>
    <col min="10" max="10" width="17.125" style="289" customWidth="1"/>
    <col min="11" max="11" width="3.125" style="289" customWidth="1"/>
    <col min="12" max="12" width="12.125" style="289" customWidth="1"/>
    <col min="13" max="13" width="9.5" style="289" bestFit="1" customWidth="1"/>
    <col min="14" max="256" width="9" style="289"/>
    <col min="257" max="257" width="12.875" style="289" customWidth="1"/>
    <col min="258" max="258" width="18.625" style="289" customWidth="1"/>
    <col min="259" max="259" width="20" style="289" customWidth="1"/>
    <col min="260" max="260" width="20.625" style="289" customWidth="1"/>
    <col min="261" max="261" width="5.625" style="289" customWidth="1"/>
    <col min="262" max="262" width="9" style="289"/>
    <col min="263" max="263" width="9.5" style="289" customWidth="1"/>
    <col min="264" max="264" width="18.625" style="289" customWidth="1"/>
    <col min="265" max="265" width="14.25" style="289" customWidth="1"/>
    <col min="266" max="266" width="17.125" style="289" customWidth="1"/>
    <col min="267" max="267" width="3.125" style="289" customWidth="1"/>
    <col min="268" max="268" width="12.125" style="289" customWidth="1"/>
    <col min="269" max="269" width="9.5" style="289" bestFit="1" customWidth="1"/>
    <col min="270" max="512" width="9" style="289"/>
    <col min="513" max="513" width="12.875" style="289" customWidth="1"/>
    <col min="514" max="514" width="18.625" style="289" customWidth="1"/>
    <col min="515" max="515" width="20" style="289" customWidth="1"/>
    <col min="516" max="516" width="20.625" style="289" customWidth="1"/>
    <col min="517" max="517" width="5.625" style="289" customWidth="1"/>
    <col min="518" max="518" width="9" style="289"/>
    <col min="519" max="519" width="9.5" style="289" customWidth="1"/>
    <col min="520" max="520" width="18.625" style="289" customWidth="1"/>
    <col min="521" max="521" width="14.25" style="289" customWidth="1"/>
    <col min="522" max="522" width="17.125" style="289" customWidth="1"/>
    <col min="523" max="523" width="3.125" style="289" customWidth="1"/>
    <col min="524" max="524" width="12.125" style="289" customWidth="1"/>
    <col min="525" max="525" width="9.5" style="289" bestFit="1" customWidth="1"/>
    <col min="526" max="768" width="9" style="289"/>
    <col min="769" max="769" width="12.875" style="289" customWidth="1"/>
    <col min="770" max="770" width="18.625" style="289" customWidth="1"/>
    <col min="771" max="771" width="20" style="289" customWidth="1"/>
    <col min="772" max="772" width="20.625" style="289" customWidth="1"/>
    <col min="773" max="773" width="5.625" style="289" customWidth="1"/>
    <col min="774" max="774" width="9" style="289"/>
    <col min="775" max="775" width="9.5" style="289" customWidth="1"/>
    <col min="776" max="776" width="18.625" style="289" customWidth="1"/>
    <col min="777" max="777" width="14.25" style="289" customWidth="1"/>
    <col min="778" max="778" width="17.125" style="289" customWidth="1"/>
    <col min="779" max="779" width="3.125" style="289" customWidth="1"/>
    <col min="780" max="780" width="12.125" style="289" customWidth="1"/>
    <col min="781" max="781" width="9.5" style="289" bestFit="1" customWidth="1"/>
    <col min="782" max="1024" width="9" style="289"/>
    <col min="1025" max="1025" width="12.875" style="289" customWidth="1"/>
    <col min="1026" max="1026" width="18.625" style="289" customWidth="1"/>
    <col min="1027" max="1027" width="20" style="289" customWidth="1"/>
    <col min="1028" max="1028" width="20.625" style="289" customWidth="1"/>
    <col min="1029" max="1029" width="5.625" style="289" customWidth="1"/>
    <col min="1030" max="1030" width="9" style="289"/>
    <col min="1031" max="1031" width="9.5" style="289" customWidth="1"/>
    <col min="1032" max="1032" width="18.625" style="289" customWidth="1"/>
    <col min="1033" max="1033" width="14.25" style="289" customWidth="1"/>
    <col min="1034" max="1034" width="17.125" style="289" customWidth="1"/>
    <col min="1035" max="1035" width="3.125" style="289" customWidth="1"/>
    <col min="1036" max="1036" width="12.125" style="289" customWidth="1"/>
    <col min="1037" max="1037" width="9.5" style="289" bestFit="1" customWidth="1"/>
    <col min="1038" max="1280" width="9" style="289"/>
    <col min="1281" max="1281" width="12.875" style="289" customWidth="1"/>
    <col min="1282" max="1282" width="18.625" style="289" customWidth="1"/>
    <col min="1283" max="1283" width="20" style="289" customWidth="1"/>
    <col min="1284" max="1284" width="20.625" style="289" customWidth="1"/>
    <col min="1285" max="1285" width="5.625" style="289" customWidth="1"/>
    <col min="1286" max="1286" width="9" style="289"/>
    <col min="1287" max="1287" width="9.5" style="289" customWidth="1"/>
    <col min="1288" max="1288" width="18.625" style="289" customWidth="1"/>
    <col min="1289" max="1289" width="14.25" style="289" customWidth="1"/>
    <col min="1290" max="1290" width="17.125" style="289" customWidth="1"/>
    <col min="1291" max="1291" width="3.125" style="289" customWidth="1"/>
    <col min="1292" max="1292" width="12.125" style="289" customWidth="1"/>
    <col min="1293" max="1293" width="9.5" style="289" bestFit="1" customWidth="1"/>
    <col min="1294" max="1536" width="9" style="289"/>
    <col min="1537" max="1537" width="12.875" style="289" customWidth="1"/>
    <col min="1538" max="1538" width="18.625" style="289" customWidth="1"/>
    <col min="1539" max="1539" width="20" style="289" customWidth="1"/>
    <col min="1540" max="1540" width="20.625" style="289" customWidth="1"/>
    <col min="1541" max="1541" width="5.625" style="289" customWidth="1"/>
    <col min="1542" max="1542" width="9" style="289"/>
    <col min="1543" max="1543" width="9.5" style="289" customWidth="1"/>
    <col min="1544" max="1544" width="18.625" style="289" customWidth="1"/>
    <col min="1545" max="1545" width="14.25" style="289" customWidth="1"/>
    <col min="1546" max="1546" width="17.125" style="289" customWidth="1"/>
    <col min="1547" max="1547" width="3.125" style="289" customWidth="1"/>
    <col min="1548" max="1548" width="12.125" style="289" customWidth="1"/>
    <col min="1549" max="1549" width="9.5" style="289" bestFit="1" customWidth="1"/>
    <col min="1550" max="1792" width="9" style="289"/>
    <col min="1793" max="1793" width="12.875" style="289" customWidth="1"/>
    <col min="1794" max="1794" width="18.625" style="289" customWidth="1"/>
    <col min="1795" max="1795" width="20" style="289" customWidth="1"/>
    <col min="1796" max="1796" width="20.625" style="289" customWidth="1"/>
    <col min="1797" max="1797" width="5.625" style="289" customWidth="1"/>
    <col min="1798" max="1798" width="9" style="289"/>
    <col min="1799" max="1799" width="9.5" style="289" customWidth="1"/>
    <col min="1800" max="1800" width="18.625" style="289" customWidth="1"/>
    <col min="1801" max="1801" width="14.25" style="289" customWidth="1"/>
    <col min="1802" max="1802" width="17.125" style="289" customWidth="1"/>
    <col min="1803" max="1803" width="3.125" style="289" customWidth="1"/>
    <col min="1804" max="1804" width="12.125" style="289" customWidth="1"/>
    <col min="1805" max="1805" width="9.5" style="289" bestFit="1" customWidth="1"/>
    <col min="1806" max="2048" width="9" style="289"/>
    <col min="2049" max="2049" width="12.875" style="289" customWidth="1"/>
    <col min="2050" max="2050" width="18.625" style="289" customWidth="1"/>
    <col min="2051" max="2051" width="20" style="289" customWidth="1"/>
    <col min="2052" max="2052" width="20.625" style="289" customWidth="1"/>
    <col min="2053" max="2053" width="5.625" style="289" customWidth="1"/>
    <col min="2054" max="2054" width="9" style="289"/>
    <col min="2055" max="2055" width="9.5" style="289" customWidth="1"/>
    <col min="2056" max="2056" width="18.625" style="289" customWidth="1"/>
    <col min="2057" max="2057" width="14.25" style="289" customWidth="1"/>
    <col min="2058" max="2058" width="17.125" style="289" customWidth="1"/>
    <col min="2059" max="2059" width="3.125" style="289" customWidth="1"/>
    <col min="2060" max="2060" width="12.125" style="289" customWidth="1"/>
    <col min="2061" max="2061" width="9.5" style="289" bestFit="1" customWidth="1"/>
    <col min="2062" max="2304" width="9" style="289"/>
    <col min="2305" max="2305" width="12.875" style="289" customWidth="1"/>
    <col min="2306" max="2306" width="18.625" style="289" customWidth="1"/>
    <col min="2307" max="2307" width="20" style="289" customWidth="1"/>
    <col min="2308" max="2308" width="20.625" style="289" customWidth="1"/>
    <col min="2309" max="2309" width="5.625" style="289" customWidth="1"/>
    <col min="2310" max="2310" width="9" style="289"/>
    <col min="2311" max="2311" width="9.5" style="289" customWidth="1"/>
    <col min="2312" max="2312" width="18.625" style="289" customWidth="1"/>
    <col min="2313" max="2313" width="14.25" style="289" customWidth="1"/>
    <col min="2314" max="2314" width="17.125" style="289" customWidth="1"/>
    <col min="2315" max="2315" width="3.125" style="289" customWidth="1"/>
    <col min="2316" max="2316" width="12.125" style="289" customWidth="1"/>
    <col min="2317" max="2317" width="9.5" style="289" bestFit="1" customWidth="1"/>
    <col min="2318" max="2560" width="9" style="289"/>
    <col min="2561" max="2561" width="12.875" style="289" customWidth="1"/>
    <col min="2562" max="2562" width="18.625" style="289" customWidth="1"/>
    <col min="2563" max="2563" width="20" style="289" customWidth="1"/>
    <col min="2564" max="2564" width="20.625" style="289" customWidth="1"/>
    <col min="2565" max="2565" width="5.625" style="289" customWidth="1"/>
    <col min="2566" max="2566" width="9" style="289"/>
    <col min="2567" max="2567" width="9.5" style="289" customWidth="1"/>
    <col min="2568" max="2568" width="18.625" style="289" customWidth="1"/>
    <col min="2569" max="2569" width="14.25" style="289" customWidth="1"/>
    <col min="2570" max="2570" width="17.125" style="289" customWidth="1"/>
    <col min="2571" max="2571" width="3.125" style="289" customWidth="1"/>
    <col min="2572" max="2572" width="12.125" style="289" customWidth="1"/>
    <col min="2573" max="2573" width="9.5" style="289" bestFit="1" customWidth="1"/>
    <col min="2574" max="2816" width="9" style="289"/>
    <col min="2817" max="2817" width="12.875" style="289" customWidth="1"/>
    <col min="2818" max="2818" width="18.625" style="289" customWidth="1"/>
    <col min="2819" max="2819" width="20" style="289" customWidth="1"/>
    <col min="2820" max="2820" width="20.625" style="289" customWidth="1"/>
    <col min="2821" max="2821" width="5.625" style="289" customWidth="1"/>
    <col min="2822" max="2822" width="9" style="289"/>
    <col min="2823" max="2823" width="9.5" style="289" customWidth="1"/>
    <col min="2824" max="2824" width="18.625" style="289" customWidth="1"/>
    <col min="2825" max="2825" width="14.25" style="289" customWidth="1"/>
    <col min="2826" max="2826" width="17.125" style="289" customWidth="1"/>
    <col min="2827" max="2827" width="3.125" style="289" customWidth="1"/>
    <col min="2828" max="2828" width="12.125" style="289" customWidth="1"/>
    <col min="2829" max="2829" width="9.5" style="289" bestFit="1" customWidth="1"/>
    <col min="2830" max="3072" width="9" style="289"/>
    <col min="3073" max="3073" width="12.875" style="289" customWidth="1"/>
    <col min="3074" max="3074" width="18.625" style="289" customWidth="1"/>
    <col min="3075" max="3075" width="20" style="289" customWidth="1"/>
    <col min="3076" max="3076" width="20.625" style="289" customWidth="1"/>
    <col min="3077" max="3077" width="5.625" style="289" customWidth="1"/>
    <col min="3078" max="3078" width="9" style="289"/>
    <col min="3079" max="3079" width="9.5" style="289" customWidth="1"/>
    <col min="3080" max="3080" width="18.625" style="289" customWidth="1"/>
    <col min="3081" max="3081" width="14.25" style="289" customWidth="1"/>
    <col min="3082" max="3082" width="17.125" style="289" customWidth="1"/>
    <col min="3083" max="3083" width="3.125" style="289" customWidth="1"/>
    <col min="3084" max="3084" width="12.125" style="289" customWidth="1"/>
    <col min="3085" max="3085" width="9.5" style="289" bestFit="1" customWidth="1"/>
    <col min="3086" max="3328" width="9" style="289"/>
    <col min="3329" max="3329" width="12.875" style="289" customWidth="1"/>
    <col min="3330" max="3330" width="18.625" style="289" customWidth="1"/>
    <col min="3331" max="3331" width="20" style="289" customWidth="1"/>
    <col min="3332" max="3332" width="20.625" style="289" customWidth="1"/>
    <col min="3333" max="3333" width="5.625" style="289" customWidth="1"/>
    <col min="3334" max="3334" width="9" style="289"/>
    <col min="3335" max="3335" width="9.5" style="289" customWidth="1"/>
    <col min="3336" max="3336" width="18.625" style="289" customWidth="1"/>
    <col min="3337" max="3337" width="14.25" style="289" customWidth="1"/>
    <col min="3338" max="3338" width="17.125" style="289" customWidth="1"/>
    <col min="3339" max="3339" width="3.125" style="289" customWidth="1"/>
    <col min="3340" max="3340" width="12.125" style="289" customWidth="1"/>
    <col min="3341" max="3341" width="9.5" style="289" bestFit="1" customWidth="1"/>
    <col min="3342" max="3584" width="9" style="289"/>
    <col min="3585" max="3585" width="12.875" style="289" customWidth="1"/>
    <col min="3586" max="3586" width="18.625" style="289" customWidth="1"/>
    <col min="3587" max="3587" width="20" style="289" customWidth="1"/>
    <col min="3588" max="3588" width="20.625" style="289" customWidth="1"/>
    <col min="3589" max="3589" width="5.625" style="289" customWidth="1"/>
    <col min="3590" max="3590" width="9" style="289"/>
    <col min="3591" max="3591" width="9.5" style="289" customWidth="1"/>
    <col min="3592" max="3592" width="18.625" style="289" customWidth="1"/>
    <col min="3593" max="3593" width="14.25" style="289" customWidth="1"/>
    <col min="3594" max="3594" width="17.125" style="289" customWidth="1"/>
    <col min="3595" max="3595" width="3.125" style="289" customWidth="1"/>
    <col min="3596" max="3596" width="12.125" style="289" customWidth="1"/>
    <col min="3597" max="3597" width="9.5" style="289" bestFit="1" customWidth="1"/>
    <col min="3598" max="3840" width="9" style="289"/>
    <col min="3841" max="3841" width="12.875" style="289" customWidth="1"/>
    <col min="3842" max="3842" width="18.625" style="289" customWidth="1"/>
    <col min="3843" max="3843" width="20" style="289" customWidth="1"/>
    <col min="3844" max="3844" width="20.625" style="289" customWidth="1"/>
    <col min="3845" max="3845" width="5.625" style="289" customWidth="1"/>
    <col min="3846" max="3846" width="9" style="289"/>
    <col min="3847" max="3847" width="9.5" style="289" customWidth="1"/>
    <col min="3848" max="3848" width="18.625" style="289" customWidth="1"/>
    <col min="3849" max="3849" width="14.25" style="289" customWidth="1"/>
    <col min="3850" max="3850" width="17.125" style="289" customWidth="1"/>
    <col min="3851" max="3851" width="3.125" style="289" customWidth="1"/>
    <col min="3852" max="3852" width="12.125" style="289" customWidth="1"/>
    <col min="3853" max="3853" width="9.5" style="289" bestFit="1" customWidth="1"/>
    <col min="3854" max="4096" width="9" style="289"/>
    <col min="4097" max="4097" width="12.875" style="289" customWidth="1"/>
    <col min="4098" max="4098" width="18.625" style="289" customWidth="1"/>
    <col min="4099" max="4099" width="20" style="289" customWidth="1"/>
    <col min="4100" max="4100" width="20.625" style="289" customWidth="1"/>
    <col min="4101" max="4101" width="5.625" style="289" customWidth="1"/>
    <col min="4102" max="4102" width="9" style="289"/>
    <col min="4103" max="4103" width="9.5" style="289" customWidth="1"/>
    <col min="4104" max="4104" width="18.625" style="289" customWidth="1"/>
    <col min="4105" max="4105" width="14.25" style="289" customWidth="1"/>
    <col min="4106" max="4106" width="17.125" style="289" customWidth="1"/>
    <col min="4107" max="4107" width="3.125" style="289" customWidth="1"/>
    <col min="4108" max="4108" width="12.125" style="289" customWidth="1"/>
    <col min="4109" max="4109" width="9.5" style="289" bestFit="1" customWidth="1"/>
    <col min="4110" max="4352" width="9" style="289"/>
    <col min="4353" max="4353" width="12.875" style="289" customWidth="1"/>
    <col min="4354" max="4354" width="18.625" style="289" customWidth="1"/>
    <col min="4355" max="4355" width="20" style="289" customWidth="1"/>
    <col min="4356" max="4356" width="20.625" style="289" customWidth="1"/>
    <col min="4357" max="4357" width="5.625" style="289" customWidth="1"/>
    <col min="4358" max="4358" width="9" style="289"/>
    <col min="4359" max="4359" width="9.5" style="289" customWidth="1"/>
    <col min="4360" max="4360" width="18.625" style="289" customWidth="1"/>
    <col min="4361" max="4361" width="14.25" style="289" customWidth="1"/>
    <col min="4362" max="4362" width="17.125" style="289" customWidth="1"/>
    <col min="4363" max="4363" width="3.125" style="289" customWidth="1"/>
    <col min="4364" max="4364" width="12.125" style="289" customWidth="1"/>
    <col min="4365" max="4365" width="9.5" style="289" bestFit="1" customWidth="1"/>
    <col min="4366" max="4608" width="9" style="289"/>
    <col min="4609" max="4609" width="12.875" style="289" customWidth="1"/>
    <col min="4610" max="4610" width="18.625" style="289" customWidth="1"/>
    <col min="4611" max="4611" width="20" style="289" customWidth="1"/>
    <col min="4612" max="4612" width="20.625" style="289" customWidth="1"/>
    <col min="4613" max="4613" width="5.625" style="289" customWidth="1"/>
    <col min="4614" max="4614" width="9" style="289"/>
    <col min="4615" max="4615" width="9.5" style="289" customWidth="1"/>
    <col min="4616" max="4616" width="18.625" style="289" customWidth="1"/>
    <col min="4617" max="4617" width="14.25" style="289" customWidth="1"/>
    <col min="4618" max="4618" width="17.125" style="289" customWidth="1"/>
    <col min="4619" max="4619" width="3.125" style="289" customWidth="1"/>
    <col min="4620" max="4620" width="12.125" style="289" customWidth="1"/>
    <col min="4621" max="4621" width="9.5" style="289" bestFit="1" customWidth="1"/>
    <col min="4622" max="4864" width="9" style="289"/>
    <col min="4865" max="4865" width="12.875" style="289" customWidth="1"/>
    <col min="4866" max="4866" width="18.625" style="289" customWidth="1"/>
    <col min="4867" max="4867" width="20" style="289" customWidth="1"/>
    <col min="4868" max="4868" width="20.625" style="289" customWidth="1"/>
    <col min="4869" max="4869" width="5.625" style="289" customWidth="1"/>
    <col min="4870" max="4870" width="9" style="289"/>
    <col min="4871" max="4871" width="9.5" style="289" customWidth="1"/>
    <col min="4872" max="4872" width="18.625" style="289" customWidth="1"/>
    <col min="4873" max="4873" width="14.25" style="289" customWidth="1"/>
    <col min="4874" max="4874" width="17.125" style="289" customWidth="1"/>
    <col min="4875" max="4875" width="3.125" style="289" customWidth="1"/>
    <col min="4876" max="4876" width="12.125" style="289" customWidth="1"/>
    <col min="4877" max="4877" width="9.5" style="289" bestFit="1" customWidth="1"/>
    <col min="4878" max="5120" width="9" style="289"/>
    <col min="5121" max="5121" width="12.875" style="289" customWidth="1"/>
    <col min="5122" max="5122" width="18.625" style="289" customWidth="1"/>
    <col min="5123" max="5123" width="20" style="289" customWidth="1"/>
    <col min="5124" max="5124" width="20.625" style="289" customWidth="1"/>
    <col min="5125" max="5125" width="5.625" style="289" customWidth="1"/>
    <col min="5126" max="5126" width="9" style="289"/>
    <col min="5127" max="5127" width="9.5" style="289" customWidth="1"/>
    <col min="5128" max="5128" width="18.625" style="289" customWidth="1"/>
    <col min="5129" max="5129" width="14.25" style="289" customWidth="1"/>
    <col min="5130" max="5130" width="17.125" style="289" customWidth="1"/>
    <col min="5131" max="5131" width="3.125" style="289" customWidth="1"/>
    <col min="5132" max="5132" width="12.125" style="289" customWidth="1"/>
    <col min="5133" max="5133" width="9.5" style="289" bestFit="1" customWidth="1"/>
    <col min="5134" max="5376" width="9" style="289"/>
    <col min="5377" max="5377" width="12.875" style="289" customWidth="1"/>
    <col min="5378" max="5378" width="18.625" style="289" customWidth="1"/>
    <col min="5379" max="5379" width="20" style="289" customWidth="1"/>
    <col min="5380" max="5380" width="20.625" style="289" customWidth="1"/>
    <col min="5381" max="5381" width="5.625" style="289" customWidth="1"/>
    <col min="5382" max="5382" width="9" style="289"/>
    <col min="5383" max="5383" width="9.5" style="289" customWidth="1"/>
    <col min="5384" max="5384" width="18.625" style="289" customWidth="1"/>
    <col min="5385" max="5385" width="14.25" style="289" customWidth="1"/>
    <col min="5386" max="5386" width="17.125" style="289" customWidth="1"/>
    <col min="5387" max="5387" width="3.125" style="289" customWidth="1"/>
    <col min="5388" max="5388" width="12.125" style="289" customWidth="1"/>
    <col min="5389" max="5389" width="9.5" style="289" bestFit="1" customWidth="1"/>
    <col min="5390" max="5632" width="9" style="289"/>
    <col min="5633" max="5633" width="12.875" style="289" customWidth="1"/>
    <col min="5634" max="5634" width="18.625" style="289" customWidth="1"/>
    <col min="5635" max="5635" width="20" style="289" customWidth="1"/>
    <col min="5636" max="5636" width="20.625" style="289" customWidth="1"/>
    <col min="5637" max="5637" width="5.625" style="289" customWidth="1"/>
    <col min="5638" max="5638" width="9" style="289"/>
    <col min="5639" max="5639" width="9.5" style="289" customWidth="1"/>
    <col min="5640" max="5640" width="18.625" style="289" customWidth="1"/>
    <col min="5641" max="5641" width="14.25" style="289" customWidth="1"/>
    <col min="5642" max="5642" width="17.125" style="289" customWidth="1"/>
    <col min="5643" max="5643" width="3.125" style="289" customWidth="1"/>
    <col min="5644" max="5644" width="12.125" style="289" customWidth="1"/>
    <col min="5645" max="5645" width="9.5" style="289" bestFit="1" customWidth="1"/>
    <col min="5646" max="5888" width="9" style="289"/>
    <col min="5889" max="5889" width="12.875" style="289" customWidth="1"/>
    <col min="5890" max="5890" width="18.625" style="289" customWidth="1"/>
    <col min="5891" max="5891" width="20" style="289" customWidth="1"/>
    <col min="5892" max="5892" width="20.625" style="289" customWidth="1"/>
    <col min="5893" max="5893" width="5.625" style="289" customWidth="1"/>
    <col min="5894" max="5894" width="9" style="289"/>
    <col min="5895" max="5895" width="9.5" style="289" customWidth="1"/>
    <col min="5896" max="5896" width="18.625" style="289" customWidth="1"/>
    <col min="5897" max="5897" width="14.25" style="289" customWidth="1"/>
    <col min="5898" max="5898" width="17.125" style="289" customWidth="1"/>
    <col min="5899" max="5899" width="3.125" style="289" customWidth="1"/>
    <col min="5900" max="5900" width="12.125" style="289" customWidth="1"/>
    <col min="5901" max="5901" width="9.5" style="289" bestFit="1" customWidth="1"/>
    <col min="5902" max="6144" width="9" style="289"/>
    <col min="6145" max="6145" width="12.875" style="289" customWidth="1"/>
    <col min="6146" max="6146" width="18.625" style="289" customWidth="1"/>
    <col min="6147" max="6147" width="20" style="289" customWidth="1"/>
    <col min="6148" max="6148" width="20.625" style="289" customWidth="1"/>
    <col min="6149" max="6149" width="5.625" style="289" customWidth="1"/>
    <col min="6150" max="6150" width="9" style="289"/>
    <col min="6151" max="6151" width="9.5" style="289" customWidth="1"/>
    <col min="6152" max="6152" width="18.625" style="289" customWidth="1"/>
    <col min="6153" max="6153" width="14.25" style="289" customWidth="1"/>
    <col min="6154" max="6154" width="17.125" style="289" customWidth="1"/>
    <col min="6155" max="6155" width="3.125" style="289" customWidth="1"/>
    <col min="6156" max="6156" width="12.125" style="289" customWidth="1"/>
    <col min="6157" max="6157" width="9.5" style="289" bestFit="1" customWidth="1"/>
    <col min="6158" max="6400" width="9" style="289"/>
    <col min="6401" max="6401" width="12.875" style="289" customWidth="1"/>
    <col min="6402" max="6402" width="18.625" style="289" customWidth="1"/>
    <col min="6403" max="6403" width="20" style="289" customWidth="1"/>
    <col min="6404" max="6404" width="20.625" style="289" customWidth="1"/>
    <col min="6405" max="6405" width="5.625" style="289" customWidth="1"/>
    <col min="6406" max="6406" width="9" style="289"/>
    <col min="6407" max="6407" width="9.5" style="289" customWidth="1"/>
    <col min="6408" max="6408" width="18.625" style="289" customWidth="1"/>
    <col min="6409" max="6409" width="14.25" style="289" customWidth="1"/>
    <col min="6410" max="6410" width="17.125" style="289" customWidth="1"/>
    <col min="6411" max="6411" width="3.125" style="289" customWidth="1"/>
    <col min="6412" max="6412" width="12.125" style="289" customWidth="1"/>
    <col min="6413" max="6413" width="9.5" style="289" bestFit="1" customWidth="1"/>
    <col min="6414" max="6656" width="9" style="289"/>
    <col min="6657" max="6657" width="12.875" style="289" customWidth="1"/>
    <col min="6658" max="6658" width="18.625" style="289" customWidth="1"/>
    <col min="6659" max="6659" width="20" style="289" customWidth="1"/>
    <col min="6660" max="6660" width="20.625" style="289" customWidth="1"/>
    <col min="6661" max="6661" width="5.625" style="289" customWidth="1"/>
    <col min="6662" max="6662" width="9" style="289"/>
    <col min="6663" max="6663" width="9.5" style="289" customWidth="1"/>
    <col min="6664" max="6664" width="18.625" style="289" customWidth="1"/>
    <col min="6665" max="6665" width="14.25" style="289" customWidth="1"/>
    <col min="6666" max="6666" width="17.125" style="289" customWidth="1"/>
    <col min="6667" max="6667" width="3.125" style="289" customWidth="1"/>
    <col min="6668" max="6668" width="12.125" style="289" customWidth="1"/>
    <col min="6669" max="6669" width="9.5" style="289" bestFit="1" customWidth="1"/>
    <col min="6670" max="6912" width="9" style="289"/>
    <col min="6913" max="6913" width="12.875" style="289" customWidth="1"/>
    <col min="6914" max="6914" width="18.625" style="289" customWidth="1"/>
    <col min="6915" max="6915" width="20" style="289" customWidth="1"/>
    <col min="6916" max="6916" width="20.625" style="289" customWidth="1"/>
    <col min="6917" max="6917" width="5.625" style="289" customWidth="1"/>
    <col min="6918" max="6918" width="9" style="289"/>
    <col min="6919" max="6919" width="9.5" style="289" customWidth="1"/>
    <col min="6920" max="6920" width="18.625" style="289" customWidth="1"/>
    <col min="6921" max="6921" width="14.25" style="289" customWidth="1"/>
    <col min="6922" max="6922" width="17.125" style="289" customWidth="1"/>
    <col min="6923" max="6923" width="3.125" style="289" customWidth="1"/>
    <col min="6924" max="6924" width="12.125" style="289" customWidth="1"/>
    <col min="6925" max="6925" width="9.5" style="289" bestFit="1" customWidth="1"/>
    <col min="6926" max="7168" width="9" style="289"/>
    <col min="7169" max="7169" width="12.875" style="289" customWidth="1"/>
    <col min="7170" max="7170" width="18.625" style="289" customWidth="1"/>
    <col min="7171" max="7171" width="20" style="289" customWidth="1"/>
    <col min="7172" max="7172" width="20.625" style="289" customWidth="1"/>
    <col min="7173" max="7173" width="5.625" style="289" customWidth="1"/>
    <col min="7174" max="7174" width="9" style="289"/>
    <col min="7175" max="7175" width="9.5" style="289" customWidth="1"/>
    <col min="7176" max="7176" width="18.625" style="289" customWidth="1"/>
    <col min="7177" max="7177" width="14.25" style="289" customWidth="1"/>
    <col min="7178" max="7178" width="17.125" style="289" customWidth="1"/>
    <col min="7179" max="7179" width="3.125" style="289" customWidth="1"/>
    <col min="7180" max="7180" width="12.125" style="289" customWidth="1"/>
    <col min="7181" max="7181" width="9.5" style="289" bestFit="1" customWidth="1"/>
    <col min="7182" max="7424" width="9" style="289"/>
    <col min="7425" max="7425" width="12.875" style="289" customWidth="1"/>
    <col min="7426" max="7426" width="18.625" style="289" customWidth="1"/>
    <col min="7427" max="7427" width="20" style="289" customWidth="1"/>
    <col min="7428" max="7428" width="20.625" style="289" customWidth="1"/>
    <col min="7429" max="7429" width="5.625" style="289" customWidth="1"/>
    <col min="7430" max="7430" width="9" style="289"/>
    <col min="7431" max="7431" width="9.5" style="289" customWidth="1"/>
    <col min="7432" max="7432" width="18.625" style="289" customWidth="1"/>
    <col min="7433" max="7433" width="14.25" style="289" customWidth="1"/>
    <col min="7434" max="7434" width="17.125" style="289" customWidth="1"/>
    <col min="7435" max="7435" width="3.125" style="289" customWidth="1"/>
    <col min="7436" max="7436" width="12.125" style="289" customWidth="1"/>
    <col min="7437" max="7437" width="9.5" style="289" bestFit="1" customWidth="1"/>
    <col min="7438" max="7680" width="9" style="289"/>
    <col min="7681" max="7681" width="12.875" style="289" customWidth="1"/>
    <col min="7682" max="7682" width="18.625" style="289" customWidth="1"/>
    <col min="7683" max="7683" width="20" style="289" customWidth="1"/>
    <col min="7684" max="7684" width="20.625" style="289" customWidth="1"/>
    <col min="7685" max="7685" width="5.625" style="289" customWidth="1"/>
    <col min="7686" max="7686" width="9" style="289"/>
    <col min="7687" max="7687" width="9.5" style="289" customWidth="1"/>
    <col min="7688" max="7688" width="18.625" style="289" customWidth="1"/>
    <col min="7689" max="7689" width="14.25" style="289" customWidth="1"/>
    <col min="7690" max="7690" width="17.125" style="289" customWidth="1"/>
    <col min="7691" max="7691" width="3.125" style="289" customWidth="1"/>
    <col min="7692" max="7692" width="12.125" style="289" customWidth="1"/>
    <col min="7693" max="7693" width="9.5" style="289" bestFit="1" customWidth="1"/>
    <col min="7694" max="7936" width="9" style="289"/>
    <col min="7937" max="7937" width="12.875" style="289" customWidth="1"/>
    <col min="7938" max="7938" width="18.625" style="289" customWidth="1"/>
    <col min="7939" max="7939" width="20" style="289" customWidth="1"/>
    <col min="7940" max="7940" width="20.625" style="289" customWidth="1"/>
    <col min="7941" max="7941" width="5.625" style="289" customWidth="1"/>
    <col min="7942" max="7942" width="9" style="289"/>
    <col min="7943" max="7943" width="9.5" style="289" customWidth="1"/>
    <col min="7944" max="7944" width="18.625" style="289" customWidth="1"/>
    <col min="7945" max="7945" width="14.25" style="289" customWidth="1"/>
    <col min="7946" max="7946" width="17.125" style="289" customWidth="1"/>
    <col min="7947" max="7947" width="3.125" style="289" customWidth="1"/>
    <col min="7948" max="7948" width="12.125" style="289" customWidth="1"/>
    <col min="7949" max="7949" width="9.5" style="289" bestFit="1" customWidth="1"/>
    <col min="7950" max="8192" width="9" style="289"/>
    <col min="8193" max="8193" width="12.875" style="289" customWidth="1"/>
    <col min="8194" max="8194" width="18.625" style="289" customWidth="1"/>
    <col min="8195" max="8195" width="20" style="289" customWidth="1"/>
    <col min="8196" max="8196" width="20.625" style="289" customWidth="1"/>
    <col min="8197" max="8197" width="5.625" style="289" customWidth="1"/>
    <col min="8198" max="8198" width="9" style="289"/>
    <col min="8199" max="8199" width="9.5" style="289" customWidth="1"/>
    <col min="8200" max="8200" width="18.625" style="289" customWidth="1"/>
    <col min="8201" max="8201" width="14.25" style="289" customWidth="1"/>
    <col min="8202" max="8202" width="17.125" style="289" customWidth="1"/>
    <col min="8203" max="8203" width="3.125" style="289" customWidth="1"/>
    <col min="8204" max="8204" width="12.125" style="289" customWidth="1"/>
    <col min="8205" max="8205" width="9.5" style="289" bestFit="1" customWidth="1"/>
    <col min="8206" max="8448" width="9" style="289"/>
    <col min="8449" max="8449" width="12.875" style="289" customWidth="1"/>
    <col min="8450" max="8450" width="18.625" style="289" customWidth="1"/>
    <col min="8451" max="8451" width="20" style="289" customWidth="1"/>
    <col min="8452" max="8452" width="20.625" style="289" customWidth="1"/>
    <col min="8453" max="8453" width="5.625" style="289" customWidth="1"/>
    <col min="8454" max="8454" width="9" style="289"/>
    <col min="8455" max="8455" width="9.5" style="289" customWidth="1"/>
    <col min="8456" max="8456" width="18.625" style="289" customWidth="1"/>
    <col min="8457" max="8457" width="14.25" style="289" customWidth="1"/>
    <col min="8458" max="8458" width="17.125" style="289" customWidth="1"/>
    <col min="8459" max="8459" width="3.125" style="289" customWidth="1"/>
    <col min="8460" max="8460" width="12.125" style="289" customWidth="1"/>
    <col min="8461" max="8461" width="9.5" style="289" bestFit="1" customWidth="1"/>
    <col min="8462" max="8704" width="9" style="289"/>
    <col min="8705" max="8705" width="12.875" style="289" customWidth="1"/>
    <col min="8706" max="8706" width="18.625" style="289" customWidth="1"/>
    <col min="8707" max="8707" width="20" style="289" customWidth="1"/>
    <col min="8708" max="8708" width="20.625" style="289" customWidth="1"/>
    <col min="8709" max="8709" width="5.625" style="289" customWidth="1"/>
    <col min="8710" max="8710" width="9" style="289"/>
    <col min="8711" max="8711" width="9.5" style="289" customWidth="1"/>
    <col min="8712" max="8712" width="18.625" style="289" customWidth="1"/>
    <col min="8713" max="8713" width="14.25" style="289" customWidth="1"/>
    <col min="8714" max="8714" width="17.125" style="289" customWidth="1"/>
    <col min="8715" max="8715" width="3.125" style="289" customWidth="1"/>
    <col min="8716" max="8716" width="12.125" style="289" customWidth="1"/>
    <col min="8717" max="8717" width="9.5" style="289" bestFit="1" customWidth="1"/>
    <col min="8718" max="8960" width="9" style="289"/>
    <col min="8961" max="8961" width="12.875" style="289" customWidth="1"/>
    <col min="8962" max="8962" width="18.625" style="289" customWidth="1"/>
    <col min="8963" max="8963" width="20" style="289" customWidth="1"/>
    <col min="8964" max="8964" width="20.625" style="289" customWidth="1"/>
    <col min="8965" max="8965" width="5.625" style="289" customWidth="1"/>
    <col min="8966" max="8966" width="9" style="289"/>
    <col min="8967" max="8967" width="9.5" style="289" customWidth="1"/>
    <col min="8968" max="8968" width="18.625" style="289" customWidth="1"/>
    <col min="8969" max="8969" width="14.25" style="289" customWidth="1"/>
    <col min="8970" max="8970" width="17.125" style="289" customWidth="1"/>
    <col min="8971" max="8971" width="3.125" style="289" customWidth="1"/>
    <col min="8972" max="8972" width="12.125" style="289" customWidth="1"/>
    <col min="8973" max="8973" width="9.5" style="289" bestFit="1" customWidth="1"/>
    <col min="8974" max="9216" width="9" style="289"/>
    <col min="9217" max="9217" width="12.875" style="289" customWidth="1"/>
    <col min="9218" max="9218" width="18.625" style="289" customWidth="1"/>
    <col min="9219" max="9219" width="20" style="289" customWidth="1"/>
    <col min="9220" max="9220" width="20.625" style="289" customWidth="1"/>
    <col min="9221" max="9221" width="5.625" style="289" customWidth="1"/>
    <col min="9222" max="9222" width="9" style="289"/>
    <col min="9223" max="9223" width="9.5" style="289" customWidth="1"/>
    <col min="9224" max="9224" width="18.625" style="289" customWidth="1"/>
    <col min="9225" max="9225" width="14.25" style="289" customWidth="1"/>
    <col min="9226" max="9226" width="17.125" style="289" customWidth="1"/>
    <col min="9227" max="9227" width="3.125" style="289" customWidth="1"/>
    <col min="9228" max="9228" width="12.125" style="289" customWidth="1"/>
    <col min="9229" max="9229" width="9.5" style="289" bestFit="1" customWidth="1"/>
    <col min="9230" max="9472" width="9" style="289"/>
    <col min="9473" max="9473" width="12.875" style="289" customWidth="1"/>
    <col min="9474" max="9474" width="18.625" style="289" customWidth="1"/>
    <col min="9475" max="9475" width="20" style="289" customWidth="1"/>
    <col min="9476" max="9476" width="20.625" style="289" customWidth="1"/>
    <col min="9477" max="9477" width="5.625" style="289" customWidth="1"/>
    <col min="9478" max="9478" width="9" style="289"/>
    <col min="9479" max="9479" width="9.5" style="289" customWidth="1"/>
    <col min="9480" max="9480" width="18.625" style="289" customWidth="1"/>
    <col min="9481" max="9481" width="14.25" style="289" customWidth="1"/>
    <col min="9482" max="9482" width="17.125" style="289" customWidth="1"/>
    <col min="9483" max="9483" width="3.125" style="289" customWidth="1"/>
    <col min="9484" max="9484" width="12.125" style="289" customWidth="1"/>
    <col min="9485" max="9485" width="9.5" style="289" bestFit="1" customWidth="1"/>
    <col min="9486" max="9728" width="9" style="289"/>
    <col min="9729" max="9729" width="12.875" style="289" customWidth="1"/>
    <col min="9730" max="9730" width="18.625" style="289" customWidth="1"/>
    <col min="9731" max="9731" width="20" style="289" customWidth="1"/>
    <col min="9732" max="9732" width="20.625" style="289" customWidth="1"/>
    <col min="9733" max="9733" width="5.625" style="289" customWidth="1"/>
    <col min="9734" max="9734" width="9" style="289"/>
    <col min="9735" max="9735" width="9.5" style="289" customWidth="1"/>
    <col min="9736" max="9736" width="18.625" style="289" customWidth="1"/>
    <col min="9737" max="9737" width="14.25" style="289" customWidth="1"/>
    <col min="9738" max="9738" width="17.125" style="289" customWidth="1"/>
    <col min="9739" max="9739" width="3.125" style="289" customWidth="1"/>
    <col min="9740" max="9740" width="12.125" style="289" customWidth="1"/>
    <col min="9741" max="9741" width="9.5" style="289" bestFit="1" customWidth="1"/>
    <col min="9742" max="9984" width="9" style="289"/>
    <col min="9985" max="9985" width="12.875" style="289" customWidth="1"/>
    <col min="9986" max="9986" width="18.625" style="289" customWidth="1"/>
    <col min="9987" max="9987" width="20" style="289" customWidth="1"/>
    <col min="9988" max="9988" width="20.625" style="289" customWidth="1"/>
    <col min="9989" max="9989" width="5.625" style="289" customWidth="1"/>
    <col min="9990" max="9990" width="9" style="289"/>
    <col min="9991" max="9991" width="9.5" style="289" customWidth="1"/>
    <col min="9992" max="9992" width="18.625" style="289" customWidth="1"/>
    <col min="9993" max="9993" width="14.25" style="289" customWidth="1"/>
    <col min="9994" max="9994" width="17.125" style="289" customWidth="1"/>
    <col min="9995" max="9995" width="3.125" style="289" customWidth="1"/>
    <col min="9996" max="9996" width="12.125" style="289" customWidth="1"/>
    <col min="9997" max="9997" width="9.5" style="289" bestFit="1" customWidth="1"/>
    <col min="9998" max="10240" width="9" style="289"/>
    <col min="10241" max="10241" width="12.875" style="289" customWidth="1"/>
    <col min="10242" max="10242" width="18.625" style="289" customWidth="1"/>
    <col min="10243" max="10243" width="20" style="289" customWidth="1"/>
    <col min="10244" max="10244" width="20.625" style="289" customWidth="1"/>
    <col min="10245" max="10245" width="5.625" style="289" customWidth="1"/>
    <col min="10246" max="10246" width="9" style="289"/>
    <col min="10247" max="10247" width="9.5" style="289" customWidth="1"/>
    <col min="10248" max="10248" width="18.625" style="289" customWidth="1"/>
    <col min="10249" max="10249" width="14.25" style="289" customWidth="1"/>
    <col min="10250" max="10250" width="17.125" style="289" customWidth="1"/>
    <col min="10251" max="10251" width="3.125" style="289" customWidth="1"/>
    <col min="10252" max="10252" width="12.125" style="289" customWidth="1"/>
    <col min="10253" max="10253" width="9.5" style="289" bestFit="1" customWidth="1"/>
    <col min="10254" max="10496" width="9" style="289"/>
    <col min="10497" max="10497" width="12.875" style="289" customWidth="1"/>
    <col min="10498" max="10498" width="18.625" style="289" customWidth="1"/>
    <col min="10499" max="10499" width="20" style="289" customWidth="1"/>
    <col min="10500" max="10500" width="20.625" style="289" customWidth="1"/>
    <col min="10501" max="10501" width="5.625" style="289" customWidth="1"/>
    <col min="10502" max="10502" width="9" style="289"/>
    <col min="10503" max="10503" width="9.5" style="289" customWidth="1"/>
    <col min="10504" max="10504" width="18.625" style="289" customWidth="1"/>
    <col min="10505" max="10505" width="14.25" style="289" customWidth="1"/>
    <col min="10506" max="10506" width="17.125" style="289" customWidth="1"/>
    <col min="10507" max="10507" width="3.125" style="289" customWidth="1"/>
    <col min="10508" max="10508" width="12.125" style="289" customWidth="1"/>
    <col min="10509" max="10509" width="9.5" style="289" bestFit="1" customWidth="1"/>
    <col min="10510" max="10752" width="9" style="289"/>
    <col min="10753" max="10753" width="12.875" style="289" customWidth="1"/>
    <col min="10754" max="10754" width="18.625" style="289" customWidth="1"/>
    <col min="10755" max="10755" width="20" style="289" customWidth="1"/>
    <col min="10756" max="10756" width="20.625" style="289" customWidth="1"/>
    <col min="10757" max="10757" width="5.625" style="289" customWidth="1"/>
    <col min="10758" max="10758" width="9" style="289"/>
    <col min="10759" max="10759" width="9.5" style="289" customWidth="1"/>
    <col min="10760" max="10760" width="18.625" style="289" customWidth="1"/>
    <col min="10761" max="10761" width="14.25" style="289" customWidth="1"/>
    <col min="10762" max="10762" width="17.125" style="289" customWidth="1"/>
    <col min="10763" max="10763" width="3.125" style="289" customWidth="1"/>
    <col min="10764" max="10764" width="12.125" style="289" customWidth="1"/>
    <col min="10765" max="10765" width="9.5" style="289" bestFit="1" customWidth="1"/>
    <col min="10766" max="11008" width="9" style="289"/>
    <col min="11009" max="11009" width="12.875" style="289" customWidth="1"/>
    <col min="11010" max="11010" width="18.625" style="289" customWidth="1"/>
    <col min="11011" max="11011" width="20" style="289" customWidth="1"/>
    <col min="11012" max="11012" width="20.625" style="289" customWidth="1"/>
    <col min="11013" max="11013" width="5.625" style="289" customWidth="1"/>
    <col min="11014" max="11014" width="9" style="289"/>
    <col min="11015" max="11015" width="9.5" style="289" customWidth="1"/>
    <col min="11016" max="11016" width="18.625" style="289" customWidth="1"/>
    <col min="11017" max="11017" width="14.25" style="289" customWidth="1"/>
    <col min="11018" max="11018" width="17.125" style="289" customWidth="1"/>
    <col min="11019" max="11019" width="3.125" style="289" customWidth="1"/>
    <col min="11020" max="11020" width="12.125" style="289" customWidth="1"/>
    <col min="11021" max="11021" width="9.5" style="289" bestFit="1" customWidth="1"/>
    <col min="11022" max="11264" width="9" style="289"/>
    <col min="11265" max="11265" width="12.875" style="289" customWidth="1"/>
    <col min="11266" max="11266" width="18.625" style="289" customWidth="1"/>
    <col min="11267" max="11267" width="20" style="289" customWidth="1"/>
    <col min="11268" max="11268" width="20.625" style="289" customWidth="1"/>
    <col min="11269" max="11269" width="5.625" style="289" customWidth="1"/>
    <col min="11270" max="11270" width="9" style="289"/>
    <col min="11271" max="11271" width="9.5" style="289" customWidth="1"/>
    <col min="11272" max="11272" width="18.625" style="289" customWidth="1"/>
    <col min="11273" max="11273" width="14.25" style="289" customWidth="1"/>
    <col min="11274" max="11274" width="17.125" style="289" customWidth="1"/>
    <col min="11275" max="11275" width="3.125" style="289" customWidth="1"/>
    <col min="11276" max="11276" width="12.125" style="289" customWidth="1"/>
    <col min="11277" max="11277" width="9.5" style="289" bestFit="1" customWidth="1"/>
    <col min="11278" max="11520" width="9" style="289"/>
    <col min="11521" max="11521" width="12.875" style="289" customWidth="1"/>
    <col min="11522" max="11522" width="18.625" style="289" customWidth="1"/>
    <col min="11523" max="11523" width="20" style="289" customWidth="1"/>
    <col min="11524" max="11524" width="20.625" style="289" customWidth="1"/>
    <col min="11525" max="11525" width="5.625" style="289" customWidth="1"/>
    <col min="11526" max="11526" width="9" style="289"/>
    <col min="11527" max="11527" width="9.5" style="289" customWidth="1"/>
    <col min="11528" max="11528" width="18.625" style="289" customWidth="1"/>
    <col min="11529" max="11529" width="14.25" style="289" customWidth="1"/>
    <col min="11530" max="11530" width="17.125" style="289" customWidth="1"/>
    <col min="11531" max="11531" width="3.125" style="289" customWidth="1"/>
    <col min="11532" max="11532" width="12.125" style="289" customWidth="1"/>
    <col min="11533" max="11533" width="9.5" style="289" bestFit="1" customWidth="1"/>
    <col min="11534" max="11776" width="9" style="289"/>
    <col min="11777" max="11777" width="12.875" style="289" customWidth="1"/>
    <col min="11778" max="11778" width="18.625" style="289" customWidth="1"/>
    <col min="11779" max="11779" width="20" style="289" customWidth="1"/>
    <col min="11780" max="11780" width="20.625" style="289" customWidth="1"/>
    <col min="11781" max="11781" width="5.625" style="289" customWidth="1"/>
    <col min="11782" max="11782" width="9" style="289"/>
    <col min="11783" max="11783" width="9.5" style="289" customWidth="1"/>
    <col min="11784" max="11784" width="18.625" style="289" customWidth="1"/>
    <col min="11785" max="11785" width="14.25" style="289" customWidth="1"/>
    <col min="11786" max="11786" width="17.125" style="289" customWidth="1"/>
    <col min="11787" max="11787" width="3.125" style="289" customWidth="1"/>
    <col min="11788" max="11788" width="12.125" style="289" customWidth="1"/>
    <col min="11789" max="11789" width="9.5" style="289" bestFit="1" customWidth="1"/>
    <col min="11790" max="12032" width="9" style="289"/>
    <col min="12033" max="12033" width="12.875" style="289" customWidth="1"/>
    <col min="12034" max="12034" width="18.625" style="289" customWidth="1"/>
    <col min="12035" max="12035" width="20" style="289" customWidth="1"/>
    <col min="12036" max="12036" width="20.625" style="289" customWidth="1"/>
    <col min="12037" max="12037" width="5.625" style="289" customWidth="1"/>
    <col min="12038" max="12038" width="9" style="289"/>
    <col min="12039" max="12039" width="9.5" style="289" customWidth="1"/>
    <col min="12040" max="12040" width="18.625" style="289" customWidth="1"/>
    <col min="12041" max="12041" width="14.25" style="289" customWidth="1"/>
    <col min="12042" max="12042" width="17.125" style="289" customWidth="1"/>
    <col min="12043" max="12043" width="3.125" style="289" customWidth="1"/>
    <col min="12044" max="12044" width="12.125" style="289" customWidth="1"/>
    <col min="12045" max="12045" width="9.5" style="289" bestFit="1" customWidth="1"/>
    <col min="12046" max="12288" width="9" style="289"/>
    <col min="12289" max="12289" width="12.875" style="289" customWidth="1"/>
    <col min="12290" max="12290" width="18.625" style="289" customWidth="1"/>
    <col min="12291" max="12291" width="20" style="289" customWidth="1"/>
    <col min="12292" max="12292" width="20.625" style="289" customWidth="1"/>
    <col min="12293" max="12293" width="5.625" style="289" customWidth="1"/>
    <col min="12294" max="12294" width="9" style="289"/>
    <col min="12295" max="12295" width="9.5" style="289" customWidth="1"/>
    <col min="12296" max="12296" width="18.625" style="289" customWidth="1"/>
    <col min="12297" max="12297" width="14.25" style="289" customWidth="1"/>
    <col min="12298" max="12298" width="17.125" style="289" customWidth="1"/>
    <col min="12299" max="12299" width="3.125" style="289" customWidth="1"/>
    <col min="12300" max="12300" width="12.125" style="289" customWidth="1"/>
    <col min="12301" max="12301" width="9.5" style="289" bestFit="1" customWidth="1"/>
    <col min="12302" max="12544" width="9" style="289"/>
    <col min="12545" max="12545" width="12.875" style="289" customWidth="1"/>
    <col min="12546" max="12546" width="18.625" style="289" customWidth="1"/>
    <col min="12547" max="12547" width="20" style="289" customWidth="1"/>
    <col min="12548" max="12548" width="20.625" style="289" customWidth="1"/>
    <col min="12549" max="12549" width="5.625" style="289" customWidth="1"/>
    <col min="12550" max="12550" width="9" style="289"/>
    <col min="12551" max="12551" width="9.5" style="289" customWidth="1"/>
    <col min="12552" max="12552" width="18.625" style="289" customWidth="1"/>
    <col min="12553" max="12553" width="14.25" style="289" customWidth="1"/>
    <col min="12554" max="12554" width="17.125" style="289" customWidth="1"/>
    <col min="12555" max="12555" width="3.125" style="289" customWidth="1"/>
    <col min="12556" max="12556" width="12.125" style="289" customWidth="1"/>
    <col min="12557" max="12557" width="9.5" style="289" bestFit="1" customWidth="1"/>
    <col min="12558" max="12800" width="9" style="289"/>
    <col min="12801" max="12801" width="12.875" style="289" customWidth="1"/>
    <col min="12802" max="12802" width="18.625" style="289" customWidth="1"/>
    <col min="12803" max="12803" width="20" style="289" customWidth="1"/>
    <col min="12804" max="12804" width="20.625" style="289" customWidth="1"/>
    <col min="12805" max="12805" width="5.625" style="289" customWidth="1"/>
    <col min="12806" max="12806" width="9" style="289"/>
    <col min="12807" max="12807" width="9.5" style="289" customWidth="1"/>
    <col min="12808" max="12808" width="18.625" style="289" customWidth="1"/>
    <col min="12809" max="12809" width="14.25" style="289" customWidth="1"/>
    <col min="12810" max="12810" width="17.125" style="289" customWidth="1"/>
    <col min="12811" max="12811" width="3.125" style="289" customWidth="1"/>
    <col min="12812" max="12812" width="12.125" style="289" customWidth="1"/>
    <col min="12813" max="12813" width="9.5" style="289" bestFit="1" customWidth="1"/>
    <col min="12814" max="13056" width="9" style="289"/>
    <col min="13057" max="13057" width="12.875" style="289" customWidth="1"/>
    <col min="13058" max="13058" width="18.625" style="289" customWidth="1"/>
    <col min="13059" max="13059" width="20" style="289" customWidth="1"/>
    <col min="13060" max="13060" width="20.625" style="289" customWidth="1"/>
    <col min="13061" max="13061" width="5.625" style="289" customWidth="1"/>
    <col min="13062" max="13062" width="9" style="289"/>
    <col min="13063" max="13063" width="9.5" style="289" customWidth="1"/>
    <col min="13064" max="13064" width="18.625" style="289" customWidth="1"/>
    <col min="13065" max="13065" width="14.25" style="289" customWidth="1"/>
    <col min="13066" max="13066" width="17.125" style="289" customWidth="1"/>
    <col min="13067" max="13067" width="3.125" style="289" customWidth="1"/>
    <col min="13068" max="13068" width="12.125" style="289" customWidth="1"/>
    <col min="13069" max="13069" width="9.5" style="289" bestFit="1" customWidth="1"/>
    <col min="13070" max="13312" width="9" style="289"/>
    <col min="13313" max="13313" width="12.875" style="289" customWidth="1"/>
    <col min="13314" max="13314" width="18.625" style="289" customWidth="1"/>
    <col min="13315" max="13315" width="20" style="289" customWidth="1"/>
    <col min="13316" max="13316" width="20.625" style="289" customWidth="1"/>
    <col min="13317" max="13317" width="5.625" style="289" customWidth="1"/>
    <col min="13318" max="13318" width="9" style="289"/>
    <col min="13319" max="13319" width="9.5" style="289" customWidth="1"/>
    <col min="13320" max="13320" width="18.625" style="289" customWidth="1"/>
    <col min="13321" max="13321" width="14.25" style="289" customWidth="1"/>
    <col min="13322" max="13322" width="17.125" style="289" customWidth="1"/>
    <col min="13323" max="13323" width="3.125" style="289" customWidth="1"/>
    <col min="13324" max="13324" width="12.125" style="289" customWidth="1"/>
    <col min="13325" max="13325" width="9.5" style="289" bestFit="1" customWidth="1"/>
    <col min="13326" max="13568" width="9" style="289"/>
    <col min="13569" max="13569" width="12.875" style="289" customWidth="1"/>
    <col min="13570" max="13570" width="18.625" style="289" customWidth="1"/>
    <col min="13571" max="13571" width="20" style="289" customWidth="1"/>
    <col min="13572" max="13572" width="20.625" style="289" customWidth="1"/>
    <col min="13573" max="13573" width="5.625" style="289" customWidth="1"/>
    <col min="13574" max="13574" width="9" style="289"/>
    <col min="13575" max="13575" width="9.5" style="289" customWidth="1"/>
    <col min="13576" max="13576" width="18.625" style="289" customWidth="1"/>
    <col min="13577" max="13577" width="14.25" style="289" customWidth="1"/>
    <col min="13578" max="13578" width="17.125" style="289" customWidth="1"/>
    <col min="13579" max="13579" width="3.125" style="289" customWidth="1"/>
    <col min="13580" max="13580" width="12.125" style="289" customWidth="1"/>
    <col min="13581" max="13581" width="9.5" style="289" bestFit="1" customWidth="1"/>
    <col min="13582" max="13824" width="9" style="289"/>
    <col min="13825" max="13825" width="12.875" style="289" customWidth="1"/>
    <col min="13826" max="13826" width="18.625" style="289" customWidth="1"/>
    <col min="13827" max="13827" width="20" style="289" customWidth="1"/>
    <col min="13828" max="13828" width="20.625" style="289" customWidth="1"/>
    <col min="13829" max="13829" width="5.625" style="289" customWidth="1"/>
    <col min="13830" max="13830" width="9" style="289"/>
    <col min="13831" max="13831" width="9.5" style="289" customWidth="1"/>
    <col min="13832" max="13832" width="18.625" style="289" customWidth="1"/>
    <col min="13833" max="13833" width="14.25" style="289" customWidth="1"/>
    <col min="13834" max="13834" width="17.125" style="289" customWidth="1"/>
    <col min="13835" max="13835" width="3.125" style="289" customWidth="1"/>
    <col min="13836" max="13836" width="12.125" style="289" customWidth="1"/>
    <col min="13837" max="13837" width="9.5" style="289" bestFit="1" customWidth="1"/>
    <col min="13838" max="14080" width="9" style="289"/>
    <col min="14081" max="14081" width="12.875" style="289" customWidth="1"/>
    <col min="14082" max="14082" width="18.625" style="289" customWidth="1"/>
    <col min="14083" max="14083" width="20" style="289" customWidth="1"/>
    <col min="14084" max="14084" width="20.625" style="289" customWidth="1"/>
    <col min="14085" max="14085" width="5.625" style="289" customWidth="1"/>
    <col min="14086" max="14086" width="9" style="289"/>
    <col min="14087" max="14087" width="9.5" style="289" customWidth="1"/>
    <col min="14088" max="14088" width="18.625" style="289" customWidth="1"/>
    <col min="14089" max="14089" width="14.25" style="289" customWidth="1"/>
    <col min="14090" max="14090" width="17.125" style="289" customWidth="1"/>
    <col min="14091" max="14091" width="3.125" style="289" customWidth="1"/>
    <col min="14092" max="14092" width="12.125" style="289" customWidth="1"/>
    <col min="14093" max="14093" width="9.5" style="289" bestFit="1" customWidth="1"/>
    <col min="14094" max="14336" width="9" style="289"/>
    <col min="14337" max="14337" width="12.875" style="289" customWidth="1"/>
    <col min="14338" max="14338" width="18.625" style="289" customWidth="1"/>
    <col min="14339" max="14339" width="20" style="289" customWidth="1"/>
    <col min="14340" max="14340" width="20.625" style="289" customWidth="1"/>
    <col min="14341" max="14341" width="5.625" style="289" customWidth="1"/>
    <col min="14342" max="14342" width="9" style="289"/>
    <col min="14343" max="14343" width="9.5" style="289" customWidth="1"/>
    <col min="14344" max="14344" width="18.625" style="289" customWidth="1"/>
    <col min="14345" max="14345" width="14.25" style="289" customWidth="1"/>
    <col min="14346" max="14346" width="17.125" style="289" customWidth="1"/>
    <col min="14347" max="14347" width="3.125" style="289" customWidth="1"/>
    <col min="14348" max="14348" width="12.125" style="289" customWidth="1"/>
    <col min="14349" max="14349" width="9.5" style="289" bestFit="1" customWidth="1"/>
    <col min="14350" max="14592" width="9" style="289"/>
    <col min="14593" max="14593" width="12.875" style="289" customWidth="1"/>
    <col min="14594" max="14594" width="18.625" style="289" customWidth="1"/>
    <col min="14595" max="14595" width="20" style="289" customWidth="1"/>
    <col min="14596" max="14596" width="20.625" style="289" customWidth="1"/>
    <col min="14597" max="14597" width="5.625" style="289" customWidth="1"/>
    <col min="14598" max="14598" width="9" style="289"/>
    <col min="14599" max="14599" width="9.5" style="289" customWidth="1"/>
    <col min="14600" max="14600" width="18.625" style="289" customWidth="1"/>
    <col min="14601" max="14601" width="14.25" style="289" customWidth="1"/>
    <col min="14602" max="14602" width="17.125" style="289" customWidth="1"/>
    <col min="14603" max="14603" width="3.125" style="289" customWidth="1"/>
    <col min="14604" max="14604" width="12.125" style="289" customWidth="1"/>
    <col min="14605" max="14605" width="9.5" style="289" bestFit="1" customWidth="1"/>
    <col min="14606" max="14848" width="9" style="289"/>
    <col min="14849" max="14849" width="12.875" style="289" customWidth="1"/>
    <col min="14850" max="14850" width="18.625" style="289" customWidth="1"/>
    <col min="14851" max="14851" width="20" style="289" customWidth="1"/>
    <col min="14852" max="14852" width="20.625" style="289" customWidth="1"/>
    <col min="14853" max="14853" width="5.625" style="289" customWidth="1"/>
    <col min="14854" max="14854" width="9" style="289"/>
    <col min="14855" max="14855" width="9.5" style="289" customWidth="1"/>
    <col min="14856" max="14856" width="18.625" style="289" customWidth="1"/>
    <col min="14857" max="14857" width="14.25" style="289" customWidth="1"/>
    <col min="14858" max="14858" width="17.125" style="289" customWidth="1"/>
    <col min="14859" max="14859" width="3.125" style="289" customWidth="1"/>
    <col min="14860" max="14860" width="12.125" style="289" customWidth="1"/>
    <col min="14861" max="14861" width="9.5" style="289" bestFit="1" customWidth="1"/>
    <col min="14862" max="15104" width="9" style="289"/>
    <col min="15105" max="15105" width="12.875" style="289" customWidth="1"/>
    <col min="15106" max="15106" width="18.625" style="289" customWidth="1"/>
    <col min="15107" max="15107" width="20" style="289" customWidth="1"/>
    <col min="15108" max="15108" width="20.625" style="289" customWidth="1"/>
    <col min="15109" max="15109" width="5.625" style="289" customWidth="1"/>
    <col min="15110" max="15110" width="9" style="289"/>
    <col min="15111" max="15111" width="9.5" style="289" customWidth="1"/>
    <col min="15112" max="15112" width="18.625" style="289" customWidth="1"/>
    <col min="15113" max="15113" width="14.25" style="289" customWidth="1"/>
    <col min="15114" max="15114" width="17.125" style="289" customWidth="1"/>
    <col min="15115" max="15115" width="3.125" style="289" customWidth="1"/>
    <col min="15116" max="15116" width="12.125" style="289" customWidth="1"/>
    <col min="15117" max="15117" width="9.5" style="289" bestFit="1" customWidth="1"/>
    <col min="15118" max="15360" width="9" style="289"/>
    <col min="15361" max="15361" width="12.875" style="289" customWidth="1"/>
    <col min="15362" max="15362" width="18.625" style="289" customWidth="1"/>
    <col min="15363" max="15363" width="20" style="289" customWidth="1"/>
    <col min="15364" max="15364" width="20.625" style="289" customWidth="1"/>
    <col min="15365" max="15365" width="5.625" style="289" customWidth="1"/>
    <col min="15366" max="15366" width="9" style="289"/>
    <col min="15367" max="15367" width="9.5" style="289" customWidth="1"/>
    <col min="15368" max="15368" width="18.625" style="289" customWidth="1"/>
    <col min="15369" max="15369" width="14.25" style="289" customWidth="1"/>
    <col min="15370" max="15370" width="17.125" style="289" customWidth="1"/>
    <col min="15371" max="15371" width="3.125" style="289" customWidth="1"/>
    <col min="15372" max="15372" width="12.125" style="289" customWidth="1"/>
    <col min="15373" max="15373" width="9.5" style="289" bestFit="1" customWidth="1"/>
    <col min="15374" max="15616" width="9" style="289"/>
    <col min="15617" max="15617" width="12.875" style="289" customWidth="1"/>
    <col min="15618" max="15618" width="18.625" style="289" customWidth="1"/>
    <col min="15619" max="15619" width="20" style="289" customWidth="1"/>
    <col min="15620" max="15620" width="20.625" style="289" customWidth="1"/>
    <col min="15621" max="15621" width="5.625" style="289" customWidth="1"/>
    <col min="15622" max="15622" width="9" style="289"/>
    <col min="15623" max="15623" width="9.5" style="289" customWidth="1"/>
    <col min="15624" max="15624" width="18.625" style="289" customWidth="1"/>
    <col min="15625" max="15625" width="14.25" style="289" customWidth="1"/>
    <col min="15626" max="15626" width="17.125" style="289" customWidth="1"/>
    <col min="15627" max="15627" width="3.125" style="289" customWidth="1"/>
    <col min="15628" max="15628" width="12.125" style="289" customWidth="1"/>
    <col min="15629" max="15629" width="9.5" style="289" bestFit="1" customWidth="1"/>
    <col min="15630" max="15872" width="9" style="289"/>
    <col min="15873" max="15873" width="12.875" style="289" customWidth="1"/>
    <col min="15874" max="15874" width="18.625" style="289" customWidth="1"/>
    <col min="15875" max="15875" width="20" style="289" customWidth="1"/>
    <col min="15876" max="15876" width="20.625" style="289" customWidth="1"/>
    <col min="15877" max="15877" width="5.625" style="289" customWidth="1"/>
    <col min="15878" max="15878" width="9" style="289"/>
    <col min="15879" max="15879" width="9.5" style="289" customWidth="1"/>
    <col min="15880" max="15880" width="18.625" style="289" customWidth="1"/>
    <col min="15881" max="15881" width="14.25" style="289" customWidth="1"/>
    <col min="15882" max="15882" width="17.125" style="289" customWidth="1"/>
    <col min="15883" max="15883" width="3.125" style="289" customWidth="1"/>
    <col min="15884" max="15884" width="12.125" style="289" customWidth="1"/>
    <col min="15885" max="15885" width="9.5" style="289" bestFit="1" customWidth="1"/>
    <col min="15886" max="16128" width="9" style="289"/>
    <col min="16129" max="16129" width="12.875" style="289" customWidth="1"/>
    <col min="16130" max="16130" width="18.625" style="289" customWidth="1"/>
    <col min="16131" max="16131" width="20" style="289" customWidth="1"/>
    <col min="16132" max="16132" width="20.625" style="289" customWidth="1"/>
    <col min="16133" max="16133" width="5.625" style="289" customWidth="1"/>
    <col min="16134" max="16134" width="9" style="289"/>
    <col min="16135" max="16135" width="9.5" style="289" customWidth="1"/>
    <col min="16136" max="16136" width="18.625" style="289" customWidth="1"/>
    <col min="16137" max="16137" width="14.25" style="289" customWidth="1"/>
    <col min="16138" max="16138" width="17.125" style="289" customWidth="1"/>
    <col min="16139" max="16139" width="3.125" style="289" customWidth="1"/>
    <col min="16140" max="16140" width="12.125" style="289" customWidth="1"/>
    <col min="16141" max="16141" width="9.5" style="289" bestFit="1" customWidth="1"/>
    <col min="16142" max="16384" width="9" style="289"/>
  </cols>
  <sheetData>
    <row r="1" spans="1:11" ht="20.100000000000001" customHeight="1">
      <c r="A1" s="284" t="s">
        <v>2619</v>
      </c>
      <c r="B1" s="285"/>
      <c r="C1" s="286" t="s">
        <v>2620</v>
      </c>
      <c r="D1" s="287"/>
      <c r="E1" s="287"/>
      <c r="F1" s="288" t="s">
        <v>2621</v>
      </c>
      <c r="G1" s="287"/>
      <c r="H1" s="287"/>
      <c r="I1" s="287"/>
      <c r="K1" s="288" t="s">
        <v>2622</v>
      </c>
    </row>
    <row r="2" spans="1:11" ht="20.100000000000001" customHeight="1">
      <c r="A2" s="290" t="s">
        <v>2623</v>
      </c>
      <c r="B2" s="38" t="s">
        <v>2624</v>
      </c>
      <c r="C2" s="291" t="s">
        <v>2625</v>
      </c>
      <c r="D2" s="291" t="s">
        <v>2626</v>
      </c>
      <c r="E2" s="291" t="s">
        <v>2627</v>
      </c>
      <c r="F2" s="291" t="s">
        <v>2628</v>
      </c>
      <c r="G2" s="292" t="s">
        <v>2629</v>
      </c>
      <c r="H2" s="293" t="s">
        <v>2630</v>
      </c>
      <c r="I2" s="292" t="s">
        <v>2631</v>
      </c>
      <c r="J2" s="291" t="s">
        <v>2632</v>
      </c>
    </row>
    <row r="3" spans="1:11" ht="20.100000000000001" customHeight="1">
      <c r="A3" s="294">
        <v>41295</v>
      </c>
      <c r="B3" s="295" t="s">
        <v>2633</v>
      </c>
      <c r="C3" s="296" t="s">
        <v>2634</v>
      </c>
      <c r="D3" s="296" t="s">
        <v>2635</v>
      </c>
      <c r="E3" s="297">
        <v>2</v>
      </c>
      <c r="F3" s="296" t="s">
        <v>2636</v>
      </c>
      <c r="G3" s="297" t="s">
        <v>2637</v>
      </c>
      <c r="H3" s="296" t="s">
        <v>2638</v>
      </c>
      <c r="I3" s="297" t="s">
        <v>2639</v>
      </c>
      <c r="J3" s="297" t="s">
        <v>2640</v>
      </c>
    </row>
    <row r="4" spans="1:11" ht="20.100000000000001" customHeight="1">
      <c r="A4" s="294">
        <v>41297</v>
      </c>
      <c r="B4" s="295" t="s">
        <v>2641</v>
      </c>
      <c r="C4" s="296" t="s">
        <v>2634</v>
      </c>
      <c r="D4" s="296" t="s">
        <v>2642</v>
      </c>
      <c r="E4" s="297">
        <v>3</v>
      </c>
      <c r="F4" s="296" t="s">
        <v>2643</v>
      </c>
      <c r="G4" s="297" t="s">
        <v>2637</v>
      </c>
      <c r="H4" s="296" t="s">
        <v>2644</v>
      </c>
      <c r="I4" s="297" t="s">
        <v>2645</v>
      </c>
      <c r="J4" s="297" t="s">
        <v>2646</v>
      </c>
    </row>
    <row r="5" spans="1:11" ht="20.100000000000001" customHeight="1">
      <c r="A5" s="294">
        <v>41304</v>
      </c>
      <c r="B5" s="298" t="s">
        <v>2647</v>
      </c>
      <c r="C5" s="296" t="s">
        <v>2634</v>
      </c>
      <c r="D5" s="296" t="s">
        <v>2642</v>
      </c>
      <c r="E5" s="297">
        <v>5</v>
      </c>
      <c r="F5" s="296" t="s">
        <v>2643</v>
      </c>
      <c r="G5" s="297" t="s">
        <v>2637</v>
      </c>
      <c r="H5" s="296" t="s">
        <v>2644</v>
      </c>
      <c r="I5" s="297" t="s">
        <v>2645</v>
      </c>
      <c r="J5" s="297" t="s">
        <v>2648</v>
      </c>
    </row>
    <row r="6" spans="1:11" ht="20.100000000000001" customHeight="1">
      <c r="A6" s="294">
        <v>41325</v>
      </c>
      <c r="B6" s="298" t="s">
        <v>2649</v>
      </c>
      <c r="C6" s="299" t="s">
        <v>2650</v>
      </c>
      <c r="D6" s="299" t="s">
        <v>2651</v>
      </c>
      <c r="E6" s="299">
        <v>1</v>
      </c>
      <c r="F6" s="299" t="s">
        <v>2652</v>
      </c>
      <c r="G6" s="299" t="s">
        <v>2653</v>
      </c>
      <c r="H6" s="300" t="s">
        <v>2654</v>
      </c>
      <c r="I6" s="297" t="s">
        <v>2655</v>
      </c>
      <c r="J6" s="297" t="s">
        <v>2656</v>
      </c>
    </row>
    <row r="7" spans="1:11" ht="20.100000000000001" customHeight="1">
      <c r="A7" s="294">
        <v>41325</v>
      </c>
      <c r="B7" s="298" t="s">
        <v>2657</v>
      </c>
      <c r="C7" s="301" t="s">
        <v>2658</v>
      </c>
      <c r="D7" s="301" t="s">
        <v>2659</v>
      </c>
      <c r="E7" s="301">
        <v>1</v>
      </c>
      <c r="F7" s="301" t="s">
        <v>2652</v>
      </c>
      <c r="G7" s="302" t="s">
        <v>2660</v>
      </c>
      <c r="H7" s="299" t="s">
        <v>2661</v>
      </c>
      <c r="I7" s="297" t="s">
        <v>2662</v>
      </c>
      <c r="J7" s="297" t="s">
        <v>2663</v>
      </c>
    </row>
    <row r="8" spans="1:11" ht="20.100000000000001" customHeight="1">
      <c r="A8" s="294">
        <v>41341</v>
      </c>
      <c r="B8" s="298" t="s">
        <v>2664</v>
      </c>
      <c r="C8" s="301" t="s">
        <v>2665</v>
      </c>
      <c r="D8" s="301" t="s">
        <v>2666</v>
      </c>
      <c r="E8" s="301">
        <v>1</v>
      </c>
      <c r="F8" s="301" t="s">
        <v>2667</v>
      </c>
      <c r="G8" s="302" t="s">
        <v>2669</v>
      </c>
      <c r="H8" s="299" t="s">
        <v>2670</v>
      </c>
      <c r="I8" s="297" t="s">
        <v>2671</v>
      </c>
      <c r="J8" s="297" t="s">
        <v>2672</v>
      </c>
    </row>
    <row r="9" spans="1:11" ht="20.100000000000001" customHeight="1">
      <c r="A9" s="294">
        <v>41344</v>
      </c>
      <c r="B9" s="298" t="s">
        <v>2673</v>
      </c>
      <c r="C9" s="301" t="s">
        <v>2674</v>
      </c>
      <c r="D9" s="301" t="s">
        <v>2675</v>
      </c>
      <c r="E9" s="301">
        <v>4</v>
      </c>
      <c r="F9" s="301" t="s">
        <v>2667</v>
      </c>
      <c r="G9" s="302" t="s">
        <v>2669</v>
      </c>
      <c r="H9" s="299" t="s">
        <v>2676</v>
      </c>
      <c r="I9" s="303" t="s">
        <v>2677</v>
      </c>
      <c r="J9" s="297" t="s">
        <v>2678</v>
      </c>
    </row>
    <row r="10" spans="1:11" ht="20.100000000000001" customHeight="1">
      <c r="A10" s="294">
        <v>41344</v>
      </c>
      <c r="B10" s="298" t="s">
        <v>2679</v>
      </c>
      <c r="C10" s="301" t="s">
        <v>2680</v>
      </c>
      <c r="D10" s="301" t="s">
        <v>2681</v>
      </c>
      <c r="E10" s="301">
        <v>1</v>
      </c>
      <c r="F10" s="301" t="s">
        <v>2682</v>
      </c>
      <c r="G10" s="302" t="s">
        <v>2683</v>
      </c>
      <c r="H10" s="299" t="s">
        <v>2684</v>
      </c>
      <c r="I10" s="297" t="s">
        <v>2685</v>
      </c>
      <c r="J10" s="297" t="s">
        <v>2686</v>
      </c>
    </row>
    <row r="11" spans="1:11" ht="20.100000000000001" customHeight="1">
      <c r="A11" s="294">
        <v>41345</v>
      </c>
      <c r="B11" s="298" t="s">
        <v>2687</v>
      </c>
      <c r="C11" s="301" t="s">
        <v>2688</v>
      </c>
      <c r="D11" s="301" t="s">
        <v>2689</v>
      </c>
      <c r="E11" s="301">
        <v>5</v>
      </c>
      <c r="F11" s="301" t="s">
        <v>2690</v>
      </c>
      <c r="G11" s="302" t="s">
        <v>2683</v>
      </c>
      <c r="H11" s="299" t="s">
        <v>2691</v>
      </c>
      <c r="I11" s="297" t="s">
        <v>2645</v>
      </c>
      <c r="J11" s="297" t="s">
        <v>2692</v>
      </c>
    </row>
    <row r="12" spans="1:11" ht="20.100000000000001" customHeight="1">
      <c r="A12" s="294">
        <v>41348</v>
      </c>
      <c r="B12" s="298" t="s">
        <v>2693</v>
      </c>
      <c r="C12" s="299" t="s">
        <v>2694</v>
      </c>
      <c r="D12" s="301" t="s">
        <v>2695</v>
      </c>
      <c r="E12" s="299">
        <v>1</v>
      </c>
      <c r="F12" s="299" t="s">
        <v>2696</v>
      </c>
      <c r="G12" s="299" t="s">
        <v>2697</v>
      </c>
      <c r="H12" s="300" t="s">
        <v>2698</v>
      </c>
      <c r="I12" s="297" t="s">
        <v>2699</v>
      </c>
      <c r="J12" s="297" t="s">
        <v>2700</v>
      </c>
    </row>
    <row r="13" spans="1:11" ht="20.100000000000001" customHeight="1">
      <c r="A13" s="294">
        <v>41348</v>
      </c>
      <c r="B13" s="298" t="s">
        <v>2701</v>
      </c>
      <c r="C13" s="299" t="s">
        <v>2688</v>
      </c>
      <c r="D13" s="301" t="s">
        <v>2689</v>
      </c>
      <c r="E13" s="299">
        <v>3</v>
      </c>
      <c r="F13" s="299" t="s">
        <v>2690</v>
      </c>
      <c r="G13" s="299" t="s">
        <v>2683</v>
      </c>
      <c r="H13" s="299" t="s">
        <v>2691</v>
      </c>
      <c r="I13" s="297" t="s">
        <v>2645</v>
      </c>
      <c r="J13" s="297" t="s">
        <v>2702</v>
      </c>
    </row>
    <row r="14" spans="1:11" ht="20.100000000000001" customHeight="1">
      <c r="A14" s="294">
        <v>41348</v>
      </c>
      <c r="B14" s="304" t="s">
        <v>2703</v>
      </c>
      <c r="C14" s="305" t="s">
        <v>2704</v>
      </c>
      <c r="D14" s="301" t="s">
        <v>2705</v>
      </c>
      <c r="E14" s="299">
        <v>1</v>
      </c>
      <c r="F14" s="305" t="s">
        <v>2706</v>
      </c>
      <c r="G14" s="299" t="s">
        <v>2697</v>
      </c>
      <c r="H14" s="306" t="s">
        <v>2707</v>
      </c>
      <c r="I14" s="297" t="s">
        <v>2708</v>
      </c>
      <c r="J14" s="297" t="s">
        <v>2709</v>
      </c>
    </row>
    <row r="15" spans="1:11" ht="20.100000000000001" customHeight="1">
      <c r="A15" s="294">
        <v>41353</v>
      </c>
      <c r="B15" s="298" t="s">
        <v>2710</v>
      </c>
      <c r="C15" s="299" t="s">
        <v>2711</v>
      </c>
      <c r="D15" s="299" t="s">
        <v>2712</v>
      </c>
      <c r="E15" s="299">
        <v>1</v>
      </c>
      <c r="F15" s="299" t="s">
        <v>2713</v>
      </c>
      <c r="G15" s="299" t="s">
        <v>2697</v>
      </c>
      <c r="H15" s="299" t="s">
        <v>2714</v>
      </c>
      <c r="I15" s="303" t="s">
        <v>2715</v>
      </c>
      <c r="J15" s="297" t="s">
        <v>2716</v>
      </c>
      <c r="K15" s="307"/>
    </row>
    <row r="16" spans="1:11" ht="20.100000000000001" customHeight="1">
      <c r="A16" s="294">
        <v>41353</v>
      </c>
      <c r="B16" s="298" t="s">
        <v>2717</v>
      </c>
      <c r="C16" s="299" t="s">
        <v>2719</v>
      </c>
      <c r="D16" s="299" t="s">
        <v>2681</v>
      </c>
      <c r="E16" s="299">
        <v>1</v>
      </c>
      <c r="F16" s="300" t="s">
        <v>2720</v>
      </c>
      <c r="G16" s="299" t="s">
        <v>2683</v>
      </c>
      <c r="H16" s="300" t="s">
        <v>2721</v>
      </c>
      <c r="I16" s="297" t="s">
        <v>2722</v>
      </c>
      <c r="J16" s="297" t="s">
        <v>2723</v>
      </c>
    </row>
    <row r="17" spans="1:10" ht="20.100000000000001" customHeight="1">
      <c r="A17" s="294">
        <v>41354</v>
      </c>
      <c r="B17" s="298" t="s">
        <v>2724</v>
      </c>
      <c r="C17" s="299" t="s">
        <v>2725</v>
      </c>
      <c r="D17" s="299" t="s">
        <v>2726</v>
      </c>
      <c r="E17" s="297">
        <v>6</v>
      </c>
      <c r="F17" s="299" t="s">
        <v>2696</v>
      </c>
      <c r="G17" s="299" t="s">
        <v>2697</v>
      </c>
      <c r="H17" s="299" t="s">
        <v>2727</v>
      </c>
      <c r="I17" s="303" t="s">
        <v>2728</v>
      </c>
      <c r="J17" s="297" t="s">
        <v>2729</v>
      </c>
    </row>
    <row r="18" spans="1:10" ht="20.100000000000001" customHeight="1">
      <c r="A18" s="294">
        <v>41355</v>
      </c>
      <c r="B18" s="298" t="s">
        <v>2730</v>
      </c>
      <c r="C18" s="299" t="s">
        <v>2688</v>
      </c>
      <c r="D18" s="299" t="s">
        <v>2731</v>
      </c>
      <c r="E18" s="297">
        <v>5</v>
      </c>
      <c r="F18" s="299" t="s">
        <v>2690</v>
      </c>
      <c r="G18" s="299" t="s">
        <v>2683</v>
      </c>
      <c r="H18" s="299" t="s">
        <v>2691</v>
      </c>
      <c r="I18" s="297" t="s">
        <v>2645</v>
      </c>
      <c r="J18" s="297" t="s">
        <v>2732</v>
      </c>
    </row>
    <row r="19" spans="1:10" ht="20.100000000000001" customHeight="1">
      <c r="A19" s="294">
        <v>41358</v>
      </c>
      <c r="B19" s="298" t="s">
        <v>2733</v>
      </c>
      <c r="C19" s="299" t="s">
        <v>2688</v>
      </c>
      <c r="D19" s="299" t="s">
        <v>2734</v>
      </c>
      <c r="E19" s="297">
        <v>5</v>
      </c>
      <c r="F19" s="299" t="s">
        <v>2735</v>
      </c>
      <c r="G19" s="299" t="s">
        <v>2683</v>
      </c>
      <c r="H19" s="299" t="s">
        <v>2736</v>
      </c>
      <c r="I19" s="297" t="s">
        <v>2737</v>
      </c>
      <c r="J19" s="297" t="s">
        <v>2738</v>
      </c>
    </row>
    <row r="20" spans="1:10" ht="20.100000000000001" customHeight="1">
      <c r="A20" s="294">
        <v>41359</v>
      </c>
      <c r="B20" s="298" t="s">
        <v>2739</v>
      </c>
      <c r="C20" s="299" t="s">
        <v>2688</v>
      </c>
      <c r="D20" s="299" t="s">
        <v>2689</v>
      </c>
      <c r="E20" s="297">
        <v>2</v>
      </c>
      <c r="F20" s="299" t="s">
        <v>2690</v>
      </c>
      <c r="G20" s="299" t="s">
        <v>2683</v>
      </c>
      <c r="H20" s="299" t="s">
        <v>2691</v>
      </c>
      <c r="I20" s="297" t="s">
        <v>2645</v>
      </c>
      <c r="J20" s="297" t="s">
        <v>2740</v>
      </c>
    </row>
    <row r="21" spans="1:10" ht="20.100000000000001" customHeight="1">
      <c r="A21" s="294">
        <v>41359</v>
      </c>
      <c r="B21" s="298" t="s">
        <v>2741</v>
      </c>
      <c r="C21" s="299" t="s">
        <v>2742</v>
      </c>
      <c r="D21" s="299" t="s">
        <v>2743</v>
      </c>
      <c r="E21" s="297">
        <v>3</v>
      </c>
      <c r="F21" s="299" t="s">
        <v>2713</v>
      </c>
      <c r="G21" s="299" t="s">
        <v>2697</v>
      </c>
      <c r="H21" s="299" t="s">
        <v>2744</v>
      </c>
      <c r="I21" s="297" t="s">
        <v>2745</v>
      </c>
      <c r="J21" s="297" t="s">
        <v>2746</v>
      </c>
    </row>
    <row r="22" spans="1:10" ht="20.100000000000001" customHeight="1">
      <c r="A22" s="294">
        <v>41360</v>
      </c>
      <c r="B22" s="298" t="s">
        <v>2741</v>
      </c>
      <c r="C22" s="299" t="s">
        <v>2742</v>
      </c>
      <c r="D22" s="299" t="s">
        <v>2743</v>
      </c>
      <c r="E22" s="297">
        <v>3</v>
      </c>
      <c r="F22" s="299" t="s">
        <v>2713</v>
      </c>
      <c r="G22" s="299" t="s">
        <v>2697</v>
      </c>
      <c r="H22" s="299" t="s">
        <v>2744</v>
      </c>
      <c r="I22" s="297" t="s">
        <v>2745</v>
      </c>
      <c r="J22" s="297" t="s">
        <v>2747</v>
      </c>
    </row>
    <row r="23" spans="1:10" ht="20.100000000000001" customHeight="1">
      <c r="A23" s="294">
        <v>41360</v>
      </c>
      <c r="B23" s="298" t="s">
        <v>2748</v>
      </c>
      <c r="C23" s="299" t="s">
        <v>2749</v>
      </c>
      <c r="D23" s="299" t="s">
        <v>2750</v>
      </c>
      <c r="E23" s="297">
        <v>2</v>
      </c>
      <c r="F23" s="300" t="s">
        <v>2752</v>
      </c>
      <c r="G23" s="299" t="s">
        <v>1550</v>
      </c>
      <c r="H23" s="299" t="s">
        <v>2684</v>
      </c>
      <c r="I23" s="297" t="s">
        <v>2685</v>
      </c>
      <c r="J23" s="297" t="s">
        <v>2753</v>
      </c>
    </row>
    <row r="24" spans="1:10" ht="20.100000000000001" customHeight="1">
      <c r="A24" s="294">
        <v>41361</v>
      </c>
      <c r="B24" s="298" t="s">
        <v>2754</v>
      </c>
      <c r="C24" s="299" t="s">
        <v>2688</v>
      </c>
      <c r="D24" s="299" t="s">
        <v>2731</v>
      </c>
      <c r="E24" s="297">
        <v>3</v>
      </c>
      <c r="F24" s="297" t="s">
        <v>2755</v>
      </c>
      <c r="G24" s="299" t="s">
        <v>2683</v>
      </c>
      <c r="H24" s="299" t="s">
        <v>2691</v>
      </c>
      <c r="I24" s="297" t="s">
        <v>2645</v>
      </c>
      <c r="J24" s="297" t="s">
        <v>2756</v>
      </c>
    </row>
    <row r="25" spans="1:10" ht="20.100000000000001" customHeight="1">
      <c r="A25" s="294">
        <v>41362</v>
      </c>
      <c r="B25" s="295" t="s">
        <v>2757</v>
      </c>
      <c r="C25" s="296" t="s">
        <v>2758</v>
      </c>
      <c r="D25" s="296" t="s">
        <v>2759</v>
      </c>
      <c r="E25" s="297">
        <v>3</v>
      </c>
      <c r="F25" s="296" t="s">
        <v>2706</v>
      </c>
      <c r="G25" s="296" t="s">
        <v>2697</v>
      </c>
      <c r="H25" s="296" t="s">
        <v>2707</v>
      </c>
      <c r="I25" s="297" t="s">
        <v>2708</v>
      </c>
      <c r="J25" s="297" t="s">
        <v>2760</v>
      </c>
    </row>
    <row r="26" spans="1:10" ht="20.100000000000001" customHeight="1">
      <c r="A26" s="308">
        <v>41365</v>
      </c>
      <c r="B26" s="309" t="s">
        <v>2761</v>
      </c>
      <c r="C26" s="310" t="s">
        <v>2762</v>
      </c>
      <c r="D26" s="311" t="s">
        <v>2763</v>
      </c>
      <c r="E26" s="312">
        <v>3</v>
      </c>
      <c r="F26" s="310" t="s">
        <v>2764</v>
      </c>
      <c r="G26" s="310" t="s">
        <v>2669</v>
      </c>
      <c r="H26" s="310" t="s">
        <v>2765</v>
      </c>
      <c r="I26" s="313" t="s">
        <v>2645</v>
      </c>
      <c r="J26" s="313" t="s">
        <v>2766</v>
      </c>
    </row>
    <row r="27" spans="1:10" ht="20.100000000000001" customHeight="1">
      <c r="A27" s="308"/>
      <c r="B27" s="309" t="s">
        <v>2767</v>
      </c>
      <c r="C27" s="310" t="s">
        <v>2768</v>
      </c>
      <c r="D27" s="311" t="s">
        <v>2763</v>
      </c>
      <c r="E27" s="312">
        <v>2</v>
      </c>
      <c r="F27" s="310" t="s">
        <v>2769</v>
      </c>
      <c r="G27" s="310" t="s">
        <v>2669</v>
      </c>
      <c r="H27" s="310" t="s">
        <v>2765</v>
      </c>
      <c r="I27" s="313" t="s">
        <v>2645</v>
      </c>
      <c r="J27" s="313" t="s">
        <v>2770</v>
      </c>
    </row>
    <row r="28" spans="1:10" ht="20.100000000000001" customHeight="1">
      <c r="A28" s="308">
        <v>41366</v>
      </c>
      <c r="B28" s="309" t="s">
        <v>2771</v>
      </c>
      <c r="C28" s="310" t="s">
        <v>2768</v>
      </c>
      <c r="D28" s="310" t="s">
        <v>2772</v>
      </c>
      <c r="E28" s="313">
        <v>3</v>
      </c>
      <c r="F28" s="311" t="s">
        <v>2773</v>
      </c>
      <c r="G28" s="310" t="s">
        <v>2669</v>
      </c>
      <c r="H28" s="310" t="s">
        <v>2774</v>
      </c>
      <c r="I28" s="313" t="s">
        <v>2737</v>
      </c>
      <c r="J28" s="313" t="s">
        <v>2775</v>
      </c>
    </row>
    <row r="29" spans="1:10" ht="20.100000000000001" customHeight="1">
      <c r="A29" s="308"/>
      <c r="B29" s="309" t="s">
        <v>2776</v>
      </c>
      <c r="C29" s="310" t="s">
        <v>2768</v>
      </c>
      <c r="D29" s="310" t="s">
        <v>2777</v>
      </c>
      <c r="E29" s="313">
        <v>1</v>
      </c>
      <c r="F29" s="311" t="s">
        <v>2778</v>
      </c>
      <c r="G29" s="310" t="s">
        <v>2669</v>
      </c>
      <c r="H29" s="310" t="s">
        <v>2765</v>
      </c>
      <c r="I29" s="313" t="s">
        <v>2645</v>
      </c>
      <c r="J29" s="313" t="s">
        <v>2779</v>
      </c>
    </row>
    <row r="30" spans="1:10" ht="20.100000000000001" customHeight="1">
      <c r="A30" s="308"/>
      <c r="B30" s="309" t="s">
        <v>2780</v>
      </c>
      <c r="C30" s="310" t="s">
        <v>2768</v>
      </c>
      <c r="D30" s="311" t="s">
        <v>2763</v>
      </c>
      <c r="E30" s="312">
        <v>1</v>
      </c>
      <c r="F30" s="310" t="s">
        <v>2769</v>
      </c>
      <c r="G30" s="310" t="s">
        <v>2669</v>
      </c>
      <c r="H30" s="310" t="s">
        <v>2765</v>
      </c>
      <c r="I30" s="313" t="s">
        <v>2645</v>
      </c>
      <c r="J30" s="313" t="s">
        <v>2781</v>
      </c>
    </row>
    <row r="31" spans="1:10" ht="20.100000000000001" customHeight="1">
      <c r="A31" s="308">
        <v>41367</v>
      </c>
      <c r="B31" s="309" t="s">
        <v>2782</v>
      </c>
      <c r="C31" s="310" t="s">
        <v>2768</v>
      </c>
      <c r="D31" s="310" t="s">
        <v>2783</v>
      </c>
      <c r="E31" s="313">
        <v>2</v>
      </c>
      <c r="F31" s="311" t="s">
        <v>2773</v>
      </c>
      <c r="G31" s="310" t="s">
        <v>2669</v>
      </c>
      <c r="H31" s="310" t="s">
        <v>2784</v>
      </c>
      <c r="I31" s="313" t="s">
        <v>2639</v>
      </c>
      <c r="J31" s="313" t="s">
        <v>2785</v>
      </c>
    </row>
    <row r="32" spans="1:10" ht="20.100000000000001" customHeight="1">
      <c r="A32" s="308"/>
      <c r="B32" s="309" t="s">
        <v>2786</v>
      </c>
      <c r="C32" s="310" t="s">
        <v>2768</v>
      </c>
      <c r="D32" s="311" t="s">
        <v>2763</v>
      </c>
      <c r="E32" s="312">
        <v>3</v>
      </c>
      <c r="F32" s="310" t="s">
        <v>2769</v>
      </c>
      <c r="G32" s="310" t="s">
        <v>2669</v>
      </c>
      <c r="H32" s="310" t="s">
        <v>2765</v>
      </c>
      <c r="I32" s="313" t="s">
        <v>2645</v>
      </c>
      <c r="J32" s="313" t="s">
        <v>2787</v>
      </c>
    </row>
    <row r="33" spans="1:10" ht="20.100000000000001" customHeight="1">
      <c r="A33" s="294">
        <v>41371</v>
      </c>
      <c r="B33" s="314" t="s">
        <v>2788</v>
      </c>
      <c r="C33" s="315" t="s">
        <v>2789</v>
      </c>
      <c r="D33" s="315" t="s">
        <v>2790</v>
      </c>
      <c r="E33" s="297">
        <v>4</v>
      </c>
      <c r="F33" s="315" t="s">
        <v>2764</v>
      </c>
      <c r="G33" s="315" t="s">
        <v>2791</v>
      </c>
      <c r="H33" s="315" t="s">
        <v>2792</v>
      </c>
      <c r="I33" s="303" t="s">
        <v>2715</v>
      </c>
      <c r="J33" s="297" t="s">
        <v>2793</v>
      </c>
    </row>
    <row r="34" spans="1:10" ht="20.100000000000001" customHeight="1">
      <c r="A34" s="294">
        <v>41372</v>
      </c>
      <c r="B34" s="314" t="s">
        <v>2794</v>
      </c>
      <c r="C34" s="315" t="s">
        <v>2758</v>
      </c>
      <c r="D34" s="315" t="s">
        <v>2796</v>
      </c>
      <c r="E34" s="297">
        <v>5</v>
      </c>
      <c r="F34" s="315" t="s">
        <v>2713</v>
      </c>
      <c r="G34" s="315" t="s">
        <v>2697</v>
      </c>
      <c r="H34" s="316" t="s">
        <v>2797</v>
      </c>
      <c r="I34" s="297" t="s">
        <v>2798</v>
      </c>
      <c r="J34" s="297" t="s">
        <v>2799</v>
      </c>
    </row>
    <row r="35" spans="1:10" ht="20.100000000000001" customHeight="1">
      <c r="A35" s="294">
        <v>41373</v>
      </c>
      <c r="B35" s="314" t="s">
        <v>2800</v>
      </c>
      <c r="C35" s="315" t="s">
        <v>2758</v>
      </c>
      <c r="D35" s="315" t="s">
        <v>2796</v>
      </c>
      <c r="E35" s="297">
        <v>5</v>
      </c>
      <c r="F35" s="315" t="s">
        <v>2713</v>
      </c>
      <c r="G35" s="315" t="s">
        <v>2697</v>
      </c>
      <c r="H35" s="316" t="s">
        <v>2797</v>
      </c>
      <c r="I35" s="297" t="s">
        <v>2798</v>
      </c>
      <c r="J35" s="297" t="s">
        <v>2801</v>
      </c>
    </row>
    <row r="36" spans="1:10" ht="20.100000000000001" customHeight="1">
      <c r="A36" s="317"/>
      <c r="B36" s="318" t="s">
        <v>2802</v>
      </c>
      <c r="C36" s="319"/>
      <c r="D36" s="319" t="s">
        <v>2803</v>
      </c>
      <c r="E36" s="320">
        <v>1</v>
      </c>
      <c r="F36" s="320" t="s">
        <v>2804</v>
      </c>
      <c r="G36" s="306" t="s">
        <v>2683</v>
      </c>
      <c r="H36" s="306" t="s">
        <v>2805</v>
      </c>
      <c r="I36" s="320"/>
      <c r="J36" s="320" t="s">
        <v>2806</v>
      </c>
    </row>
    <row r="37" spans="1:10" ht="20.100000000000001" customHeight="1">
      <c r="A37" s="294">
        <v>41374</v>
      </c>
      <c r="B37" s="314" t="s">
        <v>2807</v>
      </c>
      <c r="C37" s="315" t="s">
        <v>2758</v>
      </c>
      <c r="D37" s="315" t="s">
        <v>2796</v>
      </c>
      <c r="E37" s="297">
        <v>5</v>
      </c>
      <c r="F37" s="315" t="s">
        <v>2713</v>
      </c>
      <c r="G37" s="315" t="s">
        <v>2697</v>
      </c>
      <c r="H37" s="316" t="s">
        <v>2797</v>
      </c>
      <c r="I37" s="297" t="s">
        <v>2798</v>
      </c>
      <c r="J37" s="297" t="s">
        <v>2808</v>
      </c>
    </row>
    <row r="38" spans="1:10" ht="20.100000000000001" customHeight="1">
      <c r="A38" s="294">
        <v>41375</v>
      </c>
      <c r="B38" s="298" t="s">
        <v>2809</v>
      </c>
      <c r="C38" s="299" t="s">
        <v>2719</v>
      </c>
      <c r="D38" s="299" t="s">
        <v>2810</v>
      </c>
      <c r="E38" s="297">
        <v>1</v>
      </c>
      <c r="F38" s="300" t="s">
        <v>2811</v>
      </c>
      <c r="G38" s="299" t="s">
        <v>2683</v>
      </c>
      <c r="H38" s="300" t="s">
        <v>2812</v>
      </c>
      <c r="I38" s="289" t="s">
        <v>2813</v>
      </c>
      <c r="J38" s="297" t="s">
        <v>2814</v>
      </c>
    </row>
    <row r="39" spans="1:10" ht="20.100000000000001" customHeight="1">
      <c r="A39" s="294">
        <v>41375</v>
      </c>
      <c r="B39" s="298" t="s">
        <v>2815</v>
      </c>
      <c r="C39" s="299" t="s">
        <v>2816</v>
      </c>
      <c r="D39" s="299" t="s">
        <v>2817</v>
      </c>
      <c r="E39" s="297">
        <v>1</v>
      </c>
      <c r="F39" s="300" t="s">
        <v>2818</v>
      </c>
      <c r="G39" s="299" t="s">
        <v>2819</v>
      </c>
      <c r="H39" s="300" t="s">
        <v>2820</v>
      </c>
      <c r="I39" s="297" t="s">
        <v>2821</v>
      </c>
      <c r="J39" s="297" t="s">
        <v>2822</v>
      </c>
    </row>
    <row r="40" spans="1:10" ht="20.100000000000001" customHeight="1">
      <c r="A40" s="294">
        <v>41375</v>
      </c>
      <c r="B40" s="298" t="s">
        <v>2823</v>
      </c>
      <c r="C40" s="299" t="s">
        <v>2816</v>
      </c>
      <c r="D40" s="299" t="s">
        <v>2824</v>
      </c>
      <c r="E40" s="297">
        <v>2</v>
      </c>
      <c r="F40" s="300" t="s">
        <v>2825</v>
      </c>
      <c r="G40" s="299" t="s">
        <v>2819</v>
      </c>
      <c r="H40" s="300" t="s">
        <v>2826</v>
      </c>
      <c r="I40" s="297" t="s">
        <v>2722</v>
      </c>
      <c r="J40" s="297" t="s">
        <v>2827</v>
      </c>
    </row>
    <row r="41" spans="1:10" ht="20.100000000000001" customHeight="1">
      <c r="A41" s="294">
        <v>41376</v>
      </c>
      <c r="B41" s="298" t="s">
        <v>2828</v>
      </c>
      <c r="C41" s="299" t="s">
        <v>2829</v>
      </c>
      <c r="D41" s="299" t="s">
        <v>2830</v>
      </c>
      <c r="E41" s="297">
        <v>5</v>
      </c>
      <c r="F41" s="299" t="s">
        <v>2831</v>
      </c>
      <c r="G41" s="299" t="s">
        <v>2819</v>
      </c>
      <c r="H41" s="299" t="s">
        <v>2832</v>
      </c>
      <c r="I41" s="297" t="s">
        <v>2737</v>
      </c>
      <c r="J41" s="297" t="s">
        <v>2833</v>
      </c>
    </row>
    <row r="42" spans="1:10" ht="20.100000000000001" customHeight="1">
      <c r="A42" s="294">
        <v>41379</v>
      </c>
      <c r="B42" s="298" t="s">
        <v>2828</v>
      </c>
      <c r="C42" s="299" t="s">
        <v>2829</v>
      </c>
      <c r="D42" s="299" t="s">
        <v>2830</v>
      </c>
      <c r="E42" s="297">
        <v>2</v>
      </c>
      <c r="F42" s="299" t="s">
        <v>2831</v>
      </c>
      <c r="G42" s="299" t="s">
        <v>2819</v>
      </c>
      <c r="H42" s="299" t="s">
        <v>2832</v>
      </c>
      <c r="I42" s="297" t="s">
        <v>2737</v>
      </c>
      <c r="J42" s="297" t="s">
        <v>2834</v>
      </c>
    </row>
    <row r="43" spans="1:10" ht="20.100000000000001" customHeight="1">
      <c r="A43" s="294">
        <v>41379</v>
      </c>
      <c r="B43" s="298" t="s">
        <v>2835</v>
      </c>
      <c r="C43" s="299" t="s">
        <v>2829</v>
      </c>
      <c r="D43" s="299" t="s">
        <v>2836</v>
      </c>
      <c r="E43" s="299">
        <v>1</v>
      </c>
      <c r="F43" s="299" t="s">
        <v>2837</v>
      </c>
      <c r="G43" s="299" t="s">
        <v>2819</v>
      </c>
      <c r="H43" s="299" t="s">
        <v>2838</v>
      </c>
      <c r="I43" s="297" t="s">
        <v>2645</v>
      </c>
      <c r="J43" s="297" t="s">
        <v>2839</v>
      </c>
    </row>
    <row r="44" spans="1:10" ht="20.100000000000001" customHeight="1">
      <c r="A44" s="294">
        <v>41379</v>
      </c>
      <c r="B44" s="298" t="s">
        <v>2840</v>
      </c>
      <c r="C44" s="299" t="s">
        <v>2829</v>
      </c>
      <c r="D44" s="299" t="s">
        <v>2841</v>
      </c>
      <c r="E44" s="299">
        <v>2</v>
      </c>
      <c r="F44" s="299" t="s">
        <v>2842</v>
      </c>
      <c r="G44" s="299" t="s">
        <v>2819</v>
      </c>
      <c r="H44" s="306" t="s">
        <v>2843</v>
      </c>
      <c r="I44" s="297" t="s">
        <v>2844</v>
      </c>
      <c r="J44" s="297" t="s">
        <v>2845</v>
      </c>
    </row>
    <row r="45" spans="1:10" ht="20.100000000000001" customHeight="1">
      <c r="A45" s="294">
        <v>41380</v>
      </c>
      <c r="B45" s="314" t="s">
        <v>2846</v>
      </c>
      <c r="C45" s="315" t="s">
        <v>2847</v>
      </c>
      <c r="D45" s="315" t="s">
        <v>2848</v>
      </c>
      <c r="E45" s="297">
        <v>5</v>
      </c>
      <c r="F45" s="315" t="s">
        <v>2849</v>
      </c>
      <c r="G45" s="315" t="s">
        <v>2850</v>
      </c>
      <c r="H45" s="316" t="s">
        <v>2851</v>
      </c>
      <c r="I45" s="297" t="s">
        <v>2798</v>
      </c>
      <c r="J45" s="297" t="s">
        <v>2852</v>
      </c>
    </row>
    <row r="46" spans="1:10" ht="20.100000000000001" customHeight="1">
      <c r="A46" s="294">
        <v>41381</v>
      </c>
      <c r="B46" s="298" t="s">
        <v>2853</v>
      </c>
      <c r="C46" s="315" t="s">
        <v>2829</v>
      </c>
      <c r="D46" s="315" t="s">
        <v>2836</v>
      </c>
      <c r="E46" s="299">
        <v>2</v>
      </c>
      <c r="F46" s="321" t="s">
        <v>2854</v>
      </c>
      <c r="G46" s="315" t="s">
        <v>2819</v>
      </c>
      <c r="H46" s="315" t="s">
        <v>2838</v>
      </c>
      <c r="I46" s="297" t="s">
        <v>2645</v>
      </c>
      <c r="J46" s="297" t="s">
        <v>2855</v>
      </c>
    </row>
    <row r="47" spans="1:10" ht="20.100000000000001" customHeight="1">
      <c r="A47" s="294">
        <v>41381</v>
      </c>
      <c r="B47" s="298" t="s">
        <v>2856</v>
      </c>
      <c r="C47" s="299" t="s">
        <v>2857</v>
      </c>
      <c r="D47" s="299" t="s">
        <v>2858</v>
      </c>
      <c r="E47" s="299">
        <v>3</v>
      </c>
      <c r="F47" s="299" t="s">
        <v>2849</v>
      </c>
      <c r="G47" s="299" t="s">
        <v>2850</v>
      </c>
      <c r="H47" s="300" t="s">
        <v>2859</v>
      </c>
      <c r="I47" s="297" t="s">
        <v>2745</v>
      </c>
      <c r="J47" s="297" t="s">
        <v>2860</v>
      </c>
    </row>
    <row r="48" spans="1:10" ht="20.100000000000001" customHeight="1">
      <c r="A48" s="294">
        <v>41382</v>
      </c>
      <c r="B48" s="298" t="s">
        <v>2861</v>
      </c>
      <c r="C48" s="299" t="s">
        <v>2847</v>
      </c>
      <c r="D48" s="315" t="s">
        <v>2848</v>
      </c>
      <c r="E48" s="297">
        <v>4</v>
      </c>
      <c r="F48" s="315" t="s">
        <v>2849</v>
      </c>
      <c r="G48" s="315" t="s">
        <v>2850</v>
      </c>
      <c r="H48" s="316" t="s">
        <v>2851</v>
      </c>
      <c r="I48" s="297" t="s">
        <v>2798</v>
      </c>
      <c r="J48" s="297" t="s">
        <v>2862</v>
      </c>
    </row>
    <row r="49" spans="1:11" ht="20.100000000000001" customHeight="1">
      <c r="A49" s="294">
        <v>41382</v>
      </c>
      <c r="B49" s="298" t="s">
        <v>2863</v>
      </c>
      <c r="C49" s="315" t="s">
        <v>2857</v>
      </c>
      <c r="D49" s="315" t="s">
        <v>2864</v>
      </c>
      <c r="E49" s="297">
        <v>1</v>
      </c>
      <c r="F49" s="315" t="s">
        <v>2849</v>
      </c>
      <c r="G49" s="299" t="s">
        <v>2850</v>
      </c>
      <c r="H49" s="300" t="s">
        <v>2859</v>
      </c>
      <c r="I49" s="297" t="s">
        <v>2745</v>
      </c>
      <c r="J49" s="297" t="s">
        <v>2865</v>
      </c>
    </row>
    <row r="50" spans="1:11" ht="20.100000000000001" customHeight="1">
      <c r="A50" s="322">
        <v>41383</v>
      </c>
      <c r="B50" s="323" t="s">
        <v>2866</v>
      </c>
      <c r="C50" s="324" t="s">
        <v>2867</v>
      </c>
      <c r="D50" s="325" t="s">
        <v>2868</v>
      </c>
      <c r="E50" s="325">
        <v>1</v>
      </c>
      <c r="F50" s="324" t="s">
        <v>2869</v>
      </c>
      <c r="G50" s="324" t="s">
        <v>2870</v>
      </c>
      <c r="H50" s="324" t="s">
        <v>2871</v>
      </c>
      <c r="I50" s="325" t="s">
        <v>2645</v>
      </c>
      <c r="J50" s="325" t="s">
        <v>2872</v>
      </c>
      <c r="K50" s="326" t="s">
        <v>2873</v>
      </c>
    </row>
    <row r="51" spans="1:11" ht="20.100000000000001" customHeight="1">
      <c r="A51" s="294">
        <v>41383</v>
      </c>
      <c r="B51" s="298" t="s">
        <v>2853</v>
      </c>
      <c r="C51" s="299" t="s">
        <v>2867</v>
      </c>
      <c r="D51" s="315" t="s">
        <v>2874</v>
      </c>
      <c r="E51" s="297">
        <v>1</v>
      </c>
      <c r="F51" s="315" t="s">
        <v>2875</v>
      </c>
      <c r="G51" s="315" t="s">
        <v>2870</v>
      </c>
      <c r="H51" s="315" t="s">
        <v>2871</v>
      </c>
      <c r="I51" s="297" t="s">
        <v>2645</v>
      </c>
      <c r="J51" s="297" t="s">
        <v>2876</v>
      </c>
    </row>
    <row r="52" spans="1:11" ht="20.100000000000001" customHeight="1">
      <c r="A52" s="294">
        <v>41383</v>
      </c>
      <c r="B52" s="298" t="s">
        <v>2877</v>
      </c>
      <c r="C52" s="299" t="s">
        <v>2867</v>
      </c>
      <c r="D52" s="299" t="s">
        <v>2878</v>
      </c>
      <c r="E52" s="297">
        <v>3</v>
      </c>
      <c r="F52" s="315" t="s">
        <v>2875</v>
      </c>
      <c r="G52" s="299" t="s">
        <v>2870</v>
      </c>
      <c r="H52" s="299" t="s">
        <v>2871</v>
      </c>
      <c r="I52" s="297" t="s">
        <v>2645</v>
      </c>
      <c r="J52" s="297" t="s">
        <v>2879</v>
      </c>
    </row>
    <row r="53" spans="1:11" ht="20.100000000000001" customHeight="1">
      <c r="A53" s="317">
        <v>41383</v>
      </c>
      <c r="B53" s="327">
        <v>130409</v>
      </c>
      <c r="C53" s="306"/>
      <c r="D53" s="328" t="s">
        <v>2880</v>
      </c>
      <c r="E53" s="320"/>
      <c r="F53" s="321" t="s">
        <v>2881</v>
      </c>
      <c r="G53" s="306"/>
      <c r="H53" s="328" t="s">
        <v>2882</v>
      </c>
      <c r="I53" s="320"/>
      <c r="J53" s="320" t="s">
        <v>2883</v>
      </c>
    </row>
    <row r="54" spans="1:11" ht="20.100000000000001" customHeight="1">
      <c r="A54" s="294">
        <v>41386</v>
      </c>
      <c r="B54" s="298" t="s">
        <v>2884</v>
      </c>
      <c r="C54" s="315" t="s">
        <v>2885</v>
      </c>
      <c r="D54" s="315" t="s">
        <v>2886</v>
      </c>
      <c r="E54" s="297">
        <v>4</v>
      </c>
      <c r="F54" s="316" t="s">
        <v>2887</v>
      </c>
      <c r="G54" s="315" t="s">
        <v>2870</v>
      </c>
      <c r="H54" s="329" t="s">
        <v>2888</v>
      </c>
      <c r="I54" s="297"/>
      <c r="J54" s="297" t="s">
        <v>2889</v>
      </c>
    </row>
    <row r="55" spans="1:11" ht="20.100000000000001" customHeight="1">
      <c r="A55" s="294">
        <v>41386</v>
      </c>
      <c r="B55" s="298" t="s">
        <v>2853</v>
      </c>
      <c r="C55" s="315" t="s">
        <v>2867</v>
      </c>
      <c r="D55" s="315" t="s">
        <v>2874</v>
      </c>
      <c r="E55" s="297">
        <v>1</v>
      </c>
      <c r="F55" s="315" t="s">
        <v>2875</v>
      </c>
      <c r="G55" s="315" t="s">
        <v>2870</v>
      </c>
      <c r="H55" s="315" t="s">
        <v>2871</v>
      </c>
      <c r="I55" s="297" t="s">
        <v>2645</v>
      </c>
      <c r="J55" s="297" t="s">
        <v>2890</v>
      </c>
    </row>
    <row r="56" spans="1:11" ht="20.100000000000001" customHeight="1">
      <c r="A56" s="294">
        <v>41387</v>
      </c>
      <c r="B56" s="298" t="s">
        <v>2891</v>
      </c>
      <c r="C56" s="299" t="s">
        <v>2867</v>
      </c>
      <c r="D56" s="299" t="s">
        <v>2892</v>
      </c>
      <c r="E56" s="297">
        <v>4</v>
      </c>
      <c r="F56" s="299" t="s">
        <v>2893</v>
      </c>
      <c r="G56" s="299" t="s">
        <v>2870</v>
      </c>
      <c r="H56" s="299" t="s">
        <v>2894</v>
      </c>
      <c r="I56" s="297" t="s">
        <v>2737</v>
      </c>
      <c r="J56" s="297" t="s">
        <v>2895</v>
      </c>
    </row>
    <row r="57" spans="1:11" ht="20.100000000000001" customHeight="1">
      <c r="A57" s="294">
        <v>41387</v>
      </c>
      <c r="B57" s="298" t="s">
        <v>2896</v>
      </c>
      <c r="C57" s="299" t="s">
        <v>2867</v>
      </c>
      <c r="D57" s="299" t="s">
        <v>2897</v>
      </c>
      <c r="E57" s="297">
        <v>1</v>
      </c>
      <c r="F57" s="300" t="s">
        <v>2898</v>
      </c>
      <c r="G57" s="299" t="s">
        <v>2870</v>
      </c>
      <c r="H57" s="299" t="s">
        <v>2899</v>
      </c>
      <c r="I57" s="297" t="s">
        <v>2639</v>
      </c>
      <c r="J57" s="297" t="s">
        <v>2900</v>
      </c>
    </row>
    <row r="58" spans="1:11" ht="20.100000000000001" customHeight="1">
      <c r="A58" s="294">
        <v>41388</v>
      </c>
      <c r="B58" s="298" t="s">
        <v>2901</v>
      </c>
      <c r="C58" s="299" t="s">
        <v>2902</v>
      </c>
      <c r="D58" s="299" t="s">
        <v>2903</v>
      </c>
      <c r="E58" s="297">
        <v>4</v>
      </c>
      <c r="F58" s="299" t="s">
        <v>2904</v>
      </c>
      <c r="G58" s="299" t="s">
        <v>2905</v>
      </c>
      <c r="H58" s="299" t="s">
        <v>2906</v>
      </c>
      <c r="I58" s="297" t="s">
        <v>2907</v>
      </c>
      <c r="J58" s="297" t="s">
        <v>2908</v>
      </c>
    </row>
    <row r="59" spans="1:11" ht="20.100000000000001" customHeight="1">
      <c r="A59" s="294">
        <v>41388</v>
      </c>
      <c r="B59" s="298" t="s">
        <v>2909</v>
      </c>
      <c r="C59" s="299" t="s">
        <v>2910</v>
      </c>
      <c r="D59" s="299" t="s">
        <v>2912</v>
      </c>
      <c r="E59" s="297">
        <v>1</v>
      </c>
      <c r="F59" s="299" t="s">
        <v>2913</v>
      </c>
      <c r="G59" s="299" t="s">
        <v>2850</v>
      </c>
      <c r="H59" s="299" t="s">
        <v>2914</v>
      </c>
      <c r="I59" s="297" t="s">
        <v>2662</v>
      </c>
      <c r="J59" s="297" t="s">
        <v>2915</v>
      </c>
    </row>
    <row r="60" spans="1:11" ht="20.100000000000001" customHeight="1">
      <c r="A60" s="294">
        <v>41389</v>
      </c>
      <c r="B60" s="298" t="s">
        <v>2916</v>
      </c>
      <c r="C60" s="299" t="s">
        <v>2917</v>
      </c>
      <c r="D60" s="299" t="s">
        <v>2918</v>
      </c>
      <c r="E60" s="297">
        <v>2</v>
      </c>
      <c r="F60" s="299" t="s">
        <v>2919</v>
      </c>
      <c r="G60" s="299" t="s">
        <v>2850</v>
      </c>
      <c r="H60" s="299" t="s">
        <v>2920</v>
      </c>
      <c r="I60" s="303" t="s">
        <v>2921</v>
      </c>
      <c r="J60" s="297" t="s">
        <v>2922</v>
      </c>
    </row>
    <row r="61" spans="1:11" ht="20.100000000000001" customHeight="1">
      <c r="A61" s="294">
        <v>41389</v>
      </c>
      <c r="B61" s="298" t="s">
        <v>2909</v>
      </c>
      <c r="C61" s="299" t="s">
        <v>2910</v>
      </c>
      <c r="D61" s="299" t="s">
        <v>2912</v>
      </c>
      <c r="E61" s="297">
        <v>1</v>
      </c>
      <c r="F61" s="299" t="s">
        <v>2913</v>
      </c>
      <c r="G61" s="299" t="s">
        <v>2850</v>
      </c>
      <c r="H61" s="299" t="s">
        <v>2914</v>
      </c>
      <c r="I61" s="297" t="s">
        <v>2662</v>
      </c>
      <c r="J61" s="297" t="s">
        <v>2923</v>
      </c>
    </row>
    <row r="62" spans="1:11" ht="20.100000000000001" customHeight="1">
      <c r="A62" s="294">
        <v>41389</v>
      </c>
      <c r="B62" s="298" t="s">
        <v>2924</v>
      </c>
      <c r="C62" s="299" t="s">
        <v>2925</v>
      </c>
      <c r="D62" s="299" t="s">
        <v>2926</v>
      </c>
      <c r="E62" s="297">
        <v>2</v>
      </c>
      <c r="F62" s="299" t="s">
        <v>2927</v>
      </c>
      <c r="G62" s="299" t="s">
        <v>2928</v>
      </c>
      <c r="H62" s="299" t="s">
        <v>2929</v>
      </c>
      <c r="I62" s="303" t="s">
        <v>2715</v>
      </c>
      <c r="J62" s="297" t="s">
        <v>2930</v>
      </c>
    </row>
    <row r="63" spans="1:11" ht="20.100000000000001" customHeight="1">
      <c r="A63" s="294">
        <v>41390</v>
      </c>
      <c r="B63" s="330" t="s">
        <v>2931</v>
      </c>
      <c r="C63" s="331" t="s">
        <v>2932</v>
      </c>
      <c r="D63" s="332" t="s">
        <v>2933</v>
      </c>
      <c r="E63" s="331">
        <v>5</v>
      </c>
      <c r="F63" s="332" t="s">
        <v>2934</v>
      </c>
      <c r="G63" s="332" t="s">
        <v>2935</v>
      </c>
      <c r="H63" s="331" t="s">
        <v>2936</v>
      </c>
      <c r="I63" s="331" t="s">
        <v>2937</v>
      </c>
      <c r="J63" s="297" t="s">
        <v>2938</v>
      </c>
    </row>
    <row r="64" spans="1:11" ht="20.100000000000001" customHeight="1">
      <c r="A64" s="294">
        <v>41391</v>
      </c>
      <c r="B64" s="298" t="s">
        <v>2939</v>
      </c>
      <c r="C64" s="299" t="s">
        <v>2940</v>
      </c>
      <c r="D64" s="299" t="s">
        <v>2933</v>
      </c>
      <c r="E64" s="297">
        <v>5</v>
      </c>
      <c r="F64" s="306" t="s">
        <v>2941</v>
      </c>
      <c r="G64" s="299" t="s">
        <v>2928</v>
      </c>
      <c r="H64" s="299" t="s">
        <v>2942</v>
      </c>
      <c r="I64" s="303" t="s">
        <v>2943</v>
      </c>
      <c r="J64" s="297" t="s">
        <v>2944</v>
      </c>
    </row>
    <row r="65" spans="1:13" ht="20.100000000000001" customHeight="1">
      <c r="A65" s="294">
        <v>41387</v>
      </c>
      <c r="B65" s="304" t="s">
        <v>2945</v>
      </c>
      <c r="C65" s="305" t="s">
        <v>2946</v>
      </c>
      <c r="D65" s="305" t="s">
        <v>2947</v>
      </c>
      <c r="E65" s="299">
        <v>1</v>
      </c>
      <c r="F65" s="305" t="s">
        <v>2948</v>
      </c>
      <c r="G65" s="305" t="s">
        <v>1550</v>
      </c>
      <c r="H65" s="305" t="s">
        <v>2949</v>
      </c>
      <c r="I65" s="297" t="s">
        <v>2708</v>
      </c>
      <c r="J65" s="297" t="s">
        <v>2950</v>
      </c>
    </row>
    <row r="66" spans="1:13" ht="20.100000000000001" customHeight="1">
      <c r="A66" s="294">
        <v>41392</v>
      </c>
      <c r="B66" s="298" t="s">
        <v>2891</v>
      </c>
      <c r="C66" s="299" t="s">
        <v>2951</v>
      </c>
      <c r="D66" s="299" t="s">
        <v>2952</v>
      </c>
      <c r="E66" s="297">
        <v>5</v>
      </c>
      <c r="F66" s="299" t="s">
        <v>2953</v>
      </c>
      <c r="G66" s="299" t="s">
        <v>2954</v>
      </c>
      <c r="H66" s="299" t="s">
        <v>2955</v>
      </c>
      <c r="I66" s="297" t="s">
        <v>2737</v>
      </c>
      <c r="J66" s="297" t="s">
        <v>2956</v>
      </c>
    </row>
    <row r="67" spans="1:13" ht="20.100000000000001" customHeight="1">
      <c r="A67" s="294">
        <v>41396</v>
      </c>
      <c r="B67" s="298" t="s">
        <v>2957</v>
      </c>
      <c r="C67" s="299" t="s">
        <v>2940</v>
      </c>
      <c r="D67" s="299" t="s">
        <v>2933</v>
      </c>
      <c r="E67" s="297">
        <v>4</v>
      </c>
      <c r="F67" s="299" t="s">
        <v>2958</v>
      </c>
      <c r="G67" s="299" t="s">
        <v>2928</v>
      </c>
      <c r="H67" s="299" t="s">
        <v>2942</v>
      </c>
      <c r="I67" s="303" t="s">
        <v>2943</v>
      </c>
      <c r="J67" s="297" t="s">
        <v>2959</v>
      </c>
    </row>
    <row r="68" spans="1:13" ht="20.100000000000001" customHeight="1">
      <c r="A68" s="294">
        <v>41396</v>
      </c>
      <c r="B68" s="298" t="s">
        <v>2853</v>
      </c>
      <c r="C68" s="315" t="s">
        <v>2951</v>
      </c>
      <c r="D68" s="315" t="s">
        <v>2960</v>
      </c>
      <c r="E68" s="297">
        <v>1</v>
      </c>
      <c r="F68" s="315" t="s">
        <v>2961</v>
      </c>
      <c r="G68" s="315" t="s">
        <v>2954</v>
      </c>
      <c r="H68" s="315" t="s">
        <v>2962</v>
      </c>
      <c r="I68" s="297" t="s">
        <v>2645</v>
      </c>
      <c r="J68" s="297" t="s">
        <v>2963</v>
      </c>
    </row>
    <row r="69" spans="1:13" ht="20.100000000000001" customHeight="1">
      <c r="A69" s="294">
        <v>41397</v>
      </c>
      <c r="B69" s="298" t="s">
        <v>2964</v>
      </c>
      <c r="C69" s="315" t="s">
        <v>2951</v>
      </c>
      <c r="D69" s="315" t="s">
        <v>2952</v>
      </c>
      <c r="E69" s="297">
        <v>2</v>
      </c>
      <c r="F69" s="315" t="s">
        <v>2953</v>
      </c>
      <c r="G69" s="315" t="s">
        <v>2954</v>
      </c>
      <c r="H69" s="315" t="s">
        <v>2955</v>
      </c>
      <c r="I69" s="297" t="s">
        <v>2965</v>
      </c>
      <c r="J69" s="297" t="s">
        <v>2966</v>
      </c>
    </row>
    <row r="70" spans="1:13" ht="20.100000000000001" customHeight="1">
      <c r="A70" s="294">
        <v>41397</v>
      </c>
      <c r="B70" s="298" t="s">
        <v>2967</v>
      </c>
      <c r="C70" s="315" t="s">
        <v>2951</v>
      </c>
      <c r="D70" s="315" t="s">
        <v>2968</v>
      </c>
      <c r="E70" s="297">
        <v>2</v>
      </c>
      <c r="F70" s="315" t="s">
        <v>2969</v>
      </c>
      <c r="G70" s="315" t="s">
        <v>2954</v>
      </c>
      <c r="H70" s="315" t="s">
        <v>2962</v>
      </c>
      <c r="I70" s="297" t="s">
        <v>2970</v>
      </c>
      <c r="J70" s="297" t="s">
        <v>2971</v>
      </c>
    </row>
    <row r="71" spans="1:13" ht="20.100000000000001" customHeight="1">
      <c r="A71" s="294">
        <v>41397</v>
      </c>
      <c r="B71" s="298" t="s">
        <v>2972</v>
      </c>
      <c r="C71" s="315" t="s">
        <v>2951</v>
      </c>
      <c r="D71" s="315" t="s">
        <v>2973</v>
      </c>
      <c r="E71" s="297">
        <v>1</v>
      </c>
      <c r="F71" s="315" t="s">
        <v>2969</v>
      </c>
      <c r="G71" s="315" t="s">
        <v>2954</v>
      </c>
      <c r="H71" s="315" t="s">
        <v>2962</v>
      </c>
      <c r="I71" s="297" t="s">
        <v>2970</v>
      </c>
      <c r="J71" s="297" t="s">
        <v>2974</v>
      </c>
    </row>
    <row r="72" spans="1:13" ht="20.100000000000001" customHeight="1">
      <c r="A72" s="294">
        <v>41400</v>
      </c>
      <c r="B72" s="298" t="s">
        <v>2975</v>
      </c>
      <c r="C72" s="299" t="s">
        <v>2976</v>
      </c>
      <c r="D72" s="299" t="s">
        <v>2977</v>
      </c>
      <c r="E72" s="297">
        <v>2</v>
      </c>
      <c r="F72" s="299" t="s">
        <v>2978</v>
      </c>
      <c r="G72" s="299" t="s">
        <v>2954</v>
      </c>
      <c r="H72" s="300" t="s">
        <v>2979</v>
      </c>
      <c r="I72" s="303" t="s">
        <v>2980</v>
      </c>
      <c r="J72" s="297" t="s">
        <v>2981</v>
      </c>
      <c r="L72" s="684" t="s">
        <v>2982</v>
      </c>
      <c r="M72" s="685"/>
    </row>
    <row r="73" spans="1:13" ht="20.100000000000001" customHeight="1">
      <c r="A73" s="294">
        <v>41400</v>
      </c>
      <c r="B73" s="298" t="s">
        <v>2983</v>
      </c>
      <c r="C73" s="299" t="s">
        <v>2816</v>
      </c>
      <c r="D73" s="299" t="s">
        <v>2984</v>
      </c>
      <c r="E73" s="297">
        <v>2</v>
      </c>
      <c r="F73" s="299" t="s">
        <v>2825</v>
      </c>
      <c r="G73" s="299" t="s">
        <v>2819</v>
      </c>
      <c r="H73" s="300" t="s">
        <v>2826</v>
      </c>
      <c r="I73" s="297" t="s">
        <v>2722</v>
      </c>
      <c r="J73" s="297" t="s">
        <v>2985</v>
      </c>
      <c r="L73" s="333" t="s">
        <v>2986</v>
      </c>
      <c r="M73" s="333">
        <v>23024</v>
      </c>
    </row>
    <row r="74" spans="1:13" ht="20.100000000000001" customHeight="1">
      <c r="A74" s="294">
        <v>41400</v>
      </c>
      <c r="B74" s="298" t="s">
        <v>2987</v>
      </c>
      <c r="C74" s="299" t="s">
        <v>2988</v>
      </c>
      <c r="D74" s="299" t="s">
        <v>2989</v>
      </c>
      <c r="E74" s="297">
        <v>1</v>
      </c>
      <c r="F74" s="299" t="s">
        <v>2849</v>
      </c>
      <c r="G74" s="299" t="s">
        <v>2819</v>
      </c>
      <c r="H74" s="299" t="s">
        <v>2990</v>
      </c>
      <c r="I74" s="303" t="s">
        <v>2715</v>
      </c>
      <c r="J74" s="297" t="s">
        <v>2991</v>
      </c>
      <c r="L74" s="320" t="s">
        <v>2992</v>
      </c>
      <c r="M74" s="320">
        <v>23122</v>
      </c>
    </row>
    <row r="75" spans="1:13" ht="20.100000000000001" customHeight="1">
      <c r="A75" s="294">
        <v>41401</v>
      </c>
      <c r="B75" s="334" t="s">
        <v>2993</v>
      </c>
      <c r="C75" s="299" t="s">
        <v>2847</v>
      </c>
      <c r="D75" s="299" t="s">
        <v>2848</v>
      </c>
      <c r="E75" s="297">
        <v>5</v>
      </c>
      <c r="F75" s="299" t="s">
        <v>2849</v>
      </c>
      <c r="G75" s="299" t="s">
        <v>2850</v>
      </c>
      <c r="H75" s="300" t="s">
        <v>2851</v>
      </c>
      <c r="I75" s="297" t="s">
        <v>2798</v>
      </c>
      <c r="J75" s="297" t="s">
        <v>2994</v>
      </c>
      <c r="L75" s="333" t="s">
        <v>2995</v>
      </c>
      <c r="M75" s="333">
        <v>24122</v>
      </c>
    </row>
    <row r="76" spans="1:13" ht="20.100000000000001" customHeight="1">
      <c r="A76" s="294">
        <v>41402</v>
      </c>
      <c r="B76" s="298" t="s">
        <v>2996</v>
      </c>
      <c r="C76" s="299" t="s">
        <v>2829</v>
      </c>
      <c r="D76" s="299" t="s">
        <v>2997</v>
      </c>
      <c r="E76" s="299">
        <v>2</v>
      </c>
      <c r="F76" s="315" t="s">
        <v>2842</v>
      </c>
      <c r="G76" s="299" t="s">
        <v>2819</v>
      </c>
      <c r="H76" s="299" t="s">
        <v>2838</v>
      </c>
      <c r="I76" s="297" t="s">
        <v>2998</v>
      </c>
      <c r="J76" s="297" t="s">
        <v>2999</v>
      </c>
      <c r="L76" s="320" t="s">
        <v>3000</v>
      </c>
      <c r="M76" s="320">
        <v>23028</v>
      </c>
    </row>
    <row r="77" spans="1:13" ht="20.100000000000001" customHeight="1">
      <c r="A77" s="294">
        <v>41402</v>
      </c>
      <c r="B77" s="298" t="s">
        <v>3001</v>
      </c>
      <c r="C77" s="299" t="s">
        <v>2847</v>
      </c>
      <c r="D77" s="299" t="s">
        <v>2848</v>
      </c>
      <c r="E77" s="299">
        <v>3</v>
      </c>
      <c r="F77" s="299" t="s">
        <v>2849</v>
      </c>
      <c r="G77" s="299" t="s">
        <v>2850</v>
      </c>
      <c r="H77" s="299" t="s">
        <v>2851</v>
      </c>
      <c r="I77" s="297" t="s">
        <v>2798</v>
      </c>
      <c r="J77" s="297" t="s">
        <v>3002</v>
      </c>
      <c r="L77" s="333" t="s">
        <v>3003</v>
      </c>
      <c r="M77" s="333">
        <v>24028</v>
      </c>
    </row>
    <row r="78" spans="1:13" ht="20.100000000000001" customHeight="1">
      <c r="A78" s="294">
        <v>41403</v>
      </c>
      <c r="B78" s="298" t="s">
        <v>3004</v>
      </c>
      <c r="C78" s="299" t="s">
        <v>2847</v>
      </c>
      <c r="D78" s="299" t="s">
        <v>3005</v>
      </c>
      <c r="E78" s="299">
        <v>5</v>
      </c>
      <c r="F78" s="299" t="s">
        <v>2849</v>
      </c>
      <c r="G78" s="299" t="s">
        <v>2850</v>
      </c>
      <c r="H78" s="299" t="s">
        <v>3006</v>
      </c>
      <c r="I78" s="297" t="s">
        <v>3007</v>
      </c>
      <c r="J78" s="297" t="s">
        <v>3008</v>
      </c>
    </row>
    <row r="79" spans="1:13" ht="20.100000000000001" customHeight="1">
      <c r="A79" s="294">
        <v>41409</v>
      </c>
      <c r="B79" s="335" t="s">
        <v>3009</v>
      </c>
      <c r="C79" s="299" t="s">
        <v>2867</v>
      </c>
      <c r="D79" s="299" t="s">
        <v>2892</v>
      </c>
      <c r="E79" s="297">
        <v>3</v>
      </c>
      <c r="F79" s="297" t="s">
        <v>2893</v>
      </c>
      <c r="G79" s="299" t="s">
        <v>2870</v>
      </c>
      <c r="H79" s="299" t="s">
        <v>2894</v>
      </c>
      <c r="I79" s="297" t="s">
        <v>3010</v>
      </c>
      <c r="J79" s="297" t="s">
        <v>3011</v>
      </c>
    </row>
    <row r="80" spans="1:13" ht="20.100000000000001" customHeight="1">
      <c r="A80" s="294">
        <v>41409</v>
      </c>
      <c r="B80" s="336" t="s">
        <v>3012</v>
      </c>
      <c r="C80" s="299" t="s">
        <v>2867</v>
      </c>
      <c r="D80" s="299" t="s">
        <v>3013</v>
      </c>
      <c r="E80" s="297">
        <v>2</v>
      </c>
      <c r="F80" s="297" t="s">
        <v>3014</v>
      </c>
      <c r="G80" s="299" t="s">
        <v>2870</v>
      </c>
      <c r="H80" s="299" t="s">
        <v>2871</v>
      </c>
      <c r="I80" s="297" t="s">
        <v>3015</v>
      </c>
      <c r="J80" s="297" t="s">
        <v>3016</v>
      </c>
    </row>
    <row r="81" spans="1:11" ht="20.100000000000001" customHeight="1">
      <c r="A81" s="294">
        <v>41410</v>
      </c>
      <c r="B81" s="298" t="s">
        <v>3017</v>
      </c>
      <c r="C81" s="299" t="s">
        <v>3018</v>
      </c>
      <c r="D81" s="299" t="s">
        <v>3019</v>
      </c>
      <c r="E81" s="297">
        <v>4</v>
      </c>
      <c r="F81" s="297" t="s">
        <v>3020</v>
      </c>
      <c r="G81" s="299" t="s">
        <v>2905</v>
      </c>
      <c r="H81" s="299" t="s">
        <v>3021</v>
      </c>
      <c r="I81" s="297" t="s">
        <v>3022</v>
      </c>
      <c r="J81" s="297" t="s">
        <v>3023</v>
      </c>
    </row>
    <row r="82" spans="1:11" ht="20.100000000000001" customHeight="1">
      <c r="A82" s="294">
        <v>41410</v>
      </c>
      <c r="B82" s="298" t="s">
        <v>3024</v>
      </c>
      <c r="C82" s="299" t="s">
        <v>2885</v>
      </c>
      <c r="D82" s="299" t="s">
        <v>3025</v>
      </c>
      <c r="E82" s="297">
        <v>2</v>
      </c>
      <c r="F82" s="297" t="s">
        <v>2869</v>
      </c>
      <c r="G82" s="299" t="s">
        <v>2870</v>
      </c>
      <c r="H82" s="299" t="s">
        <v>3026</v>
      </c>
      <c r="I82" s="297" t="s">
        <v>3027</v>
      </c>
      <c r="J82" s="297" t="s">
        <v>3028</v>
      </c>
    </row>
    <row r="83" spans="1:11" ht="20.100000000000001" customHeight="1">
      <c r="A83" s="294">
        <v>41411</v>
      </c>
      <c r="B83" s="337" t="s">
        <v>3029</v>
      </c>
      <c r="C83" s="299" t="s">
        <v>2867</v>
      </c>
      <c r="D83" s="299" t="s">
        <v>3030</v>
      </c>
      <c r="E83" s="297">
        <v>2</v>
      </c>
      <c r="F83" s="297" t="s">
        <v>3014</v>
      </c>
      <c r="G83" s="299" t="s">
        <v>2870</v>
      </c>
      <c r="H83" s="299" t="s">
        <v>2871</v>
      </c>
      <c r="I83" s="297" t="s">
        <v>3015</v>
      </c>
      <c r="J83" s="297" t="s">
        <v>3031</v>
      </c>
    </row>
    <row r="84" spans="1:11" ht="20.100000000000001" customHeight="1">
      <c r="A84" s="294">
        <v>41411</v>
      </c>
      <c r="B84" s="337" t="s">
        <v>3032</v>
      </c>
      <c r="C84" s="299" t="s">
        <v>2867</v>
      </c>
      <c r="D84" s="299" t="s">
        <v>2874</v>
      </c>
      <c r="E84" s="297">
        <v>2</v>
      </c>
      <c r="F84" s="297" t="s">
        <v>3014</v>
      </c>
      <c r="G84" s="299" t="s">
        <v>2870</v>
      </c>
      <c r="H84" s="299" t="s">
        <v>2871</v>
      </c>
      <c r="I84" s="297" t="s">
        <v>3015</v>
      </c>
      <c r="J84" s="297" t="s">
        <v>3033</v>
      </c>
    </row>
    <row r="85" spans="1:11" ht="20.100000000000001" customHeight="1">
      <c r="A85" s="294">
        <v>41411</v>
      </c>
      <c r="B85" s="337" t="s">
        <v>3034</v>
      </c>
      <c r="C85" s="299" t="s">
        <v>2867</v>
      </c>
      <c r="D85" s="299" t="s">
        <v>3013</v>
      </c>
      <c r="E85" s="297">
        <v>3</v>
      </c>
      <c r="F85" s="297" t="s">
        <v>3014</v>
      </c>
      <c r="G85" s="299" t="s">
        <v>2870</v>
      </c>
      <c r="H85" s="299" t="s">
        <v>2871</v>
      </c>
      <c r="I85" s="297" t="s">
        <v>3015</v>
      </c>
      <c r="J85" s="297" t="s">
        <v>3035</v>
      </c>
      <c r="K85" s="289" t="s">
        <v>3036</v>
      </c>
    </row>
    <row r="86" spans="1:11" ht="20.100000000000001" customHeight="1">
      <c r="A86" s="294">
        <v>41414</v>
      </c>
      <c r="B86" s="298" t="s">
        <v>3037</v>
      </c>
      <c r="C86" s="299" t="s">
        <v>2867</v>
      </c>
      <c r="D86" s="299" t="s">
        <v>2892</v>
      </c>
      <c r="E86" s="297">
        <v>7</v>
      </c>
      <c r="F86" s="299" t="s">
        <v>2893</v>
      </c>
      <c r="G86" s="299" t="s">
        <v>2870</v>
      </c>
      <c r="H86" s="299" t="s">
        <v>2894</v>
      </c>
      <c r="I86" s="297" t="s">
        <v>3010</v>
      </c>
      <c r="J86" s="297" t="s">
        <v>3038</v>
      </c>
    </row>
    <row r="87" spans="1:11" ht="20.100000000000001" customHeight="1">
      <c r="A87" s="294">
        <v>41408</v>
      </c>
      <c r="B87" s="334"/>
      <c r="C87" s="297"/>
      <c r="D87" s="338" t="s">
        <v>3039</v>
      </c>
      <c r="E87" s="297">
        <v>1</v>
      </c>
      <c r="F87" s="297"/>
      <c r="G87" s="297"/>
      <c r="H87" s="297"/>
      <c r="I87" s="297"/>
      <c r="J87" s="297" t="s">
        <v>3040</v>
      </c>
    </row>
    <row r="88" spans="1:11" ht="20.100000000000001" customHeight="1">
      <c r="A88" s="294">
        <v>41415</v>
      </c>
      <c r="B88" s="295" t="s">
        <v>3041</v>
      </c>
      <c r="C88" s="296" t="s">
        <v>2902</v>
      </c>
      <c r="D88" s="296" t="s">
        <v>2903</v>
      </c>
      <c r="E88" s="297">
        <v>5</v>
      </c>
      <c r="F88" s="296" t="s">
        <v>2904</v>
      </c>
      <c r="G88" s="296" t="s">
        <v>2905</v>
      </c>
      <c r="H88" s="296" t="s">
        <v>3042</v>
      </c>
      <c r="I88" s="297" t="s">
        <v>2907</v>
      </c>
      <c r="J88" s="297" t="s">
        <v>3043</v>
      </c>
    </row>
    <row r="89" spans="1:11" ht="20.100000000000001" customHeight="1">
      <c r="A89" s="294">
        <v>41415</v>
      </c>
      <c r="B89" s="295" t="s">
        <v>3037</v>
      </c>
      <c r="C89" s="296" t="s">
        <v>2867</v>
      </c>
      <c r="D89" s="296" t="s">
        <v>2892</v>
      </c>
      <c r="E89" s="297">
        <v>2</v>
      </c>
      <c r="F89" s="296" t="s">
        <v>2893</v>
      </c>
      <c r="G89" s="296" t="s">
        <v>2870</v>
      </c>
      <c r="H89" s="296" t="s">
        <v>2894</v>
      </c>
      <c r="I89" s="297" t="s">
        <v>3010</v>
      </c>
      <c r="J89" s="297" t="s">
        <v>3044</v>
      </c>
    </row>
    <row r="90" spans="1:11" ht="20.100000000000001" customHeight="1">
      <c r="A90" s="294">
        <v>41410</v>
      </c>
      <c r="B90" s="334"/>
      <c r="C90" s="297"/>
      <c r="D90" s="297" t="s">
        <v>3045</v>
      </c>
      <c r="E90" s="297">
        <v>5</v>
      </c>
      <c r="F90" s="297"/>
      <c r="G90" s="297"/>
      <c r="H90" s="297"/>
      <c r="I90" s="297"/>
      <c r="J90" s="297" t="s">
        <v>3046</v>
      </c>
    </row>
    <row r="91" spans="1:11" ht="20.100000000000001" customHeight="1">
      <c r="A91" s="294">
        <v>41416</v>
      </c>
      <c r="B91" s="295" t="s">
        <v>3047</v>
      </c>
      <c r="C91" s="296" t="s">
        <v>2867</v>
      </c>
      <c r="D91" s="296" t="s">
        <v>2892</v>
      </c>
      <c r="E91" s="297">
        <v>2</v>
      </c>
      <c r="F91" s="296" t="s">
        <v>2893</v>
      </c>
      <c r="G91" s="296" t="s">
        <v>2870</v>
      </c>
      <c r="H91" s="296" t="s">
        <v>2894</v>
      </c>
      <c r="I91" s="297" t="s">
        <v>3010</v>
      </c>
      <c r="J91" s="297" t="s">
        <v>3048</v>
      </c>
    </row>
    <row r="92" spans="1:11" ht="20.100000000000001" customHeight="1">
      <c r="A92" s="294">
        <v>41416</v>
      </c>
      <c r="B92" s="295" t="s">
        <v>3049</v>
      </c>
      <c r="C92" s="296" t="s">
        <v>2867</v>
      </c>
      <c r="D92" s="296" t="s">
        <v>3013</v>
      </c>
      <c r="E92" s="297">
        <v>2</v>
      </c>
      <c r="F92" s="296" t="s">
        <v>3014</v>
      </c>
      <c r="G92" s="296" t="s">
        <v>2870</v>
      </c>
      <c r="H92" s="339" t="s">
        <v>2871</v>
      </c>
      <c r="I92" s="297" t="s">
        <v>3015</v>
      </c>
      <c r="J92" s="297" t="s">
        <v>3050</v>
      </c>
    </row>
    <row r="93" spans="1:11" ht="20.100000000000001" customHeight="1">
      <c r="A93" s="294">
        <v>41416</v>
      </c>
      <c r="B93" s="295" t="s">
        <v>3051</v>
      </c>
      <c r="C93" s="296" t="s">
        <v>2867</v>
      </c>
      <c r="D93" s="296" t="s">
        <v>2878</v>
      </c>
      <c r="E93" s="297">
        <v>3</v>
      </c>
      <c r="F93" s="296" t="s">
        <v>3014</v>
      </c>
      <c r="G93" s="296" t="s">
        <v>2870</v>
      </c>
      <c r="H93" s="339" t="s">
        <v>2871</v>
      </c>
      <c r="I93" s="297" t="s">
        <v>3015</v>
      </c>
      <c r="J93" s="297" t="s">
        <v>3052</v>
      </c>
    </row>
    <row r="94" spans="1:11" ht="20.100000000000001" customHeight="1">
      <c r="A94" s="294">
        <v>41417</v>
      </c>
      <c r="B94" s="298" t="s">
        <v>3053</v>
      </c>
      <c r="C94" s="299" t="s">
        <v>2829</v>
      </c>
      <c r="D94" s="299" t="s">
        <v>2997</v>
      </c>
      <c r="E94" s="297">
        <v>7</v>
      </c>
      <c r="F94" s="299" t="s">
        <v>2842</v>
      </c>
      <c r="G94" s="296" t="s">
        <v>2819</v>
      </c>
      <c r="H94" s="339" t="s">
        <v>2838</v>
      </c>
      <c r="I94" s="297" t="s">
        <v>2998</v>
      </c>
      <c r="J94" s="340" t="s">
        <v>3054</v>
      </c>
    </row>
    <row r="95" spans="1:11" ht="20.100000000000001" customHeight="1">
      <c r="A95" s="294">
        <v>41414</v>
      </c>
      <c r="B95" s="334"/>
      <c r="C95" s="297"/>
      <c r="D95" s="332" t="s">
        <v>3055</v>
      </c>
      <c r="E95" s="332">
        <v>1</v>
      </c>
      <c r="F95" s="297"/>
      <c r="G95" s="297"/>
      <c r="H95" s="297"/>
      <c r="I95" s="297"/>
      <c r="J95" s="297" t="s">
        <v>3056</v>
      </c>
    </row>
    <row r="96" spans="1:11" ht="20.100000000000001" customHeight="1">
      <c r="A96" s="294">
        <v>41414</v>
      </c>
      <c r="B96" s="334"/>
      <c r="C96" s="297"/>
      <c r="D96" s="332" t="s">
        <v>3057</v>
      </c>
      <c r="E96" s="332">
        <v>2</v>
      </c>
      <c r="F96" s="297"/>
      <c r="G96" s="297"/>
      <c r="H96" s="297"/>
      <c r="I96" s="297"/>
      <c r="J96" s="297" t="s">
        <v>3058</v>
      </c>
    </row>
    <row r="97" spans="1:11" ht="20.100000000000001" customHeight="1">
      <c r="A97" s="294">
        <v>41414</v>
      </c>
      <c r="B97" s="334"/>
      <c r="C97" s="297"/>
      <c r="D97" s="332" t="s">
        <v>3059</v>
      </c>
      <c r="E97" s="332">
        <v>2</v>
      </c>
      <c r="F97" s="297"/>
      <c r="G97" s="296" t="s">
        <v>2819</v>
      </c>
      <c r="H97" s="297"/>
      <c r="I97" s="297"/>
      <c r="J97" s="297" t="s">
        <v>3060</v>
      </c>
    </row>
    <row r="98" spans="1:11" ht="20.100000000000001" customHeight="1">
      <c r="A98" s="294">
        <v>41418</v>
      </c>
      <c r="B98" s="295" t="s">
        <v>3061</v>
      </c>
      <c r="C98" s="296" t="s">
        <v>2829</v>
      </c>
      <c r="D98" s="296" t="s">
        <v>3062</v>
      </c>
      <c r="E98" s="297">
        <v>4</v>
      </c>
      <c r="F98" s="296" t="s">
        <v>2842</v>
      </c>
      <c r="G98" s="296" t="s">
        <v>2819</v>
      </c>
      <c r="H98" s="296" t="s">
        <v>2838</v>
      </c>
      <c r="I98" s="297" t="s">
        <v>2998</v>
      </c>
      <c r="J98" s="297" t="s">
        <v>3063</v>
      </c>
    </row>
    <row r="99" spans="1:11" ht="20.100000000000001" customHeight="1">
      <c r="A99" s="294">
        <v>41418</v>
      </c>
      <c r="B99" s="295" t="s">
        <v>3064</v>
      </c>
      <c r="C99" s="296" t="s">
        <v>2910</v>
      </c>
      <c r="D99" s="296" t="s">
        <v>2912</v>
      </c>
      <c r="E99" s="297">
        <v>3</v>
      </c>
      <c r="F99" s="296" t="s">
        <v>2913</v>
      </c>
      <c r="G99" s="296" t="s">
        <v>2850</v>
      </c>
      <c r="H99" s="296" t="s">
        <v>2914</v>
      </c>
      <c r="I99" s="297" t="s">
        <v>2662</v>
      </c>
      <c r="J99" s="297" t="s">
        <v>3065</v>
      </c>
    </row>
    <row r="100" spans="1:11" ht="20.100000000000001" customHeight="1">
      <c r="A100" s="294">
        <v>41421</v>
      </c>
      <c r="B100" s="295" t="s">
        <v>3064</v>
      </c>
      <c r="C100" s="296" t="s">
        <v>2910</v>
      </c>
      <c r="D100" s="296" t="s">
        <v>2912</v>
      </c>
      <c r="E100" s="297">
        <v>2</v>
      </c>
      <c r="F100" s="296" t="s">
        <v>2913</v>
      </c>
      <c r="G100" s="296" t="s">
        <v>2850</v>
      </c>
      <c r="H100" s="296" t="s">
        <v>2914</v>
      </c>
      <c r="I100" s="297" t="s">
        <v>2662</v>
      </c>
      <c r="J100" s="297" t="s">
        <v>3066</v>
      </c>
    </row>
    <row r="101" spans="1:11" ht="20.100000000000001" customHeight="1">
      <c r="A101" s="294">
        <v>41421</v>
      </c>
      <c r="B101" s="295" t="s">
        <v>3067</v>
      </c>
      <c r="C101" s="296" t="s">
        <v>2925</v>
      </c>
      <c r="D101" s="296" t="s">
        <v>3068</v>
      </c>
      <c r="E101" s="297">
        <v>5</v>
      </c>
      <c r="F101" s="296" t="s">
        <v>2913</v>
      </c>
      <c r="G101" s="296" t="s">
        <v>2850</v>
      </c>
      <c r="H101" s="296" t="s">
        <v>3069</v>
      </c>
      <c r="I101" s="297" t="s">
        <v>2708</v>
      </c>
      <c r="J101" s="297" t="s">
        <v>3070</v>
      </c>
    </row>
    <row r="102" spans="1:11" ht="20.100000000000001" customHeight="1">
      <c r="A102" s="294">
        <v>41422</v>
      </c>
      <c r="B102" s="298" t="s">
        <v>3071</v>
      </c>
      <c r="C102" s="299" t="s">
        <v>3072</v>
      </c>
      <c r="D102" s="299" t="s">
        <v>2918</v>
      </c>
      <c r="E102" s="299">
        <v>6</v>
      </c>
      <c r="F102" s="299" t="s">
        <v>2919</v>
      </c>
      <c r="G102" s="299" t="s">
        <v>2819</v>
      </c>
      <c r="H102" s="299" t="s">
        <v>3073</v>
      </c>
      <c r="I102" s="303" t="s">
        <v>2921</v>
      </c>
      <c r="J102" s="297" t="s">
        <v>3074</v>
      </c>
    </row>
    <row r="103" spans="1:11" ht="20.100000000000001" customHeight="1">
      <c r="A103" s="294">
        <v>41422</v>
      </c>
      <c r="B103" s="298" t="s">
        <v>3075</v>
      </c>
      <c r="C103" s="299" t="s">
        <v>2816</v>
      </c>
      <c r="D103" s="299" t="s">
        <v>2984</v>
      </c>
      <c r="E103" s="299">
        <v>1</v>
      </c>
      <c r="F103" s="299" t="s">
        <v>2825</v>
      </c>
      <c r="G103" s="299" t="s">
        <v>2819</v>
      </c>
      <c r="H103" s="299" t="s">
        <v>2826</v>
      </c>
      <c r="I103" s="297" t="s">
        <v>3076</v>
      </c>
      <c r="J103" s="297" t="s">
        <v>3077</v>
      </c>
    </row>
    <row r="104" spans="1:11" ht="20.100000000000001" customHeight="1">
      <c r="A104" s="294">
        <v>41423</v>
      </c>
      <c r="B104" s="295" t="s">
        <v>3075</v>
      </c>
      <c r="C104" s="296" t="s">
        <v>2816</v>
      </c>
      <c r="D104" s="296" t="s">
        <v>2984</v>
      </c>
      <c r="E104" s="297">
        <v>7</v>
      </c>
      <c r="F104" s="299" t="s">
        <v>2825</v>
      </c>
      <c r="G104" s="299" t="s">
        <v>2819</v>
      </c>
      <c r="H104" s="299" t="s">
        <v>2826</v>
      </c>
      <c r="I104" s="297" t="s">
        <v>3076</v>
      </c>
      <c r="J104" s="297" t="s">
        <v>3078</v>
      </c>
    </row>
    <row r="105" spans="1:11" ht="20.100000000000001" customHeight="1">
      <c r="A105" s="294">
        <v>41424</v>
      </c>
      <c r="B105" s="298" t="s">
        <v>3075</v>
      </c>
      <c r="C105" s="299" t="s">
        <v>2816</v>
      </c>
      <c r="D105" s="299" t="s">
        <v>2984</v>
      </c>
      <c r="E105" s="299">
        <v>2</v>
      </c>
      <c r="F105" s="299" t="s">
        <v>2825</v>
      </c>
      <c r="G105" s="299" t="s">
        <v>2819</v>
      </c>
      <c r="H105" s="299" t="s">
        <v>2826</v>
      </c>
      <c r="I105" s="297" t="s">
        <v>3076</v>
      </c>
      <c r="J105" s="297" t="s">
        <v>3079</v>
      </c>
    </row>
    <row r="106" spans="1:11" ht="20.100000000000001" customHeight="1">
      <c r="A106" s="294">
        <v>41424</v>
      </c>
      <c r="B106" s="298" t="s">
        <v>3080</v>
      </c>
      <c r="C106" s="299" t="s">
        <v>2829</v>
      </c>
      <c r="D106" s="299" t="s">
        <v>3081</v>
      </c>
      <c r="E106" s="299">
        <v>2</v>
      </c>
      <c r="F106" s="299" t="s">
        <v>2842</v>
      </c>
      <c r="G106" s="299" t="s">
        <v>2819</v>
      </c>
      <c r="H106" s="299" t="s">
        <v>2838</v>
      </c>
      <c r="I106" s="297" t="s">
        <v>2998</v>
      </c>
      <c r="J106" s="297" t="s">
        <v>3082</v>
      </c>
    </row>
    <row r="107" spans="1:11" ht="20.100000000000001" customHeight="1">
      <c r="A107" s="294">
        <v>41424</v>
      </c>
      <c r="B107" s="298" t="s">
        <v>3067</v>
      </c>
      <c r="C107" s="299" t="s">
        <v>2925</v>
      </c>
      <c r="D107" s="299" t="s">
        <v>3068</v>
      </c>
      <c r="E107" s="299">
        <v>3</v>
      </c>
      <c r="F107" s="299" t="s">
        <v>2913</v>
      </c>
      <c r="G107" s="299" t="s">
        <v>2850</v>
      </c>
      <c r="H107" s="299" t="s">
        <v>3069</v>
      </c>
      <c r="I107" s="297" t="s">
        <v>2708</v>
      </c>
      <c r="J107" s="297" t="s">
        <v>3083</v>
      </c>
    </row>
    <row r="108" spans="1:11" ht="20.100000000000001" customHeight="1">
      <c r="A108" s="294">
        <v>41425</v>
      </c>
      <c r="B108" s="298" t="s">
        <v>3084</v>
      </c>
      <c r="C108" s="299" t="s">
        <v>2925</v>
      </c>
      <c r="D108" s="299" t="s">
        <v>3068</v>
      </c>
      <c r="E108" s="289">
        <v>6</v>
      </c>
      <c r="F108" s="299" t="s">
        <v>2913</v>
      </c>
      <c r="G108" s="299" t="s">
        <v>2850</v>
      </c>
      <c r="H108" s="299" t="s">
        <v>3069</v>
      </c>
      <c r="I108" s="297" t="s">
        <v>2708</v>
      </c>
      <c r="J108" s="297" t="s">
        <v>3085</v>
      </c>
    </row>
    <row r="109" spans="1:11" ht="20.100000000000001" customHeight="1">
      <c r="A109" s="294">
        <v>41425</v>
      </c>
      <c r="B109" s="298" t="s">
        <v>3086</v>
      </c>
      <c r="C109" s="299" t="s">
        <v>2829</v>
      </c>
      <c r="D109" s="299" t="s">
        <v>3087</v>
      </c>
      <c r="E109" s="299">
        <v>1</v>
      </c>
      <c r="F109" s="299" t="s">
        <v>2818</v>
      </c>
      <c r="G109" s="299" t="s">
        <v>2819</v>
      </c>
      <c r="H109" s="299" t="s">
        <v>3088</v>
      </c>
      <c r="I109" s="297" t="s">
        <v>2639</v>
      </c>
      <c r="J109" s="297" t="s">
        <v>3089</v>
      </c>
    </row>
    <row r="110" spans="1:11" ht="20.100000000000001" customHeight="1">
      <c r="A110" s="294">
        <v>41428</v>
      </c>
      <c r="B110" s="298" t="s">
        <v>3086</v>
      </c>
      <c r="C110" s="299" t="s">
        <v>2829</v>
      </c>
      <c r="D110" s="299" t="s">
        <v>3087</v>
      </c>
      <c r="E110" s="299">
        <v>1</v>
      </c>
      <c r="F110" s="299" t="s">
        <v>2818</v>
      </c>
      <c r="G110" s="299" t="s">
        <v>2819</v>
      </c>
      <c r="H110" s="299" t="s">
        <v>3088</v>
      </c>
      <c r="I110" s="297" t="s">
        <v>2639</v>
      </c>
      <c r="J110" s="297" t="s">
        <v>3090</v>
      </c>
    </row>
    <row r="111" spans="1:11" ht="20.100000000000001" customHeight="1">
      <c r="A111" s="294">
        <v>41428</v>
      </c>
      <c r="B111" s="341" t="s">
        <v>3091</v>
      </c>
      <c r="C111" s="342" t="s">
        <v>2917</v>
      </c>
      <c r="D111" s="342" t="s">
        <v>3092</v>
      </c>
      <c r="E111" s="342">
        <v>3</v>
      </c>
      <c r="F111" s="342" t="s">
        <v>2818</v>
      </c>
      <c r="G111" s="342" t="s">
        <v>2819</v>
      </c>
      <c r="H111" s="342" t="s">
        <v>3093</v>
      </c>
      <c r="I111" s="343" t="s">
        <v>3094</v>
      </c>
      <c r="J111" s="344" t="s">
        <v>3095</v>
      </c>
      <c r="K111" s="289" t="s">
        <v>3096</v>
      </c>
    </row>
    <row r="112" spans="1:11" ht="20.100000000000001" customHeight="1">
      <c r="A112" s="294">
        <v>41428</v>
      </c>
      <c r="B112" s="298" t="s">
        <v>3097</v>
      </c>
      <c r="C112" s="300" t="s">
        <v>3098</v>
      </c>
      <c r="D112" s="299" t="s">
        <v>3092</v>
      </c>
      <c r="E112" s="299">
        <v>2</v>
      </c>
      <c r="F112" s="299" t="s">
        <v>2913</v>
      </c>
      <c r="G112" s="299" t="s">
        <v>2850</v>
      </c>
      <c r="H112" s="299" t="s">
        <v>3099</v>
      </c>
      <c r="I112" s="299"/>
      <c r="J112" s="297" t="s">
        <v>3095</v>
      </c>
    </row>
    <row r="113" spans="1:10" ht="20.100000000000001" customHeight="1">
      <c r="A113" s="294">
        <v>41428</v>
      </c>
      <c r="B113" s="298" t="s">
        <v>3100</v>
      </c>
      <c r="C113" s="300" t="s">
        <v>3098</v>
      </c>
      <c r="D113" s="299" t="s">
        <v>3101</v>
      </c>
      <c r="E113" s="299">
        <v>1</v>
      </c>
      <c r="F113" s="299" t="s">
        <v>2913</v>
      </c>
      <c r="G113" s="299" t="s">
        <v>2850</v>
      </c>
      <c r="H113" s="299" t="s">
        <v>3099</v>
      </c>
      <c r="I113" s="299"/>
      <c r="J113" s="344" t="s">
        <v>3102</v>
      </c>
    </row>
    <row r="114" spans="1:10" ht="20.100000000000001" customHeight="1">
      <c r="A114" s="294">
        <v>41429</v>
      </c>
      <c r="B114" s="298" t="s">
        <v>3103</v>
      </c>
      <c r="C114" s="299" t="s">
        <v>2816</v>
      </c>
      <c r="D114" s="299" t="s">
        <v>2984</v>
      </c>
      <c r="E114" s="299">
        <v>2</v>
      </c>
      <c r="F114" s="299" t="s">
        <v>2825</v>
      </c>
      <c r="G114" s="299" t="s">
        <v>2819</v>
      </c>
      <c r="H114" s="299" t="s">
        <v>2826</v>
      </c>
      <c r="I114" s="297" t="s">
        <v>3076</v>
      </c>
      <c r="J114" s="297" t="s">
        <v>3104</v>
      </c>
    </row>
    <row r="115" spans="1:10" ht="20.100000000000001" customHeight="1">
      <c r="A115" s="294">
        <v>41429</v>
      </c>
      <c r="B115" s="298" t="s">
        <v>3105</v>
      </c>
      <c r="C115" s="299" t="s">
        <v>3106</v>
      </c>
      <c r="D115" s="299" t="s">
        <v>2824</v>
      </c>
      <c r="E115" s="299">
        <v>4</v>
      </c>
      <c r="F115" s="299" t="s">
        <v>3107</v>
      </c>
      <c r="G115" s="299" t="s">
        <v>2819</v>
      </c>
      <c r="H115" s="299" t="s">
        <v>3108</v>
      </c>
      <c r="I115" s="297" t="s">
        <v>2685</v>
      </c>
      <c r="J115" s="297" t="s">
        <v>3109</v>
      </c>
    </row>
    <row r="116" spans="1:10" ht="20.100000000000001" customHeight="1">
      <c r="A116" s="294">
        <v>41429</v>
      </c>
      <c r="B116" s="298" t="s">
        <v>3110</v>
      </c>
      <c r="C116" s="299" t="s">
        <v>3106</v>
      </c>
      <c r="D116" s="299" t="s">
        <v>3111</v>
      </c>
      <c r="E116" s="299">
        <v>1</v>
      </c>
      <c r="F116" s="299" t="s">
        <v>3107</v>
      </c>
      <c r="G116" s="299" t="s">
        <v>2819</v>
      </c>
      <c r="H116" s="299" t="s">
        <v>3108</v>
      </c>
      <c r="I116" s="297" t="s">
        <v>2685</v>
      </c>
      <c r="J116" s="297" t="s">
        <v>3109</v>
      </c>
    </row>
    <row r="117" spans="1:10" ht="20.100000000000001" customHeight="1">
      <c r="A117" s="294">
        <v>41430</v>
      </c>
      <c r="B117" s="295" t="s">
        <v>3112</v>
      </c>
      <c r="C117" s="296" t="s">
        <v>2829</v>
      </c>
      <c r="D117" s="296" t="s">
        <v>2830</v>
      </c>
      <c r="E117" s="296">
        <v>7</v>
      </c>
      <c r="F117" s="296" t="s">
        <v>2818</v>
      </c>
      <c r="G117" s="296" t="s">
        <v>2819</v>
      </c>
      <c r="H117" s="296" t="s">
        <v>2832</v>
      </c>
      <c r="I117" s="297" t="s">
        <v>3113</v>
      </c>
      <c r="J117" s="297" t="s">
        <v>3114</v>
      </c>
    </row>
    <row r="118" spans="1:10" ht="20.100000000000001" customHeight="1">
      <c r="A118" s="294">
        <v>41431</v>
      </c>
      <c r="B118" s="298" t="s">
        <v>3115</v>
      </c>
      <c r="C118" s="299" t="s">
        <v>2829</v>
      </c>
      <c r="D118" s="299" t="s">
        <v>2830</v>
      </c>
      <c r="E118" s="299">
        <v>1</v>
      </c>
      <c r="F118" s="299" t="s">
        <v>2818</v>
      </c>
      <c r="G118" s="299" t="s">
        <v>2819</v>
      </c>
      <c r="H118" s="299" t="s">
        <v>2832</v>
      </c>
      <c r="I118" s="297" t="s">
        <v>3113</v>
      </c>
      <c r="J118" s="297" t="s">
        <v>3116</v>
      </c>
    </row>
    <row r="119" spans="1:10" ht="20.100000000000001" customHeight="1">
      <c r="A119" s="294">
        <v>41431</v>
      </c>
      <c r="B119" s="298" t="s">
        <v>3117</v>
      </c>
      <c r="C119" s="299" t="s">
        <v>2816</v>
      </c>
      <c r="D119" s="299" t="s">
        <v>2817</v>
      </c>
      <c r="E119" s="299">
        <v>1</v>
      </c>
      <c r="F119" s="299" t="s">
        <v>2818</v>
      </c>
      <c r="G119" s="299" t="s">
        <v>2819</v>
      </c>
      <c r="H119" s="300" t="s">
        <v>2820</v>
      </c>
      <c r="I119" s="297" t="s">
        <v>3118</v>
      </c>
      <c r="J119" s="297" t="s">
        <v>3119</v>
      </c>
    </row>
    <row r="120" spans="1:10" ht="20.100000000000001" customHeight="1">
      <c r="A120" s="294">
        <v>41431</v>
      </c>
      <c r="B120" s="298" t="s">
        <v>3120</v>
      </c>
      <c r="C120" s="299" t="s">
        <v>3106</v>
      </c>
      <c r="D120" s="299" t="s">
        <v>3121</v>
      </c>
      <c r="E120" s="299">
        <v>4</v>
      </c>
      <c r="F120" s="299" t="s">
        <v>2913</v>
      </c>
      <c r="G120" s="299" t="s">
        <v>2819</v>
      </c>
      <c r="H120" s="299" t="s">
        <v>3099</v>
      </c>
      <c r="I120" s="297" t="s">
        <v>3122</v>
      </c>
      <c r="J120" s="297" t="s">
        <v>3123</v>
      </c>
    </row>
    <row r="121" spans="1:10" ht="20.100000000000001" customHeight="1">
      <c r="A121" s="294">
        <v>41431</v>
      </c>
      <c r="B121" s="345" t="s">
        <v>3124</v>
      </c>
      <c r="C121" s="346" t="s">
        <v>3106</v>
      </c>
      <c r="D121" s="346" t="s">
        <v>3125</v>
      </c>
      <c r="E121" s="346">
        <v>1</v>
      </c>
      <c r="F121" s="346" t="s">
        <v>2913</v>
      </c>
      <c r="G121" s="346" t="s">
        <v>2819</v>
      </c>
      <c r="H121" s="346" t="s">
        <v>3099</v>
      </c>
      <c r="I121" s="297" t="s">
        <v>3122</v>
      </c>
      <c r="J121" s="297" t="s">
        <v>3126</v>
      </c>
    </row>
    <row r="122" spans="1:10" ht="20.100000000000001" customHeight="1">
      <c r="A122" s="294">
        <v>41432</v>
      </c>
      <c r="B122" s="298" t="s">
        <v>3124</v>
      </c>
      <c r="C122" s="299" t="s">
        <v>3106</v>
      </c>
      <c r="D122" s="299" t="s">
        <v>3125</v>
      </c>
      <c r="E122" s="299">
        <v>3</v>
      </c>
      <c r="F122" s="299" t="s">
        <v>2913</v>
      </c>
      <c r="G122" s="299" t="s">
        <v>2819</v>
      </c>
      <c r="H122" s="299" t="s">
        <v>3099</v>
      </c>
      <c r="I122" s="297" t="s">
        <v>3122</v>
      </c>
      <c r="J122" s="297" t="s">
        <v>3127</v>
      </c>
    </row>
    <row r="123" spans="1:10" ht="20.100000000000001" customHeight="1">
      <c r="A123" s="294">
        <v>41432</v>
      </c>
      <c r="B123" s="338" t="s">
        <v>3128</v>
      </c>
      <c r="C123" s="347"/>
      <c r="D123" s="347" t="s">
        <v>3129</v>
      </c>
      <c r="E123" s="348">
        <v>1</v>
      </c>
      <c r="F123" s="349" t="s">
        <v>2849</v>
      </c>
      <c r="G123" s="299" t="s">
        <v>2850</v>
      </c>
      <c r="H123" s="350" t="s">
        <v>3130</v>
      </c>
      <c r="I123" s="297"/>
      <c r="J123" s="297" t="s">
        <v>3131</v>
      </c>
    </row>
    <row r="124" spans="1:10" ht="20.100000000000001" customHeight="1">
      <c r="A124" s="294"/>
      <c r="B124" s="298" t="s">
        <v>3132</v>
      </c>
      <c r="C124" s="299" t="s">
        <v>3133</v>
      </c>
      <c r="D124" s="299" t="s">
        <v>3134</v>
      </c>
      <c r="E124" s="299">
        <v>1</v>
      </c>
      <c r="F124" s="349"/>
      <c r="G124" s="299"/>
      <c r="H124" s="299" t="s">
        <v>3135</v>
      </c>
      <c r="I124" s="297"/>
      <c r="J124" s="297" t="s">
        <v>3136</v>
      </c>
    </row>
    <row r="125" spans="1:10" ht="20.100000000000001" customHeight="1">
      <c r="A125" s="294">
        <v>41434</v>
      </c>
      <c r="B125" s="298" t="s">
        <v>3137</v>
      </c>
      <c r="C125" s="299" t="s">
        <v>2829</v>
      </c>
      <c r="D125" s="299" t="s">
        <v>2830</v>
      </c>
      <c r="E125" s="299">
        <v>6</v>
      </c>
      <c r="F125" s="299" t="s">
        <v>2818</v>
      </c>
      <c r="G125" s="299" t="s">
        <v>2819</v>
      </c>
      <c r="H125" s="299" t="s">
        <v>2832</v>
      </c>
      <c r="I125" s="297" t="s">
        <v>3113</v>
      </c>
      <c r="J125" s="297" t="s">
        <v>3138</v>
      </c>
    </row>
    <row r="126" spans="1:10" ht="20.100000000000001" customHeight="1">
      <c r="A126" s="294">
        <v>41434</v>
      </c>
      <c r="B126" s="345" t="s">
        <v>3139</v>
      </c>
      <c r="C126" s="346" t="s">
        <v>2829</v>
      </c>
      <c r="D126" s="346" t="s">
        <v>3081</v>
      </c>
      <c r="E126" s="346">
        <v>1</v>
      </c>
      <c r="F126" s="346" t="s">
        <v>2842</v>
      </c>
      <c r="G126" s="346" t="s">
        <v>2819</v>
      </c>
      <c r="H126" s="346" t="s">
        <v>2838</v>
      </c>
      <c r="I126" s="351" t="s">
        <v>2998</v>
      </c>
      <c r="J126" s="351" t="s">
        <v>3140</v>
      </c>
    </row>
    <row r="127" spans="1:10" ht="20.100000000000001" customHeight="1">
      <c r="A127" s="294">
        <v>41438</v>
      </c>
      <c r="B127" s="298" t="s">
        <v>3141</v>
      </c>
      <c r="C127" s="299" t="s">
        <v>2829</v>
      </c>
      <c r="D127" s="299" t="s">
        <v>2830</v>
      </c>
      <c r="E127" s="299">
        <v>7</v>
      </c>
      <c r="F127" s="299" t="s">
        <v>2818</v>
      </c>
      <c r="G127" s="299" t="s">
        <v>2819</v>
      </c>
      <c r="H127" s="299" t="s">
        <v>2832</v>
      </c>
      <c r="I127" s="297" t="s">
        <v>3113</v>
      </c>
      <c r="J127" s="297" t="s">
        <v>3142</v>
      </c>
    </row>
    <row r="128" spans="1:10" ht="20.100000000000001" customHeight="1">
      <c r="A128" s="294">
        <v>41439</v>
      </c>
      <c r="B128" s="298" t="s">
        <v>3143</v>
      </c>
      <c r="C128" s="299" t="s">
        <v>2829</v>
      </c>
      <c r="D128" s="299" t="s">
        <v>2830</v>
      </c>
      <c r="E128" s="297">
        <v>2</v>
      </c>
      <c r="F128" s="299" t="s">
        <v>2818</v>
      </c>
      <c r="G128" s="299" t="s">
        <v>2819</v>
      </c>
      <c r="H128" s="299" t="s">
        <v>2832</v>
      </c>
      <c r="I128" s="297" t="s">
        <v>3113</v>
      </c>
      <c r="J128" s="297" t="s">
        <v>3144</v>
      </c>
    </row>
    <row r="129" spans="1:11" ht="20.100000000000001" customHeight="1">
      <c r="A129" s="294">
        <v>41439</v>
      </c>
      <c r="B129" s="298" t="s">
        <v>3145</v>
      </c>
      <c r="C129" s="299" t="s">
        <v>2951</v>
      </c>
      <c r="D129" s="299" t="s">
        <v>2973</v>
      </c>
      <c r="E129" s="297">
        <v>2</v>
      </c>
      <c r="F129" s="299" t="s">
        <v>2969</v>
      </c>
      <c r="G129" s="299" t="s">
        <v>2954</v>
      </c>
      <c r="H129" s="299" t="s">
        <v>2962</v>
      </c>
      <c r="I129" s="297" t="s">
        <v>2970</v>
      </c>
      <c r="J129" s="297" t="s">
        <v>3146</v>
      </c>
    </row>
    <row r="130" spans="1:11" ht="20.100000000000001" customHeight="1">
      <c r="A130" s="294">
        <v>41439</v>
      </c>
      <c r="B130" s="298" t="s">
        <v>3147</v>
      </c>
      <c r="C130" s="299" t="s">
        <v>2951</v>
      </c>
      <c r="D130" s="299" t="s">
        <v>3148</v>
      </c>
      <c r="E130" s="297">
        <v>3</v>
      </c>
      <c r="F130" s="299" t="s">
        <v>2969</v>
      </c>
      <c r="G130" s="299" t="s">
        <v>2954</v>
      </c>
      <c r="H130" s="299" t="s">
        <v>2962</v>
      </c>
      <c r="I130" s="297" t="s">
        <v>2970</v>
      </c>
      <c r="J130" s="297" t="s">
        <v>3149</v>
      </c>
    </row>
    <row r="131" spans="1:11" ht="20.100000000000001" customHeight="1">
      <c r="A131" s="294">
        <v>41440</v>
      </c>
      <c r="B131" s="298" t="s">
        <v>3150</v>
      </c>
      <c r="C131" s="298" t="s">
        <v>3151</v>
      </c>
      <c r="D131" s="299" t="s">
        <v>2933</v>
      </c>
      <c r="E131" s="299">
        <v>1</v>
      </c>
      <c r="F131" s="299" t="s">
        <v>2958</v>
      </c>
      <c r="G131" s="299" t="s">
        <v>2954</v>
      </c>
      <c r="H131" s="299" t="s">
        <v>2942</v>
      </c>
      <c r="I131" s="303" t="s">
        <v>2943</v>
      </c>
      <c r="J131" s="297" t="s">
        <v>3152</v>
      </c>
    </row>
    <row r="132" spans="1:11" ht="20.100000000000001" customHeight="1">
      <c r="A132" s="294">
        <v>41440</v>
      </c>
      <c r="B132" s="298" t="s">
        <v>3153</v>
      </c>
      <c r="C132" s="299" t="s">
        <v>2951</v>
      </c>
      <c r="D132" s="299" t="s">
        <v>2952</v>
      </c>
      <c r="E132" s="299">
        <v>6</v>
      </c>
      <c r="F132" s="299" t="s">
        <v>2953</v>
      </c>
      <c r="G132" s="299" t="s">
        <v>2954</v>
      </c>
      <c r="H132" s="299" t="s">
        <v>2955</v>
      </c>
      <c r="I132" s="297" t="s">
        <v>2965</v>
      </c>
      <c r="J132" s="297" t="s">
        <v>3154</v>
      </c>
    </row>
    <row r="133" spans="1:11" ht="20.100000000000001" customHeight="1">
      <c r="A133" s="294">
        <v>41442</v>
      </c>
      <c r="B133" s="298" t="s">
        <v>3155</v>
      </c>
      <c r="C133" s="299" t="s">
        <v>2951</v>
      </c>
      <c r="D133" s="299" t="s">
        <v>2952</v>
      </c>
      <c r="E133" s="299">
        <v>3</v>
      </c>
      <c r="F133" s="299" t="s">
        <v>2953</v>
      </c>
      <c r="G133" s="299" t="s">
        <v>2954</v>
      </c>
      <c r="H133" s="299" t="s">
        <v>2955</v>
      </c>
      <c r="I133" s="297" t="s">
        <v>2965</v>
      </c>
      <c r="J133" s="297" t="s">
        <v>3156</v>
      </c>
    </row>
    <row r="134" spans="1:11" ht="20.100000000000001" customHeight="1">
      <c r="A134" s="294">
        <v>41442</v>
      </c>
      <c r="B134" s="298" t="s">
        <v>3157</v>
      </c>
      <c r="C134" s="299" t="s">
        <v>3158</v>
      </c>
      <c r="D134" s="299" t="s">
        <v>3159</v>
      </c>
      <c r="E134" s="299">
        <v>4</v>
      </c>
      <c r="F134" s="299" t="s">
        <v>2927</v>
      </c>
      <c r="G134" s="299" t="s">
        <v>2954</v>
      </c>
      <c r="H134" s="300" t="s">
        <v>3160</v>
      </c>
      <c r="I134" s="297"/>
      <c r="J134" s="297" t="s">
        <v>3161</v>
      </c>
    </row>
    <row r="135" spans="1:11" ht="20.100000000000001" customHeight="1">
      <c r="A135" s="294">
        <v>41443</v>
      </c>
      <c r="B135" s="298" t="s">
        <v>3162</v>
      </c>
      <c r="C135" s="299" t="s">
        <v>3163</v>
      </c>
      <c r="D135" s="299" t="s">
        <v>2933</v>
      </c>
      <c r="E135" s="299">
        <v>4</v>
      </c>
      <c r="F135" s="299" t="s">
        <v>2958</v>
      </c>
      <c r="G135" s="299" t="s">
        <v>2954</v>
      </c>
      <c r="H135" s="299" t="s">
        <v>3073</v>
      </c>
      <c r="I135" s="303" t="s">
        <v>2943</v>
      </c>
      <c r="J135" s="297" t="s">
        <v>3164</v>
      </c>
    </row>
    <row r="136" spans="1:11" ht="20.100000000000001" customHeight="1">
      <c r="A136" s="294">
        <v>41443</v>
      </c>
      <c r="B136" s="298" t="s">
        <v>3165</v>
      </c>
      <c r="C136" s="299" t="s">
        <v>2951</v>
      </c>
      <c r="D136" s="299" t="s">
        <v>2952</v>
      </c>
      <c r="E136" s="299">
        <v>3</v>
      </c>
      <c r="F136" s="299" t="s">
        <v>2953</v>
      </c>
      <c r="G136" s="299" t="s">
        <v>2954</v>
      </c>
      <c r="H136" s="299" t="s">
        <v>2955</v>
      </c>
      <c r="I136" s="297" t="s">
        <v>2965</v>
      </c>
      <c r="J136" s="297" t="s">
        <v>3166</v>
      </c>
    </row>
    <row r="137" spans="1:11" ht="20.100000000000001" customHeight="1">
      <c r="A137" s="294">
        <v>41444</v>
      </c>
      <c r="B137" s="298" t="s">
        <v>3167</v>
      </c>
      <c r="C137" s="299" t="s">
        <v>2951</v>
      </c>
      <c r="D137" s="299" t="s">
        <v>2952</v>
      </c>
      <c r="E137" s="299">
        <v>7</v>
      </c>
      <c r="F137" s="299" t="s">
        <v>2953</v>
      </c>
      <c r="G137" s="299" t="s">
        <v>2954</v>
      </c>
      <c r="H137" s="299" t="s">
        <v>2955</v>
      </c>
      <c r="I137" s="297" t="s">
        <v>2965</v>
      </c>
      <c r="J137" s="297" t="s">
        <v>3168</v>
      </c>
    </row>
    <row r="138" spans="1:11" ht="20.100000000000001" customHeight="1">
      <c r="A138" s="294">
        <v>41445</v>
      </c>
      <c r="B138" s="334" t="s">
        <v>3169</v>
      </c>
      <c r="C138" s="299" t="s">
        <v>2951</v>
      </c>
      <c r="D138" s="299" t="s">
        <v>3148</v>
      </c>
      <c r="E138" s="297">
        <v>7</v>
      </c>
      <c r="F138" s="299" t="s">
        <v>2969</v>
      </c>
      <c r="G138" s="299" t="s">
        <v>2954</v>
      </c>
      <c r="H138" s="299" t="s">
        <v>2962</v>
      </c>
      <c r="I138" s="297" t="s">
        <v>2970</v>
      </c>
      <c r="J138" s="297" t="s">
        <v>3170</v>
      </c>
    </row>
    <row r="139" spans="1:11" ht="20.100000000000001" customHeight="1">
      <c r="A139" s="294">
        <v>41446</v>
      </c>
      <c r="B139" s="298" t="s">
        <v>3171</v>
      </c>
      <c r="C139" s="299" t="s">
        <v>2951</v>
      </c>
      <c r="D139" s="299" t="s">
        <v>2973</v>
      </c>
      <c r="E139" s="299">
        <v>2</v>
      </c>
      <c r="F139" s="299" t="s">
        <v>2969</v>
      </c>
      <c r="G139" s="299" t="s">
        <v>2954</v>
      </c>
      <c r="H139" s="299" t="s">
        <v>2962</v>
      </c>
      <c r="I139" s="297" t="s">
        <v>2970</v>
      </c>
      <c r="J139" s="297" t="s">
        <v>3172</v>
      </c>
    </row>
    <row r="140" spans="1:11" ht="20.100000000000001" customHeight="1">
      <c r="A140" s="294">
        <v>41446</v>
      </c>
      <c r="B140" s="298" t="s">
        <v>3173</v>
      </c>
      <c r="C140" s="299" t="s">
        <v>2951</v>
      </c>
      <c r="D140" s="299" t="s">
        <v>3148</v>
      </c>
      <c r="E140" s="299">
        <v>5</v>
      </c>
      <c r="F140" s="299" t="s">
        <v>2969</v>
      </c>
      <c r="G140" s="299" t="s">
        <v>2954</v>
      </c>
      <c r="H140" s="299" t="s">
        <v>2962</v>
      </c>
      <c r="I140" s="297" t="s">
        <v>2970</v>
      </c>
      <c r="J140" s="297" t="s">
        <v>3174</v>
      </c>
    </row>
    <row r="141" spans="1:11" ht="20.100000000000001" customHeight="1">
      <c r="A141" s="294">
        <v>41447</v>
      </c>
      <c r="B141" s="298" t="s">
        <v>3175</v>
      </c>
      <c r="C141" s="299" t="s">
        <v>2951</v>
      </c>
      <c r="D141" s="299" t="s">
        <v>2952</v>
      </c>
      <c r="E141" s="299">
        <v>4</v>
      </c>
      <c r="F141" s="299" t="s">
        <v>2953</v>
      </c>
      <c r="G141" s="299" t="s">
        <v>2954</v>
      </c>
      <c r="H141" s="299" t="s">
        <v>2955</v>
      </c>
      <c r="I141" s="297" t="s">
        <v>2965</v>
      </c>
      <c r="J141" s="297" t="s">
        <v>3176</v>
      </c>
    </row>
    <row r="142" spans="1:11" ht="20.100000000000001" customHeight="1">
      <c r="A142" s="294">
        <v>41447</v>
      </c>
      <c r="B142" s="298" t="s">
        <v>3177</v>
      </c>
      <c r="C142" s="299" t="s">
        <v>2951</v>
      </c>
      <c r="D142" s="299" t="s">
        <v>2973</v>
      </c>
      <c r="E142" s="299">
        <v>3</v>
      </c>
      <c r="F142" s="299" t="s">
        <v>2969</v>
      </c>
      <c r="G142" s="299" t="s">
        <v>2954</v>
      </c>
      <c r="H142" s="299" t="s">
        <v>2962</v>
      </c>
      <c r="I142" s="297" t="s">
        <v>2970</v>
      </c>
      <c r="J142" s="297" t="s">
        <v>3178</v>
      </c>
    </row>
    <row r="143" spans="1:11" ht="20.100000000000001" customHeight="1">
      <c r="A143" s="294">
        <v>41449</v>
      </c>
      <c r="B143" s="298" t="s">
        <v>3179</v>
      </c>
      <c r="C143" s="300" t="s">
        <v>3180</v>
      </c>
      <c r="D143" s="299" t="s">
        <v>3181</v>
      </c>
      <c r="E143" s="299">
        <v>2</v>
      </c>
      <c r="F143" s="299"/>
      <c r="G143" s="299"/>
      <c r="H143" s="300" t="s">
        <v>3182</v>
      </c>
      <c r="I143" s="297"/>
      <c r="J143" s="297" t="s">
        <v>3183</v>
      </c>
      <c r="K143" s="352" t="s">
        <v>3184</v>
      </c>
    </row>
    <row r="144" spans="1:11" ht="20.100000000000001" customHeight="1">
      <c r="A144" s="294">
        <v>41451</v>
      </c>
      <c r="B144" s="298" t="s">
        <v>3185</v>
      </c>
      <c r="C144" s="299" t="s">
        <v>3072</v>
      </c>
      <c r="D144" s="299" t="s">
        <v>2918</v>
      </c>
      <c r="E144" s="299">
        <v>4</v>
      </c>
      <c r="F144" s="299" t="s">
        <v>2919</v>
      </c>
      <c r="G144" s="299" t="s">
        <v>2819</v>
      </c>
      <c r="H144" s="299" t="s">
        <v>2920</v>
      </c>
      <c r="I144" s="303" t="s">
        <v>2921</v>
      </c>
      <c r="J144" s="297" t="s">
        <v>3186</v>
      </c>
    </row>
    <row r="145" spans="1:11" ht="20.100000000000001" customHeight="1">
      <c r="A145" s="294">
        <v>41451</v>
      </c>
      <c r="B145" s="298" t="s">
        <v>3187</v>
      </c>
      <c r="C145" s="299" t="s">
        <v>2829</v>
      </c>
      <c r="D145" s="299" t="s">
        <v>2997</v>
      </c>
      <c r="E145" s="299">
        <v>1</v>
      </c>
      <c r="F145" s="299" t="s">
        <v>2842</v>
      </c>
      <c r="G145" s="299" t="s">
        <v>2819</v>
      </c>
      <c r="H145" s="299" t="s">
        <v>2838</v>
      </c>
      <c r="I145" s="297" t="s">
        <v>2998</v>
      </c>
      <c r="J145" s="297" t="s">
        <v>3188</v>
      </c>
    </row>
    <row r="146" spans="1:11" ht="20.100000000000001" customHeight="1">
      <c r="A146" s="294">
        <v>41451</v>
      </c>
      <c r="B146" s="298" t="s">
        <v>3189</v>
      </c>
      <c r="C146" s="299" t="s">
        <v>2829</v>
      </c>
      <c r="D146" s="299" t="s">
        <v>2830</v>
      </c>
      <c r="E146" s="299">
        <v>2</v>
      </c>
      <c r="F146" s="299" t="s">
        <v>2818</v>
      </c>
      <c r="G146" s="299" t="s">
        <v>2819</v>
      </c>
      <c r="H146" s="299" t="s">
        <v>2832</v>
      </c>
      <c r="I146" s="297" t="s">
        <v>3113</v>
      </c>
      <c r="J146" s="297" t="s">
        <v>3190</v>
      </c>
    </row>
    <row r="147" spans="1:11" ht="20.100000000000001" customHeight="1">
      <c r="A147" s="294">
        <v>41452</v>
      </c>
      <c r="B147" s="298" t="s">
        <v>3191</v>
      </c>
      <c r="C147" s="299" t="s">
        <v>3192</v>
      </c>
      <c r="D147" s="299" t="s">
        <v>3193</v>
      </c>
      <c r="E147" s="299">
        <v>1</v>
      </c>
      <c r="F147" s="299" t="s">
        <v>2919</v>
      </c>
      <c r="G147" s="299" t="s">
        <v>2850</v>
      </c>
      <c r="H147" s="299" t="s">
        <v>3194</v>
      </c>
      <c r="I147" s="299"/>
      <c r="J147" s="297" t="s">
        <v>3195</v>
      </c>
    </row>
    <row r="148" spans="1:11" ht="20.100000000000001" customHeight="1">
      <c r="A148" s="294">
        <v>41452</v>
      </c>
      <c r="B148" s="298" t="s">
        <v>3196</v>
      </c>
      <c r="C148" s="299" t="s">
        <v>2816</v>
      </c>
      <c r="D148" s="299" t="s">
        <v>3197</v>
      </c>
      <c r="E148" s="299">
        <v>8</v>
      </c>
      <c r="F148" s="299" t="s">
        <v>2842</v>
      </c>
      <c r="G148" s="299" t="s">
        <v>2850</v>
      </c>
      <c r="H148" s="299" t="s">
        <v>3198</v>
      </c>
      <c r="I148" s="299"/>
      <c r="J148" s="297" t="s">
        <v>3199</v>
      </c>
    </row>
    <row r="149" spans="1:11" ht="20.100000000000001" customHeight="1">
      <c r="A149" s="294">
        <v>41453</v>
      </c>
      <c r="B149" s="298" t="s">
        <v>3200</v>
      </c>
      <c r="C149" s="299" t="s">
        <v>2829</v>
      </c>
      <c r="D149" s="299" t="s">
        <v>3062</v>
      </c>
      <c r="E149" s="299">
        <v>9</v>
      </c>
      <c r="F149" s="299" t="s">
        <v>2842</v>
      </c>
      <c r="G149" s="299" t="s">
        <v>2819</v>
      </c>
      <c r="H149" s="299" t="s">
        <v>2838</v>
      </c>
      <c r="I149" s="297" t="s">
        <v>2998</v>
      </c>
      <c r="J149" s="297" t="s">
        <v>3201</v>
      </c>
    </row>
    <row r="150" spans="1:11" ht="20.100000000000001" customHeight="1">
      <c r="A150" s="294">
        <v>41454</v>
      </c>
      <c r="B150" s="298" t="s">
        <v>3202</v>
      </c>
      <c r="C150" s="299" t="s">
        <v>2829</v>
      </c>
      <c r="D150" s="299" t="s">
        <v>2997</v>
      </c>
      <c r="E150" s="299">
        <v>4</v>
      </c>
      <c r="F150" s="299" t="s">
        <v>2842</v>
      </c>
      <c r="G150" s="299" t="s">
        <v>2819</v>
      </c>
      <c r="H150" s="299" t="s">
        <v>2838</v>
      </c>
      <c r="I150" s="297" t="s">
        <v>2998</v>
      </c>
      <c r="J150" s="297" t="s">
        <v>3203</v>
      </c>
    </row>
    <row r="151" spans="1:11" ht="20.100000000000001" customHeight="1">
      <c r="A151" s="317">
        <v>41454</v>
      </c>
      <c r="B151" s="298" t="s">
        <v>3204</v>
      </c>
      <c r="C151" s="299" t="s">
        <v>2829</v>
      </c>
      <c r="D151" s="299" t="s">
        <v>3062</v>
      </c>
      <c r="E151" s="299">
        <v>1</v>
      </c>
      <c r="F151" s="299" t="s">
        <v>2842</v>
      </c>
      <c r="G151" s="299" t="s">
        <v>2819</v>
      </c>
      <c r="H151" s="299" t="s">
        <v>2838</v>
      </c>
      <c r="I151" s="297" t="s">
        <v>2998</v>
      </c>
      <c r="J151" s="297" t="s">
        <v>3205</v>
      </c>
    </row>
    <row r="152" spans="1:11" ht="20.100000000000001" customHeight="1">
      <c r="A152" s="294">
        <v>41456</v>
      </c>
      <c r="B152" s="298" t="s">
        <v>3206</v>
      </c>
      <c r="C152" s="299" t="s">
        <v>2847</v>
      </c>
      <c r="D152" s="299" t="s">
        <v>3207</v>
      </c>
      <c r="E152" s="299">
        <v>6</v>
      </c>
      <c r="F152" s="298" t="s">
        <v>2913</v>
      </c>
      <c r="G152" s="299" t="s">
        <v>2850</v>
      </c>
      <c r="H152" s="299" t="s">
        <v>2906</v>
      </c>
      <c r="I152" s="299"/>
      <c r="J152" s="297" t="s">
        <v>3208</v>
      </c>
    </row>
    <row r="153" spans="1:11" ht="20.100000000000001" customHeight="1">
      <c r="A153" s="294">
        <v>41456</v>
      </c>
      <c r="B153" s="298" t="s">
        <v>3209</v>
      </c>
      <c r="C153" s="299" t="s">
        <v>2829</v>
      </c>
      <c r="D153" s="299" t="s">
        <v>3062</v>
      </c>
      <c r="E153" s="299">
        <v>3</v>
      </c>
      <c r="F153" s="299" t="s">
        <v>2842</v>
      </c>
      <c r="G153" s="299" t="s">
        <v>2819</v>
      </c>
      <c r="H153" s="299" t="s">
        <v>2838</v>
      </c>
      <c r="I153" s="297" t="s">
        <v>2998</v>
      </c>
      <c r="J153" s="297" t="s">
        <v>3210</v>
      </c>
    </row>
    <row r="154" spans="1:11" ht="20.100000000000001" customHeight="1">
      <c r="A154" s="294">
        <v>41457</v>
      </c>
      <c r="B154" s="298" t="s">
        <v>3211</v>
      </c>
      <c r="C154" s="299" t="s">
        <v>2816</v>
      </c>
      <c r="D154" s="299" t="s">
        <v>2848</v>
      </c>
      <c r="E154" s="299">
        <v>3</v>
      </c>
      <c r="F154" s="299" t="s">
        <v>2842</v>
      </c>
      <c r="G154" s="299" t="s">
        <v>2850</v>
      </c>
      <c r="H154" s="298" t="s">
        <v>3212</v>
      </c>
      <c r="I154" s="297"/>
      <c r="J154" s="297" t="s">
        <v>3213</v>
      </c>
    </row>
    <row r="155" spans="1:11" ht="20.100000000000001" customHeight="1">
      <c r="A155" s="294">
        <v>41457</v>
      </c>
      <c r="B155" s="298" t="s">
        <v>3214</v>
      </c>
      <c r="C155" s="299" t="s">
        <v>2816</v>
      </c>
      <c r="D155" s="299" t="s">
        <v>3181</v>
      </c>
      <c r="E155" s="299">
        <v>4</v>
      </c>
      <c r="F155" s="299" t="s">
        <v>2842</v>
      </c>
      <c r="G155" s="299" t="s">
        <v>2850</v>
      </c>
      <c r="H155" s="300" t="s">
        <v>3182</v>
      </c>
      <c r="I155" s="297"/>
      <c r="J155" s="297" t="s">
        <v>3215</v>
      </c>
      <c r="K155" s="352" t="s">
        <v>3216</v>
      </c>
    </row>
    <row r="156" spans="1:11" ht="20.100000000000001" customHeight="1">
      <c r="A156" s="294">
        <v>41457</v>
      </c>
      <c r="B156" s="298" t="s">
        <v>3217</v>
      </c>
      <c r="C156" s="299" t="s">
        <v>2829</v>
      </c>
      <c r="D156" s="299" t="s">
        <v>3062</v>
      </c>
      <c r="E156" s="299">
        <v>1</v>
      </c>
      <c r="F156" s="299" t="s">
        <v>2842</v>
      </c>
      <c r="G156" s="299" t="s">
        <v>2819</v>
      </c>
      <c r="H156" s="299" t="s">
        <v>2838</v>
      </c>
      <c r="I156" s="297"/>
      <c r="J156" s="297" t="s">
        <v>3218</v>
      </c>
    </row>
    <row r="157" spans="1:11" ht="20.100000000000001" customHeight="1">
      <c r="A157" s="294">
        <v>41457</v>
      </c>
      <c r="B157" s="298" t="s">
        <v>3219</v>
      </c>
      <c r="C157" s="299" t="s">
        <v>2816</v>
      </c>
      <c r="D157" s="299" t="s">
        <v>3121</v>
      </c>
      <c r="E157" s="299">
        <v>1</v>
      </c>
      <c r="F157" s="299" t="s">
        <v>2818</v>
      </c>
      <c r="G157" s="299" t="s">
        <v>2819</v>
      </c>
      <c r="H157" s="300" t="s">
        <v>3220</v>
      </c>
      <c r="I157" s="297"/>
      <c r="J157" s="297" t="s">
        <v>3221</v>
      </c>
    </row>
    <row r="158" spans="1:11" ht="20.100000000000001" customHeight="1">
      <c r="A158" s="294">
        <v>41458</v>
      </c>
      <c r="B158" s="298" t="s">
        <v>3222</v>
      </c>
      <c r="C158" s="299" t="s">
        <v>2829</v>
      </c>
      <c r="D158" s="299" t="s">
        <v>2997</v>
      </c>
      <c r="E158" s="299">
        <v>9</v>
      </c>
      <c r="F158" s="299" t="s">
        <v>2842</v>
      </c>
      <c r="G158" s="299" t="s">
        <v>2819</v>
      </c>
      <c r="H158" s="299" t="s">
        <v>2838</v>
      </c>
      <c r="I158" s="297"/>
      <c r="J158" s="297" t="s">
        <v>3223</v>
      </c>
    </row>
    <row r="159" spans="1:11" ht="20.100000000000001" customHeight="1">
      <c r="A159" s="294">
        <v>41459</v>
      </c>
      <c r="B159" s="298" t="s">
        <v>3224</v>
      </c>
      <c r="C159" s="299" t="s">
        <v>3098</v>
      </c>
      <c r="D159" s="299" t="s">
        <v>3225</v>
      </c>
      <c r="E159" s="299">
        <v>2</v>
      </c>
      <c r="F159" s="299" t="s">
        <v>2919</v>
      </c>
      <c r="G159" s="299" t="s">
        <v>2850</v>
      </c>
      <c r="H159" s="299" t="s">
        <v>3194</v>
      </c>
      <c r="I159" s="297"/>
      <c r="J159" s="297" t="s">
        <v>3226</v>
      </c>
    </row>
    <row r="160" spans="1:11" ht="20.100000000000001" customHeight="1">
      <c r="A160" s="294">
        <v>41459</v>
      </c>
      <c r="B160" s="298" t="s">
        <v>3227</v>
      </c>
      <c r="C160" s="299" t="s">
        <v>3098</v>
      </c>
      <c r="D160" s="299" t="s">
        <v>3228</v>
      </c>
      <c r="E160" s="299">
        <v>2</v>
      </c>
      <c r="F160" s="299" t="s">
        <v>2913</v>
      </c>
      <c r="G160" s="299" t="s">
        <v>2850</v>
      </c>
      <c r="H160" s="299" t="s">
        <v>3099</v>
      </c>
      <c r="I160" s="297" t="s">
        <v>3122</v>
      </c>
      <c r="J160" s="297" t="s">
        <v>3229</v>
      </c>
    </row>
    <row r="161" spans="1:10" ht="20.100000000000001" customHeight="1">
      <c r="A161" s="294">
        <v>41459</v>
      </c>
      <c r="B161" s="298" t="s">
        <v>3230</v>
      </c>
      <c r="C161" s="299" t="s">
        <v>2829</v>
      </c>
      <c r="D161" s="299" t="s">
        <v>3062</v>
      </c>
      <c r="E161" s="299">
        <v>3</v>
      </c>
      <c r="F161" s="299" t="s">
        <v>2842</v>
      </c>
      <c r="G161" s="299" t="s">
        <v>2819</v>
      </c>
      <c r="H161" s="299" t="s">
        <v>2838</v>
      </c>
      <c r="I161" s="297" t="s">
        <v>2998</v>
      </c>
      <c r="J161" s="297" t="s">
        <v>3231</v>
      </c>
    </row>
    <row r="162" spans="1:10" ht="20.100000000000001" customHeight="1">
      <c r="A162" s="294">
        <v>41459</v>
      </c>
      <c r="B162" s="298" t="s">
        <v>3232</v>
      </c>
      <c r="C162" s="299" t="s">
        <v>2829</v>
      </c>
      <c r="D162" s="299" t="s">
        <v>2997</v>
      </c>
      <c r="E162" s="299">
        <v>2</v>
      </c>
      <c r="F162" s="299" t="s">
        <v>2842</v>
      </c>
      <c r="G162" s="299" t="s">
        <v>2819</v>
      </c>
      <c r="H162" s="299" t="s">
        <v>2838</v>
      </c>
      <c r="I162" s="297" t="s">
        <v>2998</v>
      </c>
      <c r="J162" s="297" t="s">
        <v>3233</v>
      </c>
    </row>
    <row r="163" spans="1:10" ht="20.100000000000001" customHeight="1">
      <c r="A163" s="294">
        <v>41460</v>
      </c>
      <c r="B163" s="298" t="s">
        <v>3234</v>
      </c>
      <c r="C163" s="299" t="s">
        <v>2829</v>
      </c>
      <c r="D163" s="299" t="s">
        <v>2997</v>
      </c>
      <c r="E163" s="299">
        <v>1</v>
      </c>
      <c r="F163" s="299" t="s">
        <v>2842</v>
      </c>
      <c r="G163" s="299" t="s">
        <v>2819</v>
      </c>
      <c r="H163" s="299" t="s">
        <v>2838</v>
      </c>
      <c r="I163" s="297" t="s">
        <v>2998</v>
      </c>
      <c r="J163" s="297" t="s">
        <v>3235</v>
      </c>
    </row>
    <row r="164" spans="1:10" ht="20.100000000000001" customHeight="1">
      <c r="A164" s="294">
        <v>41460</v>
      </c>
      <c r="B164" s="298" t="s">
        <v>3230</v>
      </c>
      <c r="C164" s="299" t="s">
        <v>2829</v>
      </c>
      <c r="D164" s="299" t="s">
        <v>3062</v>
      </c>
      <c r="E164" s="299">
        <v>3</v>
      </c>
      <c r="F164" s="299" t="s">
        <v>2842</v>
      </c>
      <c r="G164" s="299" t="s">
        <v>2819</v>
      </c>
      <c r="H164" s="299" t="s">
        <v>2838</v>
      </c>
      <c r="I164" s="297" t="s">
        <v>2998</v>
      </c>
      <c r="J164" s="297" t="s">
        <v>3236</v>
      </c>
    </row>
    <row r="165" spans="1:10" ht="20.100000000000001" customHeight="1">
      <c r="A165" s="294">
        <v>41460</v>
      </c>
      <c r="B165" s="298" t="s">
        <v>3237</v>
      </c>
      <c r="C165" s="299" t="s">
        <v>2816</v>
      </c>
      <c r="D165" s="299" t="s">
        <v>3197</v>
      </c>
      <c r="E165" s="299">
        <v>5</v>
      </c>
      <c r="F165" s="299" t="s">
        <v>2842</v>
      </c>
      <c r="G165" s="299" t="s">
        <v>2850</v>
      </c>
      <c r="H165" s="299" t="s">
        <v>3198</v>
      </c>
      <c r="I165" s="297"/>
      <c r="J165" s="297" t="s">
        <v>3238</v>
      </c>
    </row>
    <row r="166" spans="1:10" ht="20.100000000000001" customHeight="1">
      <c r="A166" s="294">
        <v>41461</v>
      </c>
      <c r="B166" s="298" t="s">
        <v>3232</v>
      </c>
      <c r="C166" s="299" t="s">
        <v>2829</v>
      </c>
      <c r="D166" s="299" t="s">
        <v>2997</v>
      </c>
      <c r="E166" s="299">
        <v>3</v>
      </c>
      <c r="F166" s="299" t="s">
        <v>2842</v>
      </c>
      <c r="G166" s="299" t="s">
        <v>2819</v>
      </c>
      <c r="H166" s="299" t="s">
        <v>2838</v>
      </c>
      <c r="I166" s="297" t="s">
        <v>2998</v>
      </c>
      <c r="J166" s="297" t="s">
        <v>3239</v>
      </c>
    </row>
    <row r="167" spans="1:10" ht="20.100000000000001" customHeight="1">
      <c r="A167" s="294">
        <v>41461</v>
      </c>
      <c r="B167" s="298" t="s">
        <v>3230</v>
      </c>
      <c r="C167" s="299" t="s">
        <v>2829</v>
      </c>
      <c r="D167" s="299" t="s">
        <v>3062</v>
      </c>
      <c r="E167" s="299">
        <v>2</v>
      </c>
      <c r="F167" s="299" t="s">
        <v>2842</v>
      </c>
      <c r="G167" s="299" t="s">
        <v>2819</v>
      </c>
      <c r="H167" s="299" t="s">
        <v>2838</v>
      </c>
      <c r="I167" s="297" t="s">
        <v>2998</v>
      </c>
      <c r="J167" s="297" t="s">
        <v>3240</v>
      </c>
    </row>
    <row r="168" spans="1:10" ht="20.100000000000001" customHeight="1">
      <c r="A168" s="294">
        <v>41463</v>
      </c>
      <c r="B168" s="298" t="s">
        <v>3241</v>
      </c>
      <c r="C168" s="299" t="s">
        <v>3242</v>
      </c>
      <c r="D168" s="299" t="s">
        <v>3243</v>
      </c>
      <c r="E168" s="299">
        <v>1</v>
      </c>
      <c r="F168" s="299" t="s">
        <v>2913</v>
      </c>
      <c r="G168" s="353" t="s">
        <v>2850</v>
      </c>
      <c r="H168" s="299" t="s">
        <v>3069</v>
      </c>
      <c r="I168" s="297"/>
      <c r="J168" s="297" t="s">
        <v>3244</v>
      </c>
    </row>
    <row r="169" spans="1:10" ht="20.100000000000001" customHeight="1">
      <c r="A169" s="294">
        <v>41463</v>
      </c>
      <c r="B169" s="298" t="s">
        <v>3245</v>
      </c>
      <c r="C169" s="299" t="s">
        <v>3246</v>
      </c>
      <c r="D169" s="299" t="s">
        <v>3247</v>
      </c>
      <c r="E169" s="299">
        <v>5</v>
      </c>
      <c r="F169" s="299" t="s">
        <v>2919</v>
      </c>
      <c r="G169" s="299" t="s">
        <v>2819</v>
      </c>
      <c r="H169" s="299" t="s">
        <v>3093</v>
      </c>
      <c r="I169" s="297"/>
      <c r="J169" s="297" t="s">
        <v>3248</v>
      </c>
    </row>
    <row r="170" spans="1:10" ht="20.100000000000001" customHeight="1">
      <c r="A170" s="294">
        <v>41463</v>
      </c>
      <c r="B170" s="298" t="s">
        <v>3249</v>
      </c>
      <c r="C170" s="299" t="s">
        <v>2829</v>
      </c>
      <c r="D170" s="299" t="s">
        <v>3062</v>
      </c>
      <c r="E170" s="353">
        <v>2</v>
      </c>
      <c r="F170" s="299" t="s">
        <v>2842</v>
      </c>
      <c r="G170" s="299" t="s">
        <v>2819</v>
      </c>
      <c r="H170" s="299" t="s">
        <v>2838</v>
      </c>
      <c r="I170" s="297"/>
      <c r="J170" s="297" t="s">
        <v>3250</v>
      </c>
    </row>
    <row r="171" spans="1:10" ht="20.100000000000001" customHeight="1">
      <c r="A171" s="294">
        <v>41463</v>
      </c>
      <c r="B171" s="298" t="s">
        <v>2983</v>
      </c>
      <c r="C171" s="299" t="s">
        <v>2816</v>
      </c>
      <c r="D171" s="299" t="s">
        <v>2984</v>
      </c>
      <c r="E171" s="299">
        <v>1</v>
      </c>
      <c r="F171" s="299" t="s">
        <v>2825</v>
      </c>
      <c r="G171" s="299" t="s">
        <v>2819</v>
      </c>
      <c r="H171" s="300" t="s">
        <v>2826</v>
      </c>
      <c r="I171" s="297"/>
      <c r="J171" s="297" t="s">
        <v>3251</v>
      </c>
    </row>
    <row r="172" spans="1:10" ht="20.100000000000001" customHeight="1">
      <c r="A172" s="294">
        <v>41457</v>
      </c>
      <c r="B172" s="298" t="s">
        <v>3132</v>
      </c>
      <c r="C172" s="299" t="s">
        <v>3133</v>
      </c>
      <c r="D172" s="299" t="s">
        <v>3134</v>
      </c>
      <c r="E172" s="299">
        <v>4</v>
      </c>
      <c r="F172" s="349"/>
      <c r="G172" s="299"/>
      <c r="H172" s="299" t="s">
        <v>3135</v>
      </c>
      <c r="I172" s="297"/>
      <c r="J172" s="297" t="s">
        <v>3252</v>
      </c>
    </row>
    <row r="173" spans="1:10" ht="20.100000000000001" customHeight="1">
      <c r="A173" s="294">
        <v>41458</v>
      </c>
      <c r="B173" s="318" t="s">
        <v>3253</v>
      </c>
      <c r="C173" s="354" t="s">
        <v>3254</v>
      </c>
      <c r="D173" s="354" t="s">
        <v>3255</v>
      </c>
      <c r="E173" s="299">
        <v>1</v>
      </c>
      <c r="F173" s="299" t="s">
        <v>2913</v>
      </c>
      <c r="G173" s="354" t="s">
        <v>2850</v>
      </c>
      <c r="H173" s="355" t="s">
        <v>3256</v>
      </c>
      <c r="I173" s="297"/>
      <c r="J173" s="297" t="s">
        <v>3257</v>
      </c>
    </row>
    <row r="174" spans="1:10" ht="20.100000000000001" customHeight="1">
      <c r="A174" s="294">
        <v>41464</v>
      </c>
      <c r="B174" s="298" t="s">
        <v>3258</v>
      </c>
      <c r="C174" s="299" t="s">
        <v>3259</v>
      </c>
      <c r="D174" s="299" t="s">
        <v>3260</v>
      </c>
      <c r="E174" s="299">
        <v>4</v>
      </c>
      <c r="F174" s="299" t="s">
        <v>3261</v>
      </c>
      <c r="G174" s="299" t="s">
        <v>3262</v>
      </c>
      <c r="H174" s="299" t="s">
        <v>3073</v>
      </c>
      <c r="I174" s="297"/>
      <c r="J174" s="297" t="s">
        <v>3263</v>
      </c>
    </row>
    <row r="175" spans="1:10" ht="20.100000000000001" customHeight="1">
      <c r="A175" s="294">
        <v>41464</v>
      </c>
      <c r="B175" s="298" t="s">
        <v>3264</v>
      </c>
      <c r="C175" s="299" t="s">
        <v>3265</v>
      </c>
      <c r="D175" s="299" t="s">
        <v>3266</v>
      </c>
      <c r="E175" s="299">
        <v>5</v>
      </c>
      <c r="F175" s="299" t="s">
        <v>3267</v>
      </c>
      <c r="G175" s="299" t="s">
        <v>3268</v>
      </c>
      <c r="H175" s="299" t="s">
        <v>3269</v>
      </c>
      <c r="I175" s="297"/>
      <c r="J175" s="297" t="s">
        <v>3270</v>
      </c>
    </row>
    <row r="176" spans="1:10" ht="20.100000000000001" customHeight="1">
      <c r="A176" s="294">
        <v>41465</v>
      </c>
      <c r="B176" s="298" t="s">
        <v>3271</v>
      </c>
      <c r="C176" s="299" t="s">
        <v>3272</v>
      </c>
      <c r="D176" s="299" t="s">
        <v>3273</v>
      </c>
      <c r="E176" s="299">
        <v>1</v>
      </c>
      <c r="F176" s="299" t="s">
        <v>3274</v>
      </c>
      <c r="G176" s="299" t="s">
        <v>3268</v>
      </c>
      <c r="H176" s="299" t="s">
        <v>3275</v>
      </c>
      <c r="I176" s="297"/>
      <c r="J176" s="297" t="s">
        <v>3276</v>
      </c>
    </row>
    <row r="177" spans="1:10" ht="20.100000000000001" customHeight="1">
      <c r="A177" s="294">
        <v>41465</v>
      </c>
      <c r="B177" s="298" t="s">
        <v>3277</v>
      </c>
      <c r="C177" s="299" t="s">
        <v>3265</v>
      </c>
      <c r="D177" s="299" t="s">
        <v>3278</v>
      </c>
      <c r="E177" s="299">
        <v>8</v>
      </c>
      <c r="F177" s="299" t="s">
        <v>3279</v>
      </c>
      <c r="G177" s="299" t="s">
        <v>3268</v>
      </c>
      <c r="H177" s="299" t="s">
        <v>3280</v>
      </c>
      <c r="I177" s="297"/>
      <c r="J177" s="297" t="s">
        <v>3281</v>
      </c>
    </row>
    <row r="178" spans="1:10" ht="20.100000000000001" customHeight="1">
      <c r="A178" s="294">
        <v>41466</v>
      </c>
      <c r="B178" s="298" t="s">
        <v>3277</v>
      </c>
      <c r="C178" s="299" t="s">
        <v>3265</v>
      </c>
      <c r="D178" s="299" t="s">
        <v>3278</v>
      </c>
      <c r="E178" s="299">
        <v>3</v>
      </c>
      <c r="F178" s="299" t="s">
        <v>3279</v>
      </c>
      <c r="G178" s="299" t="s">
        <v>3268</v>
      </c>
      <c r="H178" s="299" t="s">
        <v>3280</v>
      </c>
      <c r="I178" s="297"/>
      <c r="J178" s="297" t="s">
        <v>3282</v>
      </c>
    </row>
    <row r="179" spans="1:10" ht="20.100000000000001" customHeight="1">
      <c r="A179" s="294">
        <v>41466</v>
      </c>
      <c r="B179" s="298" t="s">
        <v>3283</v>
      </c>
      <c r="C179" s="299" t="s">
        <v>3265</v>
      </c>
      <c r="D179" s="299" t="s">
        <v>3266</v>
      </c>
      <c r="E179" s="299">
        <v>1</v>
      </c>
      <c r="F179" s="299" t="s">
        <v>3267</v>
      </c>
      <c r="G179" s="299" t="s">
        <v>3268</v>
      </c>
      <c r="H179" s="299" t="s">
        <v>3269</v>
      </c>
      <c r="I179" s="297"/>
      <c r="J179" s="297" t="s">
        <v>3284</v>
      </c>
    </row>
    <row r="180" spans="1:10" ht="20.100000000000001" customHeight="1">
      <c r="A180" s="294">
        <v>41466</v>
      </c>
      <c r="B180" s="298" t="s">
        <v>3285</v>
      </c>
      <c r="C180" s="299" t="s">
        <v>3286</v>
      </c>
      <c r="D180" s="299" t="s">
        <v>3287</v>
      </c>
      <c r="E180" s="299">
        <v>5</v>
      </c>
      <c r="F180" s="299" t="s">
        <v>3288</v>
      </c>
      <c r="G180" s="299" t="s">
        <v>3262</v>
      </c>
      <c r="H180" s="299" t="s">
        <v>3194</v>
      </c>
      <c r="I180" s="297"/>
      <c r="J180" s="297" t="s">
        <v>3289</v>
      </c>
    </row>
    <row r="181" spans="1:10" ht="20.100000000000001" customHeight="1">
      <c r="A181" s="294">
        <v>41467</v>
      </c>
      <c r="B181" s="298" t="s">
        <v>3290</v>
      </c>
      <c r="C181" s="299" t="s">
        <v>3291</v>
      </c>
      <c r="D181" s="299" t="s">
        <v>3292</v>
      </c>
      <c r="E181" s="299">
        <v>4</v>
      </c>
      <c r="F181" s="299" t="s">
        <v>3261</v>
      </c>
      <c r="G181" s="299" t="s">
        <v>3268</v>
      </c>
      <c r="H181" s="299" t="s">
        <v>3293</v>
      </c>
      <c r="I181" s="297"/>
      <c r="J181" s="297" t="s">
        <v>3294</v>
      </c>
    </row>
    <row r="182" spans="1:10" ht="20.100000000000001" customHeight="1">
      <c r="A182" s="294">
        <v>41467</v>
      </c>
      <c r="B182" s="298" t="s">
        <v>3295</v>
      </c>
      <c r="C182" s="299" t="s">
        <v>3265</v>
      </c>
      <c r="D182" s="299" t="s">
        <v>3278</v>
      </c>
      <c r="E182" s="299">
        <v>5</v>
      </c>
      <c r="F182" s="299" t="s">
        <v>3279</v>
      </c>
      <c r="G182" s="299" t="s">
        <v>3268</v>
      </c>
      <c r="H182" s="299" t="s">
        <v>3280</v>
      </c>
      <c r="I182" s="297"/>
      <c r="J182" s="297" t="s">
        <v>3296</v>
      </c>
    </row>
    <row r="183" spans="1:10" ht="20.100000000000001" customHeight="1">
      <c r="A183" s="294">
        <v>41468</v>
      </c>
      <c r="B183" s="298" t="s">
        <v>3297</v>
      </c>
      <c r="C183" s="299" t="s">
        <v>3265</v>
      </c>
      <c r="D183" s="299" t="s">
        <v>3266</v>
      </c>
      <c r="E183" s="299">
        <v>2</v>
      </c>
      <c r="F183" s="299" t="s">
        <v>3267</v>
      </c>
      <c r="G183" s="299" t="s">
        <v>3268</v>
      </c>
      <c r="H183" s="299" t="s">
        <v>3269</v>
      </c>
      <c r="I183" s="297"/>
      <c r="J183" s="297" t="s">
        <v>3298</v>
      </c>
    </row>
    <row r="184" spans="1:10" ht="20.100000000000001" customHeight="1">
      <c r="A184" s="294">
        <v>41468</v>
      </c>
      <c r="B184" s="298" t="s">
        <v>3299</v>
      </c>
      <c r="C184" s="299" t="s">
        <v>3265</v>
      </c>
      <c r="D184" s="299" t="s">
        <v>3300</v>
      </c>
      <c r="E184" s="299">
        <v>3</v>
      </c>
      <c r="F184" s="299" t="s">
        <v>3267</v>
      </c>
      <c r="G184" s="299" t="s">
        <v>3268</v>
      </c>
      <c r="H184" s="299" t="s">
        <v>3269</v>
      </c>
      <c r="I184" s="297"/>
      <c r="J184" s="297" t="s">
        <v>3301</v>
      </c>
    </row>
    <row r="185" spans="1:10" ht="20.100000000000001" customHeight="1">
      <c r="A185" s="294">
        <v>41470</v>
      </c>
      <c r="B185" s="298" t="s">
        <v>3302</v>
      </c>
      <c r="C185" s="299" t="s">
        <v>472</v>
      </c>
      <c r="D185" s="299" t="s">
        <v>2868</v>
      </c>
      <c r="E185" s="299">
        <v>3</v>
      </c>
      <c r="F185" s="299" t="s">
        <v>3267</v>
      </c>
      <c r="G185" s="299" t="s">
        <v>3268</v>
      </c>
      <c r="H185" s="299" t="s">
        <v>3269</v>
      </c>
      <c r="I185" s="297"/>
      <c r="J185" s="297" t="s">
        <v>3303</v>
      </c>
    </row>
    <row r="186" spans="1:10" ht="20.100000000000001" customHeight="1">
      <c r="A186" s="294">
        <v>41471</v>
      </c>
      <c r="B186" s="298" t="s">
        <v>3304</v>
      </c>
      <c r="C186" s="299" t="s">
        <v>57</v>
      </c>
      <c r="D186" s="299" t="s">
        <v>3305</v>
      </c>
      <c r="E186" s="299">
        <v>8</v>
      </c>
      <c r="F186" s="299" t="s">
        <v>3306</v>
      </c>
      <c r="G186" s="299" t="s">
        <v>1550</v>
      </c>
      <c r="H186" s="299" t="s">
        <v>3073</v>
      </c>
      <c r="I186" s="297"/>
      <c r="J186" s="297" t="s">
        <v>3307</v>
      </c>
    </row>
    <row r="187" spans="1:10" ht="20.100000000000001" customHeight="1">
      <c r="A187" s="294">
        <v>41474</v>
      </c>
      <c r="B187" s="298" t="s">
        <v>3308</v>
      </c>
      <c r="C187" s="299" t="s">
        <v>3309</v>
      </c>
      <c r="D187" s="299" t="s">
        <v>3310</v>
      </c>
      <c r="E187" s="299">
        <v>3</v>
      </c>
      <c r="F187" s="300" t="s">
        <v>3267</v>
      </c>
      <c r="G187" s="299" t="s">
        <v>3262</v>
      </c>
      <c r="H187" s="299" t="s">
        <v>3311</v>
      </c>
      <c r="I187" s="297"/>
      <c r="J187" s="297" t="s">
        <v>3312</v>
      </c>
    </row>
    <row r="188" spans="1:10" ht="20.100000000000001" customHeight="1">
      <c r="A188" s="294">
        <v>41474</v>
      </c>
      <c r="B188" s="298" t="s">
        <v>3313</v>
      </c>
      <c r="C188" s="299" t="s">
        <v>3265</v>
      </c>
      <c r="D188" s="299" t="s">
        <v>3266</v>
      </c>
      <c r="E188" s="299">
        <v>2</v>
      </c>
      <c r="F188" s="299" t="s">
        <v>3267</v>
      </c>
      <c r="G188" s="299" t="s">
        <v>3268</v>
      </c>
      <c r="H188" s="299" t="s">
        <v>3269</v>
      </c>
      <c r="I188" s="297"/>
      <c r="J188" s="297" t="s">
        <v>3314</v>
      </c>
    </row>
    <row r="189" spans="1:10" ht="20.100000000000001" customHeight="1">
      <c r="A189" s="294">
        <v>41474</v>
      </c>
      <c r="B189" s="298" t="s">
        <v>3315</v>
      </c>
      <c r="C189" s="299" t="s">
        <v>3309</v>
      </c>
      <c r="D189" s="299" t="s">
        <v>3316</v>
      </c>
      <c r="E189" s="299">
        <v>3</v>
      </c>
      <c r="F189" s="300" t="s">
        <v>3267</v>
      </c>
      <c r="G189" s="299" t="s">
        <v>3262</v>
      </c>
      <c r="H189" s="299" t="s">
        <v>3317</v>
      </c>
      <c r="I189" s="297"/>
      <c r="J189" s="297" t="s">
        <v>3318</v>
      </c>
    </row>
    <row r="190" spans="1:10" ht="20.100000000000001" customHeight="1">
      <c r="A190" s="294">
        <v>41475</v>
      </c>
      <c r="B190" s="298" t="s">
        <v>3319</v>
      </c>
      <c r="C190" s="299" t="s">
        <v>3265</v>
      </c>
      <c r="D190" s="299" t="s">
        <v>3278</v>
      </c>
      <c r="E190" s="299">
        <v>5</v>
      </c>
      <c r="F190" s="299" t="s">
        <v>3279</v>
      </c>
      <c r="G190" s="299" t="s">
        <v>3268</v>
      </c>
      <c r="H190" s="299" t="s">
        <v>3280</v>
      </c>
      <c r="I190" s="297"/>
      <c r="J190" s="297" t="s">
        <v>3320</v>
      </c>
    </row>
    <row r="191" spans="1:10" ht="20.100000000000001" customHeight="1">
      <c r="A191" s="294">
        <v>41481</v>
      </c>
      <c r="B191" s="298" t="s">
        <v>3321</v>
      </c>
      <c r="C191" s="299" t="s">
        <v>3265</v>
      </c>
      <c r="D191" s="299" t="s">
        <v>3278</v>
      </c>
      <c r="E191" s="299">
        <v>9</v>
      </c>
      <c r="F191" s="299" t="s">
        <v>3279</v>
      </c>
      <c r="G191" s="299" t="s">
        <v>3268</v>
      </c>
      <c r="H191" s="299" t="s">
        <v>3280</v>
      </c>
      <c r="I191" s="297"/>
      <c r="J191" s="297" t="s">
        <v>3322</v>
      </c>
    </row>
    <row r="192" spans="1:10" ht="20.100000000000001" customHeight="1">
      <c r="A192" s="294">
        <v>41482</v>
      </c>
      <c r="B192" s="298" t="s">
        <v>3323</v>
      </c>
      <c r="C192" s="299" t="s">
        <v>3265</v>
      </c>
      <c r="D192" s="299" t="s">
        <v>3278</v>
      </c>
      <c r="E192" s="299">
        <v>5</v>
      </c>
      <c r="F192" s="299" t="s">
        <v>3279</v>
      </c>
      <c r="G192" s="299" t="s">
        <v>3268</v>
      </c>
      <c r="H192" s="299" t="s">
        <v>3280</v>
      </c>
      <c r="I192" s="297"/>
      <c r="J192" s="297" t="s">
        <v>3324</v>
      </c>
    </row>
    <row r="193" spans="1:10" ht="20.100000000000001" customHeight="1">
      <c r="A193" s="294">
        <v>41482</v>
      </c>
      <c r="B193" s="295" t="s">
        <v>3325</v>
      </c>
      <c r="C193" s="296" t="s">
        <v>3326</v>
      </c>
      <c r="D193" s="296" t="s">
        <v>3327</v>
      </c>
      <c r="E193" s="296">
        <v>2</v>
      </c>
      <c r="F193" s="297" t="s">
        <v>3274</v>
      </c>
      <c r="G193" s="296" t="s">
        <v>3328</v>
      </c>
      <c r="H193" s="296" t="s">
        <v>3275</v>
      </c>
      <c r="I193" s="297"/>
      <c r="J193" s="297" t="s">
        <v>3329</v>
      </c>
    </row>
    <row r="194" spans="1:10" ht="20.100000000000001" customHeight="1">
      <c r="A194" s="294">
        <v>41488</v>
      </c>
      <c r="B194" s="298" t="s">
        <v>3330</v>
      </c>
      <c r="C194" s="299" t="s">
        <v>3265</v>
      </c>
      <c r="D194" s="299" t="s">
        <v>3331</v>
      </c>
      <c r="E194" s="299">
        <v>9</v>
      </c>
      <c r="F194" s="299" t="s">
        <v>3267</v>
      </c>
      <c r="G194" s="299" t="s">
        <v>3268</v>
      </c>
      <c r="H194" s="299" t="s">
        <v>3269</v>
      </c>
      <c r="I194" s="297"/>
      <c r="J194" s="297" t="s">
        <v>3332</v>
      </c>
    </row>
    <row r="195" spans="1:10" ht="20.100000000000001" customHeight="1">
      <c r="A195" s="294">
        <v>41489</v>
      </c>
      <c r="B195" s="298" t="s">
        <v>3302</v>
      </c>
      <c r="C195" s="299" t="s">
        <v>3265</v>
      </c>
      <c r="D195" s="299" t="s">
        <v>3331</v>
      </c>
      <c r="E195" s="299">
        <v>1</v>
      </c>
      <c r="F195" s="299" t="s">
        <v>3267</v>
      </c>
      <c r="G195" s="299" t="s">
        <v>3268</v>
      </c>
      <c r="H195" s="299" t="s">
        <v>3269</v>
      </c>
      <c r="I195" s="297"/>
      <c r="J195" s="297" t="s">
        <v>3333</v>
      </c>
    </row>
    <row r="196" spans="1:10" ht="20.100000000000001" customHeight="1">
      <c r="A196" s="294">
        <v>41489</v>
      </c>
      <c r="B196" s="298" t="s">
        <v>3334</v>
      </c>
      <c r="C196" s="299" t="s">
        <v>3335</v>
      </c>
      <c r="D196" s="299" t="s">
        <v>3336</v>
      </c>
      <c r="E196" s="299">
        <v>3</v>
      </c>
      <c r="F196" s="299" t="s">
        <v>3274</v>
      </c>
      <c r="G196" s="299" t="s">
        <v>3262</v>
      </c>
      <c r="H196" s="299" t="s">
        <v>3275</v>
      </c>
      <c r="I196" s="297"/>
      <c r="J196" s="297" t="s">
        <v>3337</v>
      </c>
    </row>
    <row r="197" spans="1:10" ht="20.100000000000001" customHeight="1">
      <c r="A197" s="294">
        <v>41491</v>
      </c>
      <c r="B197" s="298" t="s">
        <v>3338</v>
      </c>
      <c r="C197" s="299" t="s">
        <v>3339</v>
      </c>
      <c r="D197" s="299" t="s">
        <v>3340</v>
      </c>
      <c r="E197" s="299">
        <v>2</v>
      </c>
      <c r="F197" s="299" t="s">
        <v>3261</v>
      </c>
      <c r="G197" s="299" t="s">
        <v>3262</v>
      </c>
      <c r="H197" s="300" t="s">
        <v>3341</v>
      </c>
      <c r="I197" s="297"/>
      <c r="J197" s="297" t="s">
        <v>3342</v>
      </c>
    </row>
    <row r="198" spans="1:10" ht="20.100000000000001" customHeight="1">
      <c r="A198" s="294">
        <v>41492</v>
      </c>
      <c r="B198" s="295" t="s">
        <v>3343</v>
      </c>
      <c r="C198" s="296" t="s">
        <v>3265</v>
      </c>
      <c r="D198" s="296" t="s">
        <v>3331</v>
      </c>
      <c r="E198" s="296">
        <v>4</v>
      </c>
      <c r="F198" s="299" t="s">
        <v>3267</v>
      </c>
      <c r="G198" s="299" t="s">
        <v>3268</v>
      </c>
      <c r="H198" s="299" t="s">
        <v>3269</v>
      </c>
      <c r="I198" s="297"/>
      <c r="J198" s="297" t="s">
        <v>3344</v>
      </c>
    </row>
    <row r="199" spans="1:10" ht="20.100000000000001" customHeight="1">
      <c r="A199" s="294">
        <v>41495</v>
      </c>
      <c r="B199" s="298" t="s">
        <v>3345</v>
      </c>
      <c r="C199" s="299" t="s">
        <v>3265</v>
      </c>
      <c r="D199" s="299" t="s">
        <v>3331</v>
      </c>
      <c r="E199" s="299">
        <v>9</v>
      </c>
      <c r="F199" s="299" t="s">
        <v>3267</v>
      </c>
      <c r="G199" s="299" t="s">
        <v>3268</v>
      </c>
      <c r="H199" s="299" t="s">
        <v>3269</v>
      </c>
      <c r="I199" s="297"/>
      <c r="J199" s="297" t="s">
        <v>3346</v>
      </c>
    </row>
    <row r="200" spans="1:10" ht="20.100000000000001" customHeight="1">
      <c r="A200" s="294">
        <v>41499</v>
      </c>
      <c r="B200" s="295" t="s">
        <v>3347</v>
      </c>
      <c r="C200" s="296" t="s">
        <v>3348</v>
      </c>
      <c r="D200" s="296" t="s">
        <v>3349</v>
      </c>
      <c r="E200" s="296">
        <v>3</v>
      </c>
      <c r="F200" s="356" t="s">
        <v>3350</v>
      </c>
      <c r="G200" s="296" t="s">
        <v>3351</v>
      </c>
      <c r="H200" s="296" t="s">
        <v>3352</v>
      </c>
      <c r="I200" s="297"/>
      <c r="J200" s="297" t="s">
        <v>3353</v>
      </c>
    </row>
    <row r="201" spans="1:10" ht="20.100000000000001" customHeight="1">
      <c r="A201" s="294">
        <v>41499</v>
      </c>
      <c r="B201" s="295" t="s">
        <v>3354</v>
      </c>
      <c r="C201" s="296" t="s">
        <v>3355</v>
      </c>
      <c r="D201" s="296" t="s">
        <v>3356</v>
      </c>
      <c r="E201" s="296">
        <v>1</v>
      </c>
      <c r="F201" s="296" t="s">
        <v>3357</v>
      </c>
      <c r="G201" s="296" t="s">
        <v>3358</v>
      </c>
      <c r="H201" s="296" t="s">
        <v>3359</v>
      </c>
      <c r="I201" s="297"/>
      <c r="J201" s="297" t="s">
        <v>3360</v>
      </c>
    </row>
    <row r="202" spans="1:10" ht="20.100000000000001" customHeight="1">
      <c r="A202" s="294">
        <v>41500</v>
      </c>
      <c r="B202" s="298" t="s">
        <v>3361</v>
      </c>
      <c r="C202" s="299" t="s">
        <v>3362</v>
      </c>
      <c r="D202" s="299" t="s">
        <v>3363</v>
      </c>
      <c r="E202" s="299">
        <v>1</v>
      </c>
      <c r="F202" s="299" t="s">
        <v>3364</v>
      </c>
      <c r="G202" s="299" t="s">
        <v>3358</v>
      </c>
      <c r="H202" s="299" t="s">
        <v>3365</v>
      </c>
      <c r="I202" s="297"/>
      <c r="J202" s="297" t="s">
        <v>3366</v>
      </c>
    </row>
    <row r="203" spans="1:10" ht="20.100000000000001" customHeight="1">
      <c r="A203" s="294">
        <v>41502</v>
      </c>
      <c r="B203" s="295" t="s">
        <v>3367</v>
      </c>
      <c r="C203" s="296" t="s">
        <v>3368</v>
      </c>
      <c r="D203" s="296" t="s">
        <v>3369</v>
      </c>
      <c r="E203" s="296">
        <v>1</v>
      </c>
      <c r="F203" s="296" t="s">
        <v>3364</v>
      </c>
      <c r="G203" s="296" t="s">
        <v>3358</v>
      </c>
      <c r="H203" s="296" t="s">
        <v>3370</v>
      </c>
      <c r="I203" s="297"/>
      <c r="J203" s="297" t="s">
        <v>3371</v>
      </c>
    </row>
    <row r="204" spans="1:10" ht="20.100000000000001" customHeight="1">
      <c r="A204" s="294">
        <v>41502</v>
      </c>
      <c r="B204" s="295" t="s">
        <v>3345</v>
      </c>
      <c r="C204" s="296" t="s">
        <v>3355</v>
      </c>
      <c r="D204" s="296" t="s">
        <v>3372</v>
      </c>
      <c r="E204" s="296">
        <v>3</v>
      </c>
      <c r="F204" s="296" t="s">
        <v>3357</v>
      </c>
      <c r="G204" s="296" t="s">
        <v>3358</v>
      </c>
      <c r="H204" s="296" t="s">
        <v>3359</v>
      </c>
      <c r="I204" s="297"/>
      <c r="J204" s="297" t="s">
        <v>3373</v>
      </c>
    </row>
    <row r="205" spans="1:10" ht="20.100000000000001" customHeight="1">
      <c r="A205" s="294">
        <v>41505</v>
      </c>
      <c r="B205" s="298" t="s">
        <v>3374</v>
      </c>
      <c r="C205" s="299" t="s">
        <v>3355</v>
      </c>
      <c r="D205" s="299" t="s">
        <v>3375</v>
      </c>
      <c r="E205" s="296">
        <v>8</v>
      </c>
      <c r="F205" s="299" t="s">
        <v>3350</v>
      </c>
      <c r="G205" s="299" t="s">
        <v>3358</v>
      </c>
      <c r="H205" s="299" t="s">
        <v>3376</v>
      </c>
      <c r="I205" s="297"/>
      <c r="J205" s="297" t="s">
        <v>3377</v>
      </c>
    </row>
    <row r="206" spans="1:10" ht="20.100000000000001" customHeight="1">
      <c r="A206" s="294">
        <v>41507</v>
      </c>
      <c r="B206" s="295" t="s">
        <v>3378</v>
      </c>
      <c r="C206" s="296" t="s">
        <v>3379</v>
      </c>
      <c r="D206" s="296" t="s">
        <v>3380</v>
      </c>
      <c r="E206" s="296">
        <v>4</v>
      </c>
      <c r="F206" s="296" t="s">
        <v>3364</v>
      </c>
      <c r="G206" s="296" t="s">
        <v>3358</v>
      </c>
      <c r="H206" s="296" t="s">
        <v>3073</v>
      </c>
      <c r="I206" s="297"/>
      <c r="J206" s="297" t="s">
        <v>3381</v>
      </c>
    </row>
    <row r="207" spans="1:10" ht="20.100000000000001" customHeight="1">
      <c r="A207" s="294">
        <v>41507</v>
      </c>
      <c r="B207" s="295" t="s">
        <v>3382</v>
      </c>
      <c r="C207" s="296" t="s">
        <v>3379</v>
      </c>
      <c r="D207" s="296" t="s">
        <v>3383</v>
      </c>
      <c r="E207" s="296">
        <v>2</v>
      </c>
      <c r="F207" s="296" t="s">
        <v>3364</v>
      </c>
      <c r="G207" s="296" t="s">
        <v>3358</v>
      </c>
      <c r="H207" s="356" t="s">
        <v>3384</v>
      </c>
      <c r="I207" s="297"/>
      <c r="J207" s="297" t="s">
        <v>3385</v>
      </c>
    </row>
    <row r="208" spans="1:10" ht="20.100000000000001" customHeight="1">
      <c r="A208" s="294">
        <v>41508</v>
      </c>
      <c r="B208" s="298" t="s">
        <v>3386</v>
      </c>
      <c r="C208" s="299" t="s">
        <v>3387</v>
      </c>
      <c r="D208" s="299" t="s">
        <v>3388</v>
      </c>
      <c r="E208" s="299">
        <v>5</v>
      </c>
      <c r="F208" s="299" t="s">
        <v>3389</v>
      </c>
      <c r="G208" s="299" t="s">
        <v>3351</v>
      </c>
      <c r="H208" s="299" t="s">
        <v>3390</v>
      </c>
      <c r="I208" s="297"/>
      <c r="J208" s="297" t="s">
        <v>3391</v>
      </c>
    </row>
    <row r="209" spans="1:10" ht="20.100000000000001" customHeight="1">
      <c r="A209" s="294">
        <v>41509</v>
      </c>
      <c r="B209" s="298" t="s">
        <v>3392</v>
      </c>
      <c r="C209" s="299" t="s">
        <v>3379</v>
      </c>
      <c r="D209" s="299" t="s">
        <v>3380</v>
      </c>
      <c r="E209" s="299">
        <v>6</v>
      </c>
      <c r="F209" s="299" t="s">
        <v>3364</v>
      </c>
      <c r="G209" s="299" t="s">
        <v>3358</v>
      </c>
      <c r="H209" s="299" t="s">
        <v>3073</v>
      </c>
      <c r="I209" s="297"/>
      <c r="J209" s="297" t="s">
        <v>3393</v>
      </c>
    </row>
    <row r="210" spans="1:10" ht="20.100000000000001" customHeight="1">
      <c r="A210" s="294">
        <v>41514</v>
      </c>
      <c r="B210" s="298" t="s">
        <v>3394</v>
      </c>
      <c r="C210" s="299" t="s">
        <v>3355</v>
      </c>
      <c r="D210" s="299" t="s">
        <v>3375</v>
      </c>
      <c r="E210" s="299">
        <v>1</v>
      </c>
      <c r="F210" s="299" t="s">
        <v>3350</v>
      </c>
      <c r="G210" s="299" t="s">
        <v>3358</v>
      </c>
      <c r="H210" s="299" t="s">
        <v>3376</v>
      </c>
      <c r="I210" s="297"/>
      <c r="J210" s="297" t="s">
        <v>3395</v>
      </c>
    </row>
    <row r="211" spans="1:10" ht="20.100000000000001" customHeight="1">
      <c r="A211" s="294">
        <v>41514</v>
      </c>
      <c r="B211" s="298" t="s">
        <v>3396</v>
      </c>
      <c r="C211" s="299" t="s">
        <v>3355</v>
      </c>
      <c r="D211" s="299" t="s">
        <v>3397</v>
      </c>
      <c r="E211" s="299">
        <v>2</v>
      </c>
      <c r="F211" s="299" t="s">
        <v>3350</v>
      </c>
      <c r="G211" s="299" t="s">
        <v>3358</v>
      </c>
      <c r="H211" s="299" t="s">
        <v>3398</v>
      </c>
      <c r="I211" s="297"/>
      <c r="J211" s="297" t="s">
        <v>3399</v>
      </c>
    </row>
    <row r="212" spans="1:10" ht="20.100000000000001" customHeight="1">
      <c r="A212" s="294">
        <v>41514</v>
      </c>
      <c r="B212" s="298" t="s">
        <v>3400</v>
      </c>
      <c r="C212" s="299" t="s">
        <v>3355</v>
      </c>
      <c r="D212" s="299" t="s">
        <v>3372</v>
      </c>
      <c r="E212" s="299">
        <v>3</v>
      </c>
      <c r="F212" s="299" t="s">
        <v>3357</v>
      </c>
      <c r="G212" s="299" t="s">
        <v>3358</v>
      </c>
      <c r="H212" s="299" t="s">
        <v>3359</v>
      </c>
      <c r="I212" s="297"/>
      <c r="J212" s="297" t="s">
        <v>3401</v>
      </c>
    </row>
    <row r="213" spans="1:10" ht="20.100000000000001" customHeight="1">
      <c r="A213" s="294">
        <v>41514</v>
      </c>
      <c r="B213" s="298" t="s">
        <v>3402</v>
      </c>
      <c r="C213" s="299" t="s">
        <v>3355</v>
      </c>
      <c r="D213" s="299" t="s">
        <v>3403</v>
      </c>
      <c r="E213" s="299">
        <v>2</v>
      </c>
      <c r="F213" s="299" t="s">
        <v>3357</v>
      </c>
      <c r="G213" s="299" t="s">
        <v>3358</v>
      </c>
      <c r="H213" s="299" t="s">
        <v>3359</v>
      </c>
      <c r="I213" s="297"/>
      <c r="J213" s="297" t="s">
        <v>3404</v>
      </c>
    </row>
    <row r="214" spans="1:10" ht="20.100000000000001" customHeight="1">
      <c r="A214" s="294">
        <v>41515</v>
      </c>
      <c r="B214" s="295" t="s">
        <v>3405</v>
      </c>
      <c r="C214" s="296" t="s">
        <v>3406</v>
      </c>
      <c r="D214" s="296" t="s">
        <v>3407</v>
      </c>
      <c r="E214" s="296">
        <v>1</v>
      </c>
      <c r="F214" s="296" t="s">
        <v>3389</v>
      </c>
      <c r="G214" s="296" t="s">
        <v>3351</v>
      </c>
      <c r="H214" s="356" t="s">
        <v>3408</v>
      </c>
      <c r="I214" s="297"/>
      <c r="J214" s="297" t="s">
        <v>3409</v>
      </c>
    </row>
    <row r="215" spans="1:10" ht="20.100000000000001" customHeight="1">
      <c r="A215" s="294">
        <v>41515</v>
      </c>
      <c r="B215" s="295" t="s">
        <v>3410</v>
      </c>
      <c r="C215" s="296" t="s">
        <v>3355</v>
      </c>
      <c r="D215" s="296" t="s">
        <v>3403</v>
      </c>
      <c r="E215" s="296">
        <v>3</v>
      </c>
      <c r="F215" s="296" t="s">
        <v>3357</v>
      </c>
      <c r="G215" s="296" t="s">
        <v>3358</v>
      </c>
      <c r="H215" s="296" t="s">
        <v>3359</v>
      </c>
      <c r="I215" s="297"/>
      <c r="J215" s="297" t="s">
        <v>3411</v>
      </c>
    </row>
    <row r="216" spans="1:10" ht="20.100000000000001" customHeight="1">
      <c r="A216" s="294">
        <v>41515</v>
      </c>
      <c r="B216" s="295" t="s">
        <v>3412</v>
      </c>
      <c r="C216" s="296" t="s">
        <v>3355</v>
      </c>
      <c r="D216" s="296" t="s">
        <v>3356</v>
      </c>
      <c r="E216" s="296">
        <v>2</v>
      </c>
      <c r="F216" s="296" t="s">
        <v>3357</v>
      </c>
      <c r="G216" s="296" t="s">
        <v>3358</v>
      </c>
      <c r="H216" s="296" t="s">
        <v>3359</v>
      </c>
      <c r="I216" s="297"/>
      <c r="J216" s="297" t="s">
        <v>3413</v>
      </c>
    </row>
    <row r="217" spans="1:10" ht="20.100000000000001" customHeight="1">
      <c r="A217" s="294">
        <v>41515</v>
      </c>
      <c r="B217" s="295" t="s">
        <v>3414</v>
      </c>
      <c r="C217" s="296" t="s">
        <v>3355</v>
      </c>
      <c r="D217" s="296" t="s">
        <v>3372</v>
      </c>
      <c r="E217" s="296">
        <v>2</v>
      </c>
      <c r="F217" s="296" t="s">
        <v>3357</v>
      </c>
      <c r="G217" s="296" t="s">
        <v>3358</v>
      </c>
      <c r="H217" s="296" t="s">
        <v>3359</v>
      </c>
      <c r="I217" s="297"/>
      <c r="J217" s="297" t="s">
        <v>3415</v>
      </c>
    </row>
    <row r="218" spans="1:10" ht="20.100000000000001" customHeight="1">
      <c r="A218" s="294">
        <v>41516</v>
      </c>
      <c r="B218" s="295" t="s">
        <v>3374</v>
      </c>
      <c r="C218" s="296" t="s">
        <v>3355</v>
      </c>
      <c r="D218" s="296" t="s">
        <v>3375</v>
      </c>
      <c r="E218" s="296">
        <v>6</v>
      </c>
      <c r="F218" s="296" t="s">
        <v>3350</v>
      </c>
      <c r="G218" s="296" t="s">
        <v>3358</v>
      </c>
      <c r="H218" s="296" t="s">
        <v>3376</v>
      </c>
      <c r="I218" s="297"/>
      <c r="J218" s="297" t="s">
        <v>3416</v>
      </c>
    </row>
    <row r="219" spans="1:10" ht="20.100000000000001" customHeight="1">
      <c r="A219" s="294">
        <v>41516</v>
      </c>
      <c r="B219" s="295" t="s">
        <v>3417</v>
      </c>
      <c r="C219" s="296" t="s">
        <v>3355</v>
      </c>
      <c r="D219" s="296" t="s">
        <v>3418</v>
      </c>
      <c r="E219" s="296">
        <v>2</v>
      </c>
      <c r="F219" s="296" t="s">
        <v>3350</v>
      </c>
      <c r="G219" s="296" t="s">
        <v>3358</v>
      </c>
      <c r="H219" s="296" t="s">
        <v>3398</v>
      </c>
      <c r="I219" s="297"/>
      <c r="J219" s="297" t="s">
        <v>3419</v>
      </c>
    </row>
    <row r="220" spans="1:10" ht="20.100000000000001" customHeight="1">
      <c r="A220" s="294">
        <v>41516</v>
      </c>
      <c r="B220" s="295" t="s">
        <v>3420</v>
      </c>
      <c r="C220" s="296" t="s">
        <v>3355</v>
      </c>
      <c r="D220" s="296" t="s">
        <v>3403</v>
      </c>
      <c r="E220" s="296">
        <v>1</v>
      </c>
      <c r="F220" s="296" t="s">
        <v>3357</v>
      </c>
      <c r="G220" s="296" t="s">
        <v>3358</v>
      </c>
      <c r="H220" s="296" t="s">
        <v>3359</v>
      </c>
      <c r="I220" s="297"/>
      <c r="J220" s="297" t="s">
        <v>3421</v>
      </c>
    </row>
    <row r="221" spans="1:10" ht="20.100000000000001" customHeight="1">
      <c r="A221" s="294">
        <v>41519</v>
      </c>
      <c r="B221" s="298" t="s">
        <v>3422</v>
      </c>
      <c r="C221" s="299" t="s">
        <v>3355</v>
      </c>
      <c r="D221" s="299" t="s">
        <v>3375</v>
      </c>
      <c r="E221" s="299">
        <v>6</v>
      </c>
      <c r="F221" s="299" t="s">
        <v>3350</v>
      </c>
      <c r="G221" s="299" t="s">
        <v>3358</v>
      </c>
      <c r="H221" s="299" t="s">
        <v>3376</v>
      </c>
      <c r="I221" s="297"/>
      <c r="J221" s="297" t="s">
        <v>3423</v>
      </c>
    </row>
    <row r="222" spans="1:10" ht="20.100000000000001" customHeight="1">
      <c r="A222" s="294">
        <v>41519</v>
      </c>
      <c r="B222" s="298" t="s">
        <v>3424</v>
      </c>
      <c r="C222" s="299" t="s">
        <v>3355</v>
      </c>
      <c r="D222" s="299" t="s">
        <v>3403</v>
      </c>
      <c r="E222" s="299">
        <v>2</v>
      </c>
      <c r="F222" s="299" t="s">
        <v>3357</v>
      </c>
      <c r="G222" s="299" t="s">
        <v>3358</v>
      </c>
      <c r="H222" s="299" t="s">
        <v>3359</v>
      </c>
      <c r="I222" s="297"/>
      <c r="J222" s="297" t="s">
        <v>3425</v>
      </c>
    </row>
    <row r="223" spans="1:10" ht="20.100000000000001" customHeight="1">
      <c r="A223" s="294">
        <v>41519</v>
      </c>
      <c r="B223" s="298" t="s">
        <v>3426</v>
      </c>
      <c r="C223" s="299" t="s">
        <v>3427</v>
      </c>
      <c r="D223" s="299" t="s">
        <v>3428</v>
      </c>
      <c r="E223" s="299">
        <v>1</v>
      </c>
      <c r="F223" s="299" t="s">
        <v>3389</v>
      </c>
      <c r="G223" s="299" t="s">
        <v>3328</v>
      </c>
      <c r="H223" s="299" t="s">
        <v>3390</v>
      </c>
      <c r="I223" s="297"/>
      <c r="J223" s="297" t="s">
        <v>3429</v>
      </c>
    </row>
    <row r="224" spans="1:10" ht="20.100000000000001" customHeight="1">
      <c r="A224" s="294">
        <v>41521</v>
      </c>
      <c r="B224" s="295" t="s">
        <v>3430</v>
      </c>
      <c r="C224" s="296" t="s">
        <v>3180</v>
      </c>
      <c r="D224" s="296" t="s">
        <v>3431</v>
      </c>
      <c r="E224" s="296">
        <v>1</v>
      </c>
      <c r="F224" s="356" t="s">
        <v>2978</v>
      </c>
      <c r="G224" s="296" t="s">
        <v>2954</v>
      </c>
      <c r="H224" s="356" t="s">
        <v>3432</v>
      </c>
      <c r="I224" s="297"/>
      <c r="J224" s="297" t="s">
        <v>3433</v>
      </c>
    </row>
    <row r="225" spans="1:10" ht="20.100000000000001" customHeight="1">
      <c r="A225" s="294">
        <v>41521</v>
      </c>
      <c r="B225" s="295" t="s">
        <v>3434</v>
      </c>
      <c r="C225" s="296" t="s">
        <v>2976</v>
      </c>
      <c r="D225" s="296" t="s">
        <v>3435</v>
      </c>
      <c r="E225" s="296">
        <v>3</v>
      </c>
      <c r="F225" s="356" t="s">
        <v>2969</v>
      </c>
      <c r="G225" s="296" t="s">
        <v>2928</v>
      </c>
      <c r="H225" s="356" t="s">
        <v>3437</v>
      </c>
      <c r="I225" s="297"/>
      <c r="J225" s="297" t="s">
        <v>3438</v>
      </c>
    </row>
    <row r="226" spans="1:10" ht="20.100000000000001" customHeight="1">
      <c r="A226" s="294">
        <v>41521</v>
      </c>
      <c r="B226" s="295" t="s">
        <v>3439</v>
      </c>
      <c r="C226" s="296" t="s">
        <v>2976</v>
      </c>
      <c r="D226" s="296" t="s">
        <v>3440</v>
      </c>
      <c r="E226" s="296">
        <v>2</v>
      </c>
      <c r="F226" s="356" t="s">
        <v>2969</v>
      </c>
      <c r="G226" s="296" t="s">
        <v>2928</v>
      </c>
      <c r="H226" s="356" t="s">
        <v>3441</v>
      </c>
      <c r="I226" s="297"/>
      <c r="J226" s="297" t="s">
        <v>3442</v>
      </c>
    </row>
    <row r="227" spans="1:10" ht="20.100000000000001" customHeight="1">
      <c r="A227" s="294">
        <v>41522</v>
      </c>
      <c r="B227" s="295" t="s">
        <v>3443</v>
      </c>
      <c r="C227" s="296" t="s">
        <v>3444</v>
      </c>
      <c r="D227" s="296" t="s">
        <v>3445</v>
      </c>
      <c r="E227" s="299">
        <v>8</v>
      </c>
      <c r="F227" s="296" t="s">
        <v>2958</v>
      </c>
      <c r="G227" s="296" t="s">
        <v>2928</v>
      </c>
      <c r="H227" s="296" t="s">
        <v>3446</v>
      </c>
      <c r="I227" s="297"/>
      <c r="J227" s="297" t="s">
        <v>3447</v>
      </c>
    </row>
    <row r="228" spans="1:10" ht="20.100000000000001" customHeight="1">
      <c r="A228" s="294">
        <v>41523</v>
      </c>
      <c r="B228" s="295" t="s">
        <v>3448</v>
      </c>
      <c r="C228" s="296" t="s">
        <v>2976</v>
      </c>
      <c r="D228" s="296" t="s">
        <v>3435</v>
      </c>
      <c r="E228" s="296">
        <v>1</v>
      </c>
      <c r="F228" s="356" t="s">
        <v>2969</v>
      </c>
      <c r="G228" s="296" t="s">
        <v>2928</v>
      </c>
      <c r="H228" s="356" t="s">
        <v>3437</v>
      </c>
      <c r="I228" s="297"/>
      <c r="J228" s="297" t="s">
        <v>3449</v>
      </c>
    </row>
    <row r="229" spans="1:10" ht="20.100000000000001" customHeight="1">
      <c r="A229" s="294">
        <v>41523</v>
      </c>
      <c r="B229" s="295" t="s">
        <v>3450</v>
      </c>
      <c r="C229" s="296" t="s">
        <v>2976</v>
      </c>
      <c r="D229" s="296" t="s">
        <v>3451</v>
      </c>
      <c r="E229" s="296">
        <v>6</v>
      </c>
      <c r="F229" s="356" t="s">
        <v>3452</v>
      </c>
      <c r="G229" s="296" t="s">
        <v>2928</v>
      </c>
      <c r="H229" s="356" t="s">
        <v>3453</v>
      </c>
      <c r="I229" s="297"/>
      <c r="J229" s="297" t="s">
        <v>3454</v>
      </c>
    </row>
    <row r="230" spans="1:10" ht="20.100000000000001" customHeight="1">
      <c r="A230" s="294">
        <v>41523</v>
      </c>
      <c r="B230" s="295" t="s">
        <v>3439</v>
      </c>
      <c r="C230" s="296" t="s">
        <v>2976</v>
      </c>
      <c r="D230" s="296" t="s">
        <v>3440</v>
      </c>
      <c r="E230" s="296">
        <v>2</v>
      </c>
      <c r="F230" s="356" t="s">
        <v>2969</v>
      </c>
      <c r="G230" s="296" t="s">
        <v>2928</v>
      </c>
      <c r="H230" s="356" t="s">
        <v>3441</v>
      </c>
      <c r="I230" s="297"/>
      <c r="J230" s="297" t="s">
        <v>3455</v>
      </c>
    </row>
    <row r="231" spans="1:10" ht="20.100000000000001" customHeight="1">
      <c r="A231" s="294">
        <v>41526</v>
      </c>
      <c r="B231" s="295" t="s">
        <v>3456</v>
      </c>
      <c r="C231" s="296" t="s">
        <v>3457</v>
      </c>
      <c r="D231" s="296" t="s">
        <v>3458</v>
      </c>
      <c r="E231" s="296">
        <v>4</v>
      </c>
      <c r="F231" s="356" t="s">
        <v>2953</v>
      </c>
      <c r="G231" s="296" t="s">
        <v>2928</v>
      </c>
      <c r="H231" s="296" t="s">
        <v>3459</v>
      </c>
      <c r="I231" s="297"/>
      <c r="J231" s="297" t="s">
        <v>3460</v>
      </c>
    </row>
    <row r="232" spans="1:10" ht="20.100000000000001" customHeight="1">
      <c r="A232" s="294">
        <v>41526</v>
      </c>
      <c r="B232" s="295" t="s">
        <v>3461</v>
      </c>
      <c r="C232" s="296" t="s">
        <v>3457</v>
      </c>
      <c r="D232" s="296" t="s">
        <v>3462</v>
      </c>
      <c r="E232" s="296">
        <v>2</v>
      </c>
      <c r="F232" s="296" t="s">
        <v>2927</v>
      </c>
      <c r="G232" s="296" t="s">
        <v>2954</v>
      </c>
      <c r="H232" s="296" t="s">
        <v>2929</v>
      </c>
      <c r="I232" s="297"/>
      <c r="J232" s="297" t="s">
        <v>3463</v>
      </c>
    </row>
    <row r="233" spans="1:10" ht="20.100000000000001" customHeight="1">
      <c r="A233" s="294">
        <v>41527</v>
      </c>
      <c r="B233" s="295" t="s">
        <v>3464</v>
      </c>
      <c r="C233" s="296" t="s">
        <v>3457</v>
      </c>
      <c r="D233" s="296" t="s">
        <v>3465</v>
      </c>
      <c r="E233" s="296">
        <v>2</v>
      </c>
      <c r="F233" s="356" t="s">
        <v>2953</v>
      </c>
      <c r="G233" s="296" t="s">
        <v>2928</v>
      </c>
      <c r="H233" s="296" t="s">
        <v>3459</v>
      </c>
      <c r="I233" s="297"/>
      <c r="J233" s="297" t="s">
        <v>3466</v>
      </c>
    </row>
    <row r="234" spans="1:10" ht="20.100000000000001" customHeight="1">
      <c r="A234" s="294">
        <v>41527</v>
      </c>
      <c r="B234" s="295" t="s">
        <v>3456</v>
      </c>
      <c r="C234" s="296" t="s">
        <v>3457</v>
      </c>
      <c r="D234" s="296" t="s">
        <v>3458</v>
      </c>
      <c r="E234" s="296">
        <v>5</v>
      </c>
      <c r="F234" s="356" t="s">
        <v>2953</v>
      </c>
      <c r="G234" s="296" t="s">
        <v>2928</v>
      </c>
      <c r="H234" s="296" t="s">
        <v>3459</v>
      </c>
      <c r="I234" s="297"/>
      <c r="J234" s="297" t="s">
        <v>3467</v>
      </c>
    </row>
    <row r="235" spans="1:10" ht="20.100000000000001" customHeight="1">
      <c r="A235" s="294">
        <v>41527</v>
      </c>
      <c r="B235" s="295" t="s">
        <v>3468</v>
      </c>
      <c r="C235" s="357" t="s">
        <v>3469</v>
      </c>
      <c r="D235" s="296" t="s">
        <v>3470</v>
      </c>
      <c r="E235" s="296">
        <v>1</v>
      </c>
      <c r="F235" s="296" t="s">
        <v>2927</v>
      </c>
      <c r="G235" s="357" t="s">
        <v>2928</v>
      </c>
      <c r="H235" s="296" t="s">
        <v>2929</v>
      </c>
      <c r="I235" s="297"/>
      <c r="J235" s="297" t="s">
        <v>3471</v>
      </c>
    </row>
    <row r="236" spans="1:10" ht="20.100000000000001" customHeight="1">
      <c r="A236" s="294">
        <v>41528</v>
      </c>
      <c r="B236" s="295" t="s">
        <v>3472</v>
      </c>
      <c r="C236" s="296" t="s">
        <v>2976</v>
      </c>
      <c r="D236" s="296" t="s">
        <v>3473</v>
      </c>
      <c r="E236" s="296">
        <v>2</v>
      </c>
      <c r="F236" s="356" t="s">
        <v>2978</v>
      </c>
      <c r="G236" s="296" t="s">
        <v>2954</v>
      </c>
      <c r="H236" s="356" t="s">
        <v>3474</v>
      </c>
      <c r="I236" s="297"/>
      <c r="J236" s="297" t="s">
        <v>3475</v>
      </c>
    </row>
    <row r="237" spans="1:10" ht="20.100000000000001" customHeight="1">
      <c r="A237" s="294">
        <v>41528</v>
      </c>
      <c r="B237" s="295" t="s">
        <v>3476</v>
      </c>
      <c r="C237" s="296" t="s">
        <v>2940</v>
      </c>
      <c r="D237" s="296" t="s">
        <v>3451</v>
      </c>
      <c r="E237" s="296">
        <v>3</v>
      </c>
      <c r="F237" s="296" t="s">
        <v>2948</v>
      </c>
      <c r="G237" s="296" t="s">
        <v>2928</v>
      </c>
      <c r="H237" s="296" t="s">
        <v>3194</v>
      </c>
      <c r="I237" s="297"/>
      <c r="J237" s="297" t="s">
        <v>3477</v>
      </c>
    </row>
    <row r="238" spans="1:10" ht="20.100000000000001" customHeight="1">
      <c r="A238" s="294">
        <v>41528</v>
      </c>
      <c r="B238" s="295" t="s">
        <v>3478</v>
      </c>
      <c r="C238" s="296" t="s">
        <v>2976</v>
      </c>
      <c r="D238" s="296" t="s">
        <v>3479</v>
      </c>
      <c r="E238" s="296">
        <v>1</v>
      </c>
      <c r="F238" s="356" t="s">
        <v>3452</v>
      </c>
      <c r="G238" s="296" t="s">
        <v>2928</v>
      </c>
      <c r="H238" s="356" t="s">
        <v>3480</v>
      </c>
      <c r="I238" s="297"/>
      <c r="J238" s="297" t="s">
        <v>3481</v>
      </c>
    </row>
    <row r="239" spans="1:10" ht="20.100000000000001" customHeight="1">
      <c r="A239" s="294">
        <v>41529</v>
      </c>
      <c r="B239" s="295" t="s">
        <v>3482</v>
      </c>
      <c r="C239" s="296" t="s">
        <v>2951</v>
      </c>
      <c r="D239" s="296" t="s">
        <v>2952</v>
      </c>
      <c r="E239" s="296">
        <v>1</v>
      </c>
      <c r="F239" s="296" t="s">
        <v>2953</v>
      </c>
      <c r="G239" s="296" t="s">
        <v>2954</v>
      </c>
      <c r="H239" s="296" t="s">
        <v>2955</v>
      </c>
      <c r="I239" s="297"/>
      <c r="J239" s="297" t="s">
        <v>3483</v>
      </c>
    </row>
    <row r="240" spans="1:10" ht="20.100000000000001" customHeight="1">
      <c r="A240" s="294">
        <v>41529</v>
      </c>
      <c r="B240" s="295" t="s">
        <v>3484</v>
      </c>
      <c r="C240" s="296" t="s">
        <v>2951</v>
      </c>
      <c r="D240" s="296" t="s">
        <v>2973</v>
      </c>
      <c r="E240" s="296">
        <v>1</v>
      </c>
      <c r="F240" s="353" t="s">
        <v>2969</v>
      </c>
      <c r="G240" s="296" t="s">
        <v>2954</v>
      </c>
      <c r="H240" s="296" t="s">
        <v>2962</v>
      </c>
      <c r="I240" s="297"/>
      <c r="J240" s="297" t="s">
        <v>3485</v>
      </c>
    </row>
    <row r="241" spans="1:10" ht="20.100000000000001" customHeight="1">
      <c r="A241" s="294">
        <v>41534</v>
      </c>
      <c r="B241" s="295" t="s">
        <v>3486</v>
      </c>
      <c r="C241" s="296" t="s">
        <v>3487</v>
      </c>
      <c r="D241" s="296" t="s">
        <v>3488</v>
      </c>
      <c r="E241" s="296">
        <v>1</v>
      </c>
      <c r="F241" s="296" t="s">
        <v>3489</v>
      </c>
      <c r="G241" s="296" t="s">
        <v>2954</v>
      </c>
      <c r="H241" s="296" t="s">
        <v>3490</v>
      </c>
      <c r="I241" s="297"/>
      <c r="J241" s="297" t="s">
        <v>3491</v>
      </c>
    </row>
    <row r="242" spans="1:10" ht="20.100000000000001" customHeight="1">
      <c r="A242" s="294">
        <v>41534</v>
      </c>
      <c r="B242" s="295" t="s">
        <v>3492</v>
      </c>
      <c r="C242" s="296" t="s">
        <v>2951</v>
      </c>
      <c r="D242" s="296" t="s">
        <v>3148</v>
      </c>
      <c r="E242" s="296">
        <v>8</v>
      </c>
      <c r="F242" s="296" t="s">
        <v>2969</v>
      </c>
      <c r="G242" s="296" t="s">
        <v>2954</v>
      </c>
      <c r="H242" s="296" t="s">
        <v>2962</v>
      </c>
      <c r="I242" s="297"/>
      <c r="J242" s="297" t="s">
        <v>3493</v>
      </c>
    </row>
    <row r="243" spans="1:10" ht="20.100000000000001" customHeight="1">
      <c r="A243" s="294">
        <v>41535</v>
      </c>
      <c r="B243" s="295" t="s">
        <v>3476</v>
      </c>
      <c r="C243" s="296" t="s">
        <v>2940</v>
      </c>
      <c r="D243" s="296" t="s">
        <v>3451</v>
      </c>
      <c r="E243" s="296">
        <v>1</v>
      </c>
      <c r="F243" s="296" t="s">
        <v>2948</v>
      </c>
      <c r="G243" s="296" t="s">
        <v>2928</v>
      </c>
      <c r="H243" s="296" t="s">
        <v>3194</v>
      </c>
      <c r="I243" s="297"/>
      <c r="J243" s="297" t="s">
        <v>3494</v>
      </c>
    </row>
    <row r="244" spans="1:10" ht="20.100000000000001" customHeight="1">
      <c r="A244" s="294">
        <v>41535</v>
      </c>
      <c r="B244" s="295" t="s">
        <v>3495</v>
      </c>
      <c r="C244" s="353" t="s">
        <v>3496</v>
      </c>
      <c r="D244" s="353" t="s">
        <v>3497</v>
      </c>
      <c r="E244" s="296">
        <v>3</v>
      </c>
      <c r="F244" s="353" t="s">
        <v>2927</v>
      </c>
      <c r="G244" s="353" t="s">
        <v>2928</v>
      </c>
      <c r="H244" s="358" t="s">
        <v>3498</v>
      </c>
      <c r="I244" s="297"/>
      <c r="J244" s="297" t="s">
        <v>3499</v>
      </c>
    </row>
    <row r="245" spans="1:10" ht="20.100000000000001" customHeight="1">
      <c r="A245" s="294">
        <v>41535</v>
      </c>
      <c r="B245" s="295" t="s">
        <v>3500</v>
      </c>
      <c r="C245" s="296" t="s">
        <v>2951</v>
      </c>
      <c r="D245" s="296" t="s">
        <v>2973</v>
      </c>
      <c r="E245" s="296">
        <v>5</v>
      </c>
      <c r="F245" s="296" t="s">
        <v>2969</v>
      </c>
      <c r="G245" s="296" t="s">
        <v>2954</v>
      </c>
      <c r="H245" s="296" t="s">
        <v>2962</v>
      </c>
      <c r="I245" s="297"/>
      <c r="J245" s="297" t="s">
        <v>3501</v>
      </c>
    </row>
    <row r="246" spans="1:10" ht="20.100000000000001" customHeight="1">
      <c r="A246" s="294">
        <v>41530</v>
      </c>
      <c r="B246" s="295" t="s">
        <v>3502</v>
      </c>
      <c r="C246" s="299" t="s">
        <v>3503</v>
      </c>
      <c r="D246" s="299" t="s">
        <v>3504</v>
      </c>
      <c r="E246" s="299">
        <v>2</v>
      </c>
      <c r="F246" s="349"/>
      <c r="G246" s="299"/>
      <c r="H246" s="299" t="s">
        <v>3505</v>
      </c>
      <c r="I246" s="297"/>
      <c r="J246" s="297" t="s">
        <v>3506</v>
      </c>
    </row>
    <row r="247" spans="1:10" ht="20.100000000000001" customHeight="1">
      <c r="A247" s="294">
        <v>41540</v>
      </c>
      <c r="B247" s="295" t="s">
        <v>3507</v>
      </c>
      <c r="C247" s="296" t="s">
        <v>2976</v>
      </c>
      <c r="D247" s="296" t="s">
        <v>3508</v>
      </c>
      <c r="E247" s="297">
        <v>2</v>
      </c>
      <c r="F247" s="356" t="s">
        <v>2969</v>
      </c>
      <c r="G247" s="296" t="s">
        <v>2928</v>
      </c>
      <c r="H247" s="359" t="s">
        <v>3509</v>
      </c>
      <c r="I247" s="297"/>
      <c r="J247" s="297" t="s">
        <v>3510</v>
      </c>
    </row>
    <row r="248" spans="1:10" ht="20.100000000000001" customHeight="1">
      <c r="A248" s="294">
        <v>41541</v>
      </c>
      <c r="B248" s="295" t="s">
        <v>3511</v>
      </c>
      <c r="C248" s="296" t="s">
        <v>2951</v>
      </c>
      <c r="D248" s="296" t="s">
        <v>3512</v>
      </c>
      <c r="E248" s="296">
        <v>1</v>
      </c>
      <c r="F248" s="296" t="s">
        <v>2953</v>
      </c>
      <c r="G248" s="296" t="s">
        <v>2954</v>
      </c>
      <c r="H248" s="296" t="s">
        <v>3513</v>
      </c>
      <c r="I248" s="297"/>
      <c r="J248" s="297" t="s">
        <v>3514</v>
      </c>
    </row>
    <row r="249" spans="1:10" ht="20.100000000000001" customHeight="1">
      <c r="A249" s="294">
        <v>41542</v>
      </c>
      <c r="B249" s="295" t="s">
        <v>3515</v>
      </c>
      <c r="C249" s="296" t="s">
        <v>3444</v>
      </c>
      <c r="D249" s="296" t="s">
        <v>3516</v>
      </c>
      <c r="E249" s="296">
        <v>2</v>
      </c>
      <c r="F249" s="296" t="s">
        <v>2927</v>
      </c>
      <c r="G249" s="296" t="s">
        <v>2928</v>
      </c>
      <c r="H249" s="356" t="s">
        <v>3517</v>
      </c>
      <c r="I249" s="297"/>
      <c r="J249" s="297" t="s">
        <v>3518</v>
      </c>
    </row>
    <row r="250" spans="1:10" ht="20.100000000000001" customHeight="1">
      <c r="A250" s="294">
        <v>41542</v>
      </c>
      <c r="B250" s="295" t="s">
        <v>3519</v>
      </c>
      <c r="C250" s="296" t="s">
        <v>2951</v>
      </c>
      <c r="D250" s="296" t="s">
        <v>2952</v>
      </c>
      <c r="E250" s="296">
        <v>3</v>
      </c>
      <c r="F250" s="296" t="s">
        <v>2953</v>
      </c>
      <c r="G250" s="296" t="s">
        <v>2954</v>
      </c>
      <c r="H250" s="296" t="s">
        <v>2955</v>
      </c>
      <c r="I250" s="297" t="s">
        <v>3520</v>
      </c>
      <c r="J250" s="297" t="s">
        <v>3521</v>
      </c>
    </row>
    <row r="251" spans="1:10" ht="20.100000000000001" customHeight="1">
      <c r="A251" s="294">
        <v>41543</v>
      </c>
      <c r="B251" s="295" t="s">
        <v>3522</v>
      </c>
      <c r="C251" s="296" t="s">
        <v>2951</v>
      </c>
      <c r="D251" s="296" t="s">
        <v>3512</v>
      </c>
      <c r="E251" s="296">
        <v>4</v>
      </c>
      <c r="F251" s="296" t="s">
        <v>2953</v>
      </c>
      <c r="G251" s="296" t="s">
        <v>2954</v>
      </c>
      <c r="H251" s="296" t="s">
        <v>3513</v>
      </c>
      <c r="I251" s="297"/>
      <c r="J251" s="297" t="s">
        <v>3523</v>
      </c>
    </row>
    <row r="252" spans="1:10" ht="20.100000000000001" customHeight="1">
      <c r="A252" s="294">
        <v>41544</v>
      </c>
      <c r="B252" s="295" t="s">
        <v>3524</v>
      </c>
      <c r="C252" s="296" t="s">
        <v>3444</v>
      </c>
      <c r="D252" s="296" t="s">
        <v>3525</v>
      </c>
      <c r="E252" s="296">
        <v>5</v>
      </c>
      <c r="F252" s="296" t="s">
        <v>2958</v>
      </c>
      <c r="G252" s="296" t="s">
        <v>2928</v>
      </c>
      <c r="H252" s="296" t="s">
        <v>2942</v>
      </c>
      <c r="I252" s="297"/>
      <c r="J252" s="297" t="s">
        <v>3526</v>
      </c>
    </row>
    <row r="253" spans="1:10" ht="20.100000000000001" customHeight="1">
      <c r="A253" s="294">
        <v>41546</v>
      </c>
      <c r="B253" s="295" t="s">
        <v>3527</v>
      </c>
      <c r="C253" s="296" t="s">
        <v>3444</v>
      </c>
      <c r="D253" s="296" t="s">
        <v>3528</v>
      </c>
      <c r="E253" s="296">
        <v>1</v>
      </c>
      <c r="F253" s="296" t="s">
        <v>2927</v>
      </c>
      <c r="G253" s="296" t="s">
        <v>2928</v>
      </c>
      <c r="H253" s="356" t="s">
        <v>3517</v>
      </c>
      <c r="I253" s="297"/>
      <c r="J253" s="297" t="s">
        <v>3529</v>
      </c>
    </row>
    <row r="254" spans="1:10" ht="20.100000000000001" customHeight="1">
      <c r="A254" s="360">
        <v>41546</v>
      </c>
      <c r="B254" s="361" t="s">
        <v>3530</v>
      </c>
      <c r="C254" s="362" t="s">
        <v>3531</v>
      </c>
      <c r="D254" s="362" t="s">
        <v>3532</v>
      </c>
      <c r="E254" s="362">
        <v>8</v>
      </c>
      <c r="F254" s="363" t="s">
        <v>2927</v>
      </c>
      <c r="G254" s="362" t="s">
        <v>2928</v>
      </c>
      <c r="H254" s="362" t="s">
        <v>3533</v>
      </c>
      <c r="I254" s="364"/>
      <c r="J254" s="364" t="s">
        <v>3534</v>
      </c>
    </row>
    <row r="255" spans="1:10" ht="20.100000000000001" customHeight="1">
      <c r="A255" s="294">
        <v>41555</v>
      </c>
      <c r="B255" s="295" t="s">
        <v>3535</v>
      </c>
      <c r="C255" s="296" t="s">
        <v>3457</v>
      </c>
      <c r="D255" s="296" t="s">
        <v>3458</v>
      </c>
      <c r="E255" s="296">
        <v>6</v>
      </c>
      <c r="F255" s="356" t="s">
        <v>2953</v>
      </c>
      <c r="G255" s="296" t="s">
        <v>2928</v>
      </c>
      <c r="H255" s="296" t="s">
        <v>3459</v>
      </c>
      <c r="I255" s="297"/>
      <c r="J255" s="297" t="s">
        <v>3536</v>
      </c>
    </row>
    <row r="256" spans="1:10" ht="20.100000000000001" customHeight="1">
      <c r="A256" s="294">
        <v>41555</v>
      </c>
      <c r="B256" s="295" t="s">
        <v>3537</v>
      </c>
      <c r="C256" s="296" t="s">
        <v>2951</v>
      </c>
      <c r="D256" s="296" t="s">
        <v>2952</v>
      </c>
      <c r="E256" s="296">
        <v>3</v>
      </c>
      <c r="F256" s="296" t="s">
        <v>2953</v>
      </c>
      <c r="G256" s="296" t="s">
        <v>2954</v>
      </c>
      <c r="H256" s="296" t="s">
        <v>2955</v>
      </c>
      <c r="I256" s="297"/>
      <c r="J256" s="297" t="s">
        <v>3538</v>
      </c>
    </row>
    <row r="257" spans="1:10" ht="20.100000000000001" customHeight="1">
      <c r="A257" s="294">
        <v>41556</v>
      </c>
      <c r="B257" s="295" t="s">
        <v>3539</v>
      </c>
      <c r="C257" s="296" t="s">
        <v>2951</v>
      </c>
      <c r="D257" s="296" t="s">
        <v>2973</v>
      </c>
      <c r="E257" s="296">
        <v>1</v>
      </c>
      <c r="F257" s="296" t="s">
        <v>2969</v>
      </c>
      <c r="G257" s="296" t="s">
        <v>2954</v>
      </c>
      <c r="H257" s="296" t="s">
        <v>2962</v>
      </c>
      <c r="I257" s="297"/>
      <c r="J257" s="297" t="s">
        <v>3540</v>
      </c>
    </row>
    <row r="258" spans="1:10" ht="20.100000000000001" customHeight="1">
      <c r="A258" s="294">
        <v>41556</v>
      </c>
      <c r="B258" s="295" t="s">
        <v>3541</v>
      </c>
      <c r="C258" s="296" t="s">
        <v>2951</v>
      </c>
      <c r="D258" s="296" t="s">
        <v>3148</v>
      </c>
      <c r="E258" s="296">
        <v>1</v>
      </c>
      <c r="F258" s="296" t="s">
        <v>2969</v>
      </c>
      <c r="G258" s="296" t="s">
        <v>2954</v>
      </c>
      <c r="H258" s="296" t="s">
        <v>2962</v>
      </c>
      <c r="I258" s="297"/>
      <c r="J258" s="297" t="s">
        <v>3542</v>
      </c>
    </row>
    <row r="259" spans="1:10" ht="20.100000000000001" customHeight="1">
      <c r="A259" s="294">
        <v>41558</v>
      </c>
      <c r="B259" s="295" t="s">
        <v>3543</v>
      </c>
      <c r="C259" s="296" t="s">
        <v>2951</v>
      </c>
      <c r="D259" s="296" t="s">
        <v>3544</v>
      </c>
      <c r="E259" s="296">
        <v>2</v>
      </c>
      <c r="F259" s="296" t="s">
        <v>2953</v>
      </c>
      <c r="G259" s="296" t="s">
        <v>2954</v>
      </c>
      <c r="H259" s="296" t="s">
        <v>3513</v>
      </c>
      <c r="I259" s="297"/>
      <c r="J259" s="297" t="s">
        <v>3545</v>
      </c>
    </row>
    <row r="260" spans="1:10" ht="20.100000000000001" customHeight="1">
      <c r="A260" s="294">
        <v>41558</v>
      </c>
      <c r="B260" s="295" t="s">
        <v>3546</v>
      </c>
      <c r="C260" s="296" t="s">
        <v>2951</v>
      </c>
      <c r="D260" s="296" t="s">
        <v>3512</v>
      </c>
      <c r="E260" s="296">
        <v>2</v>
      </c>
      <c r="F260" s="296" t="s">
        <v>2953</v>
      </c>
      <c r="G260" s="296" t="s">
        <v>2954</v>
      </c>
      <c r="H260" s="296" t="s">
        <v>3513</v>
      </c>
      <c r="I260" s="297"/>
      <c r="J260" s="297" t="s">
        <v>3547</v>
      </c>
    </row>
    <row r="261" spans="1:10" ht="20.100000000000001" customHeight="1">
      <c r="A261" s="294">
        <v>41558</v>
      </c>
      <c r="B261" s="295" t="s">
        <v>3548</v>
      </c>
      <c r="C261" s="296" t="s">
        <v>2976</v>
      </c>
      <c r="D261" s="296" t="s">
        <v>3549</v>
      </c>
      <c r="E261" s="296">
        <v>1</v>
      </c>
      <c r="F261" s="296" t="s">
        <v>2953</v>
      </c>
      <c r="G261" s="296" t="s">
        <v>2954</v>
      </c>
      <c r="H261" s="356" t="s">
        <v>3550</v>
      </c>
      <c r="I261" s="297"/>
      <c r="J261" s="297" t="s">
        <v>3551</v>
      </c>
    </row>
    <row r="262" spans="1:10" ht="20.100000000000001" customHeight="1">
      <c r="A262" s="294">
        <v>41559</v>
      </c>
      <c r="B262" s="295" t="s">
        <v>3552</v>
      </c>
      <c r="C262" s="296" t="s">
        <v>3554</v>
      </c>
      <c r="D262" s="296" t="s">
        <v>3555</v>
      </c>
      <c r="E262" s="296">
        <v>4</v>
      </c>
      <c r="F262" s="296" t="s">
        <v>2927</v>
      </c>
      <c r="G262" s="296" t="s">
        <v>2954</v>
      </c>
      <c r="H262" s="296" t="s">
        <v>2929</v>
      </c>
      <c r="I262" s="297"/>
      <c r="J262" s="297" t="s">
        <v>3556</v>
      </c>
    </row>
    <row r="263" spans="1:10" ht="20.100000000000001" customHeight="1">
      <c r="A263" s="294">
        <v>41555</v>
      </c>
      <c r="B263" s="327" t="s">
        <v>3557</v>
      </c>
      <c r="C263" s="297"/>
      <c r="D263" s="297"/>
      <c r="E263" s="297">
        <v>2</v>
      </c>
      <c r="F263" s="297"/>
      <c r="G263" s="297"/>
      <c r="H263" s="297"/>
      <c r="I263" s="297"/>
      <c r="J263" s="297" t="s">
        <v>3558</v>
      </c>
    </row>
    <row r="264" spans="1:10" ht="20.100000000000001" customHeight="1">
      <c r="A264" s="294">
        <v>41562</v>
      </c>
      <c r="B264" s="295" t="s">
        <v>3559</v>
      </c>
      <c r="C264" s="271" t="s">
        <v>2976</v>
      </c>
      <c r="D264" s="271" t="s">
        <v>3560</v>
      </c>
      <c r="E264" s="296">
        <v>2</v>
      </c>
      <c r="F264" s="365" t="s">
        <v>2978</v>
      </c>
      <c r="G264" s="271" t="s">
        <v>2954</v>
      </c>
      <c r="H264" s="365" t="s">
        <v>3561</v>
      </c>
      <c r="I264" s="297"/>
      <c r="J264" s="297" t="s">
        <v>3562</v>
      </c>
    </row>
    <row r="265" spans="1:10" ht="20.100000000000001" customHeight="1">
      <c r="A265" s="294">
        <v>41563</v>
      </c>
      <c r="B265" s="295" t="s">
        <v>3563</v>
      </c>
      <c r="C265" s="296" t="s">
        <v>3487</v>
      </c>
      <c r="D265" s="296" t="s">
        <v>3525</v>
      </c>
      <c r="E265" s="296">
        <v>4</v>
      </c>
      <c r="F265" s="296" t="s">
        <v>2958</v>
      </c>
      <c r="G265" s="296" t="s">
        <v>2954</v>
      </c>
      <c r="H265" s="296" t="s">
        <v>2942</v>
      </c>
      <c r="I265" s="297"/>
      <c r="J265" s="297" t="s">
        <v>3564</v>
      </c>
    </row>
    <row r="266" spans="1:10" ht="20.100000000000001" customHeight="1">
      <c r="A266" s="294">
        <v>41564</v>
      </c>
      <c r="B266" s="295" t="s">
        <v>3565</v>
      </c>
      <c r="C266" s="296" t="s">
        <v>2951</v>
      </c>
      <c r="D266" s="296" t="s">
        <v>3512</v>
      </c>
      <c r="E266" s="296">
        <v>2</v>
      </c>
      <c r="F266" s="296" t="s">
        <v>2953</v>
      </c>
      <c r="G266" s="296" t="s">
        <v>2954</v>
      </c>
      <c r="H266" s="296" t="s">
        <v>3513</v>
      </c>
      <c r="I266" s="297"/>
      <c r="J266" s="297" t="s">
        <v>3566</v>
      </c>
    </row>
    <row r="267" spans="1:10" ht="20.100000000000001" customHeight="1">
      <c r="A267" s="294">
        <v>41564</v>
      </c>
      <c r="B267" s="295" t="s">
        <v>3567</v>
      </c>
      <c r="C267" s="296" t="s">
        <v>3444</v>
      </c>
      <c r="D267" s="296" t="s">
        <v>3525</v>
      </c>
      <c r="E267" s="296">
        <v>4</v>
      </c>
      <c r="F267" s="296" t="s">
        <v>2958</v>
      </c>
      <c r="G267" s="296" t="s">
        <v>2928</v>
      </c>
      <c r="H267" s="356" t="s">
        <v>2942</v>
      </c>
      <c r="I267" s="297"/>
      <c r="J267" s="297" t="s">
        <v>3568</v>
      </c>
    </row>
    <row r="268" spans="1:10" ht="20.100000000000001" customHeight="1">
      <c r="A268" s="294">
        <v>41569</v>
      </c>
      <c r="B268" s="295" t="s">
        <v>3569</v>
      </c>
      <c r="C268" s="296" t="s">
        <v>2976</v>
      </c>
      <c r="D268" s="296" t="s">
        <v>3431</v>
      </c>
      <c r="E268" s="296">
        <v>2</v>
      </c>
      <c r="F268" s="356" t="s">
        <v>2978</v>
      </c>
      <c r="G268" s="296" t="s">
        <v>2954</v>
      </c>
      <c r="H268" s="356" t="s">
        <v>3432</v>
      </c>
      <c r="I268" s="297"/>
      <c r="J268" s="297" t="s">
        <v>3570</v>
      </c>
    </row>
    <row r="269" spans="1:10" ht="20.100000000000001" customHeight="1">
      <c r="A269" s="294">
        <v>41569</v>
      </c>
      <c r="B269" s="295" t="s">
        <v>3571</v>
      </c>
      <c r="C269" s="296" t="s">
        <v>2976</v>
      </c>
      <c r="D269" s="296" t="s">
        <v>3435</v>
      </c>
      <c r="E269" s="296">
        <v>2</v>
      </c>
      <c r="F269" s="358" t="s">
        <v>2969</v>
      </c>
      <c r="G269" s="296" t="s">
        <v>2928</v>
      </c>
      <c r="H269" s="356" t="s">
        <v>3437</v>
      </c>
      <c r="I269" s="297"/>
      <c r="J269" s="297" t="s">
        <v>3572</v>
      </c>
    </row>
    <row r="270" spans="1:10" ht="20.100000000000001" customHeight="1">
      <c r="A270" s="294">
        <v>41572</v>
      </c>
      <c r="B270" s="295" t="s">
        <v>3573</v>
      </c>
      <c r="C270" s="296" t="s">
        <v>2951</v>
      </c>
      <c r="D270" s="296" t="s">
        <v>3512</v>
      </c>
      <c r="E270" s="296">
        <v>2</v>
      </c>
      <c r="F270" s="353" t="s">
        <v>2953</v>
      </c>
      <c r="G270" s="296" t="s">
        <v>2954</v>
      </c>
      <c r="H270" s="296" t="s">
        <v>3513</v>
      </c>
      <c r="I270" s="297"/>
      <c r="J270" s="297" t="s">
        <v>3574</v>
      </c>
    </row>
    <row r="271" spans="1:10" ht="20.100000000000001" customHeight="1">
      <c r="A271" s="294">
        <v>41572</v>
      </c>
      <c r="B271" s="295" t="s">
        <v>3575</v>
      </c>
      <c r="C271" s="296" t="s">
        <v>2951</v>
      </c>
      <c r="D271" s="296" t="s">
        <v>3148</v>
      </c>
      <c r="E271" s="296">
        <v>5</v>
      </c>
      <c r="F271" s="353" t="s">
        <v>2969</v>
      </c>
      <c r="G271" s="296" t="s">
        <v>2954</v>
      </c>
      <c r="H271" s="296" t="s">
        <v>2962</v>
      </c>
      <c r="I271" s="297"/>
      <c r="J271" s="297" t="s">
        <v>3576</v>
      </c>
    </row>
    <row r="272" spans="1:10" ht="20.100000000000001" customHeight="1">
      <c r="A272" s="294">
        <v>41576</v>
      </c>
      <c r="B272" s="366" t="s">
        <v>3577</v>
      </c>
      <c r="C272" s="367" t="s">
        <v>3578</v>
      </c>
      <c r="D272" s="368" t="s">
        <v>3579</v>
      </c>
      <c r="E272" s="367">
        <v>1</v>
      </c>
      <c r="F272" s="368" t="s">
        <v>2958</v>
      </c>
      <c r="G272" s="367" t="s">
        <v>1550</v>
      </c>
      <c r="H272" s="369" t="s">
        <v>3580</v>
      </c>
      <c r="I272" s="297"/>
      <c r="J272" s="297" t="s">
        <v>3581</v>
      </c>
    </row>
    <row r="273" spans="1:11" ht="20.100000000000001" customHeight="1">
      <c r="A273" s="294">
        <v>41569</v>
      </c>
      <c r="B273" s="370" t="s">
        <v>3582</v>
      </c>
      <c r="C273" s="297"/>
      <c r="D273" s="296" t="s">
        <v>3583</v>
      </c>
      <c r="E273" s="296">
        <v>1</v>
      </c>
      <c r="F273" s="297"/>
      <c r="G273" s="297"/>
      <c r="H273" s="297"/>
      <c r="I273" s="297"/>
      <c r="J273" s="297" t="s">
        <v>3584</v>
      </c>
    </row>
    <row r="274" spans="1:11" ht="20.100000000000001" customHeight="1">
      <c r="A274" s="294">
        <v>41577</v>
      </c>
      <c r="B274" s="295" t="s">
        <v>3585</v>
      </c>
      <c r="C274" s="296" t="s">
        <v>2951</v>
      </c>
      <c r="D274" s="296" t="s">
        <v>2952</v>
      </c>
      <c r="E274" s="296">
        <v>2</v>
      </c>
      <c r="F274" s="296" t="s">
        <v>2953</v>
      </c>
      <c r="G274" s="296" t="s">
        <v>2954</v>
      </c>
      <c r="H274" s="296" t="s">
        <v>2955</v>
      </c>
      <c r="I274" s="296" t="s">
        <v>2965</v>
      </c>
      <c r="J274" s="297" t="s">
        <v>3586</v>
      </c>
    </row>
    <row r="275" spans="1:11" ht="20.100000000000001" customHeight="1">
      <c r="A275" s="294">
        <v>41577</v>
      </c>
      <c r="B275" s="295" t="s">
        <v>3587</v>
      </c>
      <c r="C275" s="371" t="s">
        <v>2976</v>
      </c>
      <c r="D275" s="371" t="s">
        <v>3435</v>
      </c>
      <c r="E275" s="296">
        <v>2</v>
      </c>
      <c r="F275" s="372" t="s">
        <v>2969</v>
      </c>
      <c r="G275" s="371" t="s">
        <v>2928</v>
      </c>
      <c r="H275" s="371" t="s">
        <v>3588</v>
      </c>
      <c r="I275" s="371"/>
      <c r="J275" s="297" t="s">
        <v>3589</v>
      </c>
    </row>
    <row r="276" spans="1:11" ht="20.100000000000001" customHeight="1">
      <c r="A276" s="294">
        <v>41577</v>
      </c>
      <c r="B276" s="295" t="s">
        <v>3590</v>
      </c>
      <c r="C276" s="296" t="s">
        <v>2951</v>
      </c>
      <c r="D276" s="296" t="s">
        <v>3148</v>
      </c>
      <c r="E276" s="296">
        <v>2</v>
      </c>
      <c r="F276" s="296" t="s">
        <v>2969</v>
      </c>
      <c r="G276" s="296" t="s">
        <v>2954</v>
      </c>
      <c r="H276" s="296" t="s">
        <v>2962</v>
      </c>
      <c r="I276" s="296"/>
      <c r="J276" s="297" t="s">
        <v>3591</v>
      </c>
    </row>
    <row r="277" spans="1:11" ht="20.100000000000001" customHeight="1">
      <c r="A277" s="294">
        <v>41578</v>
      </c>
      <c r="B277" s="295" t="s">
        <v>3592</v>
      </c>
      <c r="C277" s="296" t="s">
        <v>3163</v>
      </c>
      <c r="D277" s="296" t="s">
        <v>2933</v>
      </c>
      <c r="E277" s="296">
        <v>5</v>
      </c>
      <c r="F277" s="296" t="s">
        <v>2958</v>
      </c>
      <c r="G277" s="296" t="s">
        <v>2928</v>
      </c>
      <c r="H277" s="296" t="s">
        <v>3073</v>
      </c>
      <c r="J277" s="297" t="s">
        <v>3593</v>
      </c>
    </row>
    <row r="278" spans="1:11" s="376" customFormat="1" ht="20.100000000000001" customHeight="1">
      <c r="A278" s="373">
        <v>41579</v>
      </c>
      <c r="B278" s="295" t="s">
        <v>3594</v>
      </c>
      <c r="C278" s="296" t="s">
        <v>3457</v>
      </c>
      <c r="D278" s="296" t="s">
        <v>3595</v>
      </c>
      <c r="E278" s="374">
        <v>2</v>
      </c>
      <c r="F278" s="296" t="s">
        <v>2927</v>
      </c>
      <c r="G278" s="296" t="s">
        <v>2928</v>
      </c>
      <c r="H278" s="296" t="s">
        <v>2929</v>
      </c>
      <c r="I278" s="375"/>
      <c r="J278" s="375" t="s">
        <v>3596</v>
      </c>
      <c r="K278" s="289"/>
    </row>
    <row r="279" spans="1:11" s="376" customFormat="1" ht="20.100000000000001" customHeight="1">
      <c r="A279" s="373">
        <v>41579</v>
      </c>
      <c r="B279" s="295" t="s">
        <v>3597</v>
      </c>
      <c r="C279" s="371" t="s">
        <v>2951</v>
      </c>
      <c r="D279" s="296" t="s">
        <v>3598</v>
      </c>
      <c r="E279" s="374">
        <v>1</v>
      </c>
      <c r="F279" s="371" t="s">
        <v>2953</v>
      </c>
      <c r="G279" s="296" t="s">
        <v>2954</v>
      </c>
      <c r="H279" s="371" t="s">
        <v>3513</v>
      </c>
      <c r="I279" s="375"/>
      <c r="J279" s="375" t="s">
        <v>3599</v>
      </c>
      <c r="K279" s="289"/>
    </row>
    <row r="280" spans="1:11" s="376" customFormat="1" ht="20.100000000000001" customHeight="1">
      <c r="A280" s="373">
        <v>41579</v>
      </c>
      <c r="B280" s="295" t="s">
        <v>3600</v>
      </c>
      <c r="C280" s="371" t="s">
        <v>2951</v>
      </c>
      <c r="D280" s="296" t="s">
        <v>3601</v>
      </c>
      <c r="E280" s="374">
        <v>5</v>
      </c>
      <c r="F280" s="371" t="s">
        <v>2969</v>
      </c>
      <c r="G280" s="296" t="s">
        <v>2954</v>
      </c>
      <c r="H280" s="371" t="s">
        <v>2962</v>
      </c>
      <c r="I280" s="375"/>
      <c r="J280" s="375" t="s">
        <v>3602</v>
      </c>
    </row>
    <row r="281" spans="1:11" s="376" customFormat="1" ht="20.100000000000001" customHeight="1">
      <c r="A281" s="373">
        <v>41583</v>
      </c>
      <c r="B281" s="377" t="s">
        <v>3603</v>
      </c>
      <c r="C281" s="296" t="s">
        <v>3163</v>
      </c>
      <c r="D281" s="296" t="s">
        <v>2933</v>
      </c>
      <c r="E281" s="296">
        <v>5</v>
      </c>
      <c r="F281" s="296" t="s">
        <v>2958</v>
      </c>
      <c r="G281" s="296" t="s">
        <v>2928</v>
      </c>
      <c r="H281" s="296" t="s">
        <v>3073</v>
      </c>
      <c r="J281" s="378" t="s">
        <v>3604</v>
      </c>
    </row>
    <row r="282" spans="1:11" s="376" customFormat="1" ht="20.100000000000001" customHeight="1">
      <c r="A282" s="373">
        <v>41586</v>
      </c>
      <c r="B282" s="295" t="s">
        <v>3605</v>
      </c>
      <c r="C282" s="296" t="s">
        <v>3554</v>
      </c>
      <c r="D282" s="296" t="s">
        <v>3606</v>
      </c>
      <c r="E282" s="296">
        <v>4</v>
      </c>
      <c r="F282" s="296" t="s">
        <v>2927</v>
      </c>
      <c r="G282" s="296" t="s">
        <v>2954</v>
      </c>
      <c r="H282" s="296" t="s">
        <v>3607</v>
      </c>
      <c r="I282" s="375"/>
      <c r="J282" s="378" t="s">
        <v>3608</v>
      </c>
    </row>
    <row r="283" spans="1:11" s="376" customFormat="1" ht="20.100000000000001" customHeight="1">
      <c r="A283" s="373">
        <v>41591</v>
      </c>
      <c r="B283" s="295" t="s">
        <v>3609</v>
      </c>
      <c r="C283" s="296" t="s">
        <v>3610</v>
      </c>
      <c r="D283" s="296" t="s">
        <v>2977</v>
      </c>
      <c r="E283" s="296">
        <v>2</v>
      </c>
      <c r="F283" s="296" t="s">
        <v>2958</v>
      </c>
      <c r="G283" s="296" t="s">
        <v>2954</v>
      </c>
      <c r="H283" s="296" t="s">
        <v>3611</v>
      </c>
      <c r="I283" s="375"/>
      <c r="J283" s="378" t="s">
        <v>3612</v>
      </c>
    </row>
    <row r="284" spans="1:11" s="376" customFormat="1" ht="20.100000000000001" customHeight="1">
      <c r="A284" s="373">
        <v>41591</v>
      </c>
      <c r="B284" s="295" t="s">
        <v>3613</v>
      </c>
      <c r="C284" s="296" t="s">
        <v>2951</v>
      </c>
      <c r="D284" s="296" t="s">
        <v>3512</v>
      </c>
      <c r="E284" s="296">
        <v>1</v>
      </c>
      <c r="F284" s="353" t="s">
        <v>2953</v>
      </c>
      <c r="G284" s="296" t="s">
        <v>2954</v>
      </c>
      <c r="H284" s="296" t="s">
        <v>3513</v>
      </c>
      <c r="I284" s="375"/>
      <c r="J284" s="378" t="s">
        <v>3614</v>
      </c>
    </row>
    <row r="285" spans="1:11" s="376" customFormat="1" ht="20.100000000000001" customHeight="1">
      <c r="A285" s="373">
        <v>41591</v>
      </c>
      <c r="B285" s="295" t="s">
        <v>3615</v>
      </c>
      <c r="C285" s="296" t="s">
        <v>2976</v>
      </c>
      <c r="D285" s="296" t="s">
        <v>3616</v>
      </c>
      <c r="E285" s="296">
        <v>5</v>
      </c>
      <c r="F285" s="296" t="s">
        <v>2969</v>
      </c>
      <c r="G285" s="296" t="s">
        <v>2928</v>
      </c>
      <c r="H285" s="296" t="s">
        <v>3607</v>
      </c>
      <c r="I285" s="375"/>
      <c r="J285" s="378" t="s">
        <v>3617</v>
      </c>
    </row>
    <row r="286" spans="1:11" s="376" customFormat="1" ht="20.100000000000001" customHeight="1">
      <c r="A286" s="373">
        <v>41591</v>
      </c>
      <c r="B286" s="295" t="s">
        <v>3618</v>
      </c>
      <c r="C286" s="296" t="s">
        <v>2951</v>
      </c>
      <c r="D286" s="296" t="s">
        <v>2973</v>
      </c>
      <c r="E286" s="296">
        <v>1</v>
      </c>
      <c r="F286" s="296" t="s">
        <v>2969</v>
      </c>
      <c r="G286" s="296" t="s">
        <v>2954</v>
      </c>
      <c r="H286" s="296" t="s">
        <v>2962</v>
      </c>
      <c r="I286" s="375"/>
      <c r="J286" s="378" t="s">
        <v>3619</v>
      </c>
    </row>
    <row r="287" spans="1:11" s="376" customFormat="1" ht="20.100000000000001" customHeight="1">
      <c r="A287" s="379">
        <v>41592</v>
      </c>
      <c r="B287" s="380" t="s">
        <v>3620</v>
      </c>
      <c r="C287" s="381" t="s">
        <v>3621</v>
      </c>
      <c r="D287" s="381" t="s">
        <v>2933</v>
      </c>
      <c r="E287" s="381">
        <v>6</v>
      </c>
      <c r="F287" s="381" t="s">
        <v>2958</v>
      </c>
      <c r="G287" s="381" t="s">
        <v>2928</v>
      </c>
      <c r="H287" s="381" t="s">
        <v>3073</v>
      </c>
      <c r="J287" s="378" t="s">
        <v>3622</v>
      </c>
    </row>
    <row r="288" spans="1:11" s="376" customFormat="1" ht="20.100000000000001" customHeight="1">
      <c r="A288" s="373">
        <v>41593</v>
      </c>
      <c r="B288" s="295" t="s">
        <v>3623</v>
      </c>
      <c r="C288" s="296" t="s">
        <v>2976</v>
      </c>
      <c r="D288" s="296" t="s">
        <v>3479</v>
      </c>
      <c r="E288" s="296">
        <v>7</v>
      </c>
      <c r="F288" s="296" t="s">
        <v>3452</v>
      </c>
      <c r="G288" s="296" t="s">
        <v>2928</v>
      </c>
      <c r="H288" s="296" t="s">
        <v>3480</v>
      </c>
      <c r="I288" s="375"/>
      <c r="J288" s="378" t="s">
        <v>3624</v>
      </c>
    </row>
    <row r="289" spans="1:10" s="376" customFormat="1" ht="20.100000000000001" customHeight="1">
      <c r="A289" s="373">
        <v>41597</v>
      </c>
      <c r="B289" s="295" t="s">
        <v>3609</v>
      </c>
      <c r="C289" s="296" t="s">
        <v>3610</v>
      </c>
      <c r="D289" s="296" t="s">
        <v>2977</v>
      </c>
      <c r="E289" s="296">
        <v>2</v>
      </c>
      <c r="F289" s="296" t="s">
        <v>2958</v>
      </c>
      <c r="G289" s="296" t="s">
        <v>2954</v>
      </c>
      <c r="H289" s="296" t="s">
        <v>3611</v>
      </c>
      <c r="I289" s="375"/>
      <c r="J289" s="378" t="s">
        <v>3625</v>
      </c>
    </row>
    <row r="290" spans="1:10" s="376" customFormat="1" ht="20.100000000000001" customHeight="1">
      <c r="A290" s="373">
        <v>41597</v>
      </c>
      <c r="B290" s="295" t="s">
        <v>3626</v>
      </c>
      <c r="C290" s="296" t="s">
        <v>2976</v>
      </c>
      <c r="D290" s="296" t="s">
        <v>3479</v>
      </c>
      <c r="E290" s="296">
        <v>3</v>
      </c>
      <c r="F290" s="296" t="s">
        <v>3452</v>
      </c>
      <c r="G290" s="296" t="s">
        <v>2928</v>
      </c>
      <c r="H290" s="296" t="s">
        <v>3480</v>
      </c>
      <c r="I290" s="375"/>
      <c r="J290" s="378" t="s">
        <v>3627</v>
      </c>
    </row>
    <row r="291" spans="1:10" s="376" customFormat="1" ht="20.100000000000001" customHeight="1">
      <c r="A291" s="373">
        <v>41598</v>
      </c>
      <c r="B291" s="377" t="s">
        <v>3628</v>
      </c>
      <c r="C291" s="296" t="s">
        <v>2951</v>
      </c>
      <c r="D291" s="296" t="s">
        <v>3601</v>
      </c>
      <c r="E291" s="374">
        <v>3</v>
      </c>
      <c r="F291" s="296" t="s">
        <v>2969</v>
      </c>
      <c r="G291" s="296" t="s">
        <v>2954</v>
      </c>
      <c r="H291" s="296" t="s">
        <v>2962</v>
      </c>
      <c r="I291" s="375"/>
      <c r="J291" s="378" t="s">
        <v>3629</v>
      </c>
    </row>
    <row r="292" spans="1:10" s="376" customFormat="1" ht="20.100000000000001" customHeight="1">
      <c r="A292" s="373">
        <v>41598</v>
      </c>
      <c r="B292" s="366" t="s">
        <v>3630</v>
      </c>
      <c r="C292" s="367" t="s">
        <v>3631</v>
      </c>
      <c r="D292" s="296" t="s">
        <v>3632</v>
      </c>
      <c r="E292" s="374">
        <v>3</v>
      </c>
      <c r="F292" s="382" t="s">
        <v>2978</v>
      </c>
      <c r="G292" s="367" t="s">
        <v>3328</v>
      </c>
      <c r="H292" s="367" t="s">
        <v>3194</v>
      </c>
      <c r="I292" s="375"/>
      <c r="J292" s="378" t="s">
        <v>3633</v>
      </c>
    </row>
    <row r="293" spans="1:10" s="376" customFormat="1" ht="20.100000000000001" customHeight="1">
      <c r="A293" s="373">
        <v>41598</v>
      </c>
      <c r="B293" s="295" t="s">
        <v>3634</v>
      </c>
      <c r="C293" s="296" t="s">
        <v>3635</v>
      </c>
      <c r="D293" s="296" t="s">
        <v>3636</v>
      </c>
      <c r="E293" s="374">
        <v>1</v>
      </c>
      <c r="F293" s="296" t="s">
        <v>2958</v>
      </c>
      <c r="G293" s="296" t="s">
        <v>2928</v>
      </c>
      <c r="H293" s="296" t="s">
        <v>3637</v>
      </c>
      <c r="I293" s="375"/>
      <c r="J293" s="378" t="s">
        <v>3638</v>
      </c>
    </row>
    <row r="294" spans="1:10" s="376" customFormat="1" ht="20.100000000000001" customHeight="1">
      <c r="A294" s="373">
        <v>41598</v>
      </c>
      <c r="B294" s="295" t="s">
        <v>3639</v>
      </c>
      <c r="C294" s="296" t="s">
        <v>3640</v>
      </c>
      <c r="D294" s="296" t="s">
        <v>3641</v>
      </c>
      <c r="E294" s="374">
        <v>1</v>
      </c>
      <c r="F294" s="296" t="s">
        <v>3489</v>
      </c>
      <c r="G294" s="296" t="s">
        <v>2954</v>
      </c>
      <c r="H294" s="296" t="s">
        <v>3533</v>
      </c>
      <c r="I294" s="375"/>
      <c r="J294" s="378" t="s">
        <v>3642</v>
      </c>
    </row>
    <row r="295" spans="1:10" s="376" customFormat="1" ht="20.100000000000001" customHeight="1">
      <c r="A295" s="373">
        <v>41600</v>
      </c>
      <c r="B295" s="295" t="s">
        <v>3643</v>
      </c>
      <c r="C295" s="296" t="s">
        <v>3163</v>
      </c>
      <c r="D295" s="296" t="s">
        <v>2933</v>
      </c>
      <c r="E295" s="296">
        <v>3</v>
      </c>
      <c r="F295" s="296" t="s">
        <v>2958</v>
      </c>
      <c r="G295" s="296" t="s">
        <v>2928</v>
      </c>
      <c r="H295" s="296" t="s">
        <v>3073</v>
      </c>
      <c r="I295" s="375"/>
      <c r="J295" s="378" t="s">
        <v>3644</v>
      </c>
    </row>
    <row r="296" spans="1:10" s="376" customFormat="1" ht="20.100000000000001" customHeight="1">
      <c r="A296" s="373">
        <v>41603</v>
      </c>
      <c r="B296" s="295" t="s">
        <v>3645</v>
      </c>
      <c r="C296" s="296" t="s">
        <v>2976</v>
      </c>
      <c r="D296" s="296" t="s">
        <v>3616</v>
      </c>
      <c r="E296" s="296">
        <v>8</v>
      </c>
      <c r="F296" s="296" t="s">
        <v>2969</v>
      </c>
      <c r="G296" s="296" t="s">
        <v>2928</v>
      </c>
      <c r="H296" s="296" t="s">
        <v>3607</v>
      </c>
      <c r="I296" s="375"/>
      <c r="J296" s="378" t="s">
        <v>3646</v>
      </c>
    </row>
    <row r="297" spans="1:10" s="376" customFormat="1" ht="20.100000000000001" customHeight="1">
      <c r="A297" s="373">
        <v>41604</v>
      </c>
      <c r="B297" s="295" t="s">
        <v>3647</v>
      </c>
      <c r="C297" s="296" t="s">
        <v>2976</v>
      </c>
      <c r="D297" s="296" t="s">
        <v>3616</v>
      </c>
      <c r="E297" s="296">
        <v>3</v>
      </c>
      <c r="F297" s="296" t="s">
        <v>2969</v>
      </c>
      <c r="G297" s="296" t="s">
        <v>2928</v>
      </c>
      <c r="H297" s="296" t="s">
        <v>3607</v>
      </c>
      <c r="J297" s="378" t="s">
        <v>3648</v>
      </c>
    </row>
    <row r="298" spans="1:10" s="376" customFormat="1" ht="20.100000000000001" customHeight="1">
      <c r="A298" s="373">
        <v>41610</v>
      </c>
      <c r="B298" s="295" t="s">
        <v>3649</v>
      </c>
      <c r="C298" s="383" t="s">
        <v>3163</v>
      </c>
      <c r="D298" s="383" t="s">
        <v>2933</v>
      </c>
      <c r="E298" s="296">
        <v>6</v>
      </c>
      <c r="F298" s="383" t="s">
        <v>2958</v>
      </c>
      <c r="G298" s="383" t="s">
        <v>2928</v>
      </c>
      <c r="H298" s="296" t="s">
        <v>2942</v>
      </c>
      <c r="I298" s="375"/>
      <c r="J298" s="378" t="s">
        <v>3650</v>
      </c>
    </row>
    <row r="299" spans="1:10" s="376" customFormat="1" ht="20.100000000000001" customHeight="1">
      <c r="A299" s="373">
        <v>41610</v>
      </c>
      <c r="B299" s="295" t="s">
        <v>3651</v>
      </c>
      <c r="C299" s="296" t="s">
        <v>3652</v>
      </c>
      <c r="D299" s="296" t="s">
        <v>3470</v>
      </c>
      <c r="E299" s="296">
        <v>1</v>
      </c>
      <c r="F299" s="296" t="s">
        <v>2927</v>
      </c>
      <c r="G299" s="296" t="s">
        <v>2954</v>
      </c>
      <c r="H299" s="296" t="s">
        <v>3653</v>
      </c>
      <c r="I299" s="375"/>
      <c r="J299" s="378" t="s">
        <v>3654</v>
      </c>
    </row>
    <row r="300" spans="1:10" s="376" customFormat="1" ht="20.100000000000001" customHeight="1">
      <c r="A300" s="373">
        <v>41611</v>
      </c>
      <c r="B300" s="295" t="s">
        <v>3655</v>
      </c>
      <c r="C300" s="296" t="s">
        <v>3163</v>
      </c>
      <c r="D300" s="296" t="s">
        <v>2933</v>
      </c>
      <c r="E300" s="296">
        <v>3</v>
      </c>
      <c r="F300" s="296" t="s">
        <v>2958</v>
      </c>
      <c r="G300" s="296" t="s">
        <v>2928</v>
      </c>
      <c r="H300" s="296" t="s">
        <v>2942</v>
      </c>
      <c r="I300" s="375"/>
      <c r="J300" s="378" t="s">
        <v>3656</v>
      </c>
    </row>
    <row r="301" spans="1:10" s="376" customFormat="1" ht="20.100000000000001" customHeight="1">
      <c r="A301" s="373">
        <v>41612</v>
      </c>
      <c r="B301" s="295" t="s">
        <v>3657</v>
      </c>
      <c r="C301" s="296" t="s">
        <v>3658</v>
      </c>
      <c r="D301" s="296" t="s">
        <v>3659</v>
      </c>
      <c r="E301" s="296">
        <v>2</v>
      </c>
      <c r="F301" s="296" t="s">
        <v>2958</v>
      </c>
      <c r="G301" s="296" t="s">
        <v>2928</v>
      </c>
      <c r="H301" s="296" t="s">
        <v>3660</v>
      </c>
      <c r="I301" s="375"/>
      <c r="J301" s="378" t="s">
        <v>3661</v>
      </c>
    </row>
    <row r="302" spans="1:10" s="376" customFormat="1" ht="20.100000000000001" customHeight="1">
      <c r="A302" s="373">
        <v>41613</v>
      </c>
      <c r="B302" s="295" t="s">
        <v>3662</v>
      </c>
      <c r="C302" s="296" t="s">
        <v>3163</v>
      </c>
      <c r="D302" s="296" t="s">
        <v>2933</v>
      </c>
      <c r="E302" s="296">
        <v>10</v>
      </c>
      <c r="F302" s="296" t="s">
        <v>2958</v>
      </c>
      <c r="G302" s="296" t="s">
        <v>2928</v>
      </c>
      <c r="H302" s="296" t="s">
        <v>3073</v>
      </c>
      <c r="I302" s="375"/>
      <c r="J302" s="378" t="s">
        <v>3663</v>
      </c>
    </row>
    <row r="303" spans="1:10" s="376" customFormat="1" ht="20.100000000000001" customHeight="1">
      <c r="A303" s="373">
        <v>41617</v>
      </c>
      <c r="B303" s="295" t="s">
        <v>3664</v>
      </c>
      <c r="C303" s="296" t="s">
        <v>3163</v>
      </c>
      <c r="D303" s="296" t="s">
        <v>2933</v>
      </c>
      <c r="E303" s="296">
        <v>10</v>
      </c>
      <c r="F303" s="296" t="s">
        <v>2958</v>
      </c>
      <c r="G303" s="296" t="s">
        <v>2928</v>
      </c>
      <c r="H303" s="296" t="s">
        <v>3073</v>
      </c>
      <c r="I303" s="375"/>
      <c r="J303" s="378" t="s">
        <v>3665</v>
      </c>
    </row>
    <row r="304" spans="1:10" s="376" customFormat="1" ht="20.100000000000001" customHeight="1">
      <c r="A304" s="373">
        <v>41618</v>
      </c>
      <c r="B304" s="366" t="s">
        <v>3666</v>
      </c>
      <c r="C304" s="367" t="s">
        <v>3667</v>
      </c>
      <c r="D304" s="367" t="s">
        <v>3668</v>
      </c>
      <c r="E304" s="296">
        <v>2</v>
      </c>
      <c r="F304" s="367" t="s">
        <v>2958</v>
      </c>
      <c r="G304" s="367" t="s">
        <v>3328</v>
      </c>
      <c r="H304" s="367" t="s">
        <v>3669</v>
      </c>
      <c r="I304" s="375"/>
      <c r="J304" s="378" t="s">
        <v>3670</v>
      </c>
    </row>
    <row r="305" spans="1:11" s="376" customFormat="1" ht="20.100000000000001" customHeight="1">
      <c r="A305" s="373">
        <v>41618</v>
      </c>
      <c r="B305" s="366" t="s">
        <v>3671</v>
      </c>
      <c r="C305" s="367" t="s">
        <v>3667</v>
      </c>
      <c r="D305" s="367" t="s">
        <v>3672</v>
      </c>
      <c r="E305" s="296">
        <v>6</v>
      </c>
      <c r="F305" s="367" t="s">
        <v>2958</v>
      </c>
      <c r="G305" s="367" t="s">
        <v>3328</v>
      </c>
      <c r="H305" s="367" t="s">
        <v>3669</v>
      </c>
      <c r="I305" s="375"/>
      <c r="J305" s="378" t="s">
        <v>3673</v>
      </c>
    </row>
    <row r="306" spans="1:11" s="376" customFormat="1" ht="20.100000000000001" customHeight="1">
      <c r="A306" s="373">
        <v>41619</v>
      </c>
      <c r="B306" s="295" t="s">
        <v>3674</v>
      </c>
      <c r="C306" s="296" t="s">
        <v>2976</v>
      </c>
      <c r="D306" s="296" t="s">
        <v>3675</v>
      </c>
      <c r="E306" s="296">
        <v>2</v>
      </c>
      <c r="F306" s="296" t="s">
        <v>2978</v>
      </c>
      <c r="G306" s="296" t="s">
        <v>2954</v>
      </c>
      <c r="H306" s="296" t="s">
        <v>3474</v>
      </c>
      <c r="I306" s="375"/>
      <c r="J306" s="378" t="s">
        <v>3676</v>
      </c>
      <c r="K306" s="376" t="s">
        <v>3677</v>
      </c>
    </row>
    <row r="307" spans="1:11" s="376" customFormat="1" ht="20.100000000000001" customHeight="1">
      <c r="A307" s="373">
        <v>41619</v>
      </c>
      <c r="B307" s="295" t="s">
        <v>3678</v>
      </c>
      <c r="C307" s="296" t="s">
        <v>2951</v>
      </c>
      <c r="D307" s="296" t="s">
        <v>2968</v>
      </c>
      <c r="E307" s="296">
        <v>6</v>
      </c>
      <c r="F307" s="296" t="s">
        <v>2969</v>
      </c>
      <c r="G307" s="296" t="s">
        <v>2954</v>
      </c>
      <c r="H307" s="296" t="s">
        <v>2962</v>
      </c>
      <c r="I307" s="375"/>
      <c r="J307" s="378" t="s">
        <v>3679</v>
      </c>
    </row>
    <row r="308" spans="1:11" s="376" customFormat="1" ht="20.100000000000001" customHeight="1">
      <c r="A308" s="373">
        <v>41620</v>
      </c>
      <c r="B308" s="295" t="s">
        <v>3680</v>
      </c>
      <c r="C308" s="296" t="s">
        <v>2951</v>
      </c>
      <c r="D308" s="296" t="s">
        <v>3512</v>
      </c>
      <c r="E308" s="296">
        <v>3</v>
      </c>
      <c r="F308" s="296" t="s">
        <v>2953</v>
      </c>
      <c r="G308" s="296" t="s">
        <v>2954</v>
      </c>
      <c r="H308" s="296" t="s">
        <v>3513</v>
      </c>
      <c r="I308" s="375"/>
      <c r="J308" s="378" t="s">
        <v>3681</v>
      </c>
    </row>
    <row r="309" spans="1:11" s="376" customFormat="1" ht="20.100000000000001" customHeight="1">
      <c r="A309" s="373">
        <v>41620</v>
      </c>
      <c r="B309" s="295" t="s">
        <v>3682</v>
      </c>
      <c r="C309" s="296" t="s">
        <v>2976</v>
      </c>
      <c r="D309" s="296" t="s">
        <v>3683</v>
      </c>
      <c r="E309" s="296">
        <v>4</v>
      </c>
      <c r="F309" s="296" t="s">
        <v>2978</v>
      </c>
      <c r="G309" s="296" t="s">
        <v>2954</v>
      </c>
      <c r="H309" s="296" t="s">
        <v>3474</v>
      </c>
      <c r="I309" s="375"/>
      <c r="J309" s="378" t="s">
        <v>3684</v>
      </c>
      <c r="K309" s="376" t="s">
        <v>3685</v>
      </c>
    </row>
    <row r="310" spans="1:11" s="376" customFormat="1" ht="20.100000000000001" customHeight="1">
      <c r="A310" s="373">
        <v>41620</v>
      </c>
      <c r="B310" s="295" t="s">
        <v>3686</v>
      </c>
      <c r="C310" s="296" t="s">
        <v>2951</v>
      </c>
      <c r="D310" s="296" t="s">
        <v>2973</v>
      </c>
      <c r="E310" s="296">
        <v>2</v>
      </c>
      <c r="F310" s="296" t="s">
        <v>2969</v>
      </c>
      <c r="G310" s="296" t="s">
        <v>2954</v>
      </c>
      <c r="H310" s="296" t="s">
        <v>2962</v>
      </c>
      <c r="I310" s="375"/>
      <c r="J310" s="378" t="s">
        <v>3687</v>
      </c>
    </row>
    <row r="311" spans="1:11" s="376" customFormat="1" ht="20.100000000000001" customHeight="1">
      <c r="A311" s="373">
        <v>41624</v>
      </c>
      <c r="B311" s="295" t="s">
        <v>3688</v>
      </c>
      <c r="C311" s="296" t="s">
        <v>3444</v>
      </c>
      <c r="D311" s="296" t="s">
        <v>3445</v>
      </c>
      <c r="E311" s="296">
        <v>4</v>
      </c>
      <c r="F311" s="296" t="s">
        <v>2958</v>
      </c>
      <c r="G311" s="296" t="s">
        <v>2928</v>
      </c>
      <c r="H311" s="296" t="s">
        <v>3446</v>
      </c>
      <c r="I311" s="375"/>
      <c r="J311" s="378" t="s">
        <v>3689</v>
      </c>
    </row>
    <row r="312" spans="1:11" s="376" customFormat="1" ht="20.100000000000001" customHeight="1">
      <c r="A312" s="373">
        <v>41626</v>
      </c>
      <c r="B312" s="295" t="s">
        <v>3690</v>
      </c>
      <c r="C312" s="296" t="s">
        <v>2951</v>
      </c>
      <c r="D312" s="296" t="s">
        <v>3512</v>
      </c>
      <c r="E312" s="296">
        <v>1</v>
      </c>
      <c r="F312" s="296" t="s">
        <v>2953</v>
      </c>
      <c r="G312" s="296" t="s">
        <v>2954</v>
      </c>
      <c r="H312" s="296" t="s">
        <v>3513</v>
      </c>
      <c r="I312" s="375"/>
      <c r="J312" s="378" t="s">
        <v>3691</v>
      </c>
    </row>
    <row r="313" spans="1:11" s="376" customFormat="1" ht="20.100000000000001" customHeight="1">
      <c r="A313" s="373">
        <v>41628</v>
      </c>
      <c r="B313" s="295" t="s">
        <v>3692</v>
      </c>
      <c r="C313" s="296" t="s">
        <v>3693</v>
      </c>
      <c r="D313" s="296" t="s">
        <v>3462</v>
      </c>
      <c r="E313" s="296">
        <v>1</v>
      </c>
      <c r="F313" s="296" t="s">
        <v>2927</v>
      </c>
      <c r="G313" s="296" t="s">
        <v>2954</v>
      </c>
      <c r="H313" s="296" t="s">
        <v>2929</v>
      </c>
      <c r="I313" s="375"/>
      <c r="J313" s="378" t="s">
        <v>3694</v>
      </c>
    </row>
    <row r="314" spans="1:11" s="376" customFormat="1" ht="20.100000000000001" customHeight="1">
      <c r="A314" s="373">
        <v>41631</v>
      </c>
      <c r="B314" s="295" t="s">
        <v>3695</v>
      </c>
      <c r="C314" s="296" t="s">
        <v>3457</v>
      </c>
      <c r="D314" s="296" t="s">
        <v>3458</v>
      </c>
      <c r="E314" s="299">
        <v>2</v>
      </c>
      <c r="F314" s="296" t="s">
        <v>2953</v>
      </c>
      <c r="G314" s="353" t="s">
        <v>2928</v>
      </c>
      <c r="H314" s="296" t="s">
        <v>3459</v>
      </c>
      <c r="I314" s="375"/>
      <c r="J314" s="378" t="s">
        <v>3696</v>
      </c>
    </row>
    <row r="315" spans="1:11" s="376" customFormat="1" ht="20.100000000000001" customHeight="1">
      <c r="A315" s="373">
        <v>41631</v>
      </c>
      <c r="B315" s="295" t="s">
        <v>3697</v>
      </c>
      <c r="C315" s="299" t="s">
        <v>3698</v>
      </c>
      <c r="D315" s="299" t="s">
        <v>3699</v>
      </c>
      <c r="E315" s="299">
        <v>1</v>
      </c>
      <c r="F315" s="299" t="s">
        <v>2948</v>
      </c>
      <c r="G315" s="353" t="s">
        <v>2928</v>
      </c>
      <c r="H315" s="296" t="s">
        <v>2949</v>
      </c>
      <c r="I315" s="375"/>
      <c r="J315" s="378" t="s">
        <v>3700</v>
      </c>
    </row>
    <row r="316" spans="1:11" s="376" customFormat="1" ht="20.100000000000001" customHeight="1">
      <c r="A316" s="373">
        <v>41632</v>
      </c>
      <c r="B316" s="295" t="s">
        <v>3701</v>
      </c>
      <c r="C316" s="296" t="s">
        <v>3457</v>
      </c>
      <c r="D316" s="296" t="s">
        <v>3702</v>
      </c>
      <c r="E316" s="299">
        <v>2</v>
      </c>
      <c r="F316" s="296" t="s">
        <v>2969</v>
      </c>
      <c r="G316" s="353" t="s">
        <v>2928</v>
      </c>
      <c r="H316" s="296" t="s">
        <v>3703</v>
      </c>
      <c r="I316" s="296"/>
      <c r="J316" s="378" t="s">
        <v>3704</v>
      </c>
    </row>
    <row r="317" spans="1:11" s="376" customFormat="1" ht="20.100000000000001" customHeight="1">
      <c r="A317" s="373">
        <v>41633</v>
      </c>
      <c r="B317" s="295" t="s">
        <v>3705</v>
      </c>
      <c r="C317" s="296" t="s">
        <v>2951</v>
      </c>
      <c r="D317" s="296" t="s">
        <v>3512</v>
      </c>
      <c r="E317" s="299">
        <v>1</v>
      </c>
      <c r="F317" s="296" t="s">
        <v>2953</v>
      </c>
      <c r="G317" s="353" t="s">
        <v>2954</v>
      </c>
      <c r="H317" s="296" t="s">
        <v>3513</v>
      </c>
      <c r="I317" s="296"/>
      <c r="J317" s="378" t="s">
        <v>3706</v>
      </c>
    </row>
    <row r="318" spans="1:11" s="376" customFormat="1" ht="20.100000000000001" customHeight="1">
      <c r="A318" s="373">
        <v>41633</v>
      </c>
      <c r="B318" s="295" t="s">
        <v>3707</v>
      </c>
      <c r="C318" s="296" t="s">
        <v>2951</v>
      </c>
      <c r="D318" s="296" t="s">
        <v>2968</v>
      </c>
      <c r="E318" s="299">
        <v>1</v>
      </c>
      <c r="F318" s="296" t="s">
        <v>2969</v>
      </c>
      <c r="G318" s="353" t="s">
        <v>2954</v>
      </c>
      <c r="H318" s="296" t="s">
        <v>2962</v>
      </c>
      <c r="I318" s="296"/>
      <c r="J318" s="378" t="s">
        <v>3708</v>
      </c>
    </row>
    <row r="319" spans="1:11" s="376" customFormat="1" ht="20.100000000000001" customHeight="1">
      <c r="A319" s="373">
        <v>41635</v>
      </c>
      <c r="B319" s="295" t="s">
        <v>3709</v>
      </c>
      <c r="C319" s="296" t="s">
        <v>2951</v>
      </c>
      <c r="D319" s="296" t="s">
        <v>2968</v>
      </c>
      <c r="E319" s="299">
        <v>2</v>
      </c>
      <c r="F319" s="296" t="s">
        <v>2969</v>
      </c>
      <c r="G319" s="353" t="s">
        <v>2954</v>
      </c>
      <c r="H319" s="296" t="s">
        <v>2962</v>
      </c>
      <c r="I319" s="296"/>
      <c r="J319" s="378" t="s">
        <v>3710</v>
      </c>
    </row>
    <row r="320" spans="1:11" s="376" customFormat="1" ht="20.100000000000001" customHeight="1">
      <c r="A320" s="373">
        <v>41639</v>
      </c>
      <c r="B320" s="295" t="s">
        <v>3711</v>
      </c>
      <c r="C320" s="296" t="s">
        <v>2951</v>
      </c>
      <c r="D320" s="296" t="s">
        <v>2952</v>
      </c>
      <c r="E320" s="299">
        <v>4</v>
      </c>
      <c r="F320" s="296" t="s">
        <v>2953</v>
      </c>
      <c r="G320" s="353" t="s">
        <v>2954</v>
      </c>
      <c r="H320" s="296" t="s">
        <v>2955</v>
      </c>
      <c r="I320" s="296"/>
      <c r="J320" s="378" t="s">
        <v>3712</v>
      </c>
    </row>
    <row r="321" spans="1:11" s="376" customFormat="1" ht="20.100000000000001" customHeight="1">
      <c r="A321" s="373">
        <v>41639</v>
      </c>
      <c r="B321" s="295" t="s">
        <v>3713</v>
      </c>
      <c r="C321" s="296" t="s">
        <v>2976</v>
      </c>
      <c r="D321" s="296" t="s">
        <v>3714</v>
      </c>
      <c r="E321" s="299">
        <v>1</v>
      </c>
      <c r="F321" s="296" t="s">
        <v>3452</v>
      </c>
      <c r="G321" s="353" t="s">
        <v>2954</v>
      </c>
      <c r="H321" s="296" t="s">
        <v>3715</v>
      </c>
      <c r="I321" s="296"/>
      <c r="J321" s="378" t="s">
        <v>3716</v>
      </c>
    </row>
    <row r="322" spans="1:11" s="376" customFormat="1" ht="20.100000000000001" customHeight="1">
      <c r="A322" s="373">
        <v>41645</v>
      </c>
      <c r="B322" s="295" t="s">
        <v>3717</v>
      </c>
      <c r="C322" s="296" t="s">
        <v>2951</v>
      </c>
      <c r="D322" s="296" t="s">
        <v>2952</v>
      </c>
      <c r="E322" s="299">
        <v>9</v>
      </c>
      <c r="F322" s="296" t="s">
        <v>2953</v>
      </c>
      <c r="G322" s="353" t="s">
        <v>2954</v>
      </c>
      <c r="H322" s="296" t="s">
        <v>2955</v>
      </c>
      <c r="I322" s="296"/>
      <c r="J322" s="378" t="s">
        <v>3718</v>
      </c>
    </row>
    <row r="323" spans="1:11" s="376" customFormat="1" ht="20.100000000000001" customHeight="1">
      <c r="A323" s="373">
        <v>41646</v>
      </c>
      <c r="B323" s="295" t="s">
        <v>3719</v>
      </c>
      <c r="C323" s="296" t="s">
        <v>3720</v>
      </c>
      <c r="D323" s="296" t="s">
        <v>3445</v>
      </c>
      <c r="E323" s="299">
        <v>2</v>
      </c>
      <c r="F323" s="296" t="s">
        <v>2958</v>
      </c>
      <c r="G323" s="353" t="s">
        <v>2954</v>
      </c>
      <c r="H323" s="296" t="s">
        <v>3446</v>
      </c>
      <c r="I323" s="296"/>
      <c r="J323" s="378" t="s">
        <v>3721</v>
      </c>
    </row>
    <row r="324" spans="1:11" s="376" customFormat="1" ht="20.100000000000001" customHeight="1">
      <c r="A324" s="373">
        <v>41646</v>
      </c>
      <c r="B324" s="295" t="s">
        <v>3717</v>
      </c>
      <c r="C324" s="296" t="s">
        <v>2951</v>
      </c>
      <c r="D324" s="296" t="s">
        <v>2952</v>
      </c>
      <c r="E324" s="299">
        <v>7</v>
      </c>
      <c r="F324" s="296" t="s">
        <v>2953</v>
      </c>
      <c r="G324" s="353" t="s">
        <v>2954</v>
      </c>
      <c r="H324" s="296" t="s">
        <v>2955</v>
      </c>
      <c r="I324" s="296"/>
      <c r="J324" s="378" t="s">
        <v>3722</v>
      </c>
    </row>
    <row r="325" spans="1:11" s="376" customFormat="1" ht="20.100000000000001" customHeight="1">
      <c r="A325" s="373">
        <v>41647</v>
      </c>
      <c r="B325" s="295" t="s">
        <v>3719</v>
      </c>
      <c r="C325" s="296" t="s">
        <v>3720</v>
      </c>
      <c r="D325" s="296" t="s">
        <v>3445</v>
      </c>
      <c r="E325" s="299">
        <v>9</v>
      </c>
      <c r="F325" s="296" t="s">
        <v>2958</v>
      </c>
      <c r="G325" s="353" t="s">
        <v>2954</v>
      </c>
      <c r="H325" s="296" t="s">
        <v>3446</v>
      </c>
      <c r="I325" s="296"/>
      <c r="J325" s="378" t="s">
        <v>3723</v>
      </c>
    </row>
    <row r="326" spans="1:11" s="376" customFormat="1" ht="20.100000000000001" customHeight="1">
      <c r="A326" s="373">
        <v>41648</v>
      </c>
      <c r="B326" s="295" t="s">
        <v>3719</v>
      </c>
      <c r="C326" s="296" t="s">
        <v>3720</v>
      </c>
      <c r="D326" s="296" t="s">
        <v>3445</v>
      </c>
      <c r="E326" s="299">
        <v>3</v>
      </c>
      <c r="F326" s="296" t="s">
        <v>2958</v>
      </c>
      <c r="G326" s="353" t="s">
        <v>2954</v>
      </c>
      <c r="H326" s="296" t="s">
        <v>3446</v>
      </c>
      <c r="I326" s="296"/>
      <c r="J326" s="378" t="s">
        <v>3724</v>
      </c>
    </row>
    <row r="327" spans="1:11" s="376" customFormat="1" ht="20.100000000000001" customHeight="1">
      <c r="A327" s="373">
        <v>41648</v>
      </c>
      <c r="B327" s="295" t="s">
        <v>3725</v>
      </c>
      <c r="C327" s="296" t="s">
        <v>2951</v>
      </c>
      <c r="D327" s="296" t="s">
        <v>3512</v>
      </c>
      <c r="E327" s="299">
        <v>6</v>
      </c>
      <c r="F327" s="296" t="s">
        <v>2953</v>
      </c>
      <c r="G327" s="353" t="s">
        <v>2954</v>
      </c>
      <c r="H327" s="296" t="s">
        <v>3513</v>
      </c>
      <c r="I327" s="296"/>
      <c r="J327" s="378" t="s">
        <v>3726</v>
      </c>
    </row>
    <row r="328" spans="1:11" s="376" customFormat="1" ht="20.100000000000001" customHeight="1">
      <c r="A328" s="373">
        <v>41649</v>
      </c>
      <c r="B328" s="295" t="s">
        <v>3725</v>
      </c>
      <c r="C328" s="296" t="s">
        <v>2951</v>
      </c>
      <c r="D328" s="296" t="s">
        <v>3512</v>
      </c>
      <c r="E328" s="299">
        <v>5</v>
      </c>
      <c r="F328" s="296" t="s">
        <v>2953</v>
      </c>
      <c r="G328" s="353" t="s">
        <v>2954</v>
      </c>
      <c r="H328" s="296" t="s">
        <v>3513</v>
      </c>
      <c r="I328" s="296"/>
      <c r="J328" s="378" t="s">
        <v>3727</v>
      </c>
    </row>
    <row r="329" spans="1:11" s="376" customFormat="1" ht="20.100000000000001" customHeight="1">
      <c r="A329" s="373">
        <v>41649</v>
      </c>
      <c r="B329" s="295" t="s">
        <v>3728</v>
      </c>
      <c r="C329" s="296" t="s">
        <v>3444</v>
      </c>
      <c r="D329" s="296" t="s">
        <v>3532</v>
      </c>
      <c r="E329" s="299">
        <v>4</v>
      </c>
      <c r="F329" s="296" t="s">
        <v>2927</v>
      </c>
      <c r="G329" s="353" t="s">
        <v>2928</v>
      </c>
      <c r="H329" s="296" t="s">
        <v>3517</v>
      </c>
      <c r="I329" s="296"/>
      <c r="J329" s="378" t="s">
        <v>3729</v>
      </c>
    </row>
    <row r="330" spans="1:11" s="376" customFormat="1" ht="20.100000000000001" customHeight="1">
      <c r="A330" s="373">
        <v>41652</v>
      </c>
      <c r="B330" s="295" t="s">
        <v>3730</v>
      </c>
      <c r="C330" s="296" t="s">
        <v>2976</v>
      </c>
      <c r="D330" s="296" t="s">
        <v>2977</v>
      </c>
      <c r="E330" s="296">
        <v>3</v>
      </c>
      <c r="F330" s="296" t="s">
        <v>2978</v>
      </c>
      <c r="G330" s="296" t="s">
        <v>2954</v>
      </c>
      <c r="H330" s="296" t="s">
        <v>3731</v>
      </c>
      <c r="I330" s="375"/>
      <c r="J330" s="378" t="s">
        <v>3732</v>
      </c>
    </row>
    <row r="331" spans="1:11" s="376" customFormat="1" ht="20.100000000000001" customHeight="1">
      <c r="A331" s="373">
        <v>41652</v>
      </c>
      <c r="B331" s="295" t="s">
        <v>3733</v>
      </c>
      <c r="C331" s="296" t="s">
        <v>2976</v>
      </c>
      <c r="D331" s="296" t="s">
        <v>3675</v>
      </c>
      <c r="E331" s="296">
        <v>6</v>
      </c>
      <c r="F331" s="296" t="s">
        <v>2978</v>
      </c>
      <c r="G331" s="296" t="s">
        <v>2954</v>
      </c>
      <c r="H331" s="296" t="s">
        <v>3474</v>
      </c>
      <c r="I331" s="375"/>
      <c r="J331" s="378" t="s">
        <v>3734</v>
      </c>
    </row>
    <row r="332" spans="1:11" s="376" customFormat="1" ht="20.100000000000001" customHeight="1">
      <c r="A332" s="373">
        <v>41647</v>
      </c>
      <c r="B332" s="295" t="s">
        <v>3735</v>
      </c>
      <c r="C332" s="296" t="s">
        <v>3736</v>
      </c>
      <c r="D332" s="296" t="s">
        <v>3737</v>
      </c>
      <c r="E332" s="296">
        <v>2</v>
      </c>
      <c r="F332" s="296" t="s">
        <v>3738</v>
      </c>
      <c r="G332" s="296"/>
      <c r="H332" s="296" t="s">
        <v>3739</v>
      </c>
      <c r="I332" s="375"/>
      <c r="J332" s="378" t="s">
        <v>3740</v>
      </c>
    </row>
    <row r="333" spans="1:11" s="376" customFormat="1" ht="20.100000000000001" customHeight="1">
      <c r="A333" s="373">
        <v>41653</v>
      </c>
      <c r="B333" s="295" t="s">
        <v>3741</v>
      </c>
      <c r="C333" s="296" t="s">
        <v>2951</v>
      </c>
      <c r="D333" s="296" t="s">
        <v>2968</v>
      </c>
      <c r="E333" s="296">
        <v>1</v>
      </c>
      <c r="F333" s="296" t="s">
        <v>2969</v>
      </c>
      <c r="G333" s="296" t="s">
        <v>2954</v>
      </c>
      <c r="H333" s="296" t="s">
        <v>2962</v>
      </c>
      <c r="I333" s="375"/>
      <c r="J333" s="378" t="s">
        <v>3742</v>
      </c>
    </row>
    <row r="334" spans="1:11" s="376" customFormat="1" ht="20.100000000000001" customHeight="1">
      <c r="A334" s="373">
        <v>41653</v>
      </c>
      <c r="B334" s="295" t="s">
        <v>3743</v>
      </c>
      <c r="C334" s="296" t="s">
        <v>2976</v>
      </c>
      <c r="D334" s="296" t="s">
        <v>3744</v>
      </c>
      <c r="E334" s="296">
        <v>1</v>
      </c>
      <c r="F334" s="296" t="s">
        <v>2969</v>
      </c>
      <c r="G334" s="296" t="s">
        <v>2928</v>
      </c>
      <c r="H334" s="296" t="s">
        <v>3745</v>
      </c>
      <c r="I334" s="375"/>
      <c r="J334" s="378" t="s">
        <v>3746</v>
      </c>
    </row>
    <row r="335" spans="1:11" s="376" customFormat="1" ht="20.100000000000001" customHeight="1">
      <c r="A335" s="373">
        <v>41654</v>
      </c>
      <c r="B335" s="295" t="s">
        <v>3747</v>
      </c>
      <c r="C335" s="296" t="s">
        <v>2951</v>
      </c>
      <c r="D335" s="296" t="s">
        <v>2952</v>
      </c>
      <c r="E335" s="296">
        <v>1</v>
      </c>
      <c r="F335" s="296" t="s">
        <v>2953</v>
      </c>
      <c r="G335" s="296" t="s">
        <v>2954</v>
      </c>
      <c r="H335" s="296" t="s">
        <v>2955</v>
      </c>
      <c r="I335" s="375"/>
      <c r="J335" s="378" t="s">
        <v>3748</v>
      </c>
      <c r="K335" s="376" t="s">
        <v>3749</v>
      </c>
    </row>
    <row r="336" spans="1:11" s="376" customFormat="1" ht="20.100000000000001" customHeight="1">
      <c r="A336" s="373">
        <v>41654</v>
      </c>
      <c r="B336" s="295" t="s">
        <v>3750</v>
      </c>
      <c r="C336" s="296" t="s">
        <v>3444</v>
      </c>
      <c r="D336" s="296" t="s">
        <v>3532</v>
      </c>
      <c r="E336" s="296">
        <v>6</v>
      </c>
      <c r="F336" s="296" t="s">
        <v>2927</v>
      </c>
      <c r="G336" s="296" t="s">
        <v>2928</v>
      </c>
      <c r="H336" s="296" t="s">
        <v>3517</v>
      </c>
      <c r="I336" s="375"/>
      <c r="J336" s="378" t="s">
        <v>3751</v>
      </c>
      <c r="K336" s="376" t="s">
        <v>3752</v>
      </c>
    </row>
    <row r="337" spans="1:11" s="376" customFormat="1" ht="20.100000000000001" customHeight="1">
      <c r="A337" s="373">
        <v>41655</v>
      </c>
      <c r="B337" s="295" t="s">
        <v>3753</v>
      </c>
      <c r="C337" s="296" t="s">
        <v>2951</v>
      </c>
      <c r="D337" s="296" t="s">
        <v>3512</v>
      </c>
      <c r="E337" s="296">
        <v>5</v>
      </c>
      <c r="F337" s="296" t="s">
        <v>2953</v>
      </c>
      <c r="G337" s="296" t="s">
        <v>2954</v>
      </c>
      <c r="H337" s="296" t="s">
        <v>3513</v>
      </c>
      <c r="I337" s="375"/>
      <c r="J337" s="378" t="s">
        <v>3754</v>
      </c>
    </row>
    <row r="338" spans="1:11" s="376" customFormat="1" ht="20.100000000000001" customHeight="1">
      <c r="A338" s="373">
        <v>41655</v>
      </c>
      <c r="B338" s="295" t="s">
        <v>3755</v>
      </c>
      <c r="C338" s="296" t="s">
        <v>3444</v>
      </c>
      <c r="D338" s="296" t="s">
        <v>3756</v>
      </c>
      <c r="E338" s="296">
        <v>4</v>
      </c>
      <c r="F338" s="296" t="s">
        <v>2927</v>
      </c>
      <c r="G338" s="296" t="s">
        <v>2928</v>
      </c>
      <c r="H338" s="296" t="s">
        <v>3517</v>
      </c>
      <c r="I338" s="375"/>
      <c r="J338" s="378" t="s">
        <v>3757</v>
      </c>
    </row>
    <row r="339" spans="1:11" s="376" customFormat="1" ht="20.100000000000001" customHeight="1">
      <c r="A339" s="373">
        <v>41656</v>
      </c>
      <c r="B339" s="295" t="s">
        <v>3753</v>
      </c>
      <c r="C339" s="296" t="s">
        <v>2951</v>
      </c>
      <c r="D339" s="296" t="s">
        <v>3512</v>
      </c>
      <c r="E339" s="296">
        <v>1</v>
      </c>
      <c r="F339" s="296" t="s">
        <v>2953</v>
      </c>
      <c r="G339" s="296" t="s">
        <v>2954</v>
      </c>
      <c r="H339" s="296" t="s">
        <v>3513</v>
      </c>
      <c r="I339" s="375"/>
      <c r="J339" s="378" t="s">
        <v>3758</v>
      </c>
    </row>
    <row r="340" spans="1:11" s="376" customFormat="1" ht="20.100000000000001" customHeight="1">
      <c r="A340" s="373">
        <v>41659</v>
      </c>
      <c r="B340" s="295" t="s">
        <v>3759</v>
      </c>
      <c r="C340" s="296" t="s">
        <v>2951</v>
      </c>
      <c r="D340" s="296" t="s">
        <v>3512</v>
      </c>
      <c r="E340" s="296">
        <v>3</v>
      </c>
      <c r="F340" s="296" t="s">
        <v>2953</v>
      </c>
      <c r="G340" s="296" t="s">
        <v>2954</v>
      </c>
      <c r="H340" s="296" t="s">
        <v>3513</v>
      </c>
      <c r="I340" s="375"/>
      <c r="J340" s="378" t="s">
        <v>3760</v>
      </c>
    </row>
    <row r="341" spans="1:11" s="376" customFormat="1" ht="20.100000000000001" customHeight="1">
      <c r="A341" s="373">
        <v>41659</v>
      </c>
      <c r="B341" s="295" t="s">
        <v>3761</v>
      </c>
      <c r="C341" s="296" t="s">
        <v>2951</v>
      </c>
      <c r="D341" s="296" t="s">
        <v>2973</v>
      </c>
      <c r="E341" s="296">
        <v>2</v>
      </c>
      <c r="F341" s="296" t="s">
        <v>2969</v>
      </c>
      <c r="G341" s="296" t="s">
        <v>2954</v>
      </c>
      <c r="H341" s="296" t="s">
        <v>2962</v>
      </c>
      <c r="I341" s="375"/>
      <c r="J341" s="378" t="s">
        <v>3762</v>
      </c>
    </row>
    <row r="342" spans="1:11" s="376" customFormat="1" ht="20.100000000000001" customHeight="1">
      <c r="A342" s="373">
        <v>41659</v>
      </c>
      <c r="B342" s="295" t="s">
        <v>3763</v>
      </c>
      <c r="C342" s="296" t="s">
        <v>2940</v>
      </c>
      <c r="D342" s="296" t="s">
        <v>3764</v>
      </c>
      <c r="E342" s="296">
        <v>1</v>
      </c>
      <c r="F342" s="296" t="s">
        <v>2927</v>
      </c>
      <c r="G342" s="296" t="s">
        <v>2954</v>
      </c>
      <c r="H342" s="296" t="s">
        <v>3607</v>
      </c>
      <c r="I342" s="375"/>
      <c r="J342" s="378" t="s">
        <v>3765</v>
      </c>
    </row>
    <row r="343" spans="1:11" s="307" customFormat="1" ht="20.100000000000001" customHeight="1">
      <c r="A343" s="317">
        <v>41660</v>
      </c>
      <c r="B343" s="327" t="s">
        <v>3766</v>
      </c>
      <c r="C343" s="384" t="s">
        <v>2951</v>
      </c>
      <c r="D343" s="384" t="s">
        <v>2968</v>
      </c>
      <c r="E343" s="384">
        <v>2</v>
      </c>
      <c r="F343" s="384" t="s">
        <v>2969</v>
      </c>
      <c r="G343" s="384" t="s">
        <v>2954</v>
      </c>
      <c r="H343" s="384" t="s">
        <v>2962</v>
      </c>
      <c r="I343" s="320"/>
      <c r="J343" s="385" t="s">
        <v>3767</v>
      </c>
    </row>
    <row r="344" spans="1:11" s="391" customFormat="1" ht="20.100000000000001" customHeight="1">
      <c r="A344" s="386">
        <v>41661</v>
      </c>
      <c r="B344" s="387" t="s">
        <v>3747</v>
      </c>
      <c r="C344" s="388" t="s">
        <v>2951</v>
      </c>
      <c r="D344" s="388" t="s">
        <v>2952</v>
      </c>
      <c r="E344" s="388">
        <v>3</v>
      </c>
      <c r="F344" s="388" t="s">
        <v>2953</v>
      </c>
      <c r="G344" s="388" t="s">
        <v>2954</v>
      </c>
      <c r="H344" s="388" t="s">
        <v>2955</v>
      </c>
      <c r="I344" s="389"/>
      <c r="J344" s="390" t="s">
        <v>3768</v>
      </c>
      <c r="K344" s="391" t="s">
        <v>3769</v>
      </c>
    </row>
    <row r="345" spans="1:11" s="391" customFormat="1" ht="20.100000000000001" customHeight="1">
      <c r="A345" s="386">
        <v>41662</v>
      </c>
      <c r="B345" s="387" t="s">
        <v>3770</v>
      </c>
      <c r="C345" s="388" t="s">
        <v>2951</v>
      </c>
      <c r="D345" s="388" t="s">
        <v>3512</v>
      </c>
      <c r="E345" s="388">
        <v>6</v>
      </c>
      <c r="F345" s="388" t="s">
        <v>2953</v>
      </c>
      <c r="G345" s="388" t="s">
        <v>2954</v>
      </c>
      <c r="H345" s="388" t="s">
        <v>3513</v>
      </c>
      <c r="I345" s="389"/>
      <c r="J345" s="390" t="s">
        <v>3771</v>
      </c>
    </row>
    <row r="346" spans="1:11" s="391" customFormat="1" ht="20.100000000000001" customHeight="1">
      <c r="A346" s="386">
        <v>41662</v>
      </c>
      <c r="B346" s="370" t="s">
        <v>3772</v>
      </c>
      <c r="C346" s="296" t="s">
        <v>2951</v>
      </c>
      <c r="D346" s="296" t="s">
        <v>2952</v>
      </c>
      <c r="E346" s="296">
        <v>1</v>
      </c>
      <c r="F346" s="296" t="s">
        <v>2953</v>
      </c>
      <c r="G346" s="296" t="s">
        <v>2954</v>
      </c>
      <c r="H346" s="296" t="s">
        <v>2955</v>
      </c>
      <c r="I346" s="392" t="s">
        <v>3773</v>
      </c>
      <c r="J346" s="297" t="s">
        <v>3774</v>
      </c>
      <c r="K346" s="392" t="s">
        <v>3773</v>
      </c>
    </row>
    <row r="347" spans="1:11" ht="20.100000000000001" customHeight="1">
      <c r="A347" s="294">
        <v>41665</v>
      </c>
      <c r="B347" s="295" t="s">
        <v>3775</v>
      </c>
      <c r="C347" s="296" t="s">
        <v>2976</v>
      </c>
      <c r="D347" s="296" t="s">
        <v>3616</v>
      </c>
      <c r="E347" s="296">
        <v>4</v>
      </c>
      <c r="F347" s="356" t="s">
        <v>2969</v>
      </c>
      <c r="G347" s="296" t="s">
        <v>2928</v>
      </c>
      <c r="H347" s="296" t="s">
        <v>3607</v>
      </c>
      <c r="I347" s="297"/>
      <c r="J347" s="297" t="s">
        <v>3776</v>
      </c>
    </row>
    <row r="348" spans="1:11" ht="20.100000000000001" customHeight="1">
      <c r="A348" s="294">
        <v>41665</v>
      </c>
      <c r="B348" s="295" t="s">
        <v>3777</v>
      </c>
      <c r="C348" s="296" t="s">
        <v>2976</v>
      </c>
      <c r="D348" s="296" t="s">
        <v>3479</v>
      </c>
      <c r="E348" s="296">
        <v>2</v>
      </c>
      <c r="F348" s="356" t="s">
        <v>3452</v>
      </c>
      <c r="G348" s="296" t="s">
        <v>2928</v>
      </c>
      <c r="H348" s="356" t="s">
        <v>3480</v>
      </c>
      <c r="I348" s="297"/>
      <c r="J348" s="297" t="s">
        <v>3778</v>
      </c>
    </row>
    <row r="349" spans="1:11" ht="20.100000000000001" customHeight="1">
      <c r="A349" s="294">
        <v>41667</v>
      </c>
      <c r="B349" s="370" t="s">
        <v>3779</v>
      </c>
      <c r="C349" s="296" t="s">
        <v>2951</v>
      </c>
      <c r="D349" s="296" t="s">
        <v>3512</v>
      </c>
      <c r="E349" s="296">
        <v>1</v>
      </c>
      <c r="F349" s="296" t="s">
        <v>2953</v>
      </c>
      <c r="G349" s="296" t="s">
        <v>2954</v>
      </c>
      <c r="H349" s="296" t="s">
        <v>3513</v>
      </c>
      <c r="I349" s="392" t="s">
        <v>3773</v>
      </c>
      <c r="J349" s="297" t="s">
        <v>3780</v>
      </c>
    </row>
    <row r="350" spans="1:11" ht="20.100000000000001" customHeight="1">
      <c r="A350" s="294">
        <v>41681</v>
      </c>
      <c r="B350" s="295" t="s">
        <v>3781</v>
      </c>
      <c r="C350" s="296" t="s">
        <v>2951</v>
      </c>
      <c r="D350" s="296" t="s">
        <v>3512</v>
      </c>
      <c r="E350" s="296">
        <v>5</v>
      </c>
      <c r="F350" s="296" t="s">
        <v>2953</v>
      </c>
      <c r="G350" s="296" t="s">
        <v>2954</v>
      </c>
      <c r="H350" s="296" t="s">
        <v>3513</v>
      </c>
      <c r="I350" s="297"/>
      <c r="J350" s="297" t="s">
        <v>3782</v>
      </c>
    </row>
    <row r="351" spans="1:11" ht="20.100000000000001" customHeight="1">
      <c r="A351" s="294">
        <v>41682</v>
      </c>
      <c r="B351" s="334" t="s">
        <v>3783</v>
      </c>
      <c r="C351" s="296" t="s">
        <v>2951</v>
      </c>
      <c r="D351" s="296" t="s">
        <v>3512</v>
      </c>
      <c r="E351" s="296">
        <v>6</v>
      </c>
      <c r="F351" s="296" t="s">
        <v>2953</v>
      </c>
      <c r="G351" s="296" t="s">
        <v>2954</v>
      </c>
      <c r="H351" s="296" t="s">
        <v>3513</v>
      </c>
      <c r="I351" s="297"/>
      <c r="J351" s="297" t="s">
        <v>3784</v>
      </c>
    </row>
    <row r="352" spans="1:11" ht="20.100000000000001" customHeight="1">
      <c r="A352" s="294">
        <v>41683</v>
      </c>
      <c r="B352" s="295" t="s">
        <v>3785</v>
      </c>
      <c r="C352" s="296" t="s">
        <v>3786</v>
      </c>
      <c r="D352" s="296" t="s">
        <v>3787</v>
      </c>
      <c r="E352" s="296">
        <v>1</v>
      </c>
      <c r="F352" s="296" t="s">
        <v>2948</v>
      </c>
      <c r="G352" s="296" t="s">
        <v>2928</v>
      </c>
      <c r="H352" s="356" t="s">
        <v>3788</v>
      </c>
      <c r="I352" s="297"/>
      <c r="J352" s="297" t="s">
        <v>3789</v>
      </c>
    </row>
    <row r="353" spans="1:16" ht="20.100000000000001" customHeight="1">
      <c r="A353" s="294">
        <v>41683</v>
      </c>
      <c r="B353" s="393" t="s">
        <v>3790</v>
      </c>
      <c r="C353" s="296" t="s">
        <v>2951</v>
      </c>
      <c r="D353" s="296" t="s">
        <v>2968</v>
      </c>
      <c r="E353" s="296">
        <v>2</v>
      </c>
      <c r="F353" s="296" t="s">
        <v>2969</v>
      </c>
      <c r="G353" s="296" t="s">
        <v>2954</v>
      </c>
      <c r="H353" s="296" t="s">
        <v>2962</v>
      </c>
      <c r="I353" s="297"/>
      <c r="J353" s="297" t="s">
        <v>3791</v>
      </c>
    </row>
    <row r="354" spans="1:16" ht="20.100000000000001" customHeight="1">
      <c r="A354" s="294">
        <v>41683</v>
      </c>
      <c r="B354" s="393" t="s">
        <v>3717</v>
      </c>
      <c r="C354" s="296" t="s">
        <v>2951</v>
      </c>
      <c r="D354" s="296" t="s">
        <v>2952</v>
      </c>
      <c r="E354" s="296">
        <v>3</v>
      </c>
      <c r="F354" s="296" t="s">
        <v>2953</v>
      </c>
      <c r="G354" s="296" t="s">
        <v>2954</v>
      </c>
      <c r="H354" s="296" t="s">
        <v>2955</v>
      </c>
      <c r="I354" s="297"/>
      <c r="J354" s="297" t="s">
        <v>3792</v>
      </c>
    </row>
    <row r="355" spans="1:16" ht="20.100000000000001" customHeight="1">
      <c r="A355" s="294">
        <v>41688</v>
      </c>
      <c r="B355" s="686" t="s">
        <v>3793</v>
      </c>
      <c r="C355" s="687"/>
      <c r="D355" s="688"/>
      <c r="E355" s="297">
        <v>2</v>
      </c>
      <c r="F355" s="297"/>
      <c r="G355" s="297"/>
      <c r="H355" s="297"/>
      <c r="I355" s="297"/>
      <c r="J355" s="297" t="s">
        <v>3794</v>
      </c>
    </row>
    <row r="356" spans="1:16" ht="20.100000000000001" customHeight="1">
      <c r="A356" s="294">
        <v>41689</v>
      </c>
      <c r="B356" s="366" t="s">
        <v>3795</v>
      </c>
      <c r="C356" s="367" t="s">
        <v>3796</v>
      </c>
      <c r="D356" s="367" t="s">
        <v>3797</v>
      </c>
      <c r="E356" s="367">
        <v>4</v>
      </c>
      <c r="F356" s="369" t="s">
        <v>2953</v>
      </c>
      <c r="G356" s="367" t="s">
        <v>1550</v>
      </c>
      <c r="H356" s="367" t="s">
        <v>3798</v>
      </c>
      <c r="I356" s="297"/>
      <c r="J356" s="297" t="s">
        <v>3799</v>
      </c>
    </row>
    <row r="357" spans="1:16" ht="20.100000000000001" customHeight="1">
      <c r="A357" s="294">
        <v>41689</v>
      </c>
      <c r="B357" s="295" t="s">
        <v>3800</v>
      </c>
      <c r="C357" s="296" t="s">
        <v>2976</v>
      </c>
      <c r="D357" s="296" t="s">
        <v>2977</v>
      </c>
      <c r="E357" s="367">
        <v>5</v>
      </c>
      <c r="F357" s="356" t="s">
        <v>2978</v>
      </c>
      <c r="G357" s="296" t="s">
        <v>2954</v>
      </c>
      <c r="H357" s="356" t="s">
        <v>3731</v>
      </c>
      <c r="I357" s="297"/>
      <c r="J357" s="297" t="s">
        <v>3801</v>
      </c>
    </row>
    <row r="358" spans="1:16" ht="20.100000000000001" customHeight="1">
      <c r="A358" s="294">
        <v>41690</v>
      </c>
      <c r="B358" s="295" t="s">
        <v>3800</v>
      </c>
      <c r="C358" s="296" t="s">
        <v>2976</v>
      </c>
      <c r="D358" s="296" t="s">
        <v>2977</v>
      </c>
      <c r="E358" s="296">
        <v>4</v>
      </c>
      <c r="F358" s="356" t="s">
        <v>2978</v>
      </c>
      <c r="G358" s="296" t="s">
        <v>2954</v>
      </c>
      <c r="H358" s="356" t="s">
        <v>3731</v>
      </c>
      <c r="I358" s="297"/>
      <c r="J358" s="297" t="s">
        <v>3802</v>
      </c>
    </row>
    <row r="359" spans="1:16" ht="20.100000000000001" customHeight="1">
      <c r="A359" s="294">
        <v>41690</v>
      </c>
      <c r="B359" s="366" t="s">
        <v>3803</v>
      </c>
      <c r="C359" s="367" t="s">
        <v>3796</v>
      </c>
      <c r="D359" s="367" t="s">
        <v>3797</v>
      </c>
      <c r="E359" s="367">
        <v>4</v>
      </c>
      <c r="F359" s="369" t="s">
        <v>2953</v>
      </c>
      <c r="G359" s="367" t="s">
        <v>1550</v>
      </c>
      <c r="H359" s="367" t="s">
        <v>3798</v>
      </c>
      <c r="I359" s="297"/>
      <c r="J359" s="297" t="s">
        <v>3804</v>
      </c>
    </row>
    <row r="360" spans="1:16" ht="20.100000000000001" customHeight="1">
      <c r="A360" s="294">
        <v>41691</v>
      </c>
      <c r="B360" s="366" t="s">
        <v>3805</v>
      </c>
      <c r="C360" s="367" t="s">
        <v>3806</v>
      </c>
      <c r="D360" s="367" t="s">
        <v>3807</v>
      </c>
      <c r="E360" s="367">
        <v>8</v>
      </c>
      <c r="F360" s="367" t="s">
        <v>2958</v>
      </c>
      <c r="G360" s="367" t="s">
        <v>3328</v>
      </c>
      <c r="H360" s="367" t="s">
        <v>3194</v>
      </c>
      <c r="I360" s="367"/>
      <c r="J360" s="297" t="s">
        <v>3808</v>
      </c>
    </row>
    <row r="361" spans="1:16" ht="20.100000000000001" customHeight="1">
      <c r="A361" s="294">
        <v>41691</v>
      </c>
      <c r="B361" s="327" t="s">
        <v>3809</v>
      </c>
      <c r="C361" s="296" t="s">
        <v>2976</v>
      </c>
      <c r="D361" s="296" t="s">
        <v>3810</v>
      </c>
      <c r="E361" s="296">
        <v>1</v>
      </c>
      <c r="F361" s="356" t="s">
        <v>3452</v>
      </c>
      <c r="G361" s="296" t="s">
        <v>2928</v>
      </c>
      <c r="H361" s="356" t="s">
        <v>3453</v>
      </c>
      <c r="I361" s="296"/>
      <c r="J361" s="297" t="s">
        <v>3811</v>
      </c>
    </row>
    <row r="362" spans="1:16" s="394" customFormat="1" ht="20.100000000000001" customHeight="1">
      <c r="A362" s="689" t="s">
        <v>3812</v>
      </c>
      <c r="B362" s="692" t="s">
        <v>2946</v>
      </c>
      <c r="C362" s="296" t="s">
        <v>3813</v>
      </c>
      <c r="D362" s="296">
        <v>1</v>
      </c>
      <c r="E362" s="296">
        <v>1</v>
      </c>
      <c r="F362" s="296"/>
      <c r="G362" s="296"/>
      <c r="H362" s="296" t="s">
        <v>3814</v>
      </c>
      <c r="I362" s="296" t="s">
        <v>3815</v>
      </c>
      <c r="J362" s="296"/>
      <c r="K362" s="296"/>
      <c r="L362" s="296"/>
      <c r="M362" s="296"/>
      <c r="N362" s="695" t="s">
        <v>3816</v>
      </c>
      <c r="O362" s="695" t="s">
        <v>3817</v>
      </c>
      <c r="P362" s="296"/>
    </row>
    <row r="363" spans="1:16" s="394" customFormat="1" ht="20.100000000000001" customHeight="1">
      <c r="A363" s="690"/>
      <c r="B363" s="693"/>
      <c r="C363" s="296" t="s">
        <v>3818</v>
      </c>
      <c r="D363" s="296">
        <v>1</v>
      </c>
      <c r="E363" s="296">
        <v>1</v>
      </c>
      <c r="F363" s="296"/>
      <c r="G363" s="296"/>
      <c r="H363" s="296" t="s">
        <v>3819</v>
      </c>
      <c r="I363" s="296"/>
      <c r="J363" s="296"/>
      <c r="K363" s="296"/>
      <c r="L363" s="296"/>
      <c r="M363" s="296"/>
      <c r="N363" s="696"/>
      <c r="O363" s="696"/>
      <c r="P363" s="296"/>
    </row>
    <row r="364" spans="1:16" s="394" customFormat="1" ht="20.100000000000001" customHeight="1">
      <c r="A364" s="690"/>
      <c r="B364" s="693"/>
      <c r="C364" s="296" t="s">
        <v>3820</v>
      </c>
      <c r="D364" s="296">
        <v>1</v>
      </c>
      <c r="E364" s="296">
        <v>1</v>
      </c>
      <c r="F364" s="296"/>
      <c r="G364" s="296"/>
      <c r="H364" s="296">
        <v>24122</v>
      </c>
      <c r="I364" s="296"/>
      <c r="J364" s="296"/>
      <c r="K364" s="296"/>
      <c r="L364" s="296"/>
      <c r="M364" s="296"/>
      <c r="N364" s="696"/>
      <c r="O364" s="696"/>
      <c r="P364" s="296"/>
    </row>
    <row r="365" spans="1:16" s="394" customFormat="1" ht="20.100000000000001" customHeight="1">
      <c r="A365" s="691"/>
      <c r="B365" s="694"/>
      <c r="C365" s="296" t="s">
        <v>3820</v>
      </c>
      <c r="D365" s="296">
        <v>1</v>
      </c>
      <c r="E365" s="296">
        <v>1</v>
      </c>
      <c r="F365" s="296"/>
      <c r="G365" s="296"/>
      <c r="H365" s="296" t="s">
        <v>3821</v>
      </c>
      <c r="I365" s="296"/>
      <c r="J365" s="296"/>
      <c r="K365" s="296"/>
      <c r="L365" s="296"/>
      <c r="M365" s="296"/>
      <c r="N365" s="697"/>
      <c r="O365" s="697"/>
      <c r="P365" s="296"/>
    </row>
    <row r="366" spans="1:16" ht="20.100000000000001" customHeight="1">
      <c r="A366" s="294">
        <v>41694</v>
      </c>
      <c r="B366" s="295" t="s">
        <v>3822</v>
      </c>
      <c r="C366" s="367" t="s">
        <v>3444</v>
      </c>
      <c r="D366" s="367" t="s">
        <v>3445</v>
      </c>
      <c r="E366" s="296">
        <v>4</v>
      </c>
      <c r="F366" s="367" t="s">
        <v>2958</v>
      </c>
      <c r="G366" s="367" t="s">
        <v>2928</v>
      </c>
      <c r="H366" s="367" t="s">
        <v>3446</v>
      </c>
      <c r="I366" s="297"/>
      <c r="J366" s="297" t="s">
        <v>3823</v>
      </c>
    </row>
    <row r="367" spans="1:16" ht="20.100000000000001" customHeight="1">
      <c r="A367" s="294">
        <v>41694</v>
      </c>
      <c r="B367" s="366" t="s">
        <v>3824</v>
      </c>
      <c r="C367" s="367" t="s">
        <v>3796</v>
      </c>
      <c r="D367" s="367" t="s">
        <v>3825</v>
      </c>
      <c r="E367" s="296">
        <v>5</v>
      </c>
      <c r="F367" s="369" t="s">
        <v>2969</v>
      </c>
      <c r="G367" s="367" t="s">
        <v>1550</v>
      </c>
      <c r="H367" s="367" t="s">
        <v>3703</v>
      </c>
      <c r="I367" s="297"/>
      <c r="J367" s="297" t="s">
        <v>3826</v>
      </c>
    </row>
    <row r="368" spans="1:16" ht="20.100000000000001" customHeight="1">
      <c r="A368" s="294">
        <v>41695</v>
      </c>
      <c r="B368" s="393" t="s">
        <v>3790</v>
      </c>
      <c r="C368" s="296" t="s">
        <v>2951</v>
      </c>
      <c r="D368" s="296" t="s">
        <v>2968</v>
      </c>
      <c r="E368" s="296">
        <v>4</v>
      </c>
      <c r="F368" s="296" t="s">
        <v>2969</v>
      </c>
      <c r="G368" s="296" t="s">
        <v>2954</v>
      </c>
      <c r="H368" s="296" t="s">
        <v>2962</v>
      </c>
      <c r="I368" s="297"/>
      <c r="J368" s="297" t="s">
        <v>3827</v>
      </c>
    </row>
    <row r="369" spans="1:16" ht="20.100000000000001" customHeight="1">
      <c r="A369" s="294">
        <v>41695</v>
      </c>
      <c r="B369" s="295" t="s">
        <v>3828</v>
      </c>
      <c r="C369" s="296" t="s">
        <v>3163</v>
      </c>
      <c r="D369" s="296" t="s">
        <v>2933</v>
      </c>
      <c r="E369" s="296">
        <v>5</v>
      </c>
      <c r="F369" s="383" t="s">
        <v>2958</v>
      </c>
      <c r="G369" s="296" t="s">
        <v>2928</v>
      </c>
      <c r="H369" s="296" t="s">
        <v>3073</v>
      </c>
      <c r="I369" s="297"/>
      <c r="J369" s="297" t="s">
        <v>3829</v>
      </c>
    </row>
    <row r="370" spans="1:16" ht="20.100000000000001" customHeight="1">
      <c r="A370" s="294">
        <v>41696</v>
      </c>
      <c r="B370" s="295" t="s">
        <v>3830</v>
      </c>
      <c r="C370" s="296" t="s">
        <v>3163</v>
      </c>
      <c r="D370" s="296" t="s">
        <v>2933</v>
      </c>
      <c r="E370" s="296">
        <v>7</v>
      </c>
      <c r="F370" s="296" t="s">
        <v>2958</v>
      </c>
      <c r="G370" s="296" t="s">
        <v>2928</v>
      </c>
      <c r="H370" s="296" t="s">
        <v>3073</v>
      </c>
      <c r="I370" s="297"/>
      <c r="J370" s="297" t="s">
        <v>3831</v>
      </c>
    </row>
    <row r="371" spans="1:16" ht="20.100000000000001" customHeight="1">
      <c r="A371" s="294">
        <v>41696</v>
      </c>
      <c r="B371" s="295" t="s">
        <v>3832</v>
      </c>
      <c r="C371" s="296" t="s">
        <v>3833</v>
      </c>
      <c r="D371" s="296" t="s">
        <v>3834</v>
      </c>
      <c r="E371" s="296">
        <v>1</v>
      </c>
      <c r="F371" s="296" t="s">
        <v>2958</v>
      </c>
      <c r="G371" s="296" t="s">
        <v>3835</v>
      </c>
      <c r="H371" s="296" t="s">
        <v>2942</v>
      </c>
      <c r="I371" s="297"/>
      <c r="J371" s="297" t="s">
        <v>3836</v>
      </c>
    </row>
    <row r="372" spans="1:16" ht="20.100000000000001" customHeight="1">
      <c r="A372" s="294">
        <v>41697</v>
      </c>
      <c r="B372" s="295" t="s">
        <v>3837</v>
      </c>
      <c r="C372" s="296" t="s">
        <v>3163</v>
      </c>
      <c r="D372" s="296" t="s">
        <v>2933</v>
      </c>
      <c r="E372" s="296">
        <v>3</v>
      </c>
      <c r="F372" s="296" t="s">
        <v>2958</v>
      </c>
      <c r="G372" s="296" t="s">
        <v>2928</v>
      </c>
      <c r="H372" s="296" t="s">
        <v>3073</v>
      </c>
      <c r="I372" s="297"/>
      <c r="J372" s="297" t="s">
        <v>3838</v>
      </c>
    </row>
    <row r="373" spans="1:16" ht="20.100000000000001" customHeight="1">
      <c r="A373" s="294">
        <v>41697</v>
      </c>
      <c r="B373" s="295" t="s">
        <v>3839</v>
      </c>
      <c r="C373" s="296" t="s">
        <v>2951</v>
      </c>
      <c r="D373" s="296" t="s">
        <v>2952</v>
      </c>
      <c r="E373" s="296">
        <v>5</v>
      </c>
      <c r="F373" s="296" t="s">
        <v>2953</v>
      </c>
      <c r="G373" s="296" t="s">
        <v>2954</v>
      </c>
      <c r="H373" s="296" t="s">
        <v>2955</v>
      </c>
      <c r="I373" s="297"/>
      <c r="J373" s="297" t="s">
        <v>3840</v>
      </c>
      <c r="K373" s="395" t="s">
        <v>3841</v>
      </c>
    </row>
    <row r="374" spans="1:16" s="396" customFormat="1" ht="20.100000000000001" customHeight="1">
      <c r="A374" s="707" t="s">
        <v>3842</v>
      </c>
      <c r="B374" s="711" t="s">
        <v>3843</v>
      </c>
      <c r="C374" s="339" t="s">
        <v>3844</v>
      </c>
      <c r="D374" s="339"/>
      <c r="E374" s="339">
        <v>1</v>
      </c>
      <c r="F374" s="339"/>
      <c r="G374" s="339"/>
      <c r="H374" s="339" t="s">
        <v>3611</v>
      </c>
      <c r="I374" s="339"/>
      <c r="J374" s="339"/>
      <c r="K374" s="339"/>
      <c r="L374" s="339"/>
      <c r="M374" s="339"/>
      <c r="N374" s="715" t="s">
        <v>3845</v>
      </c>
      <c r="O374" s="715" t="s">
        <v>3846</v>
      </c>
      <c r="P374" s="339"/>
    </row>
    <row r="375" spans="1:16" s="396" customFormat="1" ht="20.100000000000001" customHeight="1">
      <c r="A375" s="708"/>
      <c r="B375" s="712"/>
      <c r="C375" s="339" t="s">
        <v>3847</v>
      </c>
      <c r="D375" s="339"/>
      <c r="E375" s="339">
        <v>1</v>
      </c>
      <c r="F375" s="339"/>
      <c r="G375" s="339"/>
      <c r="H375" s="339" t="s">
        <v>3848</v>
      </c>
      <c r="I375" s="339"/>
      <c r="J375" s="339"/>
      <c r="K375" s="339"/>
      <c r="L375" s="339"/>
      <c r="M375" s="339"/>
      <c r="N375" s="716"/>
      <c r="O375" s="716"/>
      <c r="P375" s="339"/>
    </row>
    <row r="376" spans="1:16" s="396" customFormat="1" ht="20.100000000000001" customHeight="1">
      <c r="A376" s="709"/>
      <c r="B376" s="713"/>
      <c r="C376" s="339" t="s">
        <v>3849</v>
      </c>
      <c r="D376" s="339"/>
      <c r="E376" s="339">
        <v>10</v>
      </c>
      <c r="F376" s="339"/>
      <c r="G376" s="339"/>
      <c r="H376" s="339" t="s">
        <v>3850</v>
      </c>
      <c r="I376" s="339"/>
      <c r="J376" s="339"/>
      <c r="K376" s="339"/>
      <c r="L376" s="339"/>
      <c r="M376" s="339"/>
      <c r="N376" s="716"/>
      <c r="O376" s="716"/>
      <c r="P376" s="339"/>
    </row>
    <row r="377" spans="1:16" s="396" customFormat="1" ht="20.100000000000001" customHeight="1">
      <c r="A377" s="710"/>
      <c r="B377" s="714"/>
      <c r="C377" s="339" t="s">
        <v>3851</v>
      </c>
      <c r="D377" s="339"/>
      <c r="E377" s="339">
        <v>2</v>
      </c>
      <c r="F377" s="339"/>
      <c r="G377" s="339"/>
      <c r="H377" s="339" t="s">
        <v>3852</v>
      </c>
      <c r="I377" s="339"/>
      <c r="J377" s="339"/>
      <c r="K377" s="339"/>
      <c r="L377" s="339"/>
      <c r="M377" s="339"/>
      <c r="N377" s="717"/>
      <c r="O377" s="717"/>
      <c r="P377" s="339"/>
    </row>
    <row r="378" spans="1:16" ht="20.100000000000001" customHeight="1">
      <c r="A378" s="294">
        <v>41698</v>
      </c>
      <c r="B378" s="295" t="s">
        <v>3853</v>
      </c>
      <c r="C378" s="296" t="s">
        <v>2951</v>
      </c>
      <c r="D378" s="296" t="s">
        <v>2952</v>
      </c>
      <c r="E378" s="296">
        <v>5</v>
      </c>
      <c r="F378" s="296" t="s">
        <v>2953</v>
      </c>
      <c r="G378" s="296" t="s">
        <v>2954</v>
      </c>
      <c r="H378" s="296" t="s">
        <v>2955</v>
      </c>
      <c r="J378" s="297" t="s">
        <v>3854</v>
      </c>
    </row>
    <row r="379" spans="1:16" ht="20.100000000000001" customHeight="1">
      <c r="A379" s="294">
        <v>41701</v>
      </c>
      <c r="B379" s="295" t="s">
        <v>3855</v>
      </c>
      <c r="C379" s="296" t="s">
        <v>2951</v>
      </c>
      <c r="D379" s="296" t="s">
        <v>2968</v>
      </c>
      <c r="E379" s="296">
        <v>5</v>
      </c>
      <c r="F379" s="296" t="s">
        <v>2969</v>
      </c>
      <c r="G379" s="296" t="s">
        <v>2954</v>
      </c>
      <c r="H379" s="296" t="s">
        <v>2962</v>
      </c>
      <c r="I379" s="297"/>
      <c r="J379" s="297" t="s">
        <v>3856</v>
      </c>
    </row>
    <row r="380" spans="1:16" ht="20.100000000000001" customHeight="1">
      <c r="A380" s="294">
        <v>41702</v>
      </c>
      <c r="B380" s="295" t="s">
        <v>3837</v>
      </c>
      <c r="C380" s="296" t="s">
        <v>3163</v>
      </c>
      <c r="D380" s="296" t="s">
        <v>2933</v>
      </c>
      <c r="E380" s="297">
        <v>3</v>
      </c>
      <c r="F380" s="296" t="s">
        <v>2958</v>
      </c>
      <c r="G380" s="296" t="s">
        <v>2928</v>
      </c>
      <c r="H380" s="296" t="s">
        <v>3073</v>
      </c>
      <c r="I380" s="297"/>
      <c r="J380" s="297" t="s">
        <v>3857</v>
      </c>
    </row>
    <row r="381" spans="1:16" ht="20.100000000000001" customHeight="1">
      <c r="A381" s="294">
        <v>41703</v>
      </c>
      <c r="B381" s="397" t="s">
        <v>3858</v>
      </c>
      <c r="C381" s="398" t="s">
        <v>3859</v>
      </c>
      <c r="D381" s="398" t="s">
        <v>3668</v>
      </c>
      <c r="E381" s="398">
        <v>2</v>
      </c>
      <c r="F381" s="398" t="s">
        <v>3860</v>
      </c>
      <c r="G381" s="398" t="s">
        <v>3328</v>
      </c>
      <c r="H381" s="398" t="s">
        <v>3861</v>
      </c>
      <c r="I381" s="297"/>
      <c r="J381" s="297" t="s">
        <v>3862</v>
      </c>
    </row>
    <row r="382" spans="1:16" s="394" customFormat="1" ht="20.100000000000001" customHeight="1">
      <c r="A382" s="689" t="s">
        <v>3863</v>
      </c>
      <c r="B382" s="692" t="s">
        <v>2946</v>
      </c>
      <c r="C382" s="296" t="s">
        <v>3813</v>
      </c>
      <c r="D382" s="296"/>
      <c r="E382" s="296">
        <v>1</v>
      </c>
      <c r="F382" s="296"/>
      <c r="G382" s="296"/>
      <c r="H382" s="296" t="s">
        <v>3814</v>
      </c>
      <c r="I382" s="296" t="s">
        <v>3815</v>
      </c>
      <c r="J382" s="296"/>
      <c r="K382" s="296"/>
      <c r="L382" s="296"/>
      <c r="M382" s="296"/>
      <c r="N382" s="695" t="s">
        <v>3864</v>
      </c>
      <c r="O382" s="695" t="s">
        <v>3865</v>
      </c>
      <c r="P382" s="296"/>
    </row>
    <row r="383" spans="1:16" s="394" customFormat="1" ht="20.100000000000001" customHeight="1">
      <c r="A383" s="690"/>
      <c r="B383" s="693"/>
      <c r="C383" s="296" t="s">
        <v>3818</v>
      </c>
      <c r="D383" s="296"/>
      <c r="E383" s="296">
        <v>1</v>
      </c>
      <c r="F383" s="296"/>
      <c r="G383" s="296"/>
      <c r="H383" s="296" t="s">
        <v>3819</v>
      </c>
      <c r="I383" s="296"/>
      <c r="J383" s="296"/>
      <c r="K383" s="296"/>
      <c r="L383" s="296"/>
      <c r="M383" s="296"/>
      <c r="N383" s="696"/>
      <c r="O383" s="696"/>
      <c r="P383" s="296"/>
    </row>
    <row r="384" spans="1:16" s="394" customFormat="1" ht="20.100000000000001" customHeight="1">
      <c r="A384" s="690"/>
      <c r="B384" s="693"/>
      <c r="C384" s="296" t="s">
        <v>3820</v>
      </c>
      <c r="D384" s="296"/>
      <c r="E384" s="296">
        <v>1</v>
      </c>
      <c r="F384" s="296"/>
      <c r="G384" s="296"/>
      <c r="H384" s="296">
        <v>24122</v>
      </c>
      <c r="I384" s="296"/>
      <c r="J384" s="296"/>
      <c r="K384" s="296"/>
      <c r="L384" s="296"/>
      <c r="M384" s="296"/>
      <c r="N384" s="696"/>
      <c r="O384" s="696"/>
      <c r="P384" s="296"/>
    </row>
    <row r="385" spans="1:16" s="394" customFormat="1" ht="20.100000000000001" customHeight="1">
      <c r="A385" s="691"/>
      <c r="B385" s="694"/>
      <c r="C385" s="296" t="s">
        <v>3820</v>
      </c>
      <c r="D385" s="296"/>
      <c r="E385" s="296">
        <v>1</v>
      </c>
      <c r="F385" s="296"/>
      <c r="G385" s="296"/>
      <c r="H385" s="296" t="s">
        <v>3821</v>
      </c>
      <c r="I385" s="296"/>
      <c r="J385" s="296"/>
      <c r="K385" s="296"/>
      <c r="L385" s="296"/>
      <c r="M385" s="296"/>
      <c r="N385" s="697"/>
      <c r="O385" s="697"/>
      <c r="P385" s="296"/>
    </row>
    <row r="386" spans="1:16" ht="20.100000000000001" customHeight="1">
      <c r="A386" s="294">
        <v>41708</v>
      </c>
      <c r="B386" s="295" t="s">
        <v>3858</v>
      </c>
      <c r="C386" s="296" t="s">
        <v>2976</v>
      </c>
      <c r="D386" s="296" t="s">
        <v>2977</v>
      </c>
      <c r="E386" s="296">
        <v>9</v>
      </c>
      <c r="F386" s="398" t="s">
        <v>2978</v>
      </c>
      <c r="G386" s="398" t="s">
        <v>2954</v>
      </c>
      <c r="H386" s="398" t="s">
        <v>3731</v>
      </c>
      <c r="J386" s="297" t="s">
        <v>3866</v>
      </c>
    </row>
    <row r="387" spans="1:16" ht="20.100000000000001" customHeight="1">
      <c r="A387" s="294">
        <v>41709</v>
      </c>
      <c r="B387" s="295" t="s">
        <v>3867</v>
      </c>
      <c r="C387" s="296" t="s">
        <v>2976</v>
      </c>
      <c r="D387" s="296" t="s">
        <v>3675</v>
      </c>
      <c r="E387" s="296">
        <v>1</v>
      </c>
      <c r="F387" s="356" t="s">
        <v>2978</v>
      </c>
      <c r="G387" s="296" t="s">
        <v>2954</v>
      </c>
      <c r="H387" s="356" t="s">
        <v>3474</v>
      </c>
      <c r="I387" s="297"/>
      <c r="J387" s="297" t="s">
        <v>3868</v>
      </c>
    </row>
    <row r="388" spans="1:16" ht="20.100000000000001" customHeight="1">
      <c r="A388" s="294">
        <v>41709</v>
      </c>
      <c r="B388" s="399" t="s">
        <v>3803</v>
      </c>
      <c r="C388" s="275" t="s">
        <v>3796</v>
      </c>
      <c r="D388" s="275" t="s">
        <v>3797</v>
      </c>
      <c r="E388" s="275">
        <v>6</v>
      </c>
      <c r="F388" s="400" t="s">
        <v>2953</v>
      </c>
      <c r="G388" s="275" t="s">
        <v>1550</v>
      </c>
      <c r="H388" s="275" t="s">
        <v>3798</v>
      </c>
      <c r="I388" s="297"/>
      <c r="J388" s="297" t="s">
        <v>3869</v>
      </c>
    </row>
    <row r="389" spans="1:16" ht="20.100000000000001" customHeight="1">
      <c r="A389" s="294">
        <v>41710</v>
      </c>
      <c r="B389" s="701" t="s">
        <v>3870</v>
      </c>
      <c r="C389" s="695" t="s">
        <v>2946</v>
      </c>
      <c r="D389" s="296" t="s">
        <v>3813</v>
      </c>
      <c r="E389" s="296">
        <v>3</v>
      </c>
      <c r="F389" s="296"/>
      <c r="G389" s="296"/>
      <c r="H389" s="296" t="s">
        <v>3814</v>
      </c>
      <c r="J389" s="695" t="s">
        <v>3871</v>
      </c>
      <c r="K389" s="296"/>
      <c r="L389" s="296"/>
      <c r="M389" s="296"/>
      <c r="N389" s="296"/>
      <c r="O389" s="695" t="s">
        <v>3816</v>
      </c>
      <c r="P389" s="695" t="s">
        <v>3871</v>
      </c>
    </row>
    <row r="390" spans="1:16" ht="20.100000000000001" customHeight="1">
      <c r="A390" s="294">
        <v>41710</v>
      </c>
      <c r="B390" s="702"/>
      <c r="C390" s="696"/>
      <c r="D390" s="296" t="s">
        <v>3818</v>
      </c>
      <c r="E390" s="296">
        <v>3</v>
      </c>
      <c r="F390" s="296"/>
      <c r="G390" s="296"/>
      <c r="H390" s="296" t="s">
        <v>3819</v>
      </c>
      <c r="J390" s="696"/>
      <c r="K390" s="296"/>
      <c r="L390" s="296"/>
      <c r="M390" s="296"/>
      <c r="N390" s="296"/>
      <c r="O390" s="696"/>
      <c r="P390" s="696"/>
    </row>
    <row r="391" spans="1:16" ht="20.100000000000001" customHeight="1">
      <c r="A391" s="294">
        <v>41710</v>
      </c>
      <c r="B391" s="702"/>
      <c r="C391" s="696"/>
      <c r="D391" s="296" t="s">
        <v>3820</v>
      </c>
      <c r="E391" s="296">
        <v>3</v>
      </c>
      <c r="F391" s="296"/>
      <c r="G391" s="296"/>
      <c r="H391" s="296">
        <v>24122</v>
      </c>
      <c r="J391" s="696"/>
      <c r="K391" s="296"/>
      <c r="L391" s="296"/>
      <c r="M391" s="296"/>
      <c r="N391" s="296"/>
      <c r="O391" s="696"/>
      <c r="P391" s="696"/>
    </row>
    <row r="392" spans="1:16" ht="20.100000000000001" customHeight="1">
      <c r="A392" s="294">
        <v>41710</v>
      </c>
      <c r="B392" s="703"/>
      <c r="C392" s="697"/>
      <c r="D392" s="296" t="s">
        <v>3820</v>
      </c>
      <c r="E392" s="296">
        <v>3</v>
      </c>
      <c r="F392" s="296"/>
      <c r="G392" s="296"/>
      <c r="H392" s="296" t="s">
        <v>3821</v>
      </c>
      <c r="J392" s="697"/>
      <c r="K392" s="296"/>
      <c r="L392" s="296"/>
      <c r="M392" s="296"/>
      <c r="N392" s="296"/>
      <c r="O392" s="697"/>
      <c r="P392" s="697"/>
    </row>
    <row r="393" spans="1:16" ht="20.100000000000001" customHeight="1">
      <c r="A393" s="294">
        <v>41710</v>
      </c>
      <c r="B393" s="295" t="s">
        <v>3872</v>
      </c>
      <c r="C393" s="296" t="s">
        <v>2976</v>
      </c>
      <c r="D393" s="296" t="s">
        <v>3683</v>
      </c>
      <c r="E393" s="296">
        <v>2</v>
      </c>
      <c r="F393" s="356" t="s">
        <v>2978</v>
      </c>
      <c r="G393" s="296" t="s">
        <v>2954</v>
      </c>
      <c r="H393" s="356" t="s">
        <v>3474</v>
      </c>
      <c r="I393" s="297"/>
      <c r="J393" s="297" t="s">
        <v>3873</v>
      </c>
    </row>
    <row r="394" spans="1:16" ht="20.100000000000001" customHeight="1">
      <c r="A394" s="294">
        <v>41710</v>
      </c>
      <c r="B394" s="295" t="s">
        <v>3874</v>
      </c>
      <c r="C394" s="296" t="s">
        <v>2976</v>
      </c>
      <c r="D394" s="296" t="s">
        <v>2977</v>
      </c>
      <c r="E394" s="296">
        <v>6</v>
      </c>
      <c r="F394" s="356" t="s">
        <v>2978</v>
      </c>
      <c r="G394" s="296" t="s">
        <v>2954</v>
      </c>
      <c r="H394" s="356" t="s">
        <v>3731</v>
      </c>
      <c r="I394" s="297"/>
      <c r="J394" s="297" t="s">
        <v>3875</v>
      </c>
    </row>
    <row r="395" spans="1:16" ht="20.100000000000001" customHeight="1">
      <c r="A395" s="294">
        <v>41712</v>
      </c>
      <c r="B395" s="295" t="s">
        <v>3858</v>
      </c>
      <c r="C395" s="296" t="s">
        <v>2976</v>
      </c>
      <c r="D395" s="296" t="s">
        <v>2977</v>
      </c>
      <c r="E395" s="296">
        <v>1</v>
      </c>
      <c r="F395" s="356" t="s">
        <v>2978</v>
      </c>
      <c r="G395" s="296" t="s">
        <v>2954</v>
      </c>
      <c r="H395" s="356" t="s">
        <v>3731</v>
      </c>
      <c r="J395" s="297" t="s">
        <v>3876</v>
      </c>
    </row>
    <row r="396" spans="1:16" ht="20.100000000000001" customHeight="1">
      <c r="A396" s="294">
        <v>41712</v>
      </c>
      <c r="B396" s="295" t="s">
        <v>3877</v>
      </c>
      <c r="C396" s="296" t="s">
        <v>2976</v>
      </c>
      <c r="D396" s="296" t="s">
        <v>3479</v>
      </c>
      <c r="E396" s="296">
        <v>1</v>
      </c>
      <c r="F396" s="296" t="s">
        <v>3452</v>
      </c>
      <c r="G396" s="296" t="s">
        <v>2928</v>
      </c>
      <c r="H396" s="356" t="s">
        <v>3480</v>
      </c>
      <c r="J396" s="297" t="s">
        <v>3878</v>
      </c>
    </row>
    <row r="397" spans="1:16" ht="20.100000000000001" customHeight="1">
      <c r="A397" s="294">
        <v>41715</v>
      </c>
      <c r="B397" s="295" t="s">
        <v>3879</v>
      </c>
      <c r="C397" s="371" t="s">
        <v>2951</v>
      </c>
      <c r="D397" s="371" t="s">
        <v>3148</v>
      </c>
      <c r="E397" s="296">
        <v>5</v>
      </c>
      <c r="F397" s="371" t="s">
        <v>2969</v>
      </c>
      <c r="G397" s="371" t="s">
        <v>2954</v>
      </c>
      <c r="H397" s="371" t="s">
        <v>2962</v>
      </c>
      <c r="I397" s="297"/>
      <c r="J397" s="297" t="s">
        <v>3880</v>
      </c>
    </row>
    <row r="398" spans="1:16" ht="20.100000000000001" customHeight="1">
      <c r="A398" s="294">
        <v>41716</v>
      </c>
      <c r="B398" s="295" t="s">
        <v>3853</v>
      </c>
      <c r="C398" s="296" t="s">
        <v>2951</v>
      </c>
      <c r="D398" s="296" t="s">
        <v>2952</v>
      </c>
      <c r="E398" s="297">
        <v>9</v>
      </c>
      <c r="F398" s="296" t="s">
        <v>2953</v>
      </c>
      <c r="G398" s="296" t="s">
        <v>2954</v>
      </c>
      <c r="H398" s="296" t="s">
        <v>2955</v>
      </c>
      <c r="I398" s="297"/>
      <c r="J398" s="297" t="s">
        <v>3881</v>
      </c>
    </row>
    <row r="399" spans="1:16" ht="20.100000000000001" customHeight="1">
      <c r="A399" s="294">
        <v>41717</v>
      </c>
      <c r="B399" s="295" t="s">
        <v>3882</v>
      </c>
      <c r="C399" s="296" t="s">
        <v>2951</v>
      </c>
      <c r="D399" s="296" t="s">
        <v>2952</v>
      </c>
      <c r="E399" s="296">
        <v>7</v>
      </c>
      <c r="F399" s="296" t="s">
        <v>2953</v>
      </c>
      <c r="G399" s="296" t="s">
        <v>2954</v>
      </c>
      <c r="H399" s="296" t="s">
        <v>2955</v>
      </c>
      <c r="I399" s="297"/>
      <c r="J399" s="297" t="s">
        <v>3883</v>
      </c>
    </row>
    <row r="400" spans="1:16" ht="20.100000000000001" customHeight="1">
      <c r="A400" s="294">
        <v>41717</v>
      </c>
      <c r="B400" s="295" t="s">
        <v>3884</v>
      </c>
      <c r="C400" s="296" t="s">
        <v>2940</v>
      </c>
      <c r="D400" s="296" t="s">
        <v>3549</v>
      </c>
      <c r="E400" s="296">
        <v>1</v>
      </c>
      <c r="F400" s="296" t="s">
        <v>2948</v>
      </c>
      <c r="G400" s="296" t="s">
        <v>2954</v>
      </c>
      <c r="H400" s="296" t="s">
        <v>3611</v>
      </c>
      <c r="I400" s="297"/>
      <c r="J400" s="297" t="s">
        <v>3885</v>
      </c>
    </row>
    <row r="401" spans="1:11" ht="20.100000000000001" customHeight="1">
      <c r="A401" s="294">
        <v>41717</v>
      </c>
      <c r="B401" s="295" t="s">
        <v>3886</v>
      </c>
      <c r="C401" s="296" t="s">
        <v>3693</v>
      </c>
      <c r="D401" s="296" t="s">
        <v>3470</v>
      </c>
      <c r="E401" s="296">
        <v>1</v>
      </c>
      <c r="F401" s="296" t="s">
        <v>2927</v>
      </c>
      <c r="G401" s="296" t="s">
        <v>2928</v>
      </c>
      <c r="H401" s="296" t="s">
        <v>2929</v>
      </c>
      <c r="I401" s="297"/>
      <c r="J401" s="297" t="s">
        <v>3887</v>
      </c>
    </row>
    <row r="402" spans="1:11" ht="20.100000000000001" customHeight="1">
      <c r="A402" s="294">
        <v>41718</v>
      </c>
      <c r="B402" s="295" t="s">
        <v>3888</v>
      </c>
      <c r="C402" s="296" t="s">
        <v>2976</v>
      </c>
      <c r="D402" s="296" t="s">
        <v>3616</v>
      </c>
      <c r="E402" s="296">
        <v>4</v>
      </c>
      <c r="F402" s="356" t="s">
        <v>2969</v>
      </c>
      <c r="G402" s="296" t="s">
        <v>2928</v>
      </c>
      <c r="H402" s="296" t="s">
        <v>3607</v>
      </c>
      <c r="I402" s="297"/>
      <c r="J402" s="297" t="s">
        <v>3889</v>
      </c>
    </row>
    <row r="403" spans="1:11" ht="20.100000000000001" customHeight="1">
      <c r="A403" s="294">
        <v>41719</v>
      </c>
      <c r="B403" s="295" t="s">
        <v>3858</v>
      </c>
      <c r="C403" s="296" t="s">
        <v>2976</v>
      </c>
      <c r="D403" s="296" t="s">
        <v>2977</v>
      </c>
      <c r="E403" s="296">
        <v>1</v>
      </c>
      <c r="F403" s="356" t="s">
        <v>2978</v>
      </c>
      <c r="G403" s="296" t="s">
        <v>2954</v>
      </c>
      <c r="H403" s="356" t="s">
        <v>3731</v>
      </c>
      <c r="I403" s="297"/>
      <c r="J403" s="297" t="s">
        <v>3890</v>
      </c>
    </row>
    <row r="404" spans="1:11" ht="20.100000000000001" customHeight="1">
      <c r="A404" s="294">
        <v>41719</v>
      </c>
      <c r="B404" s="295" t="s">
        <v>3891</v>
      </c>
      <c r="C404" s="296" t="s">
        <v>2976</v>
      </c>
      <c r="D404" s="296" t="s">
        <v>3675</v>
      </c>
      <c r="E404" s="296">
        <v>1</v>
      </c>
      <c r="F404" s="356" t="s">
        <v>2978</v>
      </c>
      <c r="G404" s="296" t="s">
        <v>2954</v>
      </c>
      <c r="H404" s="356" t="s">
        <v>3474</v>
      </c>
      <c r="I404" s="297"/>
      <c r="J404" s="297" t="s">
        <v>3892</v>
      </c>
    </row>
    <row r="405" spans="1:11" ht="20.100000000000001" customHeight="1">
      <c r="A405" s="294">
        <v>41719</v>
      </c>
      <c r="B405" s="295" t="s">
        <v>3893</v>
      </c>
      <c r="C405" s="296" t="s">
        <v>2976</v>
      </c>
      <c r="D405" s="296" t="s">
        <v>3683</v>
      </c>
      <c r="E405" s="296">
        <v>2</v>
      </c>
      <c r="F405" s="356" t="s">
        <v>2978</v>
      </c>
      <c r="G405" s="296" t="s">
        <v>2954</v>
      </c>
      <c r="H405" s="356" t="s">
        <v>3474</v>
      </c>
      <c r="I405" s="297"/>
      <c r="J405" s="297" t="s">
        <v>3894</v>
      </c>
    </row>
    <row r="406" spans="1:11" ht="20.100000000000001" customHeight="1">
      <c r="A406" s="294">
        <v>41719</v>
      </c>
      <c r="B406" s="295" t="s">
        <v>3895</v>
      </c>
      <c r="C406" s="296" t="s">
        <v>3896</v>
      </c>
      <c r="D406" s="296" t="s">
        <v>3744</v>
      </c>
      <c r="E406" s="296">
        <v>1</v>
      </c>
      <c r="F406" s="296" t="s">
        <v>2927</v>
      </c>
      <c r="G406" s="296" t="s">
        <v>2928</v>
      </c>
      <c r="H406" s="296" t="s">
        <v>3607</v>
      </c>
      <c r="I406" s="297"/>
      <c r="J406" s="297" t="s">
        <v>3897</v>
      </c>
      <c r="K406" s="395" t="s">
        <v>3898</v>
      </c>
    </row>
    <row r="407" spans="1:11" ht="20.100000000000001" customHeight="1">
      <c r="A407" s="294">
        <v>41722</v>
      </c>
      <c r="B407" s="295" t="s">
        <v>3899</v>
      </c>
      <c r="C407" s="296" t="s">
        <v>3163</v>
      </c>
      <c r="D407" s="296" t="s">
        <v>2933</v>
      </c>
      <c r="E407" s="296">
        <v>4</v>
      </c>
      <c r="F407" s="296" t="s">
        <v>2958</v>
      </c>
      <c r="G407" s="296" t="s">
        <v>2928</v>
      </c>
      <c r="H407" s="296" t="s">
        <v>3073</v>
      </c>
      <c r="I407" s="297"/>
      <c r="J407" s="297" t="s">
        <v>3900</v>
      </c>
    </row>
    <row r="408" spans="1:11" ht="20.100000000000001" customHeight="1">
      <c r="A408" s="294">
        <v>41722</v>
      </c>
      <c r="B408" s="295" t="s">
        <v>3901</v>
      </c>
      <c r="C408" s="296" t="s">
        <v>3902</v>
      </c>
      <c r="D408" s="296" t="s">
        <v>3465</v>
      </c>
      <c r="E408" s="296">
        <v>3</v>
      </c>
      <c r="F408" s="296" t="s">
        <v>2948</v>
      </c>
      <c r="G408" s="296" t="s">
        <v>2928</v>
      </c>
      <c r="H408" s="296" t="s">
        <v>3903</v>
      </c>
      <c r="I408" s="297"/>
      <c r="J408" s="297" t="s">
        <v>3904</v>
      </c>
    </row>
    <row r="409" spans="1:11" ht="20.100000000000001" customHeight="1">
      <c r="A409" s="294">
        <v>41723</v>
      </c>
      <c r="B409" s="295" t="s">
        <v>3905</v>
      </c>
      <c r="C409" s="296" t="s">
        <v>3906</v>
      </c>
      <c r="D409" s="296" t="s">
        <v>3907</v>
      </c>
      <c r="E409" s="296">
        <v>1</v>
      </c>
      <c r="F409" s="296" t="s">
        <v>3489</v>
      </c>
      <c r="G409" s="296" t="s">
        <v>2928</v>
      </c>
      <c r="H409" s="296" t="s">
        <v>3533</v>
      </c>
      <c r="I409" s="297"/>
      <c r="J409" s="297" t="s">
        <v>3908</v>
      </c>
    </row>
    <row r="410" spans="1:11" ht="20.100000000000001" customHeight="1">
      <c r="A410" s="294">
        <v>41723</v>
      </c>
      <c r="B410" s="295" t="s">
        <v>3909</v>
      </c>
      <c r="C410" s="296" t="s">
        <v>3910</v>
      </c>
      <c r="D410" s="296" t="s">
        <v>3714</v>
      </c>
      <c r="E410" s="296">
        <v>2</v>
      </c>
      <c r="F410" s="296" t="s">
        <v>3489</v>
      </c>
      <c r="G410" s="296" t="s">
        <v>2954</v>
      </c>
      <c r="H410" s="296" t="s">
        <v>3490</v>
      </c>
      <c r="I410" s="297"/>
      <c r="J410" s="297" t="s">
        <v>3911</v>
      </c>
    </row>
    <row r="411" spans="1:11" ht="20.100000000000001" customHeight="1">
      <c r="A411" s="294">
        <v>41723</v>
      </c>
      <c r="B411" s="295" t="s">
        <v>3912</v>
      </c>
      <c r="C411" s="296" t="s">
        <v>2976</v>
      </c>
      <c r="D411" s="296" t="s">
        <v>3616</v>
      </c>
      <c r="E411" s="296">
        <v>6</v>
      </c>
      <c r="F411" s="356" t="s">
        <v>2969</v>
      </c>
      <c r="G411" s="296" t="s">
        <v>2928</v>
      </c>
      <c r="H411" s="296" t="s">
        <v>3607</v>
      </c>
      <c r="I411" s="297"/>
      <c r="J411" s="297" t="s">
        <v>3913</v>
      </c>
    </row>
    <row r="412" spans="1:11" ht="20.100000000000001" customHeight="1">
      <c r="A412" s="386">
        <v>41724</v>
      </c>
      <c r="B412" s="387" t="s">
        <v>3914</v>
      </c>
      <c r="C412" s="388" t="s">
        <v>2976</v>
      </c>
      <c r="D412" s="388" t="s">
        <v>3616</v>
      </c>
      <c r="E412" s="388">
        <v>7</v>
      </c>
      <c r="F412" s="388" t="s">
        <v>2969</v>
      </c>
      <c r="G412" s="388" t="s">
        <v>2928</v>
      </c>
      <c r="H412" s="388" t="s">
        <v>3607</v>
      </c>
      <c r="I412" s="389"/>
      <c r="J412" s="389" t="s">
        <v>3915</v>
      </c>
    </row>
    <row r="413" spans="1:11" ht="20.100000000000001" customHeight="1">
      <c r="A413" s="294">
        <v>41724</v>
      </c>
      <c r="B413" s="295" t="s">
        <v>3916</v>
      </c>
      <c r="C413" s="296" t="s">
        <v>2976</v>
      </c>
      <c r="D413" s="296" t="s">
        <v>3508</v>
      </c>
      <c r="E413" s="296">
        <v>2</v>
      </c>
      <c r="F413" s="356" t="s">
        <v>2969</v>
      </c>
      <c r="G413" s="296" t="s">
        <v>2928</v>
      </c>
      <c r="H413" s="356" t="s">
        <v>3509</v>
      </c>
      <c r="I413" s="297"/>
      <c r="J413" s="297" t="s">
        <v>3917</v>
      </c>
    </row>
    <row r="414" spans="1:11" ht="20.100000000000001" customHeight="1">
      <c r="A414" s="294">
        <v>41725</v>
      </c>
      <c r="B414" s="295" t="s">
        <v>3918</v>
      </c>
      <c r="C414" s="296" t="s">
        <v>3919</v>
      </c>
      <c r="D414" s="296" t="s">
        <v>3907</v>
      </c>
      <c r="E414" s="296">
        <v>1</v>
      </c>
      <c r="F414" s="296" t="s">
        <v>3489</v>
      </c>
      <c r="G414" s="296" t="s">
        <v>2954</v>
      </c>
      <c r="H414" s="296" t="s">
        <v>3533</v>
      </c>
      <c r="I414" s="297"/>
      <c r="J414" s="297" t="s">
        <v>3920</v>
      </c>
    </row>
    <row r="415" spans="1:11" ht="20.100000000000001" customHeight="1">
      <c r="A415" s="294">
        <v>41725</v>
      </c>
      <c r="B415" s="295" t="s">
        <v>3921</v>
      </c>
      <c r="C415" s="296" t="s">
        <v>2951</v>
      </c>
      <c r="D415" s="296" t="s">
        <v>2952</v>
      </c>
      <c r="E415" s="296">
        <v>7</v>
      </c>
      <c r="F415" s="296" t="s">
        <v>2953</v>
      </c>
      <c r="G415" s="296" t="s">
        <v>2954</v>
      </c>
      <c r="H415" s="296" t="s">
        <v>2955</v>
      </c>
      <c r="I415" s="297"/>
      <c r="J415" s="297" t="s">
        <v>3922</v>
      </c>
    </row>
    <row r="416" spans="1:11" ht="20.100000000000001" customHeight="1">
      <c r="A416" s="294">
        <v>41725</v>
      </c>
      <c r="B416" s="295" t="s">
        <v>3923</v>
      </c>
      <c r="C416" s="296" t="s">
        <v>3444</v>
      </c>
      <c r="D416" s="296" t="s">
        <v>3924</v>
      </c>
      <c r="E416" s="296">
        <v>1</v>
      </c>
      <c r="F416" s="296" t="s">
        <v>2927</v>
      </c>
      <c r="G416" s="296" t="s">
        <v>2928</v>
      </c>
      <c r="H416" s="356" t="s">
        <v>3517</v>
      </c>
      <c r="I416" s="297"/>
      <c r="J416" s="297" t="s">
        <v>3925</v>
      </c>
    </row>
    <row r="417" spans="1:10" ht="20.100000000000001" customHeight="1">
      <c r="A417" s="294">
        <v>41729</v>
      </c>
      <c r="B417" s="401" t="s">
        <v>3926</v>
      </c>
      <c r="C417" s="296" t="s">
        <v>3927</v>
      </c>
      <c r="D417" s="296" t="s">
        <v>3462</v>
      </c>
      <c r="E417" s="296">
        <v>2</v>
      </c>
      <c r="F417" s="296" t="s">
        <v>2927</v>
      </c>
      <c r="G417" s="296" t="s">
        <v>2928</v>
      </c>
      <c r="H417" s="296" t="s">
        <v>2929</v>
      </c>
      <c r="I417" s="297"/>
      <c r="J417" s="297" t="s">
        <v>3928</v>
      </c>
    </row>
    <row r="418" spans="1:10" ht="20.100000000000001" customHeight="1">
      <c r="A418" s="294">
        <v>41731</v>
      </c>
      <c r="B418" s="295" t="s">
        <v>3929</v>
      </c>
      <c r="C418" s="296" t="s">
        <v>3930</v>
      </c>
      <c r="D418" s="296" t="s">
        <v>3931</v>
      </c>
      <c r="E418" s="296">
        <v>2</v>
      </c>
      <c r="F418" s="296" t="s">
        <v>2958</v>
      </c>
      <c r="G418" s="296" t="s">
        <v>2928</v>
      </c>
      <c r="H418" s="296" t="s">
        <v>3446</v>
      </c>
      <c r="I418" s="297"/>
      <c r="J418" s="297" t="s">
        <v>3932</v>
      </c>
    </row>
    <row r="419" spans="1:10" ht="20.100000000000001" customHeight="1">
      <c r="A419" s="294">
        <v>41731</v>
      </c>
      <c r="B419" s="295" t="s">
        <v>3933</v>
      </c>
      <c r="C419" s="296" t="s">
        <v>2976</v>
      </c>
      <c r="D419" s="296" t="s">
        <v>3473</v>
      </c>
      <c r="E419" s="296">
        <v>1</v>
      </c>
      <c r="F419" s="358" t="s">
        <v>2978</v>
      </c>
      <c r="G419" s="296" t="s">
        <v>2954</v>
      </c>
      <c r="H419" s="356" t="s">
        <v>3934</v>
      </c>
      <c r="I419" s="297"/>
      <c r="J419" s="297" t="s">
        <v>3935</v>
      </c>
    </row>
    <row r="420" spans="1:10" ht="20.100000000000001" customHeight="1">
      <c r="A420" s="294">
        <v>41731</v>
      </c>
      <c r="B420" s="402" t="s">
        <v>3936</v>
      </c>
      <c r="C420" s="297" t="s">
        <v>3937</v>
      </c>
      <c r="D420" s="297" t="s">
        <v>3938</v>
      </c>
      <c r="E420" s="297">
        <v>1</v>
      </c>
      <c r="F420" s="297" t="s">
        <v>2958</v>
      </c>
      <c r="G420" s="296" t="s">
        <v>2928</v>
      </c>
      <c r="H420" s="297" t="s">
        <v>3939</v>
      </c>
      <c r="I420" s="297"/>
      <c r="J420" s="297" t="s">
        <v>3940</v>
      </c>
    </row>
    <row r="421" spans="1:10" ht="20.100000000000001" customHeight="1">
      <c r="A421" s="294">
        <v>41731</v>
      </c>
      <c r="B421" s="402" t="s">
        <v>3941</v>
      </c>
      <c r="C421" s="297" t="s">
        <v>3937</v>
      </c>
      <c r="D421" s="297" t="s">
        <v>3942</v>
      </c>
      <c r="E421" s="297">
        <v>1</v>
      </c>
      <c r="F421" s="297" t="s">
        <v>3943</v>
      </c>
      <c r="G421" s="296" t="s">
        <v>2928</v>
      </c>
      <c r="H421" s="297" t="s">
        <v>3490</v>
      </c>
      <c r="I421" s="297"/>
      <c r="J421" s="297" t="s">
        <v>3944</v>
      </c>
    </row>
    <row r="422" spans="1:10" ht="20.100000000000001" customHeight="1">
      <c r="A422" s="294">
        <v>41729</v>
      </c>
      <c r="B422" s="295" t="s">
        <v>3945</v>
      </c>
      <c r="C422" s="296"/>
      <c r="D422" s="296" t="s">
        <v>3737</v>
      </c>
      <c r="E422" s="297">
        <v>5</v>
      </c>
      <c r="F422" s="297"/>
      <c r="G422" s="297"/>
      <c r="H422" s="296" t="s">
        <v>3739</v>
      </c>
      <c r="I422" s="297"/>
      <c r="J422" s="297" t="s">
        <v>3946</v>
      </c>
    </row>
    <row r="423" spans="1:10" ht="20.100000000000001" customHeight="1">
      <c r="A423" s="294">
        <v>41729</v>
      </c>
      <c r="B423" s="370" t="s">
        <v>3947</v>
      </c>
      <c r="C423" s="403" t="s">
        <v>3948</v>
      </c>
      <c r="D423" s="296" t="s">
        <v>3949</v>
      </c>
      <c r="E423" s="296">
        <v>1</v>
      </c>
      <c r="F423" s="353" t="s">
        <v>2958</v>
      </c>
      <c r="G423" s="296" t="s">
        <v>2928</v>
      </c>
      <c r="H423" s="296" t="s">
        <v>3637</v>
      </c>
      <c r="I423" s="297"/>
      <c r="J423" s="297" t="s">
        <v>3950</v>
      </c>
    </row>
    <row r="424" spans="1:10" ht="20.100000000000001" customHeight="1">
      <c r="A424" s="294">
        <v>41729</v>
      </c>
      <c r="B424" s="370" t="s">
        <v>3951</v>
      </c>
      <c r="C424" s="403" t="s">
        <v>3948</v>
      </c>
      <c r="D424" s="296" t="s">
        <v>3952</v>
      </c>
      <c r="E424" s="296">
        <v>1</v>
      </c>
      <c r="F424" s="353" t="s">
        <v>2948</v>
      </c>
      <c r="G424" s="296" t="s">
        <v>2928</v>
      </c>
      <c r="H424" s="296" t="s">
        <v>3953</v>
      </c>
      <c r="I424" s="297"/>
      <c r="J424" s="297" t="s">
        <v>3954</v>
      </c>
    </row>
    <row r="425" spans="1:10" ht="20.100000000000001" customHeight="1">
      <c r="A425" s="294">
        <v>41729</v>
      </c>
      <c r="B425" s="370" t="s">
        <v>3955</v>
      </c>
      <c r="C425" s="403" t="s">
        <v>3948</v>
      </c>
      <c r="D425" s="296" t="s">
        <v>3956</v>
      </c>
      <c r="E425" s="296">
        <v>1</v>
      </c>
      <c r="F425" s="353" t="s">
        <v>3489</v>
      </c>
      <c r="G425" s="296" t="s">
        <v>2928</v>
      </c>
      <c r="H425" s="296" t="s">
        <v>3490</v>
      </c>
      <c r="I425" s="297"/>
      <c r="J425" s="297" t="s">
        <v>3957</v>
      </c>
    </row>
    <row r="426" spans="1:10" ht="20.100000000000001" customHeight="1">
      <c r="A426" s="294">
        <v>41732</v>
      </c>
      <c r="B426" s="295" t="s">
        <v>2891</v>
      </c>
      <c r="C426" s="296" t="s">
        <v>2951</v>
      </c>
      <c r="D426" s="296" t="s">
        <v>2952</v>
      </c>
      <c r="E426" s="296">
        <v>3</v>
      </c>
      <c r="F426" s="296" t="s">
        <v>2953</v>
      </c>
      <c r="G426" s="296" t="s">
        <v>2954</v>
      </c>
      <c r="H426" s="296" t="s">
        <v>2955</v>
      </c>
      <c r="I426" s="297"/>
      <c r="J426" s="297" t="s">
        <v>3958</v>
      </c>
    </row>
    <row r="427" spans="1:10" ht="20.100000000000001" customHeight="1">
      <c r="A427" s="294">
        <v>41730</v>
      </c>
      <c r="B427" s="370" t="s">
        <v>3959</v>
      </c>
      <c r="C427" s="403" t="s">
        <v>3948</v>
      </c>
      <c r="D427" s="296" t="s">
        <v>3960</v>
      </c>
      <c r="E427" s="296">
        <v>1</v>
      </c>
      <c r="F427" s="353" t="s">
        <v>2958</v>
      </c>
      <c r="G427" s="296" t="s">
        <v>2928</v>
      </c>
      <c r="H427" s="296" t="s">
        <v>3446</v>
      </c>
      <c r="I427" s="297"/>
      <c r="J427" s="297" t="s">
        <v>3961</v>
      </c>
    </row>
    <row r="428" spans="1:10" ht="20.100000000000001" customHeight="1">
      <c r="A428" s="294">
        <v>41730</v>
      </c>
      <c r="B428" s="370" t="s">
        <v>3962</v>
      </c>
      <c r="C428" s="403" t="s">
        <v>3948</v>
      </c>
      <c r="D428" s="296" t="s">
        <v>3963</v>
      </c>
      <c r="E428" s="296">
        <v>1</v>
      </c>
      <c r="F428" s="353" t="s">
        <v>2958</v>
      </c>
      <c r="G428" s="296" t="s">
        <v>2928</v>
      </c>
      <c r="H428" s="296" t="s">
        <v>3964</v>
      </c>
      <c r="I428" s="297"/>
      <c r="J428" s="297" t="s">
        <v>3965</v>
      </c>
    </row>
    <row r="429" spans="1:10" ht="20.100000000000001" customHeight="1">
      <c r="A429" s="294">
        <v>41730</v>
      </c>
      <c r="B429" s="370" t="s">
        <v>3966</v>
      </c>
      <c r="C429" s="403" t="s">
        <v>3948</v>
      </c>
      <c r="D429" s="296" t="s">
        <v>3967</v>
      </c>
      <c r="E429" s="296">
        <v>1</v>
      </c>
      <c r="F429" s="353" t="s">
        <v>2958</v>
      </c>
      <c r="G429" s="296" t="s">
        <v>2928</v>
      </c>
      <c r="H429" s="296" t="s">
        <v>3964</v>
      </c>
      <c r="I429" s="297"/>
      <c r="J429" s="297" t="s">
        <v>3968</v>
      </c>
    </row>
    <row r="430" spans="1:10" ht="20.100000000000001" customHeight="1">
      <c r="A430" s="294">
        <v>41730</v>
      </c>
      <c r="B430" s="370" t="s">
        <v>3969</v>
      </c>
      <c r="C430" s="403" t="s">
        <v>3948</v>
      </c>
      <c r="D430" s="296" t="s">
        <v>3970</v>
      </c>
      <c r="E430" s="296">
        <v>1</v>
      </c>
      <c r="F430" s="353" t="s">
        <v>2958</v>
      </c>
      <c r="G430" s="296" t="s">
        <v>2928</v>
      </c>
      <c r="H430" s="296" t="s">
        <v>3971</v>
      </c>
      <c r="I430" s="297"/>
      <c r="J430" s="297" t="s">
        <v>3972</v>
      </c>
    </row>
    <row r="431" spans="1:10" ht="20.100000000000001" customHeight="1">
      <c r="A431" s="294">
        <v>41730</v>
      </c>
      <c r="B431" s="370" t="s">
        <v>3973</v>
      </c>
      <c r="C431" s="403" t="s">
        <v>3948</v>
      </c>
      <c r="D431" s="296" t="s">
        <v>3974</v>
      </c>
      <c r="E431" s="296">
        <v>1</v>
      </c>
      <c r="F431" s="353" t="s">
        <v>2958</v>
      </c>
      <c r="G431" s="296" t="s">
        <v>2928</v>
      </c>
      <c r="H431" s="296" t="s">
        <v>2942</v>
      </c>
      <c r="I431" s="297"/>
      <c r="J431" s="297" t="s">
        <v>3975</v>
      </c>
    </row>
    <row r="432" spans="1:10" ht="20.100000000000001" customHeight="1">
      <c r="A432" s="294">
        <v>41730</v>
      </c>
      <c r="B432" s="370" t="s">
        <v>3976</v>
      </c>
      <c r="C432" s="403" t="s">
        <v>3948</v>
      </c>
      <c r="D432" s="296" t="s">
        <v>3977</v>
      </c>
      <c r="E432" s="296">
        <v>1</v>
      </c>
      <c r="F432" s="353" t="s">
        <v>2958</v>
      </c>
      <c r="G432" s="296" t="s">
        <v>2928</v>
      </c>
      <c r="H432" s="296" t="s">
        <v>3611</v>
      </c>
      <c r="I432" s="297"/>
      <c r="J432" s="297" t="s">
        <v>3978</v>
      </c>
    </row>
    <row r="433" spans="1:10" ht="20.100000000000001" customHeight="1">
      <c r="A433" s="294">
        <v>41730</v>
      </c>
      <c r="B433" s="402" t="s">
        <v>3979</v>
      </c>
      <c r="C433" s="403" t="s">
        <v>3948</v>
      </c>
      <c r="D433" s="297" t="s">
        <v>3980</v>
      </c>
      <c r="E433" s="296">
        <v>1</v>
      </c>
      <c r="F433" s="353" t="s">
        <v>2958</v>
      </c>
      <c r="G433" s="296" t="s">
        <v>2928</v>
      </c>
      <c r="H433" s="296" t="s">
        <v>3660</v>
      </c>
      <c r="I433" s="297"/>
      <c r="J433" s="297" t="s">
        <v>3981</v>
      </c>
    </row>
    <row r="434" spans="1:10" ht="20.100000000000001" customHeight="1">
      <c r="A434" s="294">
        <v>41730</v>
      </c>
      <c r="B434" s="402" t="s">
        <v>3982</v>
      </c>
      <c r="C434" s="403" t="s">
        <v>3948</v>
      </c>
      <c r="D434" s="297" t="s">
        <v>3983</v>
      </c>
      <c r="E434" s="296">
        <v>1</v>
      </c>
      <c r="F434" s="353" t="s">
        <v>3489</v>
      </c>
      <c r="G434" s="296" t="s">
        <v>2928</v>
      </c>
      <c r="H434" s="296" t="s">
        <v>3490</v>
      </c>
      <c r="I434" s="297"/>
      <c r="J434" s="297" t="s">
        <v>3984</v>
      </c>
    </row>
    <row r="435" spans="1:10" ht="20.100000000000001" customHeight="1">
      <c r="A435" s="294">
        <v>41738</v>
      </c>
      <c r="B435" s="295" t="s">
        <v>3985</v>
      </c>
      <c r="C435" s="296" t="s">
        <v>3986</v>
      </c>
      <c r="D435" s="296" t="s">
        <v>3987</v>
      </c>
      <c r="E435" s="296">
        <v>1</v>
      </c>
      <c r="F435" s="296" t="s">
        <v>2948</v>
      </c>
      <c r="G435" s="296" t="s">
        <v>1550</v>
      </c>
      <c r="H435" s="356" t="s">
        <v>3988</v>
      </c>
      <c r="I435" s="297"/>
      <c r="J435" s="297" t="s">
        <v>3989</v>
      </c>
    </row>
    <row r="436" spans="1:10" ht="20.100000000000001" customHeight="1">
      <c r="A436" s="698">
        <v>41731</v>
      </c>
      <c r="B436" s="701" t="s">
        <v>3990</v>
      </c>
      <c r="C436" s="695" t="s">
        <v>2946</v>
      </c>
      <c r="D436" s="296" t="s">
        <v>3813</v>
      </c>
      <c r="E436" s="296">
        <v>5</v>
      </c>
      <c r="F436" s="297"/>
      <c r="G436" s="297"/>
      <c r="H436" s="296" t="s">
        <v>3814</v>
      </c>
      <c r="I436" s="297"/>
      <c r="J436" s="704" t="s">
        <v>3990</v>
      </c>
    </row>
    <row r="437" spans="1:10" ht="20.100000000000001" customHeight="1">
      <c r="A437" s="699"/>
      <c r="B437" s="702"/>
      <c r="C437" s="696"/>
      <c r="D437" s="296" t="s">
        <v>3818</v>
      </c>
      <c r="E437" s="296">
        <v>5</v>
      </c>
      <c r="F437" s="297"/>
      <c r="G437" s="297"/>
      <c r="H437" s="296" t="s">
        <v>3819</v>
      </c>
      <c r="I437" s="297"/>
      <c r="J437" s="705"/>
    </row>
    <row r="438" spans="1:10" ht="20.100000000000001" customHeight="1">
      <c r="A438" s="699"/>
      <c r="B438" s="702"/>
      <c r="C438" s="696"/>
      <c r="D438" s="296" t="s">
        <v>3820</v>
      </c>
      <c r="E438" s="296">
        <v>5</v>
      </c>
      <c r="F438" s="297"/>
      <c r="G438" s="297"/>
      <c r="H438" s="296">
        <v>24122</v>
      </c>
      <c r="I438" s="297"/>
      <c r="J438" s="705"/>
    </row>
    <row r="439" spans="1:10" ht="20.100000000000001" customHeight="1">
      <c r="A439" s="700"/>
      <c r="B439" s="703"/>
      <c r="C439" s="697"/>
      <c r="D439" s="296" t="s">
        <v>3820</v>
      </c>
      <c r="E439" s="296">
        <v>5</v>
      </c>
      <c r="F439" s="297"/>
      <c r="G439" s="297"/>
      <c r="H439" s="296" t="s">
        <v>3821</v>
      </c>
      <c r="I439" s="297"/>
      <c r="J439" s="706"/>
    </row>
    <row r="440" spans="1:10" ht="20.100000000000001" customHeight="1">
      <c r="A440" s="294">
        <v>41739</v>
      </c>
      <c r="B440" s="295" t="s">
        <v>3991</v>
      </c>
      <c r="C440" s="296" t="s">
        <v>2976</v>
      </c>
      <c r="D440" s="296" t="s">
        <v>2977</v>
      </c>
      <c r="E440" s="296">
        <v>6</v>
      </c>
      <c r="F440" s="358" t="s">
        <v>2978</v>
      </c>
      <c r="G440" s="296" t="s">
        <v>2954</v>
      </c>
      <c r="H440" s="356" t="s">
        <v>3731</v>
      </c>
      <c r="I440" s="297"/>
      <c r="J440" s="297" t="s">
        <v>3992</v>
      </c>
    </row>
    <row r="441" spans="1:10" ht="20.100000000000001" customHeight="1">
      <c r="A441" s="294">
        <v>41739</v>
      </c>
      <c r="B441" s="295" t="s">
        <v>3993</v>
      </c>
      <c r="C441" s="296" t="s">
        <v>2951</v>
      </c>
      <c r="D441" s="296" t="s">
        <v>3148</v>
      </c>
      <c r="E441" s="296">
        <v>3</v>
      </c>
      <c r="F441" s="296" t="s">
        <v>2969</v>
      </c>
      <c r="G441" s="296" t="s">
        <v>2954</v>
      </c>
      <c r="H441" s="296" t="s">
        <v>2962</v>
      </c>
      <c r="I441" s="297"/>
      <c r="J441" s="297" t="s">
        <v>3994</v>
      </c>
    </row>
    <row r="442" spans="1:10" ht="20.100000000000001" customHeight="1">
      <c r="A442" s="294">
        <v>41732</v>
      </c>
      <c r="B442" s="404" t="s">
        <v>3995</v>
      </c>
      <c r="C442" s="403" t="s">
        <v>3948</v>
      </c>
      <c r="D442" s="296" t="s">
        <v>3996</v>
      </c>
      <c r="E442" s="296">
        <v>1</v>
      </c>
      <c r="F442" s="353" t="s">
        <v>2927</v>
      </c>
      <c r="G442" s="296" t="s">
        <v>2928</v>
      </c>
      <c r="H442" s="296" t="s">
        <v>3607</v>
      </c>
      <c r="I442" s="297"/>
      <c r="J442" s="297" t="s">
        <v>3997</v>
      </c>
    </row>
    <row r="443" spans="1:10" ht="20.100000000000001" customHeight="1">
      <c r="A443" s="294">
        <v>41740</v>
      </c>
      <c r="B443" s="295" t="s">
        <v>3993</v>
      </c>
      <c r="C443" s="296" t="s">
        <v>2951</v>
      </c>
      <c r="D443" s="296" t="s">
        <v>3148</v>
      </c>
      <c r="E443" s="296">
        <v>1</v>
      </c>
      <c r="F443" s="296" t="s">
        <v>2969</v>
      </c>
      <c r="G443" s="296" t="s">
        <v>2954</v>
      </c>
      <c r="H443" s="296" t="s">
        <v>2962</v>
      </c>
      <c r="I443" s="297"/>
      <c r="J443" s="297" t="s">
        <v>3998</v>
      </c>
    </row>
    <row r="444" spans="1:10" ht="20.100000000000001" customHeight="1">
      <c r="A444" s="373">
        <v>41743</v>
      </c>
      <c r="B444" s="295" t="s">
        <v>3999</v>
      </c>
      <c r="C444" s="296" t="s">
        <v>2951</v>
      </c>
      <c r="D444" s="296" t="s">
        <v>3512</v>
      </c>
      <c r="E444" s="296">
        <v>7</v>
      </c>
      <c r="F444" s="296" t="s">
        <v>2953</v>
      </c>
      <c r="G444" s="296" t="s">
        <v>2954</v>
      </c>
      <c r="H444" s="296" t="s">
        <v>3513</v>
      </c>
      <c r="I444" s="375"/>
      <c r="J444" s="375" t="s">
        <v>4000</v>
      </c>
    </row>
    <row r="445" spans="1:10" ht="20.100000000000001" customHeight="1">
      <c r="A445" s="373">
        <v>41743</v>
      </c>
      <c r="B445" s="295" t="s">
        <v>4001</v>
      </c>
      <c r="C445" s="296" t="s">
        <v>2976</v>
      </c>
      <c r="D445" s="296" t="s">
        <v>3451</v>
      </c>
      <c r="E445" s="296">
        <v>1</v>
      </c>
      <c r="F445" s="358" t="s">
        <v>2953</v>
      </c>
      <c r="G445" s="296" t="s">
        <v>2954</v>
      </c>
      <c r="H445" s="356" t="s">
        <v>4002</v>
      </c>
      <c r="I445" s="375"/>
      <c r="J445" s="375" t="s">
        <v>4003</v>
      </c>
    </row>
    <row r="446" spans="1:10" ht="20.100000000000001" customHeight="1">
      <c r="A446" s="373">
        <v>41743</v>
      </c>
      <c r="B446" s="295" t="s">
        <v>4004</v>
      </c>
      <c r="C446" s="296" t="s">
        <v>2976</v>
      </c>
      <c r="D446" s="296" t="s">
        <v>3488</v>
      </c>
      <c r="E446" s="296">
        <v>1</v>
      </c>
      <c r="F446" s="358" t="s">
        <v>3452</v>
      </c>
      <c r="G446" s="296" t="s">
        <v>2954</v>
      </c>
      <c r="H446" s="356" t="s">
        <v>4005</v>
      </c>
      <c r="I446" s="375"/>
      <c r="J446" s="375" t="s">
        <v>4006</v>
      </c>
    </row>
    <row r="447" spans="1:10" ht="20.100000000000001" customHeight="1">
      <c r="A447" s="373">
        <v>41744</v>
      </c>
      <c r="B447" s="295" t="s">
        <v>4007</v>
      </c>
      <c r="C447" s="296" t="s">
        <v>2976</v>
      </c>
      <c r="D447" s="296" t="s">
        <v>3451</v>
      </c>
      <c r="E447" s="297">
        <v>6</v>
      </c>
      <c r="F447" s="356" t="s">
        <v>3452</v>
      </c>
      <c r="G447" s="296" t="s">
        <v>2928</v>
      </c>
      <c r="H447" s="356" t="s">
        <v>3453</v>
      </c>
      <c r="I447" s="297"/>
      <c r="J447" s="297" t="s">
        <v>4008</v>
      </c>
    </row>
    <row r="448" spans="1:10" ht="20.100000000000001" customHeight="1">
      <c r="A448" s="373">
        <v>41745</v>
      </c>
      <c r="B448" s="295" t="s">
        <v>4009</v>
      </c>
      <c r="C448" s="296" t="s">
        <v>2951</v>
      </c>
      <c r="D448" s="296" t="s">
        <v>3148</v>
      </c>
      <c r="E448" s="296">
        <v>9</v>
      </c>
      <c r="F448" s="296" t="s">
        <v>2969</v>
      </c>
      <c r="G448" s="296" t="s">
        <v>2954</v>
      </c>
      <c r="H448" s="296" t="s">
        <v>2962</v>
      </c>
      <c r="I448" s="297"/>
      <c r="J448" s="297" t="s">
        <v>4010</v>
      </c>
    </row>
    <row r="449" spans="1:10" ht="20.100000000000001" customHeight="1">
      <c r="A449" s="373">
        <v>41746</v>
      </c>
      <c r="B449" s="295" t="s">
        <v>4011</v>
      </c>
      <c r="C449" s="296" t="s">
        <v>2951</v>
      </c>
      <c r="D449" s="296" t="s">
        <v>2973</v>
      </c>
      <c r="E449" s="296">
        <v>3</v>
      </c>
      <c r="F449" s="296" t="s">
        <v>2969</v>
      </c>
      <c r="G449" s="296" t="s">
        <v>2954</v>
      </c>
      <c r="H449" s="296" t="s">
        <v>2962</v>
      </c>
      <c r="J449" s="297" t="s">
        <v>4012</v>
      </c>
    </row>
    <row r="450" spans="1:10" ht="20.100000000000001" customHeight="1">
      <c r="A450" s="373">
        <v>41746</v>
      </c>
      <c r="B450" s="295" t="s">
        <v>4013</v>
      </c>
      <c r="C450" s="296" t="s">
        <v>2951</v>
      </c>
      <c r="D450" s="296" t="s">
        <v>3148</v>
      </c>
      <c r="E450" s="296">
        <v>6</v>
      </c>
      <c r="F450" s="296" t="s">
        <v>2969</v>
      </c>
      <c r="G450" s="296" t="s">
        <v>2954</v>
      </c>
      <c r="H450" s="296" t="s">
        <v>2962</v>
      </c>
      <c r="I450" s="297"/>
      <c r="J450" s="297" t="s">
        <v>4014</v>
      </c>
    </row>
    <row r="451" spans="1:10" ht="20.100000000000001" customHeight="1">
      <c r="A451" s="373">
        <v>41747</v>
      </c>
      <c r="B451" s="295" t="s">
        <v>4015</v>
      </c>
      <c r="C451" s="296" t="s">
        <v>2951</v>
      </c>
      <c r="D451" s="296" t="s">
        <v>3512</v>
      </c>
      <c r="E451" s="296">
        <v>9</v>
      </c>
      <c r="F451" s="296" t="s">
        <v>2953</v>
      </c>
      <c r="G451" s="296" t="s">
        <v>2954</v>
      </c>
      <c r="H451" s="296" t="s">
        <v>3513</v>
      </c>
      <c r="I451" s="296"/>
      <c r="J451" s="297" t="s">
        <v>4016</v>
      </c>
    </row>
    <row r="452" spans="1:10" ht="20.100000000000001" customHeight="1">
      <c r="A452" s="373">
        <v>41750</v>
      </c>
      <c r="B452" s="295" t="s">
        <v>4017</v>
      </c>
      <c r="C452" s="296" t="s">
        <v>2951</v>
      </c>
      <c r="D452" s="296" t="s">
        <v>3512</v>
      </c>
      <c r="E452" s="296">
        <v>2</v>
      </c>
      <c r="F452" s="296" t="s">
        <v>2953</v>
      </c>
      <c r="G452" s="296" t="s">
        <v>2954</v>
      </c>
      <c r="H452" s="296" t="s">
        <v>3513</v>
      </c>
      <c r="J452" s="297" t="s">
        <v>4018</v>
      </c>
    </row>
    <row r="453" spans="1:10" ht="20.100000000000001" customHeight="1">
      <c r="A453" s="373">
        <v>41750</v>
      </c>
      <c r="B453" s="295" t="s">
        <v>4019</v>
      </c>
      <c r="C453" s="296" t="s">
        <v>2951</v>
      </c>
      <c r="D453" s="296" t="s">
        <v>2973</v>
      </c>
      <c r="E453" s="296">
        <v>3</v>
      </c>
      <c r="F453" s="296" t="s">
        <v>2969</v>
      </c>
      <c r="G453" s="296" t="s">
        <v>2954</v>
      </c>
      <c r="H453" s="296" t="s">
        <v>2962</v>
      </c>
      <c r="I453" s="297"/>
      <c r="J453" s="297" t="s">
        <v>4020</v>
      </c>
    </row>
    <row r="454" spans="1:10" ht="20.100000000000001" customHeight="1">
      <c r="A454" s="373">
        <v>41750</v>
      </c>
      <c r="B454" s="295" t="s">
        <v>4021</v>
      </c>
      <c r="C454" s="296" t="s">
        <v>2951</v>
      </c>
      <c r="D454" s="296" t="s">
        <v>3148</v>
      </c>
      <c r="E454" s="297">
        <v>4</v>
      </c>
      <c r="F454" s="296" t="s">
        <v>2969</v>
      </c>
      <c r="G454" s="296" t="s">
        <v>2954</v>
      </c>
      <c r="H454" s="296" t="s">
        <v>2962</v>
      </c>
      <c r="I454" s="297"/>
      <c r="J454" s="297" t="s">
        <v>4022</v>
      </c>
    </row>
    <row r="455" spans="1:10" s="376" customFormat="1" ht="20.100000000000001" customHeight="1">
      <c r="A455" s="373">
        <v>41751</v>
      </c>
      <c r="B455" s="295" t="s">
        <v>4023</v>
      </c>
      <c r="C455" s="296" t="s">
        <v>3610</v>
      </c>
      <c r="D455" s="296" t="s">
        <v>3473</v>
      </c>
      <c r="E455" s="296">
        <v>3</v>
      </c>
      <c r="F455" s="296" t="s">
        <v>2958</v>
      </c>
      <c r="G455" s="296" t="s">
        <v>2954</v>
      </c>
      <c r="H455" s="296" t="s">
        <v>3611</v>
      </c>
      <c r="I455" s="375"/>
      <c r="J455" s="375" t="s">
        <v>4024</v>
      </c>
    </row>
    <row r="456" spans="1:10" s="376" customFormat="1" ht="20.100000000000001" customHeight="1">
      <c r="A456" s="373">
        <v>41751</v>
      </c>
      <c r="B456" s="295" t="s">
        <v>4025</v>
      </c>
      <c r="C456" s="296" t="s">
        <v>2976</v>
      </c>
      <c r="D456" s="296" t="s">
        <v>2977</v>
      </c>
      <c r="E456" s="296">
        <v>3</v>
      </c>
      <c r="F456" s="353" t="s">
        <v>2978</v>
      </c>
      <c r="G456" s="296" t="s">
        <v>2954</v>
      </c>
      <c r="H456" s="296" t="s">
        <v>3731</v>
      </c>
      <c r="I456" s="296"/>
      <c r="J456" s="375" t="s">
        <v>4026</v>
      </c>
    </row>
    <row r="457" spans="1:10" s="376" customFormat="1" ht="20.100000000000001" customHeight="1">
      <c r="A457" s="373">
        <v>41751</v>
      </c>
      <c r="B457" s="295" t="s">
        <v>4027</v>
      </c>
      <c r="C457" s="296" t="s">
        <v>2976</v>
      </c>
      <c r="D457" s="296" t="s">
        <v>4028</v>
      </c>
      <c r="E457" s="296">
        <v>3</v>
      </c>
      <c r="F457" s="296" t="s">
        <v>2969</v>
      </c>
      <c r="G457" s="296" t="s">
        <v>2928</v>
      </c>
      <c r="H457" s="296" t="s">
        <v>4029</v>
      </c>
      <c r="I457" s="375"/>
      <c r="J457" s="375" t="s">
        <v>4030</v>
      </c>
    </row>
    <row r="458" spans="1:10" ht="20.100000000000001" customHeight="1">
      <c r="A458" s="373">
        <v>41752</v>
      </c>
      <c r="B458" s="295" t="s">
        <v>4023</v>
      </c>
      <c r="C458" s="296" t="s">
        <v>3610</v>
      </c>
      <c r="D458" s="296" t="s">
        <v>3473</v>
      </c>
      <c r="E458" s="296">
        <v>4</v>
      </c>
      <c r="F458" s="296" t="s">
        <v>2958</v>
      </c>
      <c r="G458" s="296" t="s">
        <v>2954</v>
      </c>
      <c r="H458" s="296" t="s">
        <v>3611</v>
      </c>
      <c r="I458" s="375"/>
      <c r="J458" s="375" t="s">
        <v>4031</v>
      </c>
    </row>
    <row r="459" spans="1:10" ht="20.100000000000001" customHeight="1">
      <c r="A459" s="373">
        <v>41752</v>
      </c>
      <c r="B459" s="295" t="s">
        <v>4032</v>
      </c>
      <c r="C459" s="296" t="s">
        <v>2976</v>
      </c>
      <c r="D459" s="296" t="s">
        <v>4033</v>
      </c>
      <c r="E459" s="296">
        <v>1</v>
      </c>
      <c r="F459" s="356" t="s">
        <v>2969</v>
      </c>
      <c r="G459" s="296" t="s">
        <v>2928</v>
      </c>
      <c r="H459" s="356" t="s">
        <v>4034</v>
      </c>
      <c r="I459" s="375"/>
      <c r="J459" s="375" t="s">
        <v>4035</v>
      </c>
    </row>
    <row r="460" spans="1:10" s="376" customFormat="1" ht="20.100000000000001" customHeight="1">
      <c r="A460" s="373">
        <v>41753</v>
      </c>
      <c r="B460" s="295" t="s">
        <v>4036</v>
      </c>
      <c r="C460" s="296" t="s">
        <v>2951</v>
      </c>
      <c r="D460" s="296" t="s">
        <v>3512</v>
      </c>
      <c r="E460" s="296">
        <v>2</v>
      </c>
      <c r="F460" s="296" t="s">
        <v>2953</v>
      </c>
      <c r="G460" s="296" t="s">
        <v>2954</v>
      </c>
      <c r="H460" s="296" t="s">
        <v>3513</v>
      </c>
      <c r="I460" s="375"/>
      <c r="J460" s="375" t="s">
        <v>4037</v>
      </c>
    </row>
    <row r="461" spans="1:10" ht="20.100000000000001" customHeight="1">
      <c r="A461" s="373">
        <v>41753</v>
      </c>
      <c r="B461" s="295" t="s">
        <v>4038</v>
      </c>
      <c r="C461" s="296" t="s">
        <v>2976</v>
      </c>
      <c r="D461" s="296" t="s">
        <v>3435</v>
      </c>
      <c r="E461" s="296">
        <v>2</v>
      </c>
      <c r="F461" s="356" t="s">
        <v>2969</v>
      </c>
      <c r="G461" s="296" t="s">
        <v>2928</v>
      </c>
      <c r="H461" s="296" t="s">
        <v>3588</v>
      </c>
      <c r="I461" s="297"/>
      <c r="J461" s="297" t="s">
        <v>4039</v>
      </c>
    </row>
    <row r="462" spans="1:10" ht="20.100000000000001" customHeight="1">
      <c r="A462" s="373">
        <v>41753</v>
      </c>
      <c r="B462" s="295" t="s">
        <v>4040</v>
      </c>
      <c r="C462" s="296" t="s">
        <v>2951</v>
      </c>
      <c r="D462" s="296" t="s">
        <v>2968</v>
      </c>
      <c r="E462" s="296">
        <v>1</v>
      </c>
      <c r="F462" s="296" t="s">
        <v>2969</v>
      </c>
      <c r="G462" s="296" t="s">
        <v>2954</v>
      </c>
      <c r="H462" s="296" t="s">
        <v>2962</v>
      </c>
      <c r="I462" s="297"/>
      <c r="J462" s="297" t="s">
        <v>4041</v>
      </c>
    </row>
    <row r="463" spans="1:10" ht="20.100000000000001" customHeight="1">
      <c r="A463" s="373">
        <v>41753</v>
      </c>
      <c r="B463" s="295" t="s">
        <v>4042</v>
      </c>
      <c r="C463" s="296" t="s">
        <v>2951</v>
      </c>
      <c r="D463" s="296" t="s">
        <v>3148</v>
      </c>
      <c r="E463" s="296">
        <v>2</v>
      </c>
      <c r="F463" s="296" t="s">
        <v>2969</v>
      </c>
      <c r="G463" s="296" t="s">
        <v>2954</v>
      </c>
      <c r="H463" s="296" t="s">
        <v>2962</v>
      </c>
      <c r="I463" s="297"/>
      <c r="J463" s="297" t="s">
        <v>4043</v>
      </c>
    </row>
    <row r="464" spans="1:10" ht="20.100000000000001" customHeight="1">
      <c r="A464" s="373">
        <v>41753</v>
      </c>
      <c r="B464" s="295" t="s">
        <v>4044</v>
      </c>
      <c r="C464" s="296" t="s">
        <v>2951</v>
      </c>
      <c r="D464" s="296" t="s">
        <v>2973</v>
      </c>
      <c r="E464" s="296">
        <v>1</v>
      </c>
      <c r="F464" s="296" t="s">
        <v>2969</v>
      </c>
      <c r="G464" s="296" t="s">
        <v>2954</v>
      </c>
      <c r="H464" s="296" t="s">
        <v>2962</v>
      </c>
      <c r="I464" s="297"/>
      <c r="J464" s="297" t="s">
        <v>4045</v>
      </c>
    </row>
    <row r="465" spans="1:10" ht="20.100000000000001" customHeight="1">
      <c r="A465" s="373">
        <v>41753</v>
      </c>
      <c r="B465" s="295" t="s">
        <v>4046</v>
      </c>
      <c r="C465" s="296" t="s">
        <v>3163</v>
      </c>
      <c r="D465" s="339" t="s">
        <v>4047</v>
      </c>
      <c r="E465" s="296">
        <v>1</v>
      </c>
      <c r="F465" s="296" t="s">
        <v>3489</v>
      </c>
      <c r="G465" s="296" t="s">
        <v>2954</v>
      </c>
      <c r="H465" s="296" t="s">
        <v>3490</v>
      </c>
      <c r="I465" s="405" t="s">
        <v>4048</v>
      </c>
      <c r="J465" s="297" t="s">
        <v>4049</v>
      </c>
    </row>
    <row r="466" spans="1:10" ht="20.100000000000001" customHeight="1">
      <c r="A466" s="373">
        <v>41754</v>
      </c>
      <c r="B466" s="295" t="s">
        <v>4036</v>
      </c>
      <c r="C466" s="296" t="s">
        <v>2951</v>
      </c>
      <c r="D466" s="296" t="s">
        <v>3512</v>
      </c>
      <c r="E466" s="296">
        <v>9</v>
      </c>
      <c r="F466" s="296" t="s">
        <v>2953</v>
      </c>
      <c r="G466" s="296" t="s">
        <v>2954</v>
      </c>
      <c r="H466" s="296" t="s">
        <v>3513</v>
      </c>
      <c r="I466" s="297"/>
      <c r="J466" s="297" t="s">
        <v>4050</v>
      </c>
    </row>
    <row r="467" spans="1:10" ht="20.100000000000001" customHeight="1">
      <c r="A467" s="386">
        <v>41757</v>
      </c>
      <c r="B467" s="387" t="s">
        <v>4051</v>
      </c>
      <c r="C467" s="388" t="s">
        <v>2951</v>
      </c>
      <c r="D467" s="388" t="s">
        <v>3512</v>
      </c>
      <c r="E467" s="388">
        <v>8</v>
      </c>
      <c r="F467" s="388" t="s">
        <v>2953</v>
      </c>
      <c r="G467" s="388" t="s">
        <v>2954</v>
      </c>
      <c r="H467" s="388" t="s">
        <v>3513</v>
      </c>
      <c r="I467" s="389"/>
      <c r="J467" s="389" t="s">
        <v>4052</v>
      </c>
    </row>
    <row r="468" spans="1:10" ht="20.100000000000001" customHeight="1">
      <c r="A468" s="294">
        <v>41763</v>
      </c>
      <c r="B468" s="295" t="s">
        <v>4053</v>
      </c>
      <c r="C468" s="296" t="s">
        <v>2940</v>
      </c>
      <c r="D468" s="296" t="s">
        <v>4054</v>
      </c>
      <c r="E468" s="296">
        <v>4</v>
      </c>
      <c r="F468" s="296" t="s">
        <v>2958</v>
      </c>
      <c r="G468" s="296" t="s">
        <v>2954</v>
      </c>
      <c r="H468" s="296" t="s">
        <v>4055</v>
      </c>
      <c r="I468" s="296"/>
      <c r="J468" s="297" t="s">
        <v>4056</v>
      </c>
    </row>
    <row r="469" spans="1:10" ht="20.100000000000001" customHeight="1">
      <c r="A469" s="294">
        <v>41763</v>
      </c>
      <c r="B469" s="295" t="s">
        <v>4057</v>
      </c>
      <c r="C469" s="296" t="s">
        <v>2976</v>
      </c>
      <c r="D469" s="296" t="s">
        <v>3744</v>
      </c>
      <c r="E469" s="296">
        <v>3</v>
      </c>
      <c r="F469" s="356" t="s">
        <v>2969</v>
      </c>
      <c r="G469" s="296" t="s">
        <v>2928</v>
      </c>
      <c r="H469" s="296" t="s">
        <v>3745</v>
      </c>
      <c r="I469" s="296"/>
      <c r="J469" s="297" t="s">
        <v>4058</v>
      </c>
    </row>
    <row r="470" spans="1:10" ht="20.100000000000001" customHeight="1">
      <c r="A470" s="294">
        <v>41766</v>
      </c>
      <c r="B470" s="295" t="s">
        <v>4059</v>
      </c>
      <c r="C470" s="367" t="s">
        <v>3796</v>
      </c>
      <c r="D470" s="367" t="s">
        <v>3462</v>
      </c>
      <c r="E470" s="367">
        <v>1</v>
      </c>
      <c r="F470" s="296" t="s">
        <v>2927</v>
      </c>
      <c r="G470" s="367" t="s">
        <v>1550</v>
      </c>
      <c r="H470" s="296" t="s">
        <v>2929</v>
      </c>
      <c r="I470" s="367"/>
      <c r="J470" s="297" t="s">
        <v>4060</v>
      </c>
    </row>
    <row r="471" spans="1:10" ht="20.100000000000001" customHeight="1">
      <c r="A471" s="294">
        <v>41767</v>
      </c>
      <c r="B471" s="295" t="s">
        <v>4061</v>
      </c>
      <c r="C471" s="296" t="s">
        <v>3554</v>
      </c>
      <c r="D471" s="296" t="s">
        <v>3458</v>
      </c>
      <c r="E471" s="367">
        <v>3</v>
      </c>
      <c r="F471" s="296" t="s">
        <v>2948</v>
      </c>
      <c r="G471" s="296" t="s">
        <v>2954</v>
      </c>
      <c r="H471" s="356" t="s">
        <v>4062</v>
      </c>
      <c r="I471" s="296"/>
      <c r="J471" s="297" t="s">
        <v>4063</v>
      </c>
    </row>
    <row r="472" spans="1:10" ht="20.100000000000001" customHeight="1">
      <c r="A472" s="294">
        <v>41768</v>
      </c>
      <c r="B472" s="295" t="s">
        <v>4064</v>
      </c>
      <c r="C472" s="367" t="s">
        <v>2951</v>
      </c>
      <c r="D472" s="367" t="s">
        <v>2952</v>
      </c>
      <c r="E472" s="296">
        <v>2</v>
      </c>
      <c r="F472" s="367" t="s">
        <v>2953</v>
      </c>
      <c r="G472" s="367" t="s">
        <v>2954</v>
      </c>
      <c r="H472" s="367" t="s">
        <v>2955</v>
      </c>
      <c r="J472" s="297" t="s">
        <v>4065</v>
      </c>
    </row>
    <row r="473" spans="1:10" ht="20.100000000000001" customHeight="1">
      <c r="A473" s="294">
        <v>41768</v>
      </c>
      <c r="B473" s="295" t="s">
        <v>4036</v>
      </c>
      <c r="C473" s="296" t="s">
        <v>2951</v>
      </c>
      <c r="D473" s="296" t="s">
        <v>3512</v>
      </c>
      <c r="E473" s="296">
        <v>5</v>
      </c>
      <c r="F473" s="296" t="s">
        <v>2953</v>
      </c>
      <c r="G473" s="296" t="s">
        <v>2954</v>
      </c>
      <c r="H473" s="296" t="s">
        <v>3513</v>
      </c>
      <c r="I473" s="297"/>
      <c r="J473" s="297" t="s">
        <v>4066</v>
      </c>
    </row>
    <row r="474" spans="1:10" ht="20.100000000000001" customHeight="1">
      <c r="A474" s="294">
        <v>41773</v>
      </c>
      <c r="B474" s="295" t="s">
        <v>4067</v>
      </c>
      <c r="C474" s="296" t="s">
        <v>2976</v>
      </c>
      <c r="D474" s="296" t="s">
        <v>2977</v>
      </c>
      <c r="E474" s="296">
        <v>1</v>
      </c>
      <c r="F474" s="358" t="s">
        <v>2978</v>
      </c>
      <c r="G474" s="296" t="s">
        <v>2954</v>
      </c>
      <c r="H474" s="356" t="s">
        <v>3731</v>
      </c>
      <c r="I474" s="297"/>
      <c r="J474" s="297" t="s">
        <v>4068</v>
      </c>
    </row>
    <row r="475" spans="1:10" ht="20.100000000000001" customHeight="1">
      <c r="A475" s="294">
        <v>41773</v>
      </c>
      <c r="B475" s="295" t="s">
        <v>4069</v>
      </c>
      <c r="C475" s="296" t="s">
        <v>2976</v>
      </c>
      <c r="D475" s="296" t="s">
        <v>3435</v>
      </c>
      <c r="E475" s="296">
        <v>1</v>
      </c>
      <c r="F475" s="356" t="s">
        <v>2969</v>
      </c>
      <c r="G475" s="296" t="s">
        <v>2928</v>
      </c>
      <c r="H475" s="356" t="s">
        <v>3437</v>
      </c>
      <c r="I475" s="297"/>
      <c r="J475" s="297" t="s">
        <v>4070</v>
      </c>
    </row>
    <row r="476" spans="1:10" ht="20.100000000000001" customHeight="1">
      <c r="A476" s="294">
        <v>41773</v>
      </c>
      <c r="B476" s="295" t="s">
        <v>4071</v>
      </c>
      <c r="C476" s="296" t="s">
        <v>3158</v>
      </c>
      <c r="D476" s="296" t="s">
        <v>3470</v>
      </c>
      <c r="E476" s="296">
        <v>1</v>
      </c>
      <c r="F476" s="296" t="s">
        <v>2927</v>
      </c>
      <c r="G476" s="296" t="s">
        <v>2954</v>
      </c>
      <c r="H476" s="356" t="s">
        <v>3160</v>
      </c>
      <c r="I476" s="297"/>
      <c r="J476" s="297" t="s">
        <v>4072</v>
      </c>
    </row>
    <row r="477" spans="1:10" ht="20.100000000000001" customHeight="1">
      <c r="A477" s="294">
        <v>41775</v>
      </c>
      <c r="B477" s="295" t="s">
        <v>4073</v>
      </c>
      <c r="C477" s="296" t="s">
        <v>2951</v>
      </c>
      <c r="D477" s="296" t="s">
        <v>3512</v>
      </c>
      <c r="E477" s="296">
        <v>5</v>
      </c>
      <c r="F477" s="296" t="s">
        <v>2953</v>
      </c>
      <c r="G477" s="296" t="s">
        <v>2954</v>
      </c>
      <c r="H477" s="296" t="s">
        <v>3513</v>
      </c>
      <c r="I477" s="297"/>
      <c r="J477" s="297" t="s">
        <v>4074</v>
      </c>
    </row>
    <row r="478" spans="1:10" ht="20.100000000000001" customHeight="1">
      <c r="A478" s="294">
        <v>41773</v>
      </c>
      <c r="B478" s="295">
        <v>140410</v>
      </c>
      <c r="C478" s="296" t="s">
        <v>4075</v>
      </c>
      <c r="D478" s="296" t="s">
        <v>3504</v>
      </c>
      <c r="E478" s="296">
        <v>2</v>
      </c>
      <c r="F478" s="296"/>
      <c r="G478" s="296"/>
      <c r="H478" s="296" t="s">
        <v>3505</v>
      </c>
      <c r="I478" s="297"/>
      <c r="J478" s="297" t="s">
        <v>4076</v>
      </c>
    </row>
    <row r="479" spans="1:10" ht="20.100000000000001" customHeight="1">
      <c r="A479" s="294">
        <v>41779</v>
      </c>
      <c r="B479" s="295" t="s">
        <v>4069</v>
      </c>
      <c r="C479" s="296" t="s">
        <v>2976</v>
      </c>
      <c r="D479" s="296" t="s">
        <v>3435</v>
      </c>
      <c r="E479" s="296">
        <v>8</v>
      </c>
      <c r="F479" s="356" t="s">
        <v>2969</v>
      </c>
      <c r="G479" s="296" t="s">
        <v>2928</v>
      </c>
      <c r="H479" s="356" t="s">
        <v>3437</v>
      </c>
      <c r="I479" s="297"/>
      <c r="J479" s="297" t="s">
        <v>4077</v>
      </c>
    </row>
    <row r="480" spans="1:10" ht="20.100000000000001" customHeight="1">
      <c r="A480" s="294">
        <v>41779</v>
      </c>
      <c r="B480" s="295" t="s">
        <v>4078</v>
      </c>
      <c r="C480" s="296" t="s">
        <v>2951</v>
      </c>
      <c r="D480" s="296" t="s">
        <v>3148</v>
      </c>
      <c r="E480" s="296">
        <v>1</v>
      </c>
      <c r="F480" s="296" t="s">
        <v>2969</v>
      </c>
      <c r="G480" s="296" t="s">
        <v>2954</v>
      </c>
      <c r="H480" s="296" t="s">
        <v>2962</v>
      </c>
      <c r="I480" s="297"/>
      <c r="J480" s="297" t="s">
        <v>4079</v>
      </c>
    </row>
    <row r="481" spans="1:10" ht="20.100000000000001" customHeight="1">
      <c r="A481" s="294">
        <v>41775</v>
      </c>
      <c r="B481" s="295">
        <v>140410</v>
      </c>
      <c r="C481" s="296" t="s">
        <v>4075</v>
      </c>
      <c r="D481" s="296" t="s">
        <v>3504</v>
      </c>
      <c r="E481" s="296">
        <v>2</v>
      </c>
      <c r="F481" s="296"/>
      <c r="G481" s="296"/>
      <c r="H481" s="296" t="s">
        <v>3505</v>
      </c>
      <c r="I481" s="297"/>
      <c r="J481" s="297" t="s">
        <v>4080</v>
      </c>
    </row>
    <row r="482" spans="1:10" ht="20.100000000000001" customHeight="1">
      <c r="A482" s="373">
        <v>41780</v>
      </c>
      <c r="B482" s="295" t="s">
        <v>4081</v>
      </c>
      <c r="C482" s="296" t="s">
        <v>2951</v>
      </c>
      <c r="D482" s="296" t="s">
        <v>2952</v>
      </c>
      <c r="E482" s="296">
        <v>2</v>
      </c>
      <c r="F482" s="296" t="s">
        <v>2953</v>
      </c>
      <c r="G482" s="296" t="s">
        <v>2954</v>
      </c>
      <c r="H482" s="296" t="s">
        <v>2955</v>
      </c>
      <c r="I482" s="375"/>
      <c r="J482" s="375" t="s">
        <v>4082</v>
      </c>
    </row>
    <row r="483" spans="1:10" ht="20.100000000000001" customHeight="1">
      <c r="A483" s="373">
        <v>41780</v>
      </c>
      <c r="B483" s="295" t="s">
        <v>4083</v>
      </c>
      <c r="C483" s="296" t="s">
        <v>2951</v>
      </c>
      <c r="D483" s="296" t="s">
        <v>2973</v>
      </c>
      <c r="E483" s="296">
        <v>1</v>
      </c>
      <c r="F483" s="296" t="s">
        <v>2969</v>
      </c>
      <c r="G483" s="296" t="s">
        <v>2954</v>
      </c>
      <c r="H483" s="296" t="s">
        <v>2962</v>
      </c>
      <c r="I483" s="375"/>
      <c r="J483" s="375" t="s">
        <v>4084</v>
      </c>
    </row>
    <row r="484" spans="1:10" ht="20.100000000000001" customHeight="1">
      <c r="A484" s="373">
        <v>41780</v>
      </c>
      <c r="B484" s="295" t="s">
        <v>4085</v>
      </c>
      <c r="C484" s="296" t="s">
        <v>2951</v>
      </c>
      <c r="D484" s="296" t="s">
        <v>3148</v>
      </c>
      <c r="E484" s="296">
        <v>2</v>
      </c>
      <c r="F484" s="296" t="s">
        <v>2969</v>
      </c>
      <c r="G484" s="296" t="s">
        <v>2954</v>
      </c>
      <c r="H484" s="296" t="s">
        <v>2962</v>
      </c>
      <c r="I484" s="375"/>
      <c r="J484" s="375" t="s">
        <v>4086</v>
      </c>
    </row>
    <row r="485" spans="1:10" ht="20.100000000000001" customHeight="1">
      <c r="A485" s="294">
        <v>41779</v>
      </c>
      <c r="B485" s="295">
        <v>140410</v>
      </c>
      <c r="C485" s="296" t="s">
        <v>4075</v>
      </c>
      <c r="D485" s="296" t="s">
        <v>3504</v>
      </c>
      <c r="E485" s="296">
        <v>2</v>
      </c>
      <c r="F485" s="296"/>
      <c r="G485" s="296"/>
      <c r="H485" s="296" t="s">
        <v>3505</v>
      </c>
      <c r="I485" s="297"/>
      <c r="J485" s="297" t="s">
        <v>4087</v>
      </c>
    </row>
    <row r="486" spans="1:10" ht="20.100000000000001" customHeight="1">
      <c r="A486" s="294">
        <v>41781</v>
      </c>
      <c r="B486" s="295" t="s">
        <v>4067</v>
      </c>
      <c r="C486" s="296" t="s">
        <v>2976</v>
      </c>
      <c r="D486" s="296" t="s">
        <v>2977</v>
      </c>
      <c r="E486" s="296">
        <v>2</v>
      </c>
      <c r="F486" s="358" t="s">
        <v>2978</v>
      </c>
      <c r="G486" s="296" t="s">
        <v>2954</v>
      </c>
      <c r="H486" s="356" t="s">
        <v>3731</v>
      </c>
      <c r="I486" s="296" t="s">
        <v>4088</v>
      </c>
      <c r="J486" s="297" t="s">
        <v>4089</v>
      </c>
    </row>
    <row r="487" spans="1:10" ht="20.100000000000001" customHeight="1">
      <c r="A487" s="294">
        <v>41781</v>
      </c>
      <c r="B487" s="295" t="s">
        <v>4090</v>
      </c>
      <c r="C487" s="296" t="s">
        <v>4091</v>
      </c>
      <c r="D487" s="296" t="s">
        <v>3810</v>
      </c>
      <c r="E487" s="296">
        <v>1</v>
      </c>
      <c r="F487" s="296" t="s">
        <v>2948</v>
      </c>
      <c r="G487" s="296" t="s">
        <v>2954</v>
      </c>
      <c r="H487" s="356" t="s">
        <v>3953</v>
      </c>
      <c r="I487" s="297" t="s">
        <v>4092</v>
      </c>
      <c r="J487" s="297" t="s">
        <v>4093</v>
      </c>
    </row>
    <row r="488" spans="1:10" ht="20.100000000000001" customHeight="1">
      <c r="A488" s="386">
        <v>41785</v>
      </c>
      <c r="B488" s="387" t="s">
        <v>4094</v>
      </c>
      <c r="C488" s="388" t="s">
        <v>2976</v>
      </c>
      <c r="D488" s="388" t="s">
        <v>2977</v>
      </c>
      <c r="E488" s="388">
        <v>3</v>
      </c>
      <c r="F488" s="356" t="s">
        <v>2978</v>
      </c>
      <c r="G488" s="296" t="s">
        <v>2954</v>
      </c>
      <c r="H488" s="356" t="s">
        <v>3731</v>
      </c>
      <c r="I488" s="297"/>
      <c r="J488" s="297" t="s">
        <v>4095</v>
      </c>
    </row>
    <row r="489" spans="1:10" ht="20.100000000000001" customHeight="1">
      <c r="A489" s="294">
        <v>41785</v>
      </c>
      <c r="B489" s="295" t="s">
        <v>4096</v>
      </c>
      <c r="C489" s="296" t="s">
        <v>3910</v>
      </c>
      <c r="D489" s="296" t="s">
        <v>4097</v>
      </c>
      <c r="E489" s="296">
        <v>3</v>
      </c>
      <c r="F489" s="296" t="s">
        <v>3489</v>
      </c>
      <c r="G489" s="296" t="s">
        <v>2954</v>
      </c>
      <c r="H489" s="356" t="s">
        <v>3490</v>
      </c>
      <c r="I489" s="297"/>
      <c r="J489" s="297" t="s">
        <v>4098</v>
      </c>
    </row>
    <row r="490" spans="1:10" ht="20.100000000000001" customHeight="1">
      <c r="A490" s="294">
        <v>41787</v>
      </c>
      <c r="B490" s="366" t="s">
        <v>4099</v>
      </c>
      <c r="C490" s="367" t="s">
        <v>472</v>
      </c>
      <c r="D490" s="367" t="s">
        <v>3598</v>
      </c>
      <c r="E490" s="367">
        <v>1</v>
      </c>
      <c r="F490" s="367" t="s">
        <v>2953</v>
      </c>
      <c r="G490" s="367" t="s">
        <v>3328</v>
      </c>
      <c r="H490" s="367" t="s">
        <v>4100</v>
      </c>
      <c r="I490" s="297"/>
      <c r="J490" s="297" t="s">
        <v>4101</v>
      </c>
    </row>
    <row r="491" spans="1:10" ht="20.100000000000001" customHeight="1">
      <c r="A491" s="294">
        <v>41787</v>
      </c>
      <c r="B491" s="295" t="s">
        <v>4102</v>
      </c>
      <c r="C491" s="296" t="s">
        <v>2951</v>
      </c>
      <c r="D491" s="296" t="s">
        <v>2968</v>
      </c>
      <c r="E491" s="296">
        <v>1</v>
      </c>
      <c r="F491" s="296" t="s">
        <v>2969</v>
      </c>
      <c r="G491" s="296" t="s">
        <v>2954</v>
      </c>
      <c r="H491" s="296" t="s">
        <v>2962</v>
      </c>
      <c r="I491" s="297"/>
      <c r="J491" s="297" t="s">
        <v>4103</v>
      </c>
    </row>
    <row r="492" spans="1:10" ht="20.100000000000001" customHeight="1">
      <c r="A492" s="373">
        <v>41788</v>
      </c>
      <c r="B492" s="295" t="s">
        <v>4104</v>
      </c>
      <c r="C492" s="296" t="s">
        <v>2951</v>
      </c>
      <c r="D492" s="296" t="s">
        <v>2952</v>
      </c>
      <c r="E492" s="296">
        <v>2</v>
      </c>
      <c r="F492" s="296" t="s">
        <v>2953</v>
      </c>
      <c r="G492" s="296" t="s">
        <v>2954</v>
      </c>
      <c r="H492" s="296" t="s">
        <v>2955</v>
      </c>
      <c r="I492" s="297"/>
      <c r="J492" s="297" t="s">
        <v>4105</v>
      </c>
    </row>
    <row r="493" spans="1:10" ht="20.100000000000001" customHeight="1">
      <c r="A493" s="373">
        <v>41788</v>
      </c>
      <c r="B493" s="295" t="s">
        <v>4106</v>
      </c>
      <c r="C493" s="296" t="s">
        <v>2951</v>
      </c>
      <c r="D493" s="296" t="s">
        <v>2968</v>
      </c>
      <c r="E493" s="296">
        <v>2</v>
      </c>
      <c r="F493" s="296" t="s">
        <v>2969</v>
      </c>
      <c r="G493" s="296" t="s">
        <v>2954</v>
      </c>
      <c r="H493" s="296" t="s">
        <v>2962</v>
      </c>
      <c r="I493" s="297"/>
      <c r="J493" s="297" t="s">
        <v>4107</v>
      </c>
    </row>
    <row r="494" spans="1:10" ht="20.100000000000001" customHeight="1">
      <c r="A494" s="373">
        <v>41788</v>
      </c>
      <c r="B494" s="295" t="s">
        <v>4108</v>
      </c>
      <c r="C494" s="296" t="s">
        <v>2940</v>
      </c>
      <c r="D494" s="296" t="s">
        <v>4109</v>
      </c>
      <c r="E494" s="296">
        <v>1</v>
      </c>
      <c r="F494" s="296" t="s">
        <v>2927</v>
      </c>
      <c r="G494" s="296" t="s">
        <v>2954</v>
      </c>
      <c r="H494" s="296" t="s">
        <v>3703</v>
      </c>
      <c r="I494" s="297"/>
      <c r="J494" s="297" t="s">
        <v>4110</v>
      </c>
    </row>
    <row r="495" spans="1:10" ht="20.100000000000001" customHeight="1">
      <c r="A495" s="373">
        <v>41788</v>
      </c>
      <c r="B495" s="295" t="s">
        <v>4111</v>
      </c>
      <c r="C495" s="296" t="s">
        <v>4112</v>
      </c>
      <c r="D495" s="296" t="s">
        <v>3470</v>
      </c>
      <c r="E495" s="296">
        <v>1</v>
      </c>
      <c r="F495" s="296" t="s">
        <v>2927</v>
      </c>
      <c r="G495" s="296" t="s">
        <v>2954</v>
      </c>
      <c r="H495" s="296" t="s">
        <v>2929</v>
      </c>
      <c r="I495" s="297"/>
      <c r="J495" s="297" t="s">
        <v>4113</v>
      </c>
    </row>
    <row r="496" spans="1:10" ht="20.100000000000001" customHeight="1">
      <c r="A496" s="373">
        <v>41789</v>
      </c>
      <c r="B496" s="295" t="s">
        <v>4114</v>
      </c>
      <c r="C496" s="296" t="s">
        <v>3531</v>
      </c>
      <c r="D496" s="296" t="s">
        <v>3458</v>
      </c>
      <c r="E496" s="296">
        <v>7</v>
      </c>
      <c r="F496" s="296" t="s">
        <v>2948</v>
      </c>
      <c r="G496" s="296" t="s">
        <v>4115</v>
      </c>
      <c r="H496" s="296" t="s">
        <v>3459</v>
      </c>
      <c r="I496" s="296"/>
      <c r="J496" s="297" t="s">
        <v>4116</v>
      </c>
    </row>
    <row r="497" spans="1:10" ht="20.100000000000001" customHeight="1">
      <c r="A497" s="373">
        <v>41789</v>
      </c>
      <c r="B497" s="295" t="s">
        <v>4117</v>
      </c>
      <c r="C497" s="296" t="s">
        <v>2976</v>
      </c>
      <c r="D497" s="296" t="s">
        <v>3744</v>
      </c>
      <c r="E497" s="296">
        <v>3</v>
      </c>
      <c r="F497" s="356" t="s">
        <v>2969</v>
      </c>
      <c r="G497" s="296" t="s">
        <v>2928</v>
      </c>
      <c r="H497" s="296" t="s">
        <v>3745</v>
      </c>
      <c r="I497" s="296"/>
      <c r="J497" s="297" t="s">
        <v>4118</v>
      </c>
    </row>
    <row r="498" spans="1:10" ht="20.100000000000001" customHeight="1">
      <c r="A498" s="294">
        <v>41787</v>
      </c>
      <c r="B498" s="295">
        <v>140410</v>
      </c>
      <c r="C498" s="296" t="s">
        <v>4075</v>
      </c>
      <c r="D498" s="296" t="s">
        <v>3504</v>
      </c>
      <c r="E498" s="296">
        <v>4</v>
      </c>
      <c r="F498" s="296"/>
      <c r="G498" s="296"/>
      <c r="H498" s="296" t="s">
        <v>3505</v>
      </c>
      <c r="I498" s="297"/>
      <c r="J498" s="297" t="s">
        <v>4119</v>
      </c>
    </row>
    <row r="499" spans="1:10" ht="20.100000000000001" customHeight="1">
      <c r="A499" s="373">
        <v>41794</v>
      </c>
      <c r="B499" s="295" t="s">
        <v>4120</v>
      </c>
      <c r="C499" s="367" t="s">
        <v>3796</v>
      </c>
      <c r="D499" s="367" t="s">
        <v>3797</v>
      </c>
      <c r="E499" s="296">
        <v>3</v>
      </c>
      <c r="F499" s="369" t="s">
        <v>2953</v>
      </c>
      <c r="G499" s="367" t="s">
        <v>1550</v>
      </c>
      <c r="H499" s="296" t="s">
        <v>3459</v>
      </c>
      <c r="I499" s="297"/>
      <c r="J499" s="297" t="s">
        <v>4121</v>
      </c>
    </row>
    <row r="500" spans="1:10" ht="20.100000000000001" customHeight="1">
      <c r="A500" s="373">
        <v>41794</v>
      </c>
      <c r="B500" s="295" t="s">
        <v>4122</v>
      </c>
      <c r="C500" s="296" t="s">
        <v>2976</v>
      </c>
      <c r="D500" s="296" t="s">
        <v>3435</v>
      </c>
      <c r="E500" s="296">
        <v>2</v>
      </c>
      <c r="F500" s="356" t="s">
        <v>2969</v>
      </c>
      <c r="G500" s="296" t="s">
        <v>2928</v>
      </c>
      <c r="H500" s="356" t="s">
        <v>3437</v>
      </c>
      <c r="I500" s="297"/>
      <c r="J500" s="297" t="s">
        <v>4123</v>
      </c>
    </row>
    <row r="501" spans="1:10" ht="20.100000000000001" customHeight="1">
      <c r="A501" s="373">
        <v>41794</v>
      </c>
      <c r="B501" s="295" t="s">
        <v>4124</v>
      </c>
      <c r="C501" s="296" t="s">
        <v>2951</v>
      </c>
      <c r="D501" s="296" t="s">
        <v>4125</v>
      </c>
      <c r="E501" s="296">
        <v>2</v>
      </c>
      <c r="F501" s="296" t="s">
        <v>2969</v>
      </c>
      <c r="G501" s="296" t="s">
        <v>2954</v>
      </c>
      <c r="H501" s="356" t="s">
        <v>4126</v>
      </c>
      <c r="I501" s="297"/>
      <c r="J501" s="297" t="s">
        <v>4127</v>
      </c>
    </row>
    <row r="502" spans="1:10" ht="20.100000000000001" customHeight="1">
      <c r="A502" s="373">
        <v>41795</v>
      </c>
      <c r="B502" s="295" t="s">
        <v>4106</v>
      </c>
      <c r="C502" s="296" t="s">
        <v>2951</v>
      </c>
      <c r="D502" s="296" t="s">
        <v>2968</v>
      </c>
      <c r="E502" s="296">
        <v>4</v>
      </c>
      <c r="F502" s="296" t="s">
        <v>2969</v>
      </c>
      <c r="G502" s="296" t="s">
        <v>2954</v>
      </c>
      <c r="H502" s="296" t="s">
        <v>2962</v>
      </c>
      <c r="I502" s="375"/>
      <c r="J502" s="375" t="s">
        <v>4128</v>
      </c>
    </row>
    <row r="503" spans="1:10" ht="20.100000000000001" customHeight="1">
      <c r="A503" s="373">
        <v>41796</v>
      </c>
      <c r="B503" s="295" t="s">
        <v>4129</v>
      </c>
      <c r="C503" s="296" t="s">
        <v>2976</v>
      </c>
      <c r="D503" s="296" t="s">
        <v>4130</v>
      </c>
      <c r="E503" s="296">
        <v>2</v>
      </c>
      <c r="F503" s="356" t="s">
        <v>2978</v>
      </c>
      <c r="G503" s="296" t="s">
        <v>2954</v>
      </c>
      <c r="H503" s="356" t="s">
        <v>4131</v>
      </c>
      <c r="I503" s="297"/>
      <c r="J503" s="375" t="s">
        <v>4132</v>
      </c>
    </row>
    <row r="504" spans="1:10" ht="20.100000000000001" customHeight="1">
      <c r="A504" s="373">
        <v>41796</v>
      </c>
      <c r="B504" s="295" t="s">
        <v>4133</v>
      </c>
      <c r="C504" s="296" t="s">
        <v>2976</v>
      </c>
      <c r="D504" s="296" t="s">
        <v>3508</v>
      </c>
      <c r="E504" s="296">
        <v>1</v>
      </c>
      <c r="F504" s="356" t="s">
        <v>2969</v>
      </c>
      <c r="G504" s="296" t="s">
        <v>2928</v>
      </c>
      <c r="H504" s="356" t="s">
        <v>3509</v>
      </c>
      <c r="I504" s="297"/>
      <c r="J504" s="375" t="s">
        <v>4134</v>
      </c>
    </row>
    <row r="505" spans="1:10" ht="20.100000000000001" customHeight="1">
      <c r="A505" s="294">
        <v>41800</v>
      </c>
      <c r="B505" s="295" t="s">
        <v>4081</v>
      </c>
      <c r="C505" s="296" t="s">
        <v>2951</v>
      </c>
      <c r="D505" s="296" t="s">
        <v>2952</v>
      </c>
      <c r="E505" s="296">
        <v>4</v>
      </c>
      <c r="F505" s="296" t="s">
        <v>2953</v>
      </c>
      <c r="G505" s="296" t="s">
        <v>2954</v>
      </c>
      <c r="H505" s="296" t="s">
        <v>2955</v>
      </c>
      <c r="I505" s="297"/>
      <c r="J505" s="375" t="s">
        <v>4135</v>
      </c>
    </row>
    <row r="506" spans="1:10" ht="20.100000000000001" customHeight="1">
      <c r="A506" s="294">
        <v>41801</v>
      </c>
      <c r="B506" s="295" t="s">
        <v>4136</v>
      </c>
      <c r="C506" s="296" t="s">
        <v>2976</v>
      </c>
      <c r="D506" s="296" t="s">
        <v>3435</v>
      </c>
      <c r="E506" s="296">
        <v>1</v>
      </c>
      <c r="F506" s="356" t="s">
        <v>2969</v>
      </c>
      <c r="G506" s="296" t="s">
        <v>2928</v>
      </c>
      <c r="H506" s="356" t="s">
        <v>3437</v>
      </c>
      <c r="I506" s="297"/>
      <c r="J506" s="375" t="s">
        <v>4137</v>
      </c>
    </row>
    <row r="507" spans="1:10" ht="20.100000000000001" customHeight="1">
      <c r="A507" s="294">
        <v>41806</v>
      </c>
      <c r="B507" s="295" t="s">
        <v>4138</v>
      </c>
      <c r="C507" s="296" t="s">
        <v>4139</v>
      </c>
      <c r="D507" s="296" t="s">
        <v>2933</v>
      </c>
      <c r="E507" s="296">
        <v>2</v>
      </c>
      <c r="F507" s="296" t="s">
        <v>2958</v>
      </c>
      <c r="G507" s="296" t="s">
        <v>2928</v>
      </c>
      <c r="H507" s="296" t="s">
        <v>3073</v>
      </c>
      <c r="I507" s="296"/>
      <c r="J507" s="375" t="s">
        <v>4140</v>
      </c>
    </row>
    <row r="508" spans="1:10" ht="20.100000000000001" customHeight="1">
      <c r="A508" s="294">
        <v>41806</v>
      </c>
      <c r="B508" s="295" t="s">
        <v>4141</v>
      </c>
      <c r="C508" s="296" t="s">
        <v>2976</v>
      </c>
      <c r="D508" s="296" t="s">
        <v>3549</v>
      </c>
      <c r="E508" s="296">
        <v>3</v>
      </c>
      <c r="F508" s="356" t="s">
        <v>2953</v>
      </c>
      <c r="G508" s="296" t="s">
        <v>2954</v>
      </c>
      <c r="H508" s="356" t="s">
        <v>3550</v>
      </c>
      <c r="I508" s="296"/>
      <c r="J508" s="375" t="s">
        <v>4142</v>
      </c>
    </row>
    <row r="509" spans="1:10" ht="20.100000000000001" customHeight="1">
      <c r="A509" s="698">
        <v>41801</v>
      </c>
      <c r="B509" s="718" t="s">
        <v>4143</v>
      </c>
      <c r="C509" s="719" t="s">
        <v>4144</v>
      </c>
      <c r="D509" s="339" t="s">
        <v>3844</v>
      </c>
      <c r="E509" s="339">
        <v>1</v>
      </c>
      <c r="F509" s="297"/>
      <c r="G509" s="297"/>
      <c r="H509" s="406" t="s">
        <v>4145</v>
      </c>
      <c r="I509" s="297"/>
      <c r="J509" s="719" t="s">
        <v>4143</v>
      </c>
    </row>
    <row r="510" spans="1:10" ht="20.100000000000001" customHeight="1">
      <c r="A510" s="699"/>
      <c r="B510" s="718"/>
      <c r="C510" s="719"/>
      <c r="D510" s="339" t="s">
        <v>3847</v>
      </c>
      <c r="E510" s="339">
        <v>1</v>
      </c>
      <c r="F510" s="297"/>
      <c r="G510" s="297"/>
      <c r="H510" s="339" t="s">
        <v>4146</v>
      </c>
      <c r="I510" s="297"/>
      <c r="J510" s="719"/>
    </row>
    <row r="511" spans="1:10" ht="20.100000000000001" customHeight="1">
      <c r="A511" s="699"/>
      <c r="B511" s="718"/>
      <c r="C511" s="719"/>
      <c r="D511" s="339" t="s">
        <v>4147</v>
      </c>
      <c r="E511" s="339">
        <v>8</v>
      </c>
      <c r="F511" s="297"/>
      <c r="G511" s="297"/>
      <c r="H511" s="339" t="s">
        <v>4148</v>
      </c>
      <c r="I511" s="297"/>
      <c r="J511" s="719"/>
    </row>
    <row r="512" spans="1:10" ht="20.100000000000001" customHeight="1">
      <c r="A512" s="699"/>
      <c r="B512" s="718"/>
      <c r="C512" s="719"/>
      <c r="D512" s="339" t="s">
        <v>4149</v>
      </c>
      <c r="E512" s="339">
        <v>8</v>
      </c>
      <c r="F512" s="297"/>
      <c r="G512" s="297"/>
      <c r="H512" s="339" t="s">
        <v>4150</v>
      </c>
      <c r="I512" s="297"/>
      <c r="J512" s="719"/>
    </row>
    <row r="513" spans="1:10" ht="20.100000000000001" customHeight="1">
      <c r="A513" s="700"/>
      <c r="B513" s="718"/>
      <c r="C513" s="719"/>
      <c r="D513" s="339" t="s">
        <v>3851</v>
      </c>
      <c r="E513" s="339">
        <v>4</v>
      </c>
      <c r="F513" s="297"/>
      <c r="G513" s="297"/>
      <c r="H513" s="339" t="s">
        <v>4151</v>
      </c>
      <c r="I513" s="297"/>
      <c r="J513" s="719"/>
    </row>
    <row r="514" spans="1:10" ht="20.100000000000001" customHeight="1">
      <c r="A514" s="294">
        <v>41803</v>
      </c>
      <c r="B514" s="295" t="s">
        <v>4152</v>
      </c>
      <c r="C514" s="296" t="s">
        <v>4153</v>
      </c>
      <c r="D514" s="296" t="s">
        <v>3737</v>
      </c>
      <c r="E514" s="296">
        <v>4</v>
      </c>
      <c r="F514" s="297"/>
      <c r="G514" s="297"/>
      <c r="H514" s="407" t="s">
        <v>3739</v>
      </c>
      <c r="I514" s="297"/>
      <c r="J514" s="375" t="s">
        <v>4154</v>
      </c>
    </row>
    <row r="515" spans="1:10" ht="20.100000000000001" customHeight="1">
      <c r="A515" s="698">
        <v>41803</v>
      </c>
      <c r="B515" s="701" t="s">
        <v>4155</v>
      </c>
      <c r="C515" s="719" t="s">
        <v>2946</v>
      </c>
      <c r="D515" s="339" t="s">
        <v>4156</v>
      </c>
      <c r="E515" s="339">
        <v>1</v>
      </c>
      <c r="F515" s="297"/>
      <c r="G515" s="297"/>
      <c r="H515" s="339" t="s">
        <v>4157</v>
      </c>
      <c r="I515" s="297"/>
      <c r="J515" s="704" t="s">
        <v>4155</v>
      </c>
    </row>
    <row r="516" spans="1:10" ht="20.100000000000001" customHeight="1">
      <c r="A516" s="699"/>
      <c r="B516" s="702"/>
      <c r="C516" s="719"/>
      <c r="D516" s="339" t="s">
        <v>3818</v>
      </c>
      <c r="E516" s="339">
        <v>1</v>
      </c>
      <c r="F516" s="297"/>
      <c r="G516" s="297"/>
      <c r="H516" s="339" t="s">
        <v>4158</v>
      </c>
      <c r="I516" s="297"/>
      <c r="J516" s="705"/>
    </row>
    <row r="517" spans="1:10" ht="20.100000000000001" customHeight="1">
      <c r="A517" s="699"/>
      <c r="B517" s="702"/>
      <c r="C517" s="719"/>
      <c r="D517" s="339" t="s">
        <v>4159</v>
      </c>
      <c r="E517" s="339">
        <v>1</v>
      </c>
      <c r="F517" s="297"/>
      <c r="G517" s="297"/>
      <c r="H517" s="339" t="s">
        <v>4160</v>
      </c>
      <c r="I517" s="297"/>
      <c r="J517" s="705"/>
    </row>
    <row r="518" spans="1:10" ht="20.100000000000001" customHeight="1">
      <c r="A518" s="700"/>
      <c r="B518" s="703"/>
      <c r="C518" s="719"/>
      <c r="D518" s="339" t="s">
        <v>4159</v>
      </c>
      <c r="E518" s="339">
        <v>1</v>
      </c>
      <c r="F518" s="297"/>
      <c r="G518" s="297"/>
      <c r="H518" s="339" t="s">
        <v>4161</v>
      </c>
      <c r="I518" s="297"/>
      <c r="J518" s="706"/>
    </row>
    <row r="519" spans="1:10" ht="20.100000000000001" customHeight="1">
      <c r="A519" s="294">
        <v>41813</v>
      </c>
      <c r="B519" s="295" t="s">
        <v>4162</v>
      </c>
      <c r="C519" s="296" t="s">
        <v>4091</v>
      </c>
      <c r="D519" s="296" t="s">
        <v>4163</v>
      </c>
      <c r="E519" s="353">
        <v>1</v>
      </c>
      <c r="F519" s="296" t="s">
        <v>2958</v>
      </c>
      <c r="G519" s="296" t="s">
        <v>2928</v>
      </c>
      <c r="H519" s="296" t="s">
        <v>3611</v>
      </c>
      <c r="I519" s="297"/>
      <c r="J519" s="375" t="s">
        <v>4164</v>
      </c>
    </row>
    <row r="520" spans="1:10" ht="20.100000000000001" customHeight="1">
      <c r="A520" s="294">
        <v>41813</v>
      </c>
      <c r="B520" s="295" t="s">
        <v>4165</v>
      </c>
      <c r="C520" s="353" t="s">
        <v>4166</v>
      </c>
      <c r="D520" s="353" t="s">
        <v>3996</v>
      </c>
      <c r="E520" s="353">
        <v>1</v>
      </c>
      <c r="F520" s="353" t="s">
        <v>2927</v>
      </c>
      <c r="G520" s="353" t="s">
        <v>2928</v>
      </c>
      <c r="H520" s="296" t="s">
        <v>3607</v>
      </c>
      <c r="I520" s="297"/>
      <c r="J520" s="375" t="s">
        <v>4167</v>
      </c>
    </row>
    <row r="521" spans="1:10" ht="20.100000000000001" customHeight="1">
      <c r="A521" s="294">
        <v>41815</v>
      </c>
      <c r="B521" s="295" t="s">
        <v>4168</v>
      </c>
      <c r="C521" s="367" t="s">
        <v>3796</v>
      </c>
      <c r="D521" s="367" t="s">
        <v>4169</v>
      </c>
      <c r="E521" s="353">
        <v>4</v>
      </c>
      <c r="F521" s="367" t="s">
        <v>2948</v>
      </c>
      <c r="G521" s="367" t="s">
        <v>1550</v>
      </c>
      <c r="H521" s="367" t="s">
        <v>3798</v>
      </c>
      <c r="I521" s="297"/>
      <c r="J521" s="375" t="s">
        <v>4170</v>
      </c>
    </row>
    <row r="522" spans="1:10" ht="20.100000000000001" customHeight="1">
      <c r="A522" s="732">
        <v>41809</v>
      </c>
      <c r="B522" s="723" t="s">
        <v>4171</v>
      </c>
      <c r="C522" s="715" t="s">
        <v>2946</v>
      </c>
      <c r="D522" s="339" t="s">
        <v>4172</v>
      </c>
      <c r="E522" s="339">
        <v>1</v>
      </c>
      <c r="F522" s="339"/>
      <c r="G522" s="339"/>
      <c r="H522" s="339" t="s">
        <v>4173</v>
      </c>
      <c r="I522" s="339"/>
      <c r="J522" s="726" t="s">
        <v>4171</v>
      </c>
    </row>
    <row r="523" spans="1:10" ht="20.100000000000001" customHeight="1">
      <c r="A523" s="733"/>
      <c r="B523" s="724"/>
      <c r="C523" s="716"/>
      <c r="D523" s="339" t="s">
        <v>3818</v>
      </c>
      <c r="E523" s="339">
        <v>1</v>
      </c>
      <c r="F523" s="339"/>
      <c r="G523" s="339"/>
      <c r="H523" s="339" t="s">
        <v>4158</v>
      </c>
      <c r="I523" s="339"/>
      <c r="J523" s="727"/>
    </row>
    <row r="524" spans="1:10" ht="20.100000000000001" customHeight="1">
      <c r="A524" s="733"/>
      <c r="B524" s="724"/>
      <c r="C524" s="716"/>
      <c r="D524" s="339" t="s">
        <v>4159</v>
      </c>
      <c r="E524" s="339">
        <v>1</v>
      </c>
      <c r="F524" s="339"/>
      <c r="G524" s="339"/>
      <c r="H524" s="339" t="s">
        <v>4160</v>
      </c>
      <c r="I524" s="339"/>
      <c r="J524" s="727"/>
    </row>
    <row r="525" spans="1:10" ht="20.100000000000001" customHeight="1">
      <c r="A525" s="733"/>
      <c r="B525" s="725"/>
      <c r="C525" s="717"/>
      <c r="D525" s="339" t="s">
        <v>4159</v>
      </c>
      <c r="E525" s="339">
        <v>1</v>
      </c>
      <c r="F525" s="339"/>
      <c r="G525" s="339"/>
      <c r="H525" s="339" t="s">
        <v>4161</v>
      </c>
      <c r="I525" s="339"/>
      <c r="J525" s="728"/>
    </row>
    <row r="526" spans="1:10" ht="20.100000000000001" customHeight="1">
      <c r="A526" s="732">
        <v>41809</v>
      </c>
      <c r="B526" s="723" t="s">
        <v>4174</v>
      </c>
      <c r="C526" s="715" t="s">
        <v>3843</v>
      </c>
      <c r="D526" s="339" t="s">
        <v>3844</v>
      </c>
      <c r="E526" s="339">
        <v>2</v>
      </c>
      <c r="F526" s="339"/>
      <c r="G526" s="339"/>
      <c r="H526" s="339" t="s">
        <v>2942</v>
      </c>
      <c r="I526" s="297"/>
      <c r="J526" s="726" t="s">
        <v>4174</v>
      </c>
    </row>
    <row r="527" spans="1:10" ht="20.100000000000001" customHeight="1">
      <c r="A527" s="733"/>
      <c r="B527" s="724"/>
      <c r="C527" s="716"/>
      <c r="D527" s="339" t="s">
        <v>3847</v>
      </c>
      <c r="E527" s="339">
        <v>2</v>
      </c>
      <c r="F527" s="339"/>
      <c r="G527" s="339"/>
      <c r="H527" s="339" t="s">
        <v>3848</v>
      </c>
      <c r="I527" s="297"/>
      <c r="J527" s="727"/>
    </row>
    <row r="528" spans="1:10" ht="20.100000000000001" customHeight="1">
      <c r="A528" s="733"/>
      <c r="B528" s="724"/>
      <c r="C528" s="716"/>
      <c r="D528" s="339" t="s">
        <v>3851</v>
      </c>
      <c r="E528" s="339">
        <v>4</v>
      </c>
      <c r="F528" s="339"/>
      <c r="G528" s="339"/>
      <c r="H528" s="339" t="s">
        <v>4151</v>
      </c>
      <c r="I528" s="297"/>
      <c r="J528" s="727"/>
    </row>
    <row r="529" spans="1:10" ht="20.100000000000001" customHeight="1">
      <c r="A529" s="733"/>
      <c r="B529" s="725"/>
      <c r="C529" s="717"/>
      <c r="D529" s="339" t="s">
        <v>3849</v>
      </c>
      <c r="E529" s="339">
        <v>20</v>
      </c>
      <c r="F529" s="339"/>
      <c r="G529" s="339"/>
      <c r="H529" s="339" t="s">
        <v>4150</v>
      </c>
      <c r="I529" s="297"/>
      <c r="J529" s="728"/>
    </row>
    <row r="530" spans="1:10" ht="20.100000000000001" customHeight="1">
      <c r="A530" s="294">
        <v>41816</v>
      </c>
      <c r="B530" s="295" t="s">
        <v>4175</v>
      </c>
      <c r="C530" s="296" t="s">
        <v>4176</v>
      </c>
      <c r="D530" s="296" t="s">
        <v>3787</v>
      </c>
      <c r="E530" s="296">
        <v>1</v>
      </c>
      <c r="F530" s="296" t="s">
        <v>2948</v>
      </c>
      <c r="G530" s="296" t="s">
        <v>2928</v>
      </c>
      <c r="H530" s="356" t="s">
        <v>3788</v>
      </c>
      <c r="I530" s="297"/>
      <c r="J530" s="375" t="s">
        <v>4177</v>
      </c>
    </row>
    <row r="531" spans="1:10" ht="20.100000000000001" customHeight="1">
      <c r="A531" s="294">
        <v>41816</v>
      </c>
      <c r="B531" s="295" t="s">
        <v>4162</v>
      </c>
      <c r="C531" s="296" t="s">
        <v>4091</v>
      </c>
      <c r="D531" s="296" t="s">
        <v>4163</v>
      </c>
      <c r="E531" s="296">
        <v>1</v>
      </c>
      <c r="F531" s="296" t="s">
        <v>2958</v>
      </c>
      <c r="G531" s="296" t="s">
        <v>2928</v>
      </c>
      <c r="H531" s="296" t="s">
        <v>3611</v>
      </c>
      <c r="I531" s="297"/>
      <c r="J531" s="375" t="s">
        <v>4178</v>
      </c>
    </row>
    <row r="532" spans="1:10" ht="20.100000000000001" customHeight="1">
      <c r="A532" s="294">
        <v>41813</v>
      </c>
      <c r="B532" s="370" t="s">
        <v>4179</v>
      </c>
      <c r="C532" s="296" t="s">
        <v>2946</v>
      </c>
      <c r="D532" s="296" t="s">
        <v>4180</v>
      </c>
      <c r="E532" s="296">
        <v>1</v>
      </c>
      <c r="F532" s="296" t="s">
        <v>2948</v>
      </c>
      <c r="G532" s="296" t="s">
        <v>2928</v>
      </c>
      <c r="H532" s="296" t="s">
        <v>2949</v>
      </c>
      <c r="I532" s="297"/>
      <c r="J532" s="356" t="s">
        <v>4179</v>
      </c>
    </row>
    <row r="533" spans="1:10" ht="20.100000000000001" customHeight="1">
      <c r="A533" s="294">
        <v>41820</v>
      </c>
      <c r="B533" s="295" t="s">
        <v>4181</v>
      </c>
      <c r="C533" s="296" t="s">
        <v>4182</v>
      </c>
      <c r="D533" s="296" t="s">
        <v>3659</v>
      </c>
      <c r="E533" s="296">
        <v>1</v>
      </c>
      <c r="F533" s="296" t="s">
        <v>2958</v>
      </c>
      <c r="G533" s="296" t="s">
        <v>2928</v>
      </c>
      <c r="H533" s="296" t="s">
        <v>3194</v>
      </c>
      <c r="I533" s="297"/>
      <c r="J533" s="375" t="s">
        <v>4183</v>
      </c>
    </row>
    <row r="534" spans="1:10" ht="20.100000000000001" customHeight="1">
      <c r="A534" s="294">
        <v>41820</v>
      </c>
      <c r="B534" s="295" t="s">
        <v>3855</v>
      </c>
      <c r="C534" s="296" t="s">
        <v>2951</v>
      </c>
      <c r="D534" s="296" t="s">
        <v>2968</v>
      </c>
      <c r="E534" s="296">
        <v>6</v>
      </c>
      <c r="F534" s="296" t="s">
        <v>2969</v>
      </c>
      <c r="G534" s="296" t="s">
        <v>2954</v>
      </c>
      <c r="H534" s="296" t="s">
        <v>2962</v>
      </c>
      <c r="I534" s="297"/>
      <c r="J534" s="375" t="s">
        <v>4184</v>
      </c>
    </row>
    <row r="535" spans="1:10" ht="20.100000000000001" customHeight="1">
      <c r="A535" s="294">
        <v>41822</v>
      </c>
      <c r="B535" s="295" t="s">
        <v>4185</v>
      </c>
      <c r="C535" s="296" t="s">
        <v>2951</v>
      </c>
      <c r="D535" s="296" t="s">
        <v>4186</v>
      </c>
      <c r="E535" s="296">
        <v>1</v>
      </c>
      <c r="F535" s="296" t="s">
        <v>2969</v>
      </c>
      <c r="G535" s="296" t="s">
        <v>2954</v>
      </c>
      <c r="H535" s="356" t="s">
        <v>4126</v>
      </c>
      <c r="I535" s="297"/>
      <c r="J535" s="375" t="s">
        <v>4187</v>
      </c>
    </row>
    <row r="536" spans="1:10" ht="20.100000000000001" customHeight="1">
      <c r="A536" s="294">
        <v>41822</v>
      </c>
      <c r="B536" s="295" t="s">
        <v>4188</v>
      </c>
      <c r="C536" s="296" t="s">
        <v>4182</v>
      </c>
      <c r="D536" s="296" t="s">
        <v>4189</v>
      </c>
      <c r="E536" s="296">
        <v>1</v>
      </c>
      <c r="F536" s="296" t="s">
        <v>2948</v>
      </c>
      <c r="G536" s="296" t="s">
        <v>1550</v>
      </c>
      <c r="H536" s="356" t="s">
        <v>3988</v>
      </c>
      <c r="I536" s="297"/>
      <c r="J536" s="375" t="s">
        <v>4190</v>
      </c>
    </row>
    <row r="537" spans="1:10" ht="20.100000000000001" customHeight="1">
      <c r="A537" s="294">
        <v>41820</v>
      </c>
      <c r="B537" s="295">
        <v>140410</v>
      </c>
      <c r="C537" s="296" t="s">
        <v>4075</v>
      </c>
      <c r="D537" s="296" t="s">
        <v>3504</v>
      </c>
      <c r="E537" s="296">
        <v>3</v>
      </c>
      <c r="F537" s="296"/>
      <c r="G537" s="296"/>
      <c r="H537" s="296" t="s">
        <v>3505</v>
      </c>
      <c r="I537" s="297" t="s">
        <v>4191</v>
      </c>
      <c r="J537" s="375" t="s">
        <v>4192</v>
      </c>
    </row>
    <row r="538" spans="1:10" ht="20.100000000000001" customHeight="1">
      <c r="A538" s="294">
        <v>41827</v>
      </c>
      <c r="B538" s="295" t="s">
        <v>4193</v>
      </c>
      <c r="C538" s="296" t="s">
        <v>4139</v>
      </c>
      <c r="D538" s="296" t="s">
        <v>3996</v>
      </c>
      <c r="E538" s="296">
        <v>2</v>
      </c>
      <c r="F538" s="296" t="s">
        <v>2927</v>
      </c>
      <c r="G538" s="296" t="s">
        <v>2954</v>
      </c>
      <c r="H538" s="356" t="s">
        <v>3607</v>
      </c>
      <c r="I538" s="296"/>
      <c r="J538" s="375" t="s">
        <v>4194</v>
      </c>
    </row>
    <row r="539" spans="1:10" ht="20.100000000000001" customHeight="1">
      <c r="A539" s="294">
        <v>41828</v>
      </c>
      <c r="B539" s="295" t="s">
        <v>4195</v>
      </c>
      <c r="C539" s="296" t="s">
        <v>2951</v>
      </c>
      <c r="D539" s="296" t="s">
        <v>2952</v>
      </c>
      <c r="E539" s="296">
        <v>4</v>
      </c>
      <c r="F539" s="296" t="s">
        <v>2953</v>
      </c>
      <c r="G539" s="296" t="s">
        <v>2954</v>
      </c>
      <c r="H539" s="296" t="s">
        <v>2955</v>
      </c>
      <c r="I539" s="297"/>
      <c r="J539" s="375" t="s">
        <v>4196</v>
      </c>
    </row>
    <row r="540" spans="1:10" ht="20.100000000000001" customHeight="1">
      <c r="A540" s="294">
        <v>41829</v>
      </c>
      <c r="B540" s="295" t="s">
        <v>4197</v>
      </c>
      <c r="C540" s="296" t="s">
        <v>4139</v>
      </c>
      <c r="D540" s="296" t="s">
        <v>2933</v>
      </c>
      <c r="E540" s="296">
        <v>2</v>
      </c>
      <c r="F540" s="296" t="s">
        <v>2958</v>
      </c>
      <c r="G540" s="296" t="s">
        <v>2928</v>
      </c>
      <c r="H540" s="296" t="s">
        <v>3073</v>
      </c>
      <c r="I540" s="297"/>
      <c r="J540" s="375" t="s">
        <v>4198</v>
      </c>
    </row>
    <row r="541" spans="1:10" ht="20.100000000000001" customHeight="1">
      <c r="A541" s="294">
        <v>41830</v>
      </c>
      <c r="B541" s="295" t="s">
        <v>4199</v>
      </c>
      <c r="C541" s="296" t="s">
        <v>2976</v>
      </c>
      <c r="D541" s="296" t="s">
        <v>3560</v>
      </c>
      <c r="E541" s="296">
        <v>1</v>
      </c>
      <c r="F541" s="356" t="s">
        <v>2978</v>
      </c>
      <c r="G541" s="296" t="s">
        <v>2954</v>
      </c>
      <c r="H541" s="356" t="s">
        <v>4200</v>
      </c>
      <c r="I541" s="297"/>
      <c r="J541" s="375" t="s">
        <v>4201</v>
      </c>
    </row>
    <row r="542" spans="1:10" ht="20.100000000000001" customHeight="1">
      <c r="A542" s="294">
        <v>41834</v>
      </c>
      <c r="B542" s="295" t="s">
        <v>4202</v>
      </c>
      <c r="C542" s="296" t="s">
        <v>2951</v>
      </c>
      <c r="D542" s="296" t="s">
        <v>4125</v>
      </c>
      <c r="E542" s="296">
        <v>10</v>
      </c>
      <c r="F542" s="296" t="s">
        <v>2969</v>
      </c>
      <c r="G542" s="296" t="s">
        <v>2954</v>
      </c>
      <c r="H542" s="356" t="s">
        <v>4126</v>
      </c>
      <c r="I542" s="297"/>
      <c r="J542" s="375" t="s">
        <v>4203</v>
      </c>
    </row>
    <row r="543" spans="1:10" ht="20.100000000000001" customHeight="1">
      <c r="A543" s="720">
        <v>41829</v>
      </c>
      <c r="B543" s="723" t="s">
        <v>4204</v>
      </c>
      <c r="C543" s="715" t="s">
        <v>3843</v>
      </c>
      <c r="D543" s="339" t="s">
        <v>3844</v>
      </c>
      <c r="E543" s="339">
        <v>5</v>
      </c>
      <c r="F543" s="297"/>
      <c r="G543" s="297"/>
      <c r="H543" s="339" t="s">
        <v>2942</v>
      </c>
      <c r="I543" s="297"/>
      <c r="J543" s="726" t="s">
        <v>4204</v>
      </c>
    </row>
    <row r="544" spans="1:10" ht="20.100000000000001" customHeight="1">
      <c r="A544" s="721"/>
      <c r="B544" s="724"/>
      <c r="C544" s="716"/>
      <c r="D544" s="339" t="s">
        <v>3847</v>
      </c>
      <c r="E544" s="339">
        <v>5</v>
      </c>
      <c r="F544" s="297"/>
      <c r="G544" s="297"/>
      <c r="H544" s="339" t="s">
        <v>3848</v>
      </c>
      <c r="I544" s="297"/>
      <c r="J544" s="727"/>
    </row>
    <row r="545" spans="1:10" ht="20.100000000000001" customHeight="1">
      <c r="A545" s="721"/>
      <c r="B545" s="724"/>
      <c r="C545" s="716"/>
      <c r="D545" s="339" t="s">
        <v>3851</v>
      </c>
      <c r="E545" s="339">
        <v>10</v>
      </c>
      <c r="F545" s="297"/>
      <c r="G545" s="297"/>
      <c r="H545" s="339" t="s">
        <v>4151</v>
      </c>
      <c r="I545" s="297"/>
      <c r="J545" s="727"/>
    </row>
    <row r="546" spans="1:10" ht="20.100000000000001" customHeight="1">
      <c r="A546" s="722"/>
      <c r="B546" s="725"/>
      <c r="C546" s="717"/>
      <c r="D546" s="339" t="s">
        <v>3849</v>
      </c>
      <c r="E546" s="339">
        <v>50</v>
      </c>
      <c r="F546" s="297"/>
      <c r="G546" s="297"/>
      <c r="H546" s="339" t="s">
        <v>4150</v>
      </c>
      <c r="I546" s="297"/>
      <c r="J546" s="728"/>
    </row>
    <row r="547" spans="1:10" ht="20.100000000000001" customHeight="1">
      <c r="A547" s="294">
        <v>41842</v>
      </c>
      <c r="B547" s="295" t="s">
        <v>4205</v>
      </c>
      <c r="C547" s="296" t="s">
        <v>2976</v>
      </c>
      <c r="D547" s="296" t="s">
        <v>4130</v>
      </c>
      <c r="E547" s="296">
        <v>7</v>
      </c>
      <c r="F547" s="356" t="s">
        <v>2978</v>
      </c>
      <c r="G547" s="296" t="s">
        <v>2954</v>
      </c>
      <c r="H547" s="356" t="s">
        <v>4131</v>
      </c>
      <c r="I547" s="297"/>
      <c r="J547" s="375" t="s">
        <v>4206</v>
      </c>
    </row>
    <row r="548" spans="1:10" ht="20.100000000000001" customHeight="1">
      <c r="A548" s="294">
        <v>41842</v>
      </c>
      <c r="B548" s="295" t="s">
        <v>4207</v>
      </c>
      <c r="C548" s="296" t="s">
        <v>4091</v>
      </c>
      <c r="D548" s="296" t="s">
        <v>3810</v>
      </c>
      <c r="E548" s="296">
        <v>1</v>
      </c>
      <c r="F548" s="296" t="s">
        <v>2948</v>
      </c>
      <c r="G548" s="296" t="s">
        <v>2954</v>
      </c>
      <c r="H548" s="356" t="s">
        <v>3953</v>
      </c>
      <c r="I548" s="297"/>
      <c r="J548" s="375" t="s">
        <v>4208</v>
      </c>
    </row>
    <row r="549" spans="1:10" ht="20.100000000000001" customHeight="1">
      <c r="A549" s="294">
        <v>41842</v>
      </c>
      <c r="B549" s="295" t="s">
        <v>4209</v>
      </c>
      <c r="C549" s="296" t="s">
        <v>4210</v>
      </c>
      <c r="D549" s="296" t="s">
        <v>4189</v>
      </c>
      <c r="E549" s="296">
        <v>1</v>
      </c>
      <c r="F549" s="296" t="s">
        <v>2948</v>
      </c>
      <c r="G549" s="296" t="s">
        <v>2928</v>
      </c>
      <c r="H549" s="356" t="s">
        <v>3788</v>
      </c>
      <c r="I549" s="297"/>
      <c r="J549" s="375" t="s">
        <v>4211</v>
      </c>
    </row>
    <row r="550" spans="1:10" ht="20.100000000000001" customHeight="1">
      <c r="A550" s="294">
        <v>41842</v>
      </c>
      <c r="B550" s="295" t="s">
        <v>4212</v>
      </c>
      <c r="C550" s="296" t="s">
        <v>4213</v>
      </c>
      <c r="D550" s="296" t="s">
        <v>4214</v>
      </c>
      <c r="E550" s="296">
        <v>1</v>
      </c>
      <c r="F550" s="296" t="s">
        <v>2927</v>
      </c>
      <c r="G550" s="296" t="s">
        <v>2928</v>
      </c>
      <c r="H550" s="356" t="s">
        <v>4215</v>
      </c>
      <c r="I550" s="297"/>
      <c r="J550" s="375" t="s">
        <v>4216</v>
      </c>
    </row>
    <row r="551" spans="1:10" ht="20.100000000000001" customHeight="1">
      <c r="A551" s="294">
        <v>41843</v>
      </c>
      <c r="B551" s="295" t="s">
        <v>4217</v>
      </c>
      <c r="C551" s="296" t="s">
        <v>3457</v>
      </c>
      <c r="D551" s="367" t="s">
        <v>3555</v>
      </c>
      <c r="E551" s="367">
        <v>1</v>
      </c>
      <c r="F551" s="369" t="s">
        <v>2969</v>
      </c>
      <c r="G551" s="367" t="s">
        <v>1550</v>
      </c>
      <c r="H551" s="367" t="s">
        <v>3703</v>
      </c>
      <c r="I551" s="297"/>
      <c r="J551" s="375" t="s">
        <v>4218</v>
      </c>
    </row>
    <row r="552" spans="1:10" ht="20.100000000000001" customHeight="1">
      <c r="A552" s="294">
        <v>41843</v>
      </c>
      <c r="B552" s="295" t="s">
        <v>4219</v>
      </c>
      <c r="C552" s="296" t="s">
        <v>3457</v>
      </c>
      <c r="D552" s="367" t="s">
        <v>3825</v>
      </c>
      <c r="E552" s="367">
        <v>4</v>
      </c>
      <c r="F552" s="369" t="s">
        <v>2969</v>
      </c>
      <c r="G552" s="367" t="s">
        <v>1550</v>
      </c>
      <c r="H552" s="367" t="s">
        <v>3703</v>
      </c>
      <c r="I552" s="297"/>
      <c r="J552" s="375" t="s">
        <v>4220</v>
      </c>
    </row>
    <row r="553" spans="1:10" ht="20.100000000000001" customHeight="1">
      <c r="A553" s="294">
        <v>41843</v>
      </c>
      <c r="B553" s="295" t="s">
        <v>4221</v>
      </c>
      <c r="C553" s="296" t="s">
        <v>2951</v>
      </c>
      <c r="D553" s="296" t="s">
        <v>4222</v>
      </c>
      <c r="E553" s="367">
        <v>4</v>
      </c>
      <c r="F553" s="296" t="s">
        <v>2953</v>
      </c>
      <c r="G553" s="296" t="s">
        <v>2954</v>
      </c>
      <c r="H553" s="296" t="s">
        <v>3513</v>
      </c>
      <c r="I553" s="297"/>
      <c r="J553" s="375" t="s">
        <v>4223</v>
      </c>
    </row>
    <row r="554" spans="1:10" ht="20.100000000000001" customHeight="1">
      <c r="A554" s="294">
        <v>41848</v>
      </c>
      <c r="B554" s="295" t="s">
        <v>4224</v>
      </c>
      <c r="C554" s="296" t="s">
        <v>2951</v>
      </c>
      <c r="D554" s="296" t="s">
        <v>2952</v>
      </c>
      <c r="E554" s="296">
        <v>9</v>
      </c>
      <c r="F554" s="296" t="s">
        <v>2953</v>
      </c>
      <c r="G554" s="296" t="s">
        <v>2954</v>
      </c>
      <c r="H554" s="296" t="s">
        <v>2955</v>
      </c>
      <c r="I554" s="297"/>
      <c r="J554" s="375" t="s">
        <v>4225</v>
      </c>
    </row>
    <row r="555" spans="1:10" s="396" customFormat="1" ht="20.100000000000001" customHeight="1">
      <c r="A555" s="729">
        <v>41842</v>
      </c>
      <c r="B555" s="730" t="s">
        <v>4226</v>
      </c>
      <c r="C555" s="719" t="s">
        <v>2946</v>
      </c>
      <c r="D555" s="339" t="s">
        <v>3844</v>
      </c>
      <c r="E555" s="339">
        <v>1</v>
      </c>
      <c r="F555" s="339"/>
      <c r="G555" s="339"/>
      <c r="H555" s="408" t="s">
        <v>4227</v>
      </c>
      <c r="I555" s="339"/>
      <c r="J555" s="731" t="s">
        <v>4226</v>
      </c>
    </row>
    <row r="556" spans="1:10" s="396" customFormat="1" ht="20.100000000000001" customHeight="1">
      <c r="A556" s="729"/>
      <c r="B556" s="730"/>
      <c r="C556" s="719"/>
      <c r="D556" s="339" t="s">
        <v>3847</v>
      </c>
      <c r="E556" s="339">
        <v>1</v>
      </c>
      <c r="F556" s="339"/>
      <c r="G556" s="339"/>
      <c r="H556" s="339" t="s">
        <v>4146</v>
      </c>
      <c r="I556" s="339"/>
      <c r="J556" s="731"/>
    </row>
    <row r="557" spans="1:10" s="396" customFormat="1" ht="20.100000000000001" customHeight="1">
      <c r="A557" s="729"/>
      <c r="B557" s="730"/>
      <c r="C557" s="719"/>
      <c r="D557" s="339" t="s">
        <v>4147</v>
      </c>
      <c r="E557" s="339">
        <v>8</v>
      </c>
      <c r="F557" s="339"/>
      <c r="G557" s="339"/>
      <c r="H557" s="339" t="s">
        <v>4148</v>
      </c>
      <c r="I557" s="339"/>
      <c r="J557" s="731"/>
    </row>
    <row r="558" spans="1:10" s="396" customFormat="1" ht="20.100000000000001" customHeight="1">
      <c r="A558" s="729"/>
      <c r="B558" s="730"/>
      <c r="C558" s="719"/>
      <c r="D558" s="339" t="s">
        <v>4149</v>
      </c>
      <c r="E558" s="339">
        <v>8</v>
      </c>
      <c r="F558" s="339"/>
      <c r="G558" s="339"/>
      <c r="H558" s="339" t="s">
        <v>4150</v>
      </c>
      <c r="I558" s="339"/>
      <c r="J558" s="731"/>
    </row>
    <row r="559" spans="1:10" s="396" customFormat="1" ht="20.100000000000001" customHeight="1">
      <c r="A559" s="729"/>
      <c r="B559" s="730"/>
      <c r="C559" s="719"/>
      <c r="D559" s="339" t="s">
        <v>3851</v>
      </c>
      <c r="E559" s="339">
        <v>4</v>
      </c>
      <c r="F559" s="339"/>
      <c r="G559" s="339"/>
      <c r="H559" s="339" t="s">
        <v>4151</v>
      </c>
      <c r="I559" s="339"/>
      <c r="J559" s="731"/>
    </row>
    <row r="560" spans="1:10" ht="20.100000000000001" customHeight="1">
      <c r="A560" s="294">
        <v>41849</v>
      </c>
      <c r="B560" s="295" t="s">
        <v>4228</v>
      </c>
      <c r="C560" s="296" t="s">
        <v>2951</v>
      </c>
      <c r="D560" s="296" t="s">
        <v>2952</v>
      </c>
      <c r="E560" s="296">
        <v>3</v>
      </c>
      <c r="F560" s="296" t="s">
        <v>2953</v>
      </c>
      <c r="G560" s="296" t="s">
        <v>2954</v>
      </c>
      <c r="H560" s="296" t="s">
        <v>2955</v>
      </c>
      <c r="I560" s="297"/>
      <c r="J560" s="375" t="s">
        <v>4229</v>
      </c>
    </row>
    <row r="561" spans="1:11" ht="20.100000000000001" customHeight="1">
      <c r="A561" s="294">
        <v>41849</v>
      </c>
      <c r="B561" s="295" t="s">
        <v>4230</v>
      </c>
      <c r="C561" s="296" t="s">
        <v>2951</v>
      </c>
      <c r="D561" s="296" t="s">
        <v>4125</v>
      </c>
      <c r="E561" s="296">
        <v>6</v>
      </c>
      <c r="F561" s="296" t="s">
        <v>2969</v>
      </c>
      <c r="G561" s="296" t="s">
        <v>2954</v>
      </c>
      <c r="H561" s="356" t="s">
        <v>4126</v>
      </c>
      <c r="I561" s="297"/>
      <c r="J561" s="375" t="s">
        <v>4231</v>
      </c>
    </row>
    <row r="562" spans="1:11" ht="20.100000000000001" customHeight="1">
      <c r="A562" s="294">
        <v>41850</v>
      </c>
      <c r="B562" s="295" t="s">
        <v>4232</v>
      </c>
      <c r="C562" s="296" t="s">
        <v>2951</v>
      </c>
      <c r="D562" s="296" t="s">
        <v>2952</v>
      </c>
      <c r="E562" s="296">
        <v>6</v>
      </c>
      <c r="F562" s="296" t="s">
        <v>2953</v>
      </c>
      <c r="G562" s="296" t="s">
        <v>2954</v>
      </c>
      <c r="H562" s="296" t="s">
        <v>2955</v>
      </c>
      <c r="I562" s="297"/>
      <c r="J562" s="375" t="s">
        <v>4233</v>
      </c>
    </row>
    <row r="563" spans="1:11" ht="20.100000000000001" customHeight="1">
      <c r="A563" s="294">
        <v>41850</v>
      </c>
      <c r="B563" s="295" t="s">
        <v>4234</v>
      </c>
      <c r="C563" s="296" t="s">
        <v>2951</v>
      </c>
      <c r="D563" s="296" t="s">
        <v>4222</v>
      </c>
      <c r="E563" s="296">
        <v>3</v>
      </c>
      <c r="F563" s="296" t="s">
        <v>2953</v>
      </c>
      <c r="G563" s="296" t="s">
        <v>2954</v>
      </c>
      <c r="H563" s="296" t="s">
        <v>3513</v>
      </c>
      <c r="I563" s="297"/>
      <c r="J563" s="375" t="s">
        <v>4235</v>
      </c>
    </row>
    <row r="564" spans="1:11" ht="20.100000000000001" customHeight="1">
      <c r="A564" s="294">
        <v>41851</v>
      </c>
      <c r="B564" s="295" t="s">
        <v>4236</v>
      </c>
      <c r="C564" s="296" t="s">
        <v>3859</v>
      </c>
      <c r="D564" s="296" t="s">
        <v>4237</v>
      </c>
      <c r="E564" s="296">
        <v>4</v>
      </c>
      <c r="F564" s="356" t="s">
        <v>2953</v>
      </c>
      <c r="G564" s="296" t="s">
        <v>2954</v>
      </c>
      <c r="H564" s="356" t="s">
        <v>3550</v>
      </c>
      <c r="I564" s="297"/>
      <c r="J564" s="375" t="s">
        <v>4238</v>
      </c>
    </row>
    <row r="565" spans="1:11" ht="20.100000000000001" customHeight="1">
      <c r="A565" s="294">
        <v>41855</v>
      </c>
      <c r="B565" s="295" t="s">
        <v>4239</v>
      </c>
      <c r="C565" s="296" t="s">
        <v>4240</v>
      </c>
      <c r="D565" s="296" t="s">
        <v>3907</v>
      </c>
      <c r="E565" s="296">
        <v>1</v>
      </c>
      <c r="F565" s="296" t="s">
        <v>3489</v>
      </c>
      <c r="G565" s="296" t="s">
        <v>2928</v>
      </c>
      <c r="H565" s="296" t="s">
        <v>3533</v>
      </c>
      <c r="I565" s="310"/>
      <c r="J565" s="375" t="s">
        <v>4241</v>
      </c>
    </row>
    <row r="566" spans="1:11" ht="20.100000000000001" customHeight="1">
      <c r="A566" s="294">
        <v>41855</v>
      </c>
      <c r="B566" s="295" t="s">
        <v>4242</v>
      </c>
      <c r="C566" s="296" t="s">
        <v>4243</v>
      </c>
      <c r="D566" s="296" t="s">
        <v>3744</v>
      </c>
      <c r="E566" s="296">
        <v>1</v>
      </c>
      <c r="F566" s="296" t="s">
        <v>2927</v>
      </c>
      <c r="G566" s="296" t="s">
        <v>2928</v>
      </c>
      <c r="H566" s="356" t="s">
        <v>3607</v>
      </c>
      <c r="I566" s="296"/>
      <c r="J566" s="375" t="s">
        <v>4244</v>
      </c>
    </row>
    <row r="567" spans="1:11" ht="20.100000000000001" customHeight="1">
      <c r="A567" s="294">
        <v>41857</v>
      </c>
      <c r="B567" s="295" t="s">
        <v>4245</v>
      </c>
      <c r="C567" s="296" t="s">
        <v>4246</v>
      </c>
      <c r="D567" s="296" t="s">
        <v>2977</v>
      </c>
      <c r="E567" s="296">
        <v>1</v>
      </c>
      <c r="F567" s="296" t="s">
        <v>2958</v>
      </c>
      <c r="G567" s="296" t="s">
        <v>2954</v>
      </c>
      <c r="H567" s="356" t="s">
        <v>4247</v>
      </c>
      <c r="I567" s="297"/>
      <c r="J567" s="378" t="s">
        <v>4248</v>
      </c>
    </row>
    <row r="568" spans="1:11" ht="20.100000000000001" customHeight="1">
      <c r="A568" s="294">
        <v>41855</v>
      </c>
      <c r="B568" s="409" t="s">
        <v>4249</v>
      </c>
      <c r="C568" s="410" t="s">
        <v>4250</v>
      </c>
      <c r="D568" s="410" t="s">
        <v>3470</v>
      </c>
      <c r="E568" s="410">
        <v>1</v>
      </c>
      <c r="F568" s="410" t="s">
        <v>2927</v>
      </c>
      <c r="G568" s="410" t="s">
        <v>2954</v>
      </c>
      <c r="H568" s="410" t="s">
        <v>2929</v>
      </c>
      <c r="I568" s="411" t="s">
        <v>4251</v>
      </c>
      <c r="J568" s="412" t="s">
        <v>4252</v>
      </c>
      <c r="K568" s="412" t="s">
        <v>4253</v>
      </c>
    </row>
    <row r="569" spans="1:11" ht="20.100000000000001" customHeight="1">
      <c r="A569" s="294">
        <v>41859</v>
      </c>
      <c r="B569" s="295" t="s">
        <v>4254</v>
      </c>
      <c r="C569" s="296" t="s">
        <v>472</v>
      </c>
      <c r="D569" s="296" t="s">
        <v>4255</v>
      </c>
      <c r="E569" s="296">
        <v>2</v>
      </c>
      <c r="F569" s="296" t="s">
        <v>3350</v>
      </c>
      <c r="G569" s="296" t="s">
        <v>3358</v>
      </c>
      <c r="H569" s="296" t="s">
        <v>4100</v>
      </c>
      <c r="I569" s="297"/>
      <c r="J569" s="413" t="s">
        <v>4256</v>
      </c>
    </row>
    <row r="570" spans="1:11" ht="20.100000000000001" customHeight="1">
      <c r="A570" s="294">
        <v>41862</v>
      </c>
      <c r="B570" s="295" t="s">
        <v>4257</v>
      </c>
      <c r="C570" s="296" t="s">
        <v>3180</v>
      </c>
      <c r="D570" s="296" t="s">
        <v>4258</v>
      </c>
      <c r="E570" s="296">
        <v>2</v>
      </c>
      <c r="F570" s="356" t="s">
        <v>4259</v>
      </c>
      <c r="G570" s="296" t="s">
        <v>3358</v>
      </c>
      <c r="H570" s="356" t="s">
        <v>4260</v>
      </c>
      <c r="I570" s="297"/>
      <c r="J570" s="375" t="s">
        <v>4261</v>
      </c>
    </row>
    <row r="571" spans="1:11" ht="20.100000000000001" customHeight="1">
      <c r="A571" s="294">
        <v>41862</v>
      </c>
      <c r="B571" s="295" t="s">
        <v>4262</v>
      </c>
      <c r="C571" s="296" t="s">
        <v>4263</v>
      </c>
      <c r="D571" s="296" t="s">
        <v>4258</v>
      </c>
      <c r="E571" s="296">
        <v>1</v>
      </c>
      <c r="F571" s="296" t="s">
        <v>3364</v>
      </c>
      <c r="G571" s="296" t="s">
        <v>3358</v>
      </c>
      <c r="H571" s="356" t="s">
        <v>4264</v>
      </c>
      <c r="I571" s="297"/>
      <c r="J571" s="375" t="s">
        <v>4265</v>
      </c>
    </row>
    <row r="572" spans="1:11" ht="20.100000000000001" customHeight="1">
      <c r="A572" s="294">
        <v>41863</v>
      </c>
      <c r="B572" s="414" t="s">
        <v>4266</v>
      </c>
      <c r="C572" s="415" t="s">
        <v>4267</v>
      </c>
      <c r="D572" s="416" t="s">
        <v>4268</v>
      </c>
      <c r="E572" s="416">
        <v>1</v>
      </c>
      <c r="F572" s="407" t="s">
        <v>4269</v>
      </c>
      <c r="G572" s="417" t="s">
        <v>3328</v>
      </c>
      <c r="H572" s="418" t="s">
        <v>4270</v>
      </c>
      <c r="I572" s="297"/>
      <c r="J572" s="375" t="s">
        <v>4271</v>
      </c>
    </row>
    <row r="573" spans="1:11" ht="20.100000000000001" customHeight="1">
      <c r="A573" s="294">
        <v>41859</v>
      </c>
      <c r="B573" s="295" t="s">
        <v>4272</v>
      </c>
      <c r="C573" s="296" t="s">
        <v>4273</v>
      </c>
      <c r="D573" s="296" t="s">
        <v>4274</v>
      </c>
      <c r="E573" s="296">
        <v>2</v>
      </c>
      <c r="F573" s="297"/>
      <c r="G573" s="297"/>
      <c r="H573" s="296" t="s">
        <v>4275</v>
      </c>
      <c r="I573" s="297"/>
      <c r="J573" s="375" t="s">
        <v>4276</v>
      </c>
    </row>
    <row r="574" spans="1:11" ht="20.100000000000001" customHeight="1">
      <c r="A574" s="294">
        <v>41863</v>
      </c>
      <c r="B574" s="295" t="s">
        <v>4272</v>
      </c>
      <c r="C574" s="296" t="s">
        <v>4273</v>
      </c>
      <c r="D574" s="296" t="s">
        <v>4274</v>
      </c>
      <c r="E574" s="296">
        <v>3</v>
      </c>
      <c r="F574" s="297"/>
      <c r="G574" s="297"/>
      <c r="H574" s="296" t="s">
        <v>4275</v>
      </c>
      <c r="I574" s="297"/>
      <c r="J574" s="375" t="s">
        <v>4277</v>
      </c>
    </row>
    <row r="575" spans="1:11" ht="20.100000000000001" customHeight="1">
      <c r="A575" s="294">
        <v>41865</v>
      </c>
      <c r="B575" s="295" t="s">
        <v>4278</v>
      </c>
      <c r="C575" s="296" t="s">
        <v>4279</v>
      </c>
      <c r="D575" s="296" t="s">
        <v>3428</v>
      </c>
      <c r="E575" s="296">
        <v>1</v>
      </c>
      <c r="F575" s="296" t="s">
        <v>3389</v>
      </c>
      <c r="G575" s="296" t="s">
        <v>3358</v>
      </c>
      <c r="H575" s="296" t="s">
        <v>3703</v>
      </c>
      <c r="I575" s="297"/>
      <c r="J575" s="375" t="s">
        <v>4280</v>
      </c>
    </row>
    <row r="576" spans="1:11" ht="20.100000000000001" customHeight="1">
      <c r="A576" s="294">
        <v>41869</v>
      </c>
      <c r="B576" s="295" t="s">
        <v>4281</v>
      </c>
      <c r="C576" s="296" t="s">
        <v>472</v>
      </c>
      <c r="D576" s="296" t="s">
        <v>4282</v>
      </c>
      <c r="E576" s="296">
        <v>2</v>
      </c>
      <c r="F576" s="296" t="s">
        <v>3350</v>
      </c>
      <c r="G576" s="296" t="s">
        <v>3328</v>
      </c>
      <c r="H576" s="296" t="s">
        <v>4283</v>
      </c>
      <c r="I576" s="297"/>
      <c r="J576" s="375" t="s">
        <v>4284</v>
      </c>
    </row>
    <row r="577" spans="1:11" ht="20.100000000000001" customHeight="1">
      <c r="A577" s="294">
        <v>41869</v>
      </c>
      <c r="B577" s="295" t="s">
        <v>4285</v>
      </c>
      <c r="C577" s="296" t="s">
        <v>4286</v>
      </c>
      <c r="D577" s="296" t="s">
        <v>4287</v>
      </c>
      <c r="E577" s="296">
        <v>1</v>
      </c>
      <c r="F577" s="296" t="s">
        <v>4288</v>
      </c>
      <c r="G577" s="296" t="s">
        <v>4289</v>
      </c>
      <c r="H577" s="356" t="s">
        <v>4290</v>
      </c>
      <c r="I577" s="297"/>
      <c r="J577" s="375" t="s">
        <v>4291</v>
      </c>
    </row>
    <row r="578" spans="1:11" ht="20.100000000000001" customHeight="1">
      <c r="A578" s="294">
        <v>41869</v>
      </c>
      <c r="B578" s="295" t="s">
        <v>4292</v>
      </c>
      <c r="C578" s="296" t="s">
        <v>4279</v>
      </c>
      <c r="D578" s="296" t="s">
        <v>4293</v>
      </c>
      <c r="E578" s="296">
        <v>1</v>
      </c>
      <c r="F578" s="296" t="s">
        <v>4288</v>
      </c>
      <c r="G578" s="296" t="s">
        <v>4289</v>
      </c>
      <c r="H578" s="356" t="s">
        <v>4290</v>
      </c>
      <c r="I578" s="297"/>
      <c r="J578" s="375" t="s">
        <v>4294</v>
      </c>
    </row>
    <row r="579" spans="1:11" ht="20.100000000000001" customHeight="1">
      <c r="A579" s="294">
        <v>41870</v>
      </c>
      <c r="B579" s="295" t="s">
        <v>4295</v>
      </c>
      <c r="C579" s="296" t="s">
        <v>4296</v>
      </c>
      <c r="D579" s="296" t="s">
        <v>4109</v>
      </c>
      <c r="E579" s="296">
        <v>1</v>
      </c>
      <c r="F579" s="296" t="s">
        <v>2927</v>
      </c>
      <c r="G579" s="296" t="s">
        <v>3328</v>
      </c>
      <c r="H579" s="296" t="s">
        <v>3703</v>
      </c>
      <c r="I579" s="297"/>
      <c r="J579" s="375" t="s">
        <v>4297</v>
      </c>
    </row>
    <row r="580" spans="1:11" ht="20.100000000000001" customHeight="1">
      <c r="A580" s="294">
        <v>41871</v>
      </c>
      <c r="B580" s="295" t="s">
        <v>4298</v>
      </c>
      <c r="C580" s="296" t="s">
        <v>3457</v>
      </c>
      <c r="D580" s="367" t="s">
        <v>2926</v>
      </c>
      <c r="E580" s="367">
        <v>1</v>
      </c>
      <c r="F580" s="367" t="s">
        <v>2927</v>
      </c>
      <c r="G580" s="367" t="s">
        <v>1550</v>
      </c>
      <c r="H580" s="367" t="s">
        <v>3703</v>
      </c>
      <c r="I580" s="297"/>
      <c r="J580" s="375" t="s">
        <v>4299</v>
      </c>
    </row>
    <row r="581" spans="1:11" ht="20.100000000000001" customHeight="1">
      <c r="A581" s="294">
        <v>41862</v>
      </c>
      <c r="B581" s="409" t="s">
        <v>4300</v>
      </c>
      <c r="C581" s="410" t="s">
        <v>3457</v>
      </c>
      <c r="D581" s="419" t="s">
        <v>3787</v>
      </c>
      <c r="E581" s="419">
        <v>1</v>
      </c>
      <c r="F581" s="419" t="s">
        <v>2948</v>
      </c>
      <c r="G581" s="297"/>
      <c r="H581" s="420" t="s">
        <v>3788</v>
      </c>
      <c r="I581" s="412" t="s">
        <v>4301</v>
      </c>
      <c r="J581" s="412" t="s">
        <v>4302</v>
      </c>
      <c r="K581" s="421" t="s">
        <v>4303</v>
      </c>
    </row>
    <row r="582" spans="1:11" ht="20.100000000000001" customHeight="1">
      <c r="A582" s="294">
        <v>41873</v>
      </c>
      <c r="B582" s="295" t="s">
        <v>4304</v>
      </c>
      <c r="C582" s="296" t="s">
        <v>4305</v>
      </c>
      <c r="D582" s="296" t="s">
        <v>4169</v>
      </c>
      <c r="E582" s="296">
        <v>2</v>
      </c>
      <c r="F582" s="296" t="s">
        <v>2948</v>
      </c>
      <c r="G582" s="296" t="s">
        <v>3328</v>
      </c>
      <c r="H582" s="367" t="s">
        <v>3798</v>
      </c>
      <c r="I582" s="296"/>
      <c r="J582" s="375" t="s">
        <v>4306</v>
      </c>
    </row>
    <row r="583" spans="1:11" ht="20.100000000000001" customHeight="1">
      <c r="A583" s="294">
        <v>41873</v>
      </c>
      <c r="B583" s="295" t="s">
        <v>4307</v>
      </c>
      <c r="C583" s="296" t="s">
        <v>3457</v>
      </c>
      <c r="D583" s="367" t="s">
        <v>4308</v>
      </c>
      <c r="E583" s="296">
        <v>7</v>
      </c>
      <c r="F583" s="367" t="s">
        <v>2927</v>
      </c>
      <c r="G583" s="367" t="s">
        <v>1550</v>
      </c>
      <c r="H583" s="367" t="s">
        <v>3703</v>
      </c>
      <c r="I583" s="367"/>
      <c r="J583" s="375" t="s">
        <v>4309</v>
      </c>
    </row>
    <row r="584" spans="1:11" s="376" customFormat="1" ht="20.100000000000001" customHeight="1">
      <c r="A584" s="422">
        <v>41876</v>
      </c>
      <c r="B584" s="423" t="s">
        <v>4310</v>
      </c>
      <c r="C584" s="424" t="s">
        <v>4311</v>
      </c>
      <c r="D584" s="424" t="s">
        <v>3380</v>
      </c>
      <c r="E584" s="424">
        <v>5</v>
      </c>
      <c r="F584" s="424" t="s">
        <v>3364</v>
      </c>
      <c r="G584" s="424" t="s">
        <v>3351</v>
      </c>
      <c r="H584" s="424" t="s">
        <v>3073</v>
      </c>
      <c r="I584" s="425"/>
      <c r="J584" s="425" t="s">
        <v>4312</v>
      </c>
    </row>
    <row r="585" spans="1:11" ht="20.100000000000001" customHeight="1">
      <c r="A585" s="294">
        <v>41876</v>
      </c>
      <c r="B585" s="295" t="s">
        <v>4313</v>
      </c>
      <c r="C585" s="296" t="s">
        <v>472</v>
      </c>
      <c r="D585" s="296" t="s">
        <v>4282</v>
      </c>
      <c r="E585" s="296">
        <v>1</v>
      </c>
      <c r="F585" s="296" t="s">
        <v>3350</v>
      </c>
      <c r="G585" s="296" t="s">
        <v>3328</v>
      </c>
      <c r="H585" s="296" t="s">
        <v>4283</v>
      </c>
      <c r="I585" s="297"/>
      <c r="J585" s="375" t="s">
        <v>4314</v>
      </c>
    </row>
    <row r="586" spans="1:11" s="376" customFormat="1" ht="20.100000000000001" customHeight="1">
      <c r="A586" s="373">
        <v>41870</v>
      </c>
      <c r="B586" s="295" t="s">
        <v>4315</v>
      </c>
      <c r="C586" s="296" t="s">
        <v>4311</v>
      </c>
      <c r="D586" s="296" t="s">
        <v>3380</v>
      </c>
      <c r="E586" s="375">
        <v>10</v>
      </c>
      <c r="F586" s="296" t="s">
        <v>3364</v>
      </c>
      <c r="G586" s="296" t="s">
        <v>3351</v>
      </c>
      <c r="H586" s="296" t="s">
        <v>3073</v>
      </c>
      <c r="I586" s="375"/>
      <c r="J586" s="375" t="s">
        <v>4316</v>
      </c>
    </row>
    <row r="587" spans="1:11" ht="20.100000000000001" customHeight="1">
      <c r="A587" s="294">
        <v>41877</v>
      </c>
      <c r="B587" s="295" t="s">
        <v>4317</v>
      </c>
      <c r="C587" s="296" t="s">
        <v>3355</v>
      </c>
      <c r="D587" s="296" t="s">
        <v>3356</v>
      </c>
      <c r="E587" s="296">
        <v>3</v>
      </c>
      <c r="F587" s="296" t="s">
        <v>3357</v>
      </c>
      <c r="G587" s="296" t="s">
        <v>3358</v>
      </c>
      <c r="H587" s="296" t="s">
        <v>3359</v>
      </c>
      <c r="I587" s="297"/>
      <c r="J587" s="375" t="s">
        <v>4318</v>
      </c>
    </row>
    <row r="588" spans="1:11" ht="20.100000000000001" customHeight="1">
      <c r="A588" s="294">
        <v>41878</v>
      </c>
      <c r="B588" s="295" t="s">
        <v>4319</v>
      </c>
      <c r="C588" s="296" t="s">
        <v>4320</v>
      </c>
      <c r="D588" s="296" t="s">
        <v>4321</v>
      </c>
      <c r="E588" s="296">
        <v>1</v>
      </c>
      <c r="F588" s="296" t="s">
        <v>4322</v>
      </c>
      <c r="G588" s="296" t="s">
        <v>3358</v>
      </c>
      <c r="H588" s="356" t="s">
        <v>4323</v>
      </c>
      <c r="I588" s="297"/>
      <c r="J588" s="375" t="s">
        <v>4324</v>
      </c>
    </row>
    <row r="589" spans="1:11" ht="20.100000000000001" customHeight="1">
      <c r="A589" s="294">
        <v>41878</v>
      </c>
      <c r="B589" s="295" t="s">
        <v>4325</v>
      </c>
      <c r="C589" s="296" t="s">
        <v>3355</v>
      </c>
      <c r="D589" s="296" t="s">
        <v>3403</v>
      </c>
      <c r="E589" s="296">
        <v>3</v>
      </c>
      <c r="F589" s="296" t="s">
        <v>3357</v>
      </c>
      <c r="G589" s="296" t="s">
        <v>3358</v>
      </c>
      <c r="H589" s="296" t="s">
        <v>3359</v>
      </c>
      <c r="I589" s="297"/>
      <c r="J589" s="375" t="s">
        <v>4326</v>
      </c>
    </row>
    <row r="590" spans="1:11" ht="20.100000000000001" customHeight="1">
      <c r="A590" s="294">
        <v>41879</v>
      </c>
      <c r="B590" s="295" t="s">
        <v>4327</v>
      </c>
      <c r="C590" s="296" t="s">
        <v>472</v>
      </c>
      <c r="D590" s="296" t="s">
        <v>4282</v>
      </c>
      <c r="E590" s="296">
        <v>4</v>
      </c>
      <c r="F590" s="296" t="s">
        <v>3350</v>
      </c>
      <c r="G590" s="296" t="s">
        <v>3328</v>
      </c>
      <c r="H590" s="296" t="s">
        <v>4283</v>
      </c>
      <c r="I590" s="297"/>
      <c r="J590" s="375" t="s">
        <v>4328</v>
      </c>
    </row>
    <row r="591" spans="1:11" ht="20.100000000000001" customHeight="1">
      <c r="A591" s="294">
        <v>41880</v>
      </c>
      <c r="B591" s="295" t="s">
        <v>4329</v>
      </c>
      <c r="C591" s="296" t="s">
        <v>4311</v>
      </c>
      <c r="D591" s="296" t="s">
        <v>3380</v>
      </c>
      <c r="E591" s="296">
        <v>2</v>
      </c>
      <c r="F591" s="296" t="s">
        <v>3364</v>
      </c>
      <c r="G591" s="296" t="s">
        <v>3351</v>
      </c>
      <c r="H591" s="296" t="s">
        <v>3073</v>
      </c>
      <c r="I591" s="297"/>
      <c r="J591" s="375" t="s">
        <v>4330</v>
      </c>
    </row>
    <row r="592" spans="1:11" ht="20.100000000000001" customHeight="1">
      <c r="A592" s="294">
        <v>41883</v>
      </c>
      <c r="B592" s="295" t="s">
        <v>4331</v>
      </c>
      <c r="C592" s="426" t="s">
        <v>4332</v>
      </c>
      <c r="D592" s="426" t="s">
        <v>4333</v>
      </c>
      <c r="E592" s="427">
        <v>1</v>
      </c>
      <c r="F592" s="296" t="s">
        <v>4269</v>
      </c>
      <c r="G592" s="296" t="s">
        <v>3358</v>
      </c>
      <c r="H592" s="356" t="s">
        <v>3988</v>
      </c>
      <c r="I592" s="297"/>
      <c r="J592" s="375" t="s">
        <v>4334</v>
      </c>
    </row>
    <row r="593" spans="1:10" ht="20.100000000000001" customHeight="1">
      <c r="A593" s="698">
        <v>41883</v>
      </c>
      <c r="B593" s="743" t="s">
        <v>4335</v>
      </c>
      <c r="C593" s="744" t="s">
        <v>3387</v>
      </c>
      <c r="D593" s="296" t="s">
        <v>4336</v>
      </c>
      <c r="E593" s="296">
        <v>1</v>
      </c>
      <c r="F593" s="296"/>
      <c r="G593" s="296"/>
      <c r="H593" s="296" t="s">
        <v>4337</v>
      </c>
      <c r="I593" s="297"/>
      <c r="J593" s="743" t="s">
        <v>4335</v>
      </c>
    </row>
    <row r="594" spans="1:10" ht="20.100000000000001" customHeight="1">
      <c r="A594" s="699"/>
      <c r="B594" s="743"/>
      <c r="C594" s="744"/>
      <c r="D594" s="296" t="s">
        <v>4338</v>
      </c>
      <c r="E594" s="296">
        <v>1</v>
      </c>
      <c r="F594" s="296"/>
      <c r="G594" s="296"/>
      <c r="H594" s="296" t="s">
        <v>4339</v>
      </c>
      <c r="I594" s="297"/>
      <c r="J594" s="743"/>
    </row>
    <row r="595" spans="1:10" ht="20.100000000000001" customHeight="1">
      <c r="A595" s="699"/>
      <c r="B595" s="743"/>
      <c r="C595" s="744"/>
      <c r="D595" s="296" t="s">
        <v>4340</v>
      </c>
      <c r="E595" s="296">
        <v>8</v>
      </c>
      <c r="F595" s="296"/>
      <c r="G595" s="296"/>
      <c r="H595" s="296" t="s">
        <v>4341</v>
      </c>
      <c r="I595" s="297"/>
      <c r="J595" s="743"/>
    </row>
    <row r="596" spans="1:10" ht="20.100000000000001" customHeight="1">
      <c r="A596" s="699"/>
      <c r="B596" s="743"/>
      <c r="C596" s="744"/>
      <c r="D596" s="296" t="s">
        <v>4342</v>
      </c>
      <c r="E596" s="296">
        <v>8</v>
      </c>
      <c r="F596" s="296"/>
      <c r="G596" s="296"/>
      <c r="H596" s="296" t="s">
        <v>4343</v>
      </c>
      <c r="I596" s="297"/>
      <c r="J596" s="743"/>
    </row>
    <row r="597" spans="1:10" ht="20.100000000000001" customHeight="1">
      <c r="A597" s="700"/>
      <c r="B597" s="743"/>
      <c r="C597" s="744"/>
      <c r="D597" s="296" t="s">
        <v>4344</v>
      </c>
      <c r="E597" s="296">
        <v>4</v>
      </c>
      <c r="F597" s="296"/>
      <c r="G597" s="296"/>
      <c r="H597" s="296" t="s">
        <v>4345</v>
      </c>
      <c r="I597" s="297"/>
      <c r="J597" s="743"/>
    </row>
    <row r="598" spans="1:10" ht="20.100000000000001" customHeight="1">
      <c r="A598" s="698">
        <v>41885</v>
      </c>
      <c r="B598" s="743" t="s">
        <v>4346</v>
      </c>
      <c r="C598" s="744" t="s">
        <v>3387</v>
      </c>
      <c r="D598" s="296" t="s">
        <v>4336</v>
      </c>
      <c r="E598" s="296">
        <v>1</v>
      </c>
      <c r="F598" s="297"/>
      <c r="G598" s="297"/>
      <c r="H598" s="296" t="s">
        <v>4337</v>
      </c>
      <c r="I598" s="297"/>
      <c r="J598" s="743" t="s">
        <v>4346</v>
      </c>
    </row>
    <row r="599" spans="1:10" ht="20.100000000000001" customHeight="1">
      <c r="A599" s="699"/>
      <c r="B599" s="743"/>
      <c r="C599" s="744"/>
      <c r="D599" s="296" t="s">
        <v>4338</v>
      </c>
      <c r="E599" s="296">
        <v>1</v>
      </c>
      <c r="F599" s="297"/>
      <c r="G599" s="297"/>
      <c r="H599" s="296" t="s">
        <v>4339</v>
      </c>
      <c r="I599" s="297"/>
      <c r="J599" s="743"/>
    </row>
    <row r="600" spans="1:10" ht="20.100000000000001" customHeight="1">
      <c r="A600" s="699"/>
      <c r="B600" s="743"/>
      <c r="C600" s="744"/>
      <c r="D600" s="296" t="s">
        <v>4340</v>
      </c>
      <c r="E600" s="296">
        <v>8</v>
      </c>
      <c r="F600" s="297"/>
      <c r="G600" s="297"/>
      <c r="H600" s="296" t="s">
        <v>4341</v>
      </c>
      <c r="I600" s="297"/>
      <c r="J600" s="743"/>
    </row>
    <row r="601" spans="1:10" ht="20.100000000000001" customHeight="1">
      <c r="A601" s="699"/>
      <c r="B601" s="743"/>
      <c r="C601" s="744"/>
      <c r="D601" s="296" t="s">
        <v>4342</v>
      </c>
      <c r="E601" s="296">
        <v>8</v>
      </c>
      <c r="F601" s="297"/>
      <c r="G601" s="297"/>
      <c r="H601" s="296" t="s">
        <v>4343</v>
      </c>
      <c r="I601" s="297"/>
      <c r="J601" s="743"/>
    </row>
    <row r="602" spans="1:10" ht="20.100000000000001" customHeight="1">
      <c r="A602" s="700"/>
      <c r="B602" s="743"/>
      <c r="C602" s="744"/>
      <c r="D602" s="296" t="s">
        <v>4344</v>
      </c>
      <c r="E602" s="296">
        <v>4</v>
      </c>
      <c r="F602" s="297"/>
      <c r="G602" s="297"/>
      <c r="H602" s="296" t="s">
        <v>4345</v>
      </c>
      <c r="I602" s="297"/>
      <c r="J602" s="743"/>
    </row>
    <row r="603" spans="1:10" ht="20.100000000000001" customHeight="1">
      <c r="A603" s="294">
        <v>41886</v>
      </c>
      <c r="B603" s="295" t="s">
        <v>4272</v>
      </c>
      <c r="C603" s="296" t="s">
        <v>4273</v>
      </c>
      <c r="D603" s="296" t="s">
        <v>4274</v>
      </c>
      <c r="E603" s="296">
        <v>2</v>
      </c>
      <c r="F603" s="297"/>
      <c r="G603" s="297"/>
      <c r="H603" s="296" t="s">
        <v>4275</v>
      </c>
      <c r="I603" s="297"/>
      <c r="J603" s="375" t="s">
        <v>4347</v>
      </c>
    </row>
    <row r="604" spans="1:10" ht="20.100000000000001" customHeight="1">
      <c r="A604" s="294">
        <v>41887</v>
      </c>
      <c r="B604" s="295" t="s">
        <v>4348</v>
      </c>
      <c r="C604" s="296" t="s">
        <v>472</v>
      </c>
      <c r="D604" s="296" t="s">
        <v>4255</v>
      </c>
      <c r="E604" s="296">
        <v>6</v>
      </c>
      <c r="F604" s="296" t="s">
        <v>3350</v>
      </c>
      <c r="G604" s="296" t="s">
        <v>3328</v>
      </c>
      <c r="H604" s="296" t="s">
        <v>4100</v>
      </c>
      <c r="I604" s="296"/>
      <c r="J604" s="375" t="s">
        <v>4349</v>
      </c>
    </row>
    <row r="605" spans="1:10" ht="20.100000000000001" customHeight="1">
      <c r="A605" s="294">
        <v>41887</v>
      </c>
      <c r="B605" s="295" t="s">
        <v>4350</v>
      </c>
      <c r="C605" s="296" t="s">
        <v>3355</v>
      </c>
      <c r="D605" s="296" t="s">
        <v>4351</v>
      </c>
      <c r="E605" s="296">
        <v>2</v>
      </c>
      <c r="F605" s="296" t="s">
        <v>3357</v>
      </c>
      <c r="G605" s="296" t="s">
        <v>3358</v>
      </c>
      <c r="H605" s="356" t="s">
        <v>4352</v>
      </c>
      <c r="I605" s="296"/>
      <c r="J605" s="375" t="s">
        <v>4353</v>
      </c>
    </row>
    <row r="606" spans="1:10" ht="20.100000000000001" customHeight="1">
      <c r="A606" s="294">
        <v>41891</v>
      </c>
      <c r="B606" s="295" t="s">
        <v>4354</v>
      </c>
      <c r="C606" s="426" t="s">
        <v>3348</v>
      </c>
      <c r="D606" s="367" t="s">
        <v>4355</v>
      </c>
      <c r="E606" s="296">
        <v>4</v>
      </c>
      <c r="F606" s="367" t="s">
        <v>2927</v>
      </c>
      <c r="G606" s="367" t="s">
        <v>1550</v>
      </c>
      <c r="H606" s="367" t="s">
        <v>3703</v>
      </c>
      <c r="I606" s="297"/>
      <c r="J606" s="375" t="s">
        <v>4356</v>
      </c>
    </row>
    <row r="607" spans="1:10" ht="20.100000000000001" customHeight="1">
      <c r="A607" s="294">
        <v>41892</v>
      </c>
      <c r="B607" s="295" t="s">
        <v>4357</v>
      </c>
      <c r="C607" s="296" t="s">
        <v>3531</v>
      </c>
      <c r="D607" s="296" t="s">
        <v>3606</v>
      </c>
      <c r="E607" s="296">
        <v>1</v>
      </c>
      <c r="F607" s="367" t="s">
        <v>2927</v>
      </c>
      <c r="G607" s="296" t="s">
        <v>4115</v>
      </c>
      <c r="H607" s="296" t="s">
        <v>3703</v>
      </c>
      <c r="I607" s="297"/>
      <c r="J607" s="375" t="s">
        <v>4358</v>
      </c>
    </row>
    <row r="608" spans="1:10" ht="20.100000000000001" customHeight="1">
      <c r="A608" s="294">
        <v>41892</v>
      </c>
      <c r="B608" s="295" t="s">
        <v>4359</v>
      </c>
      <c r="C608" s="296" t="s">
        <v>4075</v>
      </c>
      <c r="D608" s="296" t="s">
        <v>3504</v>
      </c>
      <c r="E608" s="296">
        <v>3</v>
      </c>
      <c r="F608" s="297"/>
      <c r="G608" s="297"/>
      <c r="H608" s="296" t="s">
        <v>3505</v>
      </c>
      <c r="I608" s="297"/>
      <c r="J608" s="375" t="s">
        <v>4360</v>
      </c>
    </row>
    <row r="609" spans="1:13" ht="20.100000000000001" customHeight="1">
      <c r="A609" s="294">
        <v>41891</v>
      </c>
      <c r="B609" s="295" t="s">
        <v>4361</v>
      </c>
      <c r="C609" s="427" t="s">
        <v>4362</v>
      </c>
      <c r="D609" s="427" t="s">
        <v>3744</v>
      </c>
      <c r="E609" s="296">
        <v>1</v>
      </c>
      <c r="F609" s="367" t="s">
        <v>2927</v>
      </c>
      <c r="G609" s="427" t="s">
        <v>1550</v>
      </c>
      <c r="H609" s="427" t="s">
        <v>4363</v>
      </c>
      <c r="I609" s="297"/>
      <c r="J609" s="375" t="s">
        <v>4364</v>
      </c>
      <c r="K609" s="428" t="s">
        <v>4365</v>
      </c>
    </row>
    <row r="610" spans="1:13" ht="20.100000000000001" customHeight="1">
      <c r="A610" s="294">
        <v>41897</v>
      </c>
      <c r="B610" s="295" t="s">
        <v>4366</v>
      </c>
      <c r="C610" s="296" t="s">
        <v>2976</v>
      </c>
      <c r="D610" s="296" t="s">
        <v>2977</v>
      </c>
      <c r="E610" s="296">
        <v>9</v>
      </c>
      <c r="F610" s="296" t="s">
        <v>2978</v>
      </c>
      <c r="G610" s="296" t="s">
        <v>2954</v>
      </c>
      <c r="H610" s="296" t="s">
        <v>4131</v>
      </c>
      <c r="I610" s="297"/>
      <c r="J610" s="375" t="s">
        <v>4367</v>
      </c>
      <c r="M610" s="429">
        <v>41892</v>
      </c>
    </row>
    <row r="611" spans="1:13" ht="20.100000000000001" customHeight="1">
      <c r="A611" s="294">
        <v>41898</v>
      </c>
      <c r="B611" s="295" t="s">
        <v>4368</v>
      </c>
      <c r="C611" s="296" t="s">
        <v>472</v>
      </c>
      <c r="D611" s="296" t="s">
        <v>4282</v>
      </c>
      <c r="E611" s="296">
        <v>3</v>
      </c>
      <c r="F611" s="296" t="s">
        <v>2953</v>
      </c>
      <c r="G611" s="296" t="s">
        <v>3328</v>
      </c>
      <c r="H611" s="296" t="s">
        <v>4283</v>
      </c>
      <c r="I611" s="297"/>
      <c r="J611" s="375" t="s">
        <v>4369</v>
      </c>
    </row>
    <row r="612" spans="1:13" ht="20.100000000000001" customHeight="1">
      <c r="A612" s="294">
        <v>41898</v>
      </c>
      <c r="B612" s="295" t="s">
        <v>4370</v>
      </c>
      <c r="C612" s="296" t="s">
        <v>4371</v>
      </c>
      <c r="D612" s="296" t="s">
        <v>4372</v>
      </c>
      <c r="E612" s="296">
        <v>1</v>
      </c>
      <c r="F612" s="296" t="s">
        <v>2927</v>
      </c>
      <c r="G612" s="296" t="s">
        <v>3328</v>
      </c>
      <c r="H612" s="296" t="s">
        <v>3703</v>
      </c>
      <c r="I612" s="297"/>
      <c r="J612" s="375" t="s">
        <v>4373</v>
      </c>
    </row>
    <row r="613" spans="1:13" ht="20.100000000000001" customHeight="1">
      <c r="A613" s="294">
        <v>41899</v>
      </c>
      <c r="B613" s="334" t="s">
        <v>4374</v>
      </c>
      <c r="C613" s="297" t="s">
        <v>4375</v>
      </c>
      <c r="D613" s="297" t="s">
        <v>4376</v>
      </c>
      <c r="E613" s="297">
        <v>5</v>
      </c>
      <c r="F613" s="297" t="s">
        <v>4377</v>
      </c>
      <c r="G613" s="297" t="s">
        <v>3328</v>
      </c>
      <c r="H613" s="297" t="s">
        <v>4378</v>
      </c>
      <c r="I613" s="297" t="s">
        <v>4379</v>
      </c>
      <c r="J613" s="375" t="s">
        <v>4380</v>
      </c>
      <c r="L613" s="430">
        <v>41891</v>
      </c>
      <c r="M613" s="431">
        <v>41894</v>
      </c>
    </row>
    <row r="614" spans="1:13" ht="20.100000000000001" customHeight="1">
      <c r="A614" s="294">
        <v>41897</v>
      </c>
      <c r="B614" s="334" t="s">
        <v>4381</v>
      </c>
      <c r="C614" s="297" t="s">
        <v>4144</v>
      </c>
      <c r="D614" s="297" t="s">
        <v>2947</v>
      </c>
      <c r="E614" s="297">
        <v>1</v>
      </c>
      <c r="F614" s="297" t="s">
        <v>4382</v>
      </c>
      <c r="G614" s="297" t="s">
        <v>1550</v>
      </c>
      <c r="H614" s="297" t="s">
        <v>4383</v>
      </c>
      <c r="I614" s="297" t="s">
        <v>2708</v>
      </c>
      <c r="J614" s="375" t="s">
        <v>4384</v>
      </c>
      <c r="K614" s="432" t="s">
        <v>4365</v>
      </c>
      <c r="L614" s="430">
        <v>41891</v>
      </c>
      <c r="M614" s="429">
        <v>41892</v>
      </c>
    </row>
    <row r="615" spans="1:13" ht="20.100000000000001" customHeight="1">
      <c r="A615" s="294">
        <v>41900</v>
      </c>
      <c r="B615" s="334" t="s">
        <v>4385</v>
      </c>
      <c r="C615" s="297" t="s">
        <v>2951</v>
      </c>
      <c r="D615" s="297" t="s">
        <v>4386</v>
      </c>
      <c r="E615" s="297">
        <v>6</v>
      </c>
      <c r="F615" s="297" t="s">
        <v>2969</v>
      </c>
      <c r="G615" s="297" t="s">
        <v>2954</v>
      </c>
      <c r="H615" s="297" t="s">
        <v>2962</v>
      </c>
      <c r="I615" s="297"/>
      <c r="J615" s="375" t="s">
        <v>4387</v>
      </c>
      <c r="L615" s="430">
        <v>41892</v>
      </c>
      <c r="M615" s="430">
        <v>41897</v>
      </c>
    </row>
    <row r="616" spans="1:13" ht="20.100000000000001" customHeight="1">
      <c r="A616" s="294">
        <v>41901</v>
      </c>
      <c r="B616" s="433" t="s">
        <v>4388</v>
      </c>
      <c r="C616" s="269" t="s">
        <v>4389</v>
      </c>
      <c r="D616" s="104" t="s">
        <v>4390</v>
      </c>
      <c r="E616" s="104">
        <v>1</v>
      </c>
      <c r="F616" s="104" t="s">
        <v>4391</v>
      </c>
      <c r="G616" s="104" t="s">
        <v>4392</v>
      </c>
      <c r="H616" s="434" t="s">
        <v>4393</v>
      </c>
      <c r="I616" s="297"/>
      <c r="J616" s="375" t="s">
        <v>4394</v>
      </c>
      <c r="L616" s="430">
        <v>41897</v>
      </c>
      <c r="M616" s="429">
        <v>41898</v>
      </c>
    </row>
    <row r="617" spans="1:13" ht="20.100000000000001" customHeight="1">
      <c r="A617" s="294">
        <v>41905</v>
      </c>
      <c r="B617" s="334" t="s">
        <v>4395</v>
      </c>
      <c r="C617" s="297" t="s">
        <v>2951</v>
      </c>
      <c r="D617" s="297" t="s">
        <v>2973</v>
      </c>
      <c r="E617" s="297">
        <v>6</v>
      </c>
      <c r="F617" s="297" t="s">
        <v>2969</v>
      </c>
      <c r="G617" s="297" t="s">
        <v>2954</v>
      </c>
      <c r="H617" s="297" t="s">
        <v>2962</v>
      </c>
      <c r="I617" s="297"/>
      <c r="J617" s="375" t="s">
        <v>4396</v>
      </c>
      <c r="L617" s="430">
        <v>41898</v>
      </c>
      <c r="M617" s="430">
        <v>41900</v>
      </c>
    </row>
    <row r="618" spans="1:13" ht="20.100000000000001" customHeight="1">
      <c r="A618" s="294">
        <v>41906</v>
      </c>
      <c r="B618" s="334" t="s">
        <v>4397</v>
      </c>
      <c r="C618" s="297" t="s">
        <v>4139</v>
      </c>
      <c r="D618" s="297" t="s">
        <v>2933</v>
      </c>
      <c r="E618" s="297">
        <v>3</v>
      </c>
      <c r="F618" s="297" t="s">
        <v>3306</v>
      </c>
      <c r="G618" s="297" t="s">
        <v>1550</v>
      </c>
      <c r="H618" s="297" t="s">
        <v>3073</v>
      </c>
      <c r="I618" s="297"/>
      <c r="J618" s="375" t="s">
        <v>4398</v>
      </c>
      <c r="L618" s="430">
        <v>41899</v>
      </c>
      <c r="M618" s="430">
        <v>41902</v>
      </c>
    </row>
    <row r="619" spans="1:13" ht="20.100000000000001" customHeight="1">
      <c r="A619" s="294">
        <v>41906</v>
      </c>
      <c r="B619" s="334" t="s">
        <v>4399</v>
      </c>
      <c r="C619" s="297" t="s">
        <v>472</v>
      </c>
      <c r="D619" s="297" t="s">
        <v>4386</v>
      </c>
      <c r="E619" s="297">
        <v>1</v>
      </c>
      <c r="F619" s="297" t="s">
        <v>4400</v>
      </c>
      <c r="G619" s="297" t="s">
        <v>3328</v>
      </c>
      <c r="H619" s="297" t="s">
        <v>4401</v>
      </c>
      <c r="I619" s="297"/>
      <c r="J619" s="375" t="s">
        <v>4402</v>
      </c>
      <c r="L619" s="430">
        <v>41899</v>
      </c>
      <c r="M619" s="430">
        <v>41902</v>
      </c>
    </row>
    <row r="620" spans="1:13" ht="20.100000000000001" customHeight="1">
      <c r="A620" s="294">
        <v>41907</v>
      </c>
      <c r="B620" s="334" t="s">
        <v>4403</v>
      </c>
      <c r="C620" s="297" t="s">
        <v>4375</v>
      </c>
      <c r="D620" s="297" t="s">
        <v>4189</v>
      </c>
      <c r="E620" s="297">
        <v>1</v>
      </c>
      <c r="F620" s="297" t="s">
        <v>4382</v>
      </c>
      <c r="G620" s="297" t="s">
        <v>3328</v>
      </c>
      <c r="H620" s="320" t="s">
        <v>4404</v>
      </c>
      <c r="I620" s="297"/>
      <c r="J620" s="375" t="s">
        <v>4405</v>
      </c>
      <c r="L620" s="430">
        <v>41902</v>
      </c>
      <c r="M620" s="430">
        <v>41904</v>
      </c>
    </row>
    <row r="621" spans="1:13" ht="20.100000000000001" customHeight="1">
      <c r="A621" s="294">
        <v>41907</v>
      </c>
      <c r="B621" s="334" t="s">
        <v>4406</v>
      </c>
      <c r="C621" s="297" t="s">
        <v>472</v>
      </c>
      <c r="D621" s="297" t="s">
        <v>2892</v>
      </c>
      <c r="E621" s="297">
        <v>4</v>
      </c>
      <c r="F621" s="297" t="s">
        <v>4407</v>
      </c>
      <c r="G621" s="297" t="s">
        <v>3328</v>
      </c>
      <c r="H621" s="297" t="s">
        <v>4283</v>
      </c>
      <c r="I621" s="297"/>
      <c r="J621" s="734" t="s">
        <v>4408</v>
      </c>
      <c r="L621" s="430">
        <v>41902</v>
      </c>
      <c r="M621" s="430">
        <v>41904</v>
      </c>
    </row>
    <row r="622" spans="1:13" ht="20.100000000000001" customHeight="1">
      <c r="A622" s="294">
        <v>41907</v>
      </c>
      <c r="B622" s="334" t="s">
        <v>4409</v>
      </c>
      <c r="C622" s="297" t="s">
        <v>4410</v>
      </c>
      <c r="D622" s="297" t="s">
        <v>4282</v>
      </c>
      <c r="E622" s="297">
        <v>1</v>
      </c>
      <c r="F622" s="297" t="s">
        <v>4407</v>
      </c>
      <c r="G622" s="297" t="s">
        <v>1550</v>
      </c>
      <c r="H622" s="297" t="s">
        <v>4383</v>
      </c>
      <c r="I622" s="297"/>
      <c r="J622" s="735"/>
    </row>
    <row r="623" spans="1:13" ht="20.100000000000001" customHeight="1">
      <c r="A623" s="294">
        <v>41905</v>
      </c>
      <c r="B623" s="334"/>
      <c r="C623" s="435" t="s">
        <v>4411</v>
      </c>
      <c r="D623" s="104" t="s">
        <v>4412</v>
      </c>
      <c r="E623" s="297">
        <v>1</v>
      </c>
      <c r="F623" s="104" t="s">
        <v>4413</v>
      </c>
      <c r="G623" s="104" t="s">
        <v>4414</v>
      </c>
      <c r="H623" s="320" t="s">
        <v>4415</v>
      </c>
      <c r="I623" s="297"/>
      <c r="J623" s="297" t="s">
        <v>4416</v>
      </c>
      <c r="L623" s="430">
        <v>41904</v>
      </c>
      <c r="M623" s="430">
        <v>41904</v>
      </c>
    </row>
    <row r="624" spans="1:13" ht="20.100000000000001" customHeight="1">
      <c r="A624" s="294">
        <v>41908</v>
      </c>
      <c r="B624" s="334" t="s">
        <v>4417</v>
      </c>
      <c r="C624" s="297" t="s">
        <v>472</v>
      </c>
      <c r="D624" s="297" t="s">
        <v>4418</v>
      </c>
      <c r="E624" s="297">
        <v>4</v>
      </c>
      <c r="F624" s="297" t="s">
        <v>2893</v>
      </c>
      <c r="G624" s="297" t="s">
        <v>3328</v>
      </c>
      <c r="H624" s="297" t="s">
        <v>4100</v>
      </c>
      <c r="I624" s="334"/>
      <c r="J624" s="375" t="s">
        <v>4419</v>
      </c>
      <c r="L624" s="430">
        <v>41902</v>
      </c>
      <c r="M624" s="430">
        <v>41905</v>
      </c>
    </row>
    <row r="625" spans="1:13" ht="20.100000000000001" customHeight="1">
      <c r="A625" s="294">
        <v>41908</v>
      </c>
      <c r="B625" s="334" t="s">
        <v>4420</v>
      </c>
      <c r="C625" s="297" t="s">
        <v>4421</v>
      </c>
      <c r="D625" s="297" t="s">
        <v>4422</v>
      </c>
      <c r="E625" s="297">
        <v>3</v>
      </c>
      <c r="F625" s="297" t="s">
        <v>3306</v>
      </c>
      <c r="G625" s="297" t="s">
        <v>1550</v>
      </c>
      <c r="H625" s="297" t="s">
        <v>3073</v>
      </c>
      <c r="I625" s="334"/>
      <c r="J625" s="375" t="s">
        <v>4423</v>
      </c>
      <c r="L625" s="430">
        <v>41905</v>
      </c>
      <c r="M625" s="430">
        <v>41905</v>
      </c>
    </row>
    <row r="626" spans="1:13" ht="20.100000000000001" customHeight="1">
      <c r="A626" s="294">
        <v>41910</v>
      </c>
      <c r="B626" s="334" t="s">
        <v>4424</v>
      </c>
      <c r="C626" s="297" t="s">
        <v>472</v>
      </c>
      <c r="D626" s="297" t="s">
        <v>4425</v>
      </c>
      <c r="E626" s="297">
        <v>2</v>
      </c>
      <c r="F626" s="297" t="s">
        <v>4400</v>
      </c>
      <c r="G626" s="297" t="s">
        <v>3328</v>
      </c>
      <c r="H626" s="297" t="s">
        <v>4401</v>
      </c>
      <c r="I626" s="297"/>
      <c r="J626" s="375" t="s">
        <v>4426</v>
      </c>
      <c r="L626" s="430">
        <v>41904</v>
      </c>
      <c r="M626" s="430">
        <v>41906</v>
      </c>
    </row>
    <row r="627" spans="1:13" ht="20.100000000000001" customHeight="1">
      <c r="A627" s="294">
        <v>41911</v>
      </c>
      <c r="B627" s="334" t="s">
        <v>4427</v>
      </c>
      <c r="C627" s="297" t="s">
        <v>3859</v>
      </c>
      <c r="D627" s="297" t="s">
        <v>4428</v>
      </c>
      <c r="E627" s="297">
        <v>2</v>
      </c>
      <c r="F627" s="297" t="s">
        <v>3860</v>
      </c>
      <c r="G627" s="297" t="s">
        <v>3328</v>
      </c>
      <c r="H627" s="320" t="s">
        <v>4429</v>
      </c>
      <c r="I627" s="297"/>
      <c r="J627" s="297" t="s">
        <v>4430</v>
      </c>
      <c r="L627" s="430">
        <v>41905</v>
      </c>
      <c r="M627" s="430">
        <v>41907</v>
      </c>
    </row>
    <row r="628" spans="1:13" ht="20.100000000000001" customHeight="1">
      <c r="A628" s="294">
        <v>41911</v>
      </c>
      <c r="B628" s="334" t="s">
        <v>4431</v>
      </c>
      <c r="C628" s="297" t="s">
        <v>4432</v>
      </c>
      <c r="D628" s="297" t="s">
        <v>4433</v>
      </c>
      <c r="E628" s="297">
        <v>1</v>
      </c>
      <c r="F628" s="297" t="s">
        <v>2854</v>
      </c>
      <c r="G628" s="297" t="s">
        <v>3328</v>
      </c>
      <c r="H628" s="297" t="s">
        <v>4434</v>
      </c>
      <c r="I628" s="297"/>
      <c r="J628" s="297" t="s">
        <v>4435</v>
      </c>
      <c r="L628" s="430">
        <v>41906</v>
      </c>
      <c r="M628" s="430">
        <v>41907</v>
      </c>
    </row>
    <row r="629" spans="1:13" ht="20.100000000000001" customHeight="1">
      <c r="A629" s="294">
        <v>41920</v>
      </c>
      <c r="B629" s="334" t="s">
        <v>4436</v>
      </c>
      <c r="C629" s="297" t="s">
        <v>472</v>
      </c>
      <c r="D629" s="297" t="s">
        <v>3030</v>
      </c>
      <c r="E629" s="297">
        <v>6</v>
      </c>
      <c r="F629" s="297" t="s">
        <v>4400</v>
      </c>
      <c r="G629" s="297" t="s">
        <v>3328</v>
      </c>
      <c r="H629" s="297" t="s">
        <v>4401</v>
      </c>
      <c r="I629" s="297"/>
      <c r="J629" s="297" t="s">
        <v>4437</v>
      </c>
      <c r="L629" s="430">
        <v>41908</v>
      </c>
      <c r="M629" s="430">
        <v>41910</v>
      </c>
    </row>
    <row r="630" spans="1:13" ht="20.100000000000001" customHeight="1">
      <c r="A630" s="294">
        <v>41921</v>
      </c>
      <c r="B630" s="334" t="s">
        <v>4438</v>
      </c>
      <c r="C630" s="297" t="s">
        <v>4439</v>
      </c>
      <c r="D630" s="297" t="s">
        <v>4440</v>
      </c>
      <c r="E630" s="297">
        <v>1</v>
      </c>
      <c r="F630" s="297" t="s">
        <v>3306</v>
      </c>
      <c r="G630" s="297" t="s">
        <v>3328</v>
      </c>
      <c r="H630" s="297" t="s">
        <v>3194</v>
      </c>
      <c r="I630" s="297"/>
      <c r="J630" s="297" t="s">
        <v>4441</v>
      </c>
      <c r="L630" s="430">
        <v>41910</v>
      </c>
      <c r="M630" s="430">
        <v>41911</v>
      </c>
    </row>
    <row r="631" spans="1:13" ht="20.100000000000001" customHeight="1">
      <c r="A631" s="294">
        <v>41921</v>
      </c>
      <c r="B631" s="334" t="s">
        <v>4442</v>
      </c>
      <c r="C631" s="297" t="s">
        <v>4443</v>
      </c>
      <c r="D631" s="297" t="s">
        <v>4422</v>
      </c>
      <c r="E631" s="297">
        <v>3</v>
      </c>
      <c r="F631" s="297" t="s">
        <v>3306</v>
      </c>
      <c r="G631" s="297" t="s">
        <v>1550</v>
      </c>
      <c r="H631" s="297" t="s">
        <v>3073</v>
      </c>
      <c r="I631" s="297"/>
      <c r="J631" s="297" t="s">
        <v>4444</v>
      </c>
      <c r="L631" s="430">
        <v>41910</v>
      </c>
      <c r="M631" s="430">
        <v>41911</v>
      </c>
    </row>
    <row r="632" spans="1:13" ht="20.100000000000001" customHeight="1">
      <c r="A632" s="294">
        <v>41921</v>
      </c>
      <c r="B632" s="334" t="s">
        <v>4445</v>
      </c>
      <c r="C632" s="436" t="s">
        <v>4446</v>
      </c>
      <c r="D632" s="297" t="s">
        <v>4447</v>
      </c>
      <c r="E632" s="297">
        <v>2</v>
      </c>
      <c r="F632" s="297" t="s">
        <v>4448</v>
      </c>
      <c r="G632" s="297"/>
      <c r="H632" s="297" t="s">
        <v>4449</v>
      </c>
      <c r="I632" s="297"/>
      <c r="J632" s="297" t="s">
        <v>4450</v>
      </c>
      <c r="L632" s="430">
        <v>41928</v>
      </c>
      <c r="M632" s="430">
        <v>41911</v>
      </c>
    </row>
    <row r="633" spans="1:13" ht="20.100000000000001" customHeight="1">
      <c r="A633" s="294">
        <v>41922</v>
      </c>
      <c r="B633" s="334" t="s">
        <v>4417</v>
      </c>
      <c r="C633" s="297" t="s">
        <v>472</v>
      </c>
      <c r="D633" s="297" t="s">
        <v>4418</v>
      </c>
      <c r="E633" s="297">
        <v>2</v>
      </c>
      <c r="F633" s="297" t="s">
        <v>4407</v>
      </c>
      <c r="G633" s="297" t="s">
        <v>3328</v>
      </c>
      <c r="H633" s="297" t="s">
        <v>4100</v>
      </c>
      <c r="I633" s="297"/>
      <c r="J633" s="297" t="s">
        <v>4451</v>
      </c>
      <c r="L633" s="430">
        <v>41911</v>
      </c>
      <c r="M633" s="430">
        <v>41912</v>
      </c>
    </row>
    <row r="634" spans="1:13" ht="20.100000000000001" customHeight="1">
      <c r="A634" s="294">
        <v>41922</v>
      </c>
      <c r="B634" s="334" t="s">
        <v>4436</v>
      </c>
      <c r="C634" s="297" t="s">
        <v>472</v>
      </c>
      <c r="D634" s="297" t="s">
        <v>3030</v>
      </c>
      <c r="E634" s="297">
        <v>2</v>
      </c>
      <c r="F634" s="297" t="s">
        <v>4400</v>
      </c>
      <c r="G634" s="297" t="s">
        <v>3328</v>
      </c>
      <c r="H634" s="297" t="s">
        <v>4401</v>
      </c>
      <c r="I634" s="297"/>
      <c r="J634" s="297" t="s">
        <v>4452</v>
      </c>
      <c r="L634" s="430">
        <v>41911</v>
      </c>
      <c r="M634" s="430">
        <v>41912</v>
      </c>
    </row>
    <row r="635" spans="1:13" ht="20.100000000000001" customHeight="1">
      <c r="A635" s="294">
        <v>41922</v>
      </c>
      <c r="B635" s="334" t="s">
        <v>4453</v>
      </c>
      <c r="C635" s="297" t="s">
        <v>3859</v>
      </c>
      <c r="D635" s="297" t="s">
        <v>4454</v>
      </c>
      <c r="E635" s="297">
        <v>1</v>
      </c>
      <c r="F635" s="320" t="s">
        <v>2854</v>
      </c>
      <c r="G635" s="297" t="s">
        <v>3328</v>
      </c>
      <c r="H635" s="320" t="s">
        <v>4455</v>
      </c>
      <c r="I635" s="297"/>
      <c r="J635" s="297" t="s">
        <v>4456</v>
      </c>
      <c r="L635" s="430">
        <v>41911</v>
      </c>
      <c r="M635" s="430">
        <v>41912</v>
      </c>
    </row>
    <row r="636" spans="1:13" ht="20.100000000000001" customHeight="1">
      <c r="A636" s="294">
        <v>41926</v>
      </c>
      <c r="B636" s="334" t="s">
        <v>4457</v>
      </c>
      <c r="C636" s="297" t="s">
        <v>4458</v>
      </c>
      <c r="D636" s="297" t="s">
        <v>4459</v>
      </c>
      <c r="E636" s="297">
        <v>1</v>
      </c>
      <c r="F636" s="297" t="s">
        <v>3020</v>
      </c>
      <c r="G636" s="297" t="s">
        <v>2870</v>
      </c>
      <c r="H636" s="297" t="s">
        <v>4460</v>
      </c>
      <c r="I636" s="297"/>
      <c r="J636" s="297" t="s">
        <v>4461</v>
      </c>
      <c r="L636" s="430">
        <v>41920</v>
      </c>
      <c r="M636" s="430">
        <v>41922</v>
      </c>
    </row>
    <row r="637" spans="1:13" ht="20.100000000000001" customHeight="1">
      <c r="A637" s="294">
        <v>41927</v>
      </c>
      <c r="B637" s="253" t="s">
        <v>4462</v>
      </c>
      <c r="C637" s="104" t="s">
        <v>4421</v>
      </c>
      <c r="D637" s="104" t="s">
        <v>4463</v>
      </c>
      <c r="E637" s="104">
        <v>1</v>
      </c>
      <c r="F637" s="104" t="s">
        <v>3020</v>
      </c>
      <c r="G637" s="104" t="s">
        <v>2870</v>
      </c>
      <c r="H637" s="437" t="s">
        <v>4464</v>
      </c>
      <c r="I637" s="297"/>
      <c r="J637" s="297" t="s">
        <v>4465</v>
      </c>
      <c r="L637" s="430">
        <v>41921</v>
      </c>
      <c r="M637" s="430">
        <v>41923</v>
      </c>
    </row>
    <row r="638" spans="1:13" ht="20.100000000000001" customHeight="1">
      <c r="A638" s="294">
        <v>41928</v>
      </c>
      <c r="B638" s="253" t="s">
        <v>4466</v>
      </c>
      <c r="C638" s="104" t="s">
        <v>4421</v>
      </c>
      <c r="D638" s="104" t="s">
        <v>4422</v>
      </c>
      <c r="E638" s="104">
        <v>3</v>
      </c>
      <c r="F638" s="104" t="s">
        <v>4467</v>
      </c>
      <c r="G638" s="104" t="s">
        <v>2905</v>
      </c>
      <c r="H638" s="434" t="s">
        <v>4468</v>
      </c>
      <c r="I638" s="297"/>
      <c r="J638" s="297" t="s">
        <v>4469</v>
      </c>
      <c r="L638" s="430">
        <v>41922</v>
      </c>
      <c r="M638" s="429">
        <v>41925</v>
      </c>
    </row>
    <row r="639" spans="1:13" ht="20.100000000000001" customHeight="1">
      <c r="A639" s="736">
        <v>41927</v>
      </c>
      <c r="B639" s="737" t="s">
        <v>4470</v>
      </c>
      <c r="C639" s="738"/>
      <c r="D639" s="739" t="s">
        <v>4471</v>
      </c>
      <c r="E639" s="297">
        <v>1</v>
      </c>
      <c r="F639" s="297"/>
      <c r="G639" s="297"/>
      <c r="H639" s="297"/>
      <c r="I639" s="297"/>
      <c r="J639" s="741" t="s">
        <v>4472</v>
      </c>
      <c r="L639" s="742">
        <v>41923</v>
      </c>
      <c r="M639" s="742">
        <v>41923</v>
      </c>
    </row>
    <row r="640" spans="1:13" ht="20.100000000000001" customHeight="1">
      <c r="A640" s="736"/>
      <c r="B640" s="737" t="s">
        <v>4473</v>
      </c>
      <c r="C640" s="738"/>
      <c r="D640" s="740"/>
      <c r="E640" s="297">
        <v>1</v>
      </c>
      <c r="F640" s="297"/>
      <c r="G640" s="297"/>
      <c r="H640" s="297"/>
      <c r="I640" s="297"/>
      <c r="J640" s="741"/>
      <c r="L640" s="742"/>
      <c r="M640" s="742"/>
    </row>
    <row r="641" spans="1:13" ht="20.100000000000001" customHeight="1">
      <c r="A641" s="294">
        <v>41929</v>
      </c>
      <c r="B641" s="334" t="s">
        <v>4474</v>
      </c>
      <c r="C641" s="297" t="s">
        <v>4443</v>
      </c>
      <c r="D641" s="297" t="s">
        <v>4422</v>
      </c>
      <c r="E641" s="297">
        <v>1</v>
      </c>
      <c r="F641" s="104" t="s">
        <v>4467</v>
      </c>
      <c r="G641" s="104" t="s">
        <v>2905</v>
      </c>
      <c r="H641" s="297" t="s">
        <v>3073</v>
      </c>
      <c r="I641" s="297"/>
      <c r="J641" s="297" t="s">
        <v>4475</v>
      </c>
      <c r="L641" s="430">
        <v>41923</v>
      </c>
      <c r="M641" s="430">
        <v>41926</v>
      </c>
    </row>
    <row r="642" spans="1:13" ht="20.100000000000001" customHeight="1">
      <c r="A642" s="294">
        <v>41933</v>
      </c>
      <c r="B642" s="334" t="s">
        <v>4476</v>
      </c>
      <c r="C642" s="297" t="s">
        <v>472</v>
      </c>
      <c r="D642" s="297" t="s">
        <v>2892</v>
      </c>
      <c r="E642" s="297">
        <v>4</v>
      </c>
      <c r="F642" s="297" t="s">
        <v>4407</v>
      </c>
      <c r="G642" s="297" t="s">
        <v>3328</v>
      </c>
      <c r="H642" s="297" t="s">
        <v>4283</v>
      </c>
      <c r="I642" s="297"/>
      <c r="J642" s="297" t="s">
        <v>4477</v>
      </c>
      <c r="L642" s="430">
        <v>41928</v>
      </c>
      <c r="M642" s="430">
        <v>41928</v>
      </c>
    </row>
    <row r="643" spans="1:13" ht="20.100000000000001" customHeight="1">
      <c r="A643" s="294">
        <v>41934</v>
      </c>
      <c r="B643" s="334" t="s">
        <v>4478</v>
      </c>
      <c r="C643" s="297" t="s">
        <v>472</v>
      </c>
      <c r="D643" s="297" t="s">
        <v>2892</v>
      </c>
      <c r="E643" s="297">
        <v>3</v>
      </c>
      <c r="F643" s="297" t="s">
        <v>4407</v>
      </c>
      <c r="G643" s="297" t="s">
        <v>3328</v>
      </c>
      <c r="H643" s="297" t="s">
        <v>4283</v>
      </c>
      <c r="I643" s="297"/>
      <c r="J643" s="297" t="s">
        <v>4479</v>
      </c>
      <c r="L643" s="430">
        <v>41928</v>
      </c>
      <c r="M643" s="430">
        <v>41929</v>
      </c>
    </row>
    <row r="644" spans="1:13" ht="20.100000000000001" customHeight="1">
      <c r="A644" s="294">
        <v>41934</v>
      </c>
      <c r="B644" s="334" t="s">
        <v>4480</v>
      </c>
      <c r="C644" s="297" t="s">
        <v>4481</v>
      </c>
      <c r="D644" s="297" t="s">
        <v>3019</v>
      </c>
      <c r="E644" s="297">
        <v>1</v>
      </c>
      <c r="F644" s="297" t="s">
        <v>4377</v>
      </c>
      <c r="G644" s="297" t="s">
        <v>4482</v>
      </c>
      <c r="H644" s="297" t="s">
        <v>3703</v>
      </c>
      <c r="I644" s="297"/>
      <c r="J644" s="297" t="s">
        <v>4483</v>
      </c>
      <c r="L644" s="430">
        <v>41928</v>
      </c>
      <c r="M644" s="430">
        <v>41929</v>
      </c>
    </row>
    <row r="645" spans="1:13" ht="20.100000000000001" customHeight="1">
      <c r="A645" s="736">
        <v>41932</v>
      </c>
      <c r="B645" s="745" t="s">
        <v>4484</v>
      </c>
      <c r="C645" s="745"/>
      <c r="D645" s="741" t="s">
        <v>4485</v>
      </c>
      <c r="E645" s="297">
        <v>1</v>
      </c>
      <c r="F645" s="297"/>
      <c r="G645" s="297"/>
      <c r="H645" s="297"/>
      <c r="I645" s="297"/>
      <c r="J645" s="741" t="s">
        <v>4486</v>
      </c>
      <c r="L645" s="742">
        <v>41929</v>
      </c>
      <c r="M645" s="742">
        <v>41929</v>
      </c>
    </row>
    <row r="646" spans="1:13" ht="20.100000000000001" customHeight="1">
      <c r="A646" s="736"/>
      <c r="B646" s="745" t="s">
        <v>4487</v>
      </c>
      <c r="C646" s="745"/>
      <c r="D646" s="741"/>
      <c r="E646" s="297">
        <v>1</v>
      </c>
      <c r="F646" s="297"/>
      <c r="G646" s="297"/>
      <c r="H646" s="297"/>
      <c r="I646" s="297"/>
      <c r="J646" s="741"/>
      <c r="L646" s="742"/>
      <c r="M646" s="742"/>
    </row>
    <row r="647" spans="1:13" ht="20.100000000000001" customHeight="1">
      <c r="A647" s="736"/>
      <c r="B647" s="745" t="s">
        <v>4488</v>
      </c>
      <c r="C647" s="745"/>
      <c r="D647" s="741"/>
      <c r="E647" s="297">
        <v>1</v>
      </c>
      <c r="F647" s="297"/>
      <c r="G647" s="297"/>
      <c r="H647" s="297"/>
      <c r="I647" s="297"/>
      <c r="J647" s="741"/>
      <c r="L647" s="742"/>
      <c r="M647" s="742"/>
    </row>
    <row r="648" spans="1:13" ht="20.100000000000001" customHeight="1">
      <c r="A648" s="736"/>
      <c r="B648" s="745" t="s">
        <v>4489</v>
      </c>
      <c r="C648" s="745"/>
      <c r="D648" s="741"/>
      <c r="E648" s="297">
        <v>1</v>
      </c>
      <c r="F648" s="297"/>
      <c r="G648" s="297"/>
      <c r="H648" s="297" t="s">
        <v>4490</v>
      </c>
      <c r="I648" s="297"/>
      <c r="J648" s="741"/>
      <c r="L648" s="742"/>
      <c r="M648" s="742"/>
    </row>
    <row r="649" spans="1:13" ht="20.100000000000001" customHeight="1">
      <c r="A649" s="736"/>
      <c r="B649" s="745" t="s">
        <v>4491</v>
      </c>
      <c r="C649" s="745"/>
      <c r="D649" s="741"/>
      <c r="E649" s="297">
        <v>1</v>
      </c>
      <c r="F649" s="297"/>
      <c r="G649" s="297"/>
      <c r="H649" s="297"/>
      <c r="I649" s="297"/>
      <c r="J649" s="741"/>
      <c r="L649" s="742"/>
      <c r="M649" s="742"/>
    </row>
    <row r="650" spans="1:13" ht="20.100000000000001" customHeight="1">
      <c r="A650" s="736"/>
      <c r="B650" s="745" t="s">
        <v>4492</v>
      </c>
      <c r="C650" s="745"/>
      <c r="D650" s="741"/>
      <c r="E650" s="297">
        <v>1</v>
      </c>
      <c r="F650" s="297"/>
      <c r="G650" s="297"/>
      <c r="H650" s="297"/>
      <c r="I650" s="297"/>
      <c r="J650" s="741"/>
      <c r="L650" s="742"/>
      <c r="M650" s="742"/>
    </row>
    <row r="651" spans="1:13" ht="20.100000000000001" customHeight="1">
      <c r="A651" s="736"/>
      <c r="B651" s="745" t="s">
        <v>4493</v>
      </c>
      <c r="C651" s="745"/>
      <c r="D651" s="741"/>
      <c r="E651" s="297">
        <v>1</v>
      </c>
      <c r="F651" s="297"/>
      <c r="G651" s="297"/>
      <c r="H651" s="297"/>
      <c r="I651" s="297"/>
      <c r="J651" s="741"/>
      <c r="L651" s="742"/>
      <c r="M651" s="742"/>
    </row>
    <row r="652" spans="1:13" ht="20.100000000000001" customHeight="1">
      <c r="A652" s="736"/>
      <c r="B652" s="745" t="s">
        <v>4494</v>
      </c>
      <c r="C652" s="745"/>
      <c r="D652" s="741"/>
      <c r="E652" s="297">
        <v>1</v>
      </c>
      <c r="F652" s="297"/>
      <c r="G652" s="297"/>
      <c r="H652" s="297"/>
      <c r="I652" s="297"/>
      <c r="J652" s="741"/>
      <c r="L652" s="742"/>
      <c r="M652" s="742"/>
    </row>
    <row r="653" spans="1:13" ht="20.100000000000001" customHeight="1">
      <c r="A653" s="736"/>
      <c r="B653" s="745" t="s">
        <v>4495</v>
      </c>
      <c r="C653" s="745"/>
      <c r="D653" s="741"/>
      <c r="E653" s="297">
        <v>1</v>
      </c>
      <c r="F653" s="297"/>
      <c r="G653" s="297"/>
      <c r="H653" s="297"/>
      <c r="I653" s="297"/>
      <c r="J653" s="741"/>
      <c r="L653" s="742"/>
      <c r="M653" s="742"/>
    </row>
    <row r="654" spans="1:13" ht="20.100000000000001" customHeight="1">
      <c r="A654" s="294">
        <v>41935</v>
      </c>
      <c r="B654" s="433" t="s">
        <v>4496</v>
      </c>
      <c r="C654" s="269" t="s">
        <v>4497</v>
      </c>
      <c r="D654" s="269" t="s">
        <v>4498</v>
      </c>
      <c r="E654" s="269">
        <v>1</v>
      </c>
      <c r="F654" s="269" t="s">
        <v>3020</v>
      </c>
      <c r="G654" s="269" t="s">
        <v>2905</v>
      </c>
      <c r="H654" s="438" t="s">
        <v>4464</v>
      </c>
      <c r="I654" s="297"/>
      <c r="J654" s="297" t="s">
        <v>4499</v>
      </c>
      <c r="L654" s="430">
        <v>41929</v>
      </c>
      <c r="M654" s="430">
        <v>41932</v>
      </c>
    </row>
    <row r="655" spans="1:13" ht="20.100000000000001" customHeight="1">
      <c r="A655" s="294">
        <v>41939</v>
      </c>
      <c r="B655" s="737" t="s">
        <v>4500</v>
      </c>
      <c r="C655" s="738"/>
      <c r="D655" s="297" t="s">
        <v>4501</v>
      </c>
      <c r="E655" s="297">
        <v>1</v>
      </c>
      <c r="F655" s="297" t="s">
        <v>3306</v>
      </c>
      <c r="G655" s="297" t="s">
        <v>1550</v>
      </c>
      <c r="H655" s="297" t="s">
        <v>4502</v>
      </c>
      <c r="I655" s="297"/>
      <c r="J655" s="297" t="s">
        <v>4503</v>
      </c>
      <c r="L655" s="430">
        <v>41933</v>
      </c>
      <c r="M655" s="430">
        <v>41935</v>
      </c>
    </row>
    <row r="656" spans="1:13" ht="20.100000000000001" customHeight="1">
      <c r="A656" s="294">
        <v>41939</v>
      </c>
      <c r="B656" s="745" t="s">
        <v>4504</v>
      </c>
      <c r="C656" s="745"/>
      <c r="D656" s="297" t="s">
        <v>4505</v>
      </c>
      <c r="E656" s="297">
        <v>1</v>
      </c>
      <c r="F656" s="297" t="s">
        <v>4506</v>
      </c>
      <c r="G656" s="297" t="s">
        <v>1550</v>
      </c>
      <c r="H656" s="297" t="s">
        <v>4507</v>
      </c>
      <c r="I656" s="297"/>
      <c r="J656" s="297" t="s">
        <v>4508</v>
      </c>
      <c r="L656" s="430">
        <v>41933</v>
      </c>
      <c r="M656" s="430">
        <v>41935</v>
      </c>
    </row>
    <row r="657" spans="1:13" ht="20.100000000000001" customHeight="1">
      <c r="A657" s="294">
        <v>41941</v>
      </c>
      <c r="B657" s="334" t="s">
        <v>4509</v>
      </c>
      <c r="C657" s="297" t="s">
        <v>3859</v>
      </c>
      <c r="D657" s="297" t="s">
        <v>4510</v>
      </c>
      <c r="E657" s="297">
        <v>2</v>
      </c>
      <c r="F657" s="320" t="s">
        <v>4407</v>
      </c>
      <c r="G657" s="297" t="s">
        <v>3328</v>
      </c>
      <c r="H657" s="320" t="s">
        <v>4511</v>
      </c>
      <c r="I657" s="297"/>
      <c r="J657" s="297" t="s">
        <v>4512</v>
      </c>
      <c r="L657" s="430">
        <v>41932</v>
      </c>
      <c r="M657" s="430">
        <v>41936</v>
      </c>
    </row>
    <row r="658" spans="1:13" ht="18.75" customHeight="1">
      <c r="A658" s="294">
        <v>41941</v>
      </c>
      <c r="B658" s="737" t="s">
        <v>4513</v>
      </c>
      <c r="C658" s="738"/>
      <c r="D658" s="297" t="s">
        <v>4514</v>
      </c>
      <c r="E658" s="297">
        <v>1</v>
      </c>
      <c r="F658" s="297" t="s">
        <v>4377</v>
      </c>
      <c r="G658" s="297" t="s">
        <v>1550</v>
      </c>
      <c r="H658" s="297" t="s">
        <v>4515</v>
      </c>
      <c r="I658" s="297"/>
      <c r="J658" s="297" t="s">
        <v>4516</v>
      </c>
      <c r="L658" s="430">
        <v>41936</v>
      </c>
      <c r="M658" s="430">
        <v>41936</v>
      </c>
    </row>
    <row r="659" spans="1:13" ht="18.75" customHeight="1">
      <c r="A659" s="294">
        <v>41943</v>
      </c>
      <c r="B659" s="334" t="s">
        <v>4517</v>
      </c>
      <c r="C659" s="297" t="s">
        <v>472</v>
      </c>
      <c r="D659" s="297" t="s">
        <v>4518</v>
      </c>
      <c r="E659" s="297">
        <v>2</v>
      </c>
      <c r="F659" s="297" t="s">
        <v>3014</v>
      </c>
      <c r="G659" s="297" t="s">
        <v>3328</v>
      </c>
      <c r="H659" s="320" t="s">
        <v>4401</v>
      </c>
      <c r="I659" s="297"/>
      <c r="J659" s="297" t="s">
        <v>4519</v>
      </c>
      <c r="L659" s="430">
        <v>41939</v>
      </c>
      <c r="M659" s="430">
        <v>41941</v>
      </c>
    </row>
    <row r="660" spans="1:13" ht="18.75" customHeight="1">
      <c r="A660" s="294">
        <v>41943</v>
      </c>
      <c r="B660" s="737" t="s">
        <v>4520</v>
      </c>
      <c r="C660" s="738"/>
      <c r="D660" s="297" t="s">
        <v>4428</v>
      </c>
      <c r="E660" s="297">
        <v>1</v>
      </c>
      <c r="F660" s="297" t="s">
        <v>4467</v>
      </c>
      <c r="G660" s="297" t="s">
        <v>4521</v>
      </c>
      <c r="H660" s="320" t="s">
        <v>4522</v>
      </c>
      <c r="I660" s="297"/>
      <c r="J660" s="297" t="s">
        <v>4523</v>
      </c>
      <c r="L660" s="430">
        <v>41939</v>
      </c>
      <c r="M660" s="430">
        <v>41941</v>
      </c>
    </row>
    <row r="661" spans="1:13" ht="20.100000000000001" customHeight="1">
      <c r="A661" s="294">
        <v>41946</v>
      </c>
      <c r="B661" s="334" t="s">
        <v>4524</v>
      </c>
      <c r="C661" s="297" t="s">
        <v>2885</v>
      </c>
      <c r="D661" s="297" t="s">
        <v>4525</v>
      </c>
      <c r="E661" s="297">
        <v>1</v>
      </c>
      <c r="F661" s="320" t="s">
        <v>2869</v>
      </c>
      <c r="G661" s="297" t="s">
        <v>2905</v>
      </c>
      <c r="H661" s="320" t="s">
        <v>3026</v>
      </c>
      <c r="I661" s="297" t="s">
        <v>3027</v>
      </c>
      <c r="J661" s="297" t="s">
        <v>4526</v>
      </c>
      <c r="L661" s="430">
        <v>41940</v>
      </c>
      <c r="M661" s="430">
        <v>41942</v>
      </c>
    </row>
    <row r="662" spans="1:13" ht="20.100000000000001" customHeight="1">
      <c r="A662" s="294">
        <v>41943</v>
      </c>
      <c r="B662" s="334" t="s">
        <v>4527</v>
      </c>
      <c r="C662" s="297" t="s">
        <v>4528</v>
      </c>
      <c r="D662" s="297" t="s">
        <v>4529</v>
      </c>
      <c r="E662" s="297">
        <v>1</v>
      </c>
      <c r="F662" s="297" t="s">
        <v>4467</v>
      </c>
      <c r="G662" s="297"/>
      <c r="H662" s="297" t="s">
        <v>3073</v>
      </c>
      <c r="I662" s="297"/>
      <c r="J662" s="297" t="s">
        <v>4530</v>
      </c>
      <c r="L662" s="430">
        <v>41940</v>
      </c>
      <c r="M662" s="430">
        <v>41941</v>
      </c>
    </row>
    <row r="663" spans="1:13" ht="20.100000000000001" customHeight="1">
      <c r="A663" s="294">
        <v>41948</v>
      </c>
      <c r="B663" s="334" t="s">
        <v>4531</v>
      </c>
      <c r="C663" s="297" t="s">
        <v>4421</v>
      </c>
      <c r="D663" s="297" t="s">
        <v>4422</v>
      </c>
      <c r="E663" s="297">
        <v>2</v>
      </c>
      <c r="F663" s="297" t="s">
        <v>4467</v>
      </c>
      <c r="G663" s="297" t="s">
        <v>2905</v>
      </c>
      <c r="H663" s="297" t="s">
        <v>4468</v>
      </c>
      <c r="I663" s="297"/>
      <c r="J663" s="297" t="s">
        <v>4532</v>
      </c>
      <c r="L663" s="430">
        <v>41941</v>
      </c>
      <c r="M663" s="430">
        <v>41946</v>
      </c>
    </row>
    <row r="664" spans="1:13" ht="20.100000000000001" customHeight="1">
      <c r="A664" s="294">
        <v>41949</v>
      </c>
      <c r="B664" s="334" t="s">
        <v>4533</v>
      </c>
      <c r="C664" s="297" t="s">
        <v>2867</v>
      </c>
      <c r="D664" s="297" t="s">
        <v>2897</v>
      </c>
      <c r="E664" s="297">
        <v>2</v>
      </c>
      <c r="F664" s="297" t="s">
        <v>2893</v>
      </c>
      <c r="G664" s="297" t="s">
        <v>2870</v>
      </c>
      <c r="H664" s="297" t="s">
        <v>2899</v>
      </c>
      <c r="I664" s="297"/>
      <c r="J664" s="297" t="s">
        <v>4534</v>
      </c>
      <c r="L664" s="430">
        <v>41943</v>
      </c>
      <c r="M664" s="430">
        <v>41948</v>
      </c>
    </row>
    <row r="665" spans="1:13" ht="20.100000000000001" customHeight="1">
      <c r="A665" s="294">
        <v>41949</v>
      </c>
      <c r="B665" s="334" t="s">
        <v>4535</v>
      </c>
      <c r="C665" s="297" t="s">
        <v>472</v>
      </c>
      <c r="D665" s="297" t="s">
        <v>4418</v>
      </c>
      <c r="E665" s="297">
        <v>2</v>
      </c>
      <c r="F665" s="297" t="s">
        <v>2893</v>
      </c>
      <c r="G665" s="297" t="s">
        <v>3328</v>
      </c>
      <c r="H665" s="297" t="s">
        <v>4100</v>
      </c>
      <c r="I665" s="297"/>
      <c r="J665" s="297" t="s">
        <v>4536</v>
      </c>
      <c r="L665" s="430">
        <v>41943</v>
      </c>
      <c r="M665" s="430">
        <v>41948</v>
      </c>
    </row>
    <row r="666" spans="1:13" ht="20.100000000000001" customHeight="1">
      <c r="A666" s="294">
        <v>41949</v>
      </c>
      <c r="B666" s="334" t="s">
        <v>4537</v>
      </c>
      <c r="C666" s="297" t="s">
        <v>2867</v>
      </c>
      <c r="D666" s="297" t="s">
        <v>2878</v>
      </c>
      <c r="E666" s="297">
        <v>2</v>
      </c>
      <c r="F666" s="297" t="s">
        <v>3014</v>
      </c>
      <c r="G666" s="297" t="s">
        <v>2870</v>
      </c>
      <c r="H666" s="297" t="s">
        <v>2871</v>
      </c>
      <c r="I666" s="297"/>
      <c r="J666" s="297" t="s">
        <v>4538</v>
      </c>
      <c r="L666" s="430">
        <v>41943</v>
      </c>
      <c r="M666" s="430">
        <v>41948</v>
      </c>
    </row>
    <row r="667" spans="1:13" ht="20.100000000000001" customHeight="1">
      <c r="A667" s="294">
        <v>41950</v>
      </c>
      <c r="B667" s="334" t="s">
        <v>4539</v>
      </c>
      <c r="C667" s="297" t="s">
        <v>2885</v>
      </c>
      <c r="D667" s="297" t="s">
        <v>2886</v>
      </c>
      <c r="E667" s="297">
        <v>3</v>
      </c>
      <c r="F667" s="297" t="s">
        <v>4540</v>
      </c>
      <c r="G667" s="297" t="s">
        <v>2870</v>
      </c>
      <c r="H667" s="320" t="s">
        <v>4541</v>
      </c>
      <c r="I667" s="297" t="s">
        <v>4542</v>
      </c>
      <c r="J667" s="297" t="s">
        <v>4543</v>
      </c>
      <c r="L667" s="430">
        <v>41946</v>
      </c>
      <c r="M667" s="430">
        <v>41949</v>
      </c>
    </row>
    <row r="668" spans="1:13" ht="20.100000000000001" customHeight="1">
      <c r="A668" s="294">
        <v>41950</v>
      </c>
      <c r="B668" s="334" t="s">
        <v>4544</v>
      </c>
      <c r="C668" s="297" t="s">
        <v>2867</v>
      </c>
      <c r="D668" s="297" t="s">
        <v>2878</v>
      </c>
      <c r="E668" s="297">
        <v>3</v>
      </c>
      <c r="F668" s="297" t="s">
        <v>3014</v>
      </c>
      <c r="G668" s="297" t="s">
        <v>2870</v>
      </c>
      <c r="H668" s="297" t="s">
        <v>2871</v>
      </c>
      <c r="I668" s="297"/>
      <c r="J668" s="297" t="s">
        <v>4545</v>
      </c>
      <c r="L668" s="430">
        <v>41946</v>
      </c>
      <c r="M668" s="430">
        <v>41949</v>
      </c>
    </row>
    <row r="669" spans="1:13" ht="20.100000000000001" customHeight="1">
      <c r="A669" s="294">
        <v>41948</v>
      </c>
      <c r="B669" s="334" t="s">
        <v>4546</v>
      </c>
      <c r="C669" s="297"/>
      <c r="D669" s="297" t="s">
        <v>4547</v>
      </c>
      <c r="E669" s="297">
        <v>1</v>
      </c>
      <c r="F669" s="297"/>
      <c r="G669" s="297"/>
      <c r="H669" s="297"/>
      <c r="I669" s="297"/>
      <c r="J669" s="739" t="s">
        <v>4548</v>
      </c>
      <c r="L669" s="430">
        <v>41948</v>
      </c>
      <c r="M669" s="430">
        <v>41950</v>
      </c>
    </row>
    <row r="670" spans="1:13" ht="20.100000000000001" customHeight="1">
      <c r="A670" s="294">
        <v>41948</v>
      </c>
      <c r="B670" s="334" t="s">
        <v>4549</v>
      </c>
      <c r="C670" s="297"/>
      <c r="D670" s="297" t="s">
        <v>4547</v>
      </c>
      <c r="E670" s="297">
        <v>1</v>
      </c>
      <c r="F670" s="297"/>
      <c r="G670" s="297"/>
      <c r="H670" s="297"/>
      <c r="I670" s="297"/>
      <c r="J670" s="740"/>
      <c r="L670" s="430">
        <v>41948</v>
      </c>
      <c r="M670" s="430">
        <v>41950</v>
      </c>
    </row>
    <row r="671" spans="1:13" ht="20.100000000000001" customHeight="1">
      <c r="A671" s="294">
        <v>41953</v>
      </c>
      <c r="B671" s="334" t="s">
        <v>4550</v>
      </c>
      <c r="C671" s="297" t="s">
        <v>4551</v>
      </c>
      <c r="D671" s="297" t="s">
        <v>4552</v>
      </c>
      <c r="E671" s="297">
        <v>2</v>
      </c>
      <c r="F671" s="297" t="s">
        <v>4467</v>
      </c>
      <c r="G671" s="297" t="s">
        <v>2905</v>
      </c>
      <c r="H671" s="297" t="s">
        <v>4468</v>
      </c>
      <c r="I671" s="297"/>
      <c r="J671" s="297" t="s">
        <v>4553</v>
      </c>
      <c r="L671" s="430">
        <v>41949</v>
      </c>
      <c r="M671" s="430">
        <v>41953</v>
      </c>
    </row>
    <row r="672" spans="1:13" ht="20.100000000000001" customHeight="1">
      <c r="A672" s="294">
        <v>41955</v>
      </c>
      <c r="B672" s="334" t="s">
        <v>4554</v>
      </c>
      <c r="C672" s="297" t="s">
        <v>2867</v>
      </c>
      <c r="D672" s="297" t="s">
        <v>2892</v>
      </c>
      <c r="E672" s="297">
        <v>8</v>
      </c>
      <c r="F672" s="297" t="s">
        <v>2893</v>
      </c>
      <c r="G672" s="297" t="s">
        <v>2870</v>
      </c>
      <c r="H672" s="297" t="s">
        <v>2894</v>
      </c>
      <c r="I672" s="297"/>
      <c r="J672" s="297" t="s">
        <v>4555</v>
      </c>
      <c r="L672" s="430">
        <v>41953</v>
      </c>
      <c r="M672" s="430">
        <v>41954</v>
      </c>
    </row>
    <row r="673" spans="1:13" ht="20.100000000000001" customHeight="1">
      <c r="A673" s="294">
        <v>41956</v>
      </c>
      <c r="B673" s="334" t="s">
        <v>4556</v>
      </c>
      <c r="C673" s="297" t="s">
        <v>2867</v>
      </c>
      <c r="D673" s="297" t="s">
        <v>2892</v>
      </c>
      <c r="E673" s="297">
        <v>7</v>
      </c>
      <c r="F673" s="297" t="s">
        <v>2893</v>
      </c>
      <c r="G673" s="297" t="s">
        <v>2870</v>
      </c>
      <c r="H673" s="297" t="s">
        <v>2894</v>
      </c>
      <c r="I673" s="297"/>
      <c r="J673" s="297" t="s">
        <v>4557</v>
      </c>
      <c r="L673" s="430">
        <v>41954</v>
      </c>
      <c r="M673" s="430">
        <v>41954</v>
      </c>
    </row>
    <row r="674" spans="1:13" ht="20.100000000000001" customHeight="1">
      <c r="A674" s="294">
        <v>41956</v>
      </c>
      <c r="B674" s="334" t="s">
        <v>4558</v>
      </c>
      <c r="C674" s="297" t="s">
        <v>4559</v>
      </c>
      <c r="D674" s="297" t="s">
        <v>4560</v>
      </c>
      <c r="E674" s="297">
        <v>1</v>
      </c>
      <c r="F674" s="297" t="s">
        <v>3020</v>
      </c>
      <c r="G674" s="320" t="s">
        <v>4561</v>
      </c>
      <c r="H674" s="320" t="s">
        <v>4460</v>
      </c>
      <c r="I674" s="297" t="s">
        <v>4562</v>
      </c>
      <c r="J674" s="297" t="s">
        <v>4563</v>
      </c>
      <c r="L674" s="430">
        <v>41954</v>
      </c>
      <c r="M674" s="430">
        <v>41954</v>
      </c>
    </row>
    <row r="675" spans="1:13" ht="20.100000000000001" customHeight="1">
      <c r="A675" s="294">
        <v>41960</v>
      </c>
      <c r="B675" s="334" t="s">
        <v>4564</v>
      </c>
      <c r="C675" s="297" t="s">
        <v>4565</v>
      </c>
      <c r="D675" s="297" t="s">
        <v>4566</v>
      </c>
      <c r="E675" s="297">
        <v>1</v>
      </c>
      <c r="F675" s="297" t="s">
        <v>2904</v>
      </c>
      <c r="G675" s="297" t="s">
        <v>2870</v>
      </c>
      <c r="H675" s="320" t="s">
        <v>4567</v>
      </c>
      <c r="I675" s="297"/>
      <c r="J675" s="297" t="s">
        <v>4568</v>
      </c>
      <c r="L675" s="430">
        <v>41954</v>
      </c>
      <c r="M675" s="430">
        <v>41954</v>
      </c>
    </row>
    <row r="676" spans="1:13" ht="20.100000000000001" customHeight="1">
      <c r="A676" s="294">
        <v>41961</v>
      </c>
      <c r="B676" s="334" t="s">
        <v>4569</v>
      </c>
      <c r="C676" s="297" t="s">
        <v>4551</v>
      </c>
      <c r="D676" s="297" t="s">
        <v>4552</v>
      </c>
      <c r="E676" s="297">
        <v>9</v>
      </c>
      <c r="F676" s="297" t="s">
        <v>4467</v>
      </c>
      <c r="G676" s="297" t="s">
        <v>2905</v>
      </c>
      <c r="H676" s="297" t="s">
        <v>4468</v>
      </c>
      <c r="I676" s="297"/>
      <c r="J676" s="297" t="s">
        <v>4570</v>
      </c>
      <c r="L676" s="430">
        <v>41955</v>
      </c>
      <c r="M676" s="430">
        <v>41955</v>
      </c>
    </row>
    <row r="677" spans="1:13" ht="20.100000000000001" customHeight="1">
      <c r="A677" s="294">
        <v>41962</v>
      </c>
      <c r="B677" s="334" t="s">
        <v>4571</v>
      </c>
      <c r="C677" s="297" t="s">
        <v>4551</v>
      </c>
      <c r="D677" s="297" t="s">
        <v>4552</v>
      </c>
      <c r="E677" s="297">
        <v>5</v>
      </c>
      <c r="F677" s="297" t="s">
        <v>4467</v>
      </c>
      <c r="G677" s="297" t="s">
        <v>2905</v>
      </c>
      <c r="H677" s="297" t="s">
        <v>4468</v>
      </c>
      <c r="I677" s="297"/>
      <c r="J677" s="297" t="s">
        <v>4572</v>
      </c>
      <c r="L677" s="430">
        <v>41956</v>
      </c>
      <c r="M677" s="430">
        <v>41957</v>
      </c>
    </row>
    <row r="678" spans="1:13" ht="20.100000000000001" customHeight="1">
      <c r="A678" s="294">
        <v>41962</v>
      </c>
      <c r="B678" s="737" t="s">
        <v>4573</v>
      </c>
      <c r="C678" s="738"/>
      <c r="D678" s="297" t="s">
        <v>4574</v>
      </c>
      <c r="E678" s="297">
        <v>1</v>
      </c>
      <c r="F678" s="297" t="s">
        <v>4467</v>
      </c>
      <c r="G678" s="297" t="s">
        <v>2905</v>
      </c>
      <c r="H678" s="297" t="s">
        <v>4468</v>
      </c>
      <c r="I678" s="297"/>
      <c r="J678" s="297" t="s">
        <v>4575</v>
      </c>
      <c r="L678" s="430">
        <v>41956</v>
      </c>
      <c r="M678" s="430">
        <v>41957</v>
      </c>
    </row>
    <row r="679" spans="1:13" ht="20.100000000000001" customHeight="1">
      <c r="A679" s="294">
        <v>41962</v>
      </c>
      <c r="B679" s="737" t="s">
        <v>4576</v>
      </c>
      <c r="C679" s="738"/>
      <c r="D679" s="297" t="s">
        <v>4433</v>
      </c>
      <c r="E679" s="297">
        <v>1</v>
      </c>
      <c r="F679" s="297" t="s">
        <v>4577</v>
      </c>
      <c r="G679" s="297" t="s">
        <v>2905</v>
      </c>
      <c r="H679" s="297" t="s">
        <v>4578</v>
      </c>
      <c r="I679" s="297"/>
      <c r="J679" s="297" t="s">
        <v>4579</v>
      </c>
      <c r="L679" s="430">
        <v>41956</v>
      </c>
      <c r="M679" s="430">
        <v>41957</v>
      </c>
    </row>
    <row r="680" spans="1:13" ht="20.100000000000001" customHeight="1">
      <c r="A680" s="294">
        <v>41963</v>
      </c>
      <c r="B680" s="334" t="s">
        <v>4580</v>
      </c>
      <c r="C680" s="297" t="s">
        <v>2867</v>
      </c>
      <c r="D680" s="297" t="s">
        <v>4581</v>
      </c>
      <c r="E680" s="297">
        <v>4</v>
      </c>
      <c r="F680" s="297" t="s">
        <v>3014</v>
      </c>
      <c r="G680" s="297" t="s">
        <v>2870</v>
      </c>
      <c r="H680" s="320" t="s">
        <v>4582</v>
      </c>
      <c r="I680" s="297" t="s">
        <v>4583</v>
      </c>
      <c r="J680" s="297" t="s">
        <v>4584</v>
      </c>
      <c r="L680" s="430">
        <v>41957</v>
      </c>
      <c r="M680" s="430">
        <v>41960</v>
      </c>
    </row>
    <row r="681" spans="1:13" ht="20.100000000000001" customHeight="1">
      <c r="A681" s="294">
        <v>41964</v>
      </c>
      <c r="B681" s="334" t="s">
        <v>4585</v>
      </c>
      <c r="C681" s="297" t="s">
        <v>2867</v>
      </c>
      <c r="D681" s="297" t="s">
        <v>4581</v>
      </c>
      <c r="E681" s="297">
        <v>2</v>
      </c>
      <c r="F681" s="297" t="s">
        <v>3014</v>
      </c>
      <c r="G681" s="297" t="s">
        <v>2870</v>
      </c>
      <c r="H681" s="320" t="s">
        <v>4582</v>
      </c>
      <c r="I681" s="297" t="s">
        <v>4583</v>
      </c>
      <c r="J681" s="297" t="s">
        <v>4586</v>
      </c>
      <c r="L681" s="430">
        <v>41960</v>
      </c>
      <c r="M681" s="430">
        <v>41961</v>
      </c>
    </row>
    <row r="682" spans="1:13" ht="20.100000000000001" customHeight="1">
      <c r="A682" s="294">
        <v>41971</v>
      </c>
      <c r="B682" s="334" t="s">
        <v>4587</v>
      </c>
      <c r="C682" s="297" t="s">
        <v>2902</v>
      </c>
      <c r="D682" s="297" t="s">
        <v>4588</v>
      </c>
      <c r="E682" s="297">
        <v>5</v>
      </c>
      <c r="F682" s="297" t="s">
        <v>4467</v>
      </c>
      <c r="G682" s="297" t="s">
        <v>2870</v>
      </c>
      <c r="H682" s="320" t="s">
        <v>4589</v>
      </c>
      <c r="I682" s="297"/>
      <c r="J682" s="297" t="s">
        <v>4590</v>
      </c>
      <c r="L682" s="430">
        <v>41967</v>
      </c>
      <c r="M682" s="430">
        <v>41969</v>
      </c>
    </row>
    <row r="683" spans="1:13" ht="20.100000000000001" customHeight="1">
      <c r="A683" s="294">
        <v>41971</v>
      </c>
      <c r="B683" s="334" t="s">
        <v>4591</v>
      </c>
      <c r="C683" s="297" t="s">
        <v>2885</v>
      </c>
      <c r="D683" s="297" t="s">
        <v>4592</v>
      </c>
      <c r="E683" s="297">
        <v>3</v>
      </c>
      <c r="F683" s="297" t="s">
        <v>2869</v>
      </c>
      <c r="G683" s="297" t="s">
        <v>2905</v>
      </c>
      <c r="H683" s="320" t="s">
        <v>4593</v>
      </c>
      <c r="I683" s="297"/>
      <c r="J683" s="297" t="s">
        <v>4594</v>
      </c>
      <c r="L683" s="430">
        <v>41967</v>
      </c>
      <c r="M683" s="430">
        <v>41969</v>
      </c>
    </row>
    <row r="684" spans="1:13" ht="24" customHeight="1">
      <c r="A684" s="439">
        <v>41975</v>
      </c>
      <c r="B684" s="440" t="s">
        <v>4595</v>
      </c>
      <c r="C684" s="441" t="s">
        <v>4596</v>
      </c>
      <c r="D684" s="441" t="s">
        <v>4597</v>
      </c>
      <c r="E684" s="331">
        <v>2</v>
      </c>
      <c r="F684" s="331"/>
      <c r="G684" s="331"/>
      <c r="H684" s="442" t="s">
        <v>4598</v>
      </c>
      <c r="I684" s="331"/>
      <c r="J684" s="331" t="s">
        <v>4599</v>
      </c>
    </row>
    <row r="685" spans="1:13" ht="20.100000000000001" customHeight="1">
      <c r="A685" s="439">
        <v>41976</v>
      </c>
      <c r="B685" s="433" t="s">
        <v>4600</v>
      </c>
      <c r="C685" s="269" t="s">
        <v>4601</v>
      </c>
      <c r="D685" s="443" t="s">
        <v>4602</v>
      </c>
      <c r="E685" s="269">
        <v>1</v>
      </c>
      <c r="F685" s="443" t="s">
        <v>2904</v>
      </c>
      <c r="G685" s="443" t="s">
        <v>1550</v>
      </c>
      <c r="H685" s="444" t="s">
        <v>3798</v>
      </c>
      <c r="I685" s="443"/>
      <c r="J685" s="331" t="s">
        <v>4603</v>
      </c>
      <c r="K685" s="445"/>
    </row>
    <row r="686" spans="1:13" ht="20.100000000000001" customHeight="1">
      <c r="A686" s="439">
        <v>41978</v>
      </c>
      <c r="B686" s="434" t="s">
        <v>4604</v>
      </c>
      <c r="C686" s="104"/>
      <c r="D686" s="104" t="s">
        <v>4605</v>
      </c>
      <c r="E686" s="104">
        <v>1</v>
      </c>
      <c r="F686" s="297"/>
      <c r="G686" s="297"/>
      <c r="H686" s="297"/>
      <c r="I686" s="297"/>
      <c r="J686" s="331" t="s">
        <v>4606</v>
      </c>
    </row>
    <row r="687" spans="1:13" ht="20.100000000000001" customHeight="1">
      <c r="A687" s="439">
        <v>41977</v>
      </c>
      <c r="B687" s="433" t="s">
        <v>4607</v>
      </c>
      <c r="C687" s="269" t="s">
        <v>2902</v>
      </c>
      <c r="D687" s="269" t="s">
        <v>4588</v>
      </c>
      <c r="E687" s="269">
        <v>1</v>
      </c>
      <c r="F687" s="269" t="s">
        <v>4467</v>
      </c>
      <c r="G687" s="269" t="s">
        <v>2870</v>
      </c>
      <c r="H687" s="269" t="s">
        <v>4589</v>
      </c>
      <c r="I687" s="297"/>
      <c r="J687" s="331" t="s">
        <v>4608</v>
      </c>
    </row>
    <row r="688" spans="1:13" ht="20.100000000000001" customHeight="1">
      <c r="A688" s="439">
        <v>41981</v>
      </c>
      <c r="B688" s="433" t="s">
        <v>4609</v>
      </c>
      <c r="C688" s="269" t="s">
        <v>472</v>
      </c>
      <c r="D688" s="269" t="s">
        <v>4425</v>
      </c>
      <c r="E688" s="269">
        <v>1</v>
      </c>
      <c r="F688" s="269" t="s">
        <v>3014</v>
      </c>
      <c r="G688" s="269" t="s">
        <v>3328</v>
      </c>
      <c r="H688" s="269" t="s">
        <v>4401</v>
      </c>
      <c r="I688" s="297"/>
      <c r="J688" s="331" t="s">
        <v>4610</v>
      </c>
    </row>
    <row r="689" spans="1:11" ht="20.100000000000001" customHeight="1">
      <c r="A689" s="439">
        <v>41978</v>
      </c>
      <c r="B689" s="253" t="s">
        <v>4611</v>
      </c>
      <c r="C689" s="104"/>
      <c r="D689" s="104" t="s">
        <v>4447</v>
      </c>
      <c r="E689" s="104">
        <v>2</v>
      </c>
      <c r="F689" s="104" t="s">
        <v>2881</v>
      </c>
      <c r="G689" s="104"/>
      <c r="H689" s="104" t="s">
        <v>2882</v>
      </c>
      <c r="I689" s="104"/>
      <c r="J689" s="331" t="s">
        <v>4612</v>
      </c>
    </row>
    <row r="690" spans="1:11" ht="27.75" customHeight="1">
      <c r="A690" s="439">
        <v>41978</v>
      </c>
      <c r="B690" s="327" t="s">
        <v>4613</v>
      </c>
      <c r="C690" s="296" t="s">
        <v>4614</v>
      </c>
      <c r="D690" s="296" t="s">
        <v>4615</v>
      </c>
      <c r="E690" s="296">
        <v>1</v>
      </c>
      <c r="F690" s="353" t="s">
        <v>4577</v>
      </c>
      <c r="G690" s="296" t="s">
        <v>2905</v>
      </c>
      <c r="H690" s="296" t="s">
        <v>4616</v>
      </c>
      <c r="I690" s="331" t="s">
        <v>4617</v>
      </c>
      <c r="J690" s="297" t="s">
        <v>4618</v>
      </c>
      <c r="K690" s="446"/>
    </row>
    <row r="691" spans="1:11" ht="20.100000000000001" customHeight="1">
      <c r="A691" s="439">
        <v>41983</v>
      </c>
      <c r="B691" s="433" t="s">
        <v>4600</v>
      </c>
      <c r="C691" s="269" t="s">
        <v>4601</v>
      </c>
      <c r="D691" s="443" t="s">
        <v>4602</v>
      </c>
      <c r="E691" s="269">
        <v>10</v>
      </c>
      <c r="F691" s="443" t="s">
        <v>2904</v>
      </c>
      <c r="G691" s="443" t="s">
        <v>1550</v>
      </c>
      <c r="H691" s="444" t="s">
        <v>3798</v>
      </c>
      <c r="I691" s="443"/>
      <c r="J691" s="331" t="s">
        <v>4619</v>
      </c>
    </row>
    <row r="692" spans="1:11" ht="20.100000000000001" customHeight="1">
      <c r="A692" s="746">
        <v>41985</v>
      </c>
      <c r="B692" s="433" t="s">
        <v>4620</v>
      </c>
      <c r="C692" s="269" t="s">
        <v>2867</v>
      </c>
      <c r="D692" s="269" t="s">
        <v>4621</v>
      </c>
      <c r="E692" s="269">
        <v>2</v>
      </c>
      <c r="F692" s="269" t="s">
        <v>2893</v>
      </c>
      <c r="G692" s="269" t="s">
        <v>2870</v>
      </c>
      <c r="H692" s="269" t="s">
        <v>2899</v>
      </c>
      <c r="I692" s="269"/>
      <c r="J692" s="331" t="s">
        <v>4622</v>
      </c>
    </row>
    <row r="693" spans="1:11" ht="20.100000000000001" customHeight="1">
      <c r="A693" s="747"/>
      <c r="B693" s="433" t="s">
        <v>4436</v>
      </c>
      <c r="C693" s="269" t="s">
        <v>2867</v>
      </c>
      <c r="D693" s="269" t="s">
        <v>3030</v>
      </c>
      <c r="E693" s="269">
        <v>3</v>
      </c>
      <c r="F693" s="269" t="s">
        <v>3014</v>
      </c>
      <c r="G693" s="269" t="s">
        <v>2870</v>
      </c>
      <c r="H693" s="269" t="s">
        <v>2871</v>
      </c>
      <c r="I693" s="269"/>
      <c r="J693" s="331" t="s">
        <v>4623</v>
      </c>
    </row>
    <row r="694" spans="1:11" ht="20.100000000000001" customHeight="1">
      <c r="A694" s="748">
        <v>41988</v>
      </c>
      <c r="B694" s="749" t="s">
        <v>4624</v>
      </c>
      <c r="C694" s="750" t="s">
        <v>4625</v>
      </c>
      <c r="D694" s="104" t="s">
        <v>4626</v>
      </c>
      <c r="E694" s="104">
        <v>3</v>
      </c>
      <c r="F694" s="104"/>
      <c r="G694" s="104"/>
      <c r="H694" s="104" t="s">
        <v>4627</v>
      </c>
      <c r="I694" s="297"/>
      <c r="J694" s="751" t="s">
        <v>4628</v>
      </c>
    </row>
    <row r="695" spans="1:11" ht="20.100000000000001" customHeight="1">
      <c r="A695" s="748"/>
      <c r="B695" s="749"/>
      <c r="C695" s="750"/>
      <c r="D695" s="104" t="s">
        <v>4629</v>
      </c>
      <c r="E695" s="104">
        <v>3</v>
      </c>
      <c r="F695" s="104"/>
      <c r="G695" s="104"/>
      <c r="H695" s="104" t="s">
        <v>4630</v>
      </c>
      <c r="I695" s="320"/>
      <c r="J695" s="751"/>
    </row>
    <row r="696" spans="1:11" ht="20.100000000000001" customHeight="1">
      <c r="A696" s="748"/>
      <c r="B696" s="749"/>
      <c r="C696" s="750"/>
      <c r="D696" s="104" t="s">
        <v>4631</v>
      </c>
      <c r="E696" s="104">
        <v>3</v>
      </c>
      <c r="F696" s="104"/>
      <c r="G696" s="104"/>
      <c r="H696" s="104">
        <v>24122</v>
      </c>
      <c r="I696" s="297"/>
      <c r="J696" s="751"/>
    </row>
    <row r="697" spans="1:11" ht="20.100000000000001" customHeight="1">
      <c r="A697" s="748"/>
      <c r="B697" s="749"/>
      <c r="C697" s="750"/>
      <c r="D697" s="104" t="s">
        <v>4631</v>
      </c>
      <c r="E697" s="104">
        <v>3</v>
      </c>
      <c r="F697" s="104"/>
      <c r="G697" s="104"/>
      <c r="H697" s="104" t="s">
        <v>4632</v>
      </c>
      <c r="I697" s="297"/>
      <c r="J697" s="751"/>
    </row>
    <row r="698" spans="1:11" ht="20.100000000000001" customHeight="1">
      <c r="A698" s="294">
        <v>41990</v>
      </c>
      <c r="B698" s="253" t="s">
        <v>4611</v>
      </c>
      <c r="C698" s="104"/>
      <c r="D698" s="104" t="s">
        <v>4447</v>
      </c>
      <c r="E698" s="104">
        <v>1</v>
      </c>
      <c r="F698" s="104" t="s">
        <v>4633</v>
      </c>
      <c r="G698" s="104"/>
      <c r="H698" s="104" t="s">
        <v>2882</v>
      </c>
      <c r="I698" s="104"/>
      <c r="J698" s="297" t="s">
        <v>4634</v>
      </c>
    </row>
    <row r="699" spans="1:11" ht="20.100000000000001" customHeight="1">
      <c r="A699" s="294">
        <v>41991</v>
      </c>
      <c r="B699" s="433" t="s">
        <v>4635</v>
      </c>
      <c r="C699" s="269" t="s">
        <v>2885</v>
      </c>
      <c r="D699" s="269" t="s">
        <v>4636</v>
      </c>
      <c r="E699" s="269">
        <v>1</v>
      </c>
      <c r="F699" s="447" t="s">
        <v>2893</v>
      </c>
      <c r="G699" s="269" t="s">
        <v>2870</v>
      </c>
      <c r="H699" s="447" t="s">
        <v>4637</v>
      </c>
      <c r="I699" s="297"/>
      <c r="J699" s="297" t="s">
        <v>4638</v>
      </c>
    </row>
    <row r="700" spans="1:11" ht="20.100000000000001" customHeight="1">
      <c r="A700" s="698">
        <v>41989</v>
      </c>
      <c r="B700" s="434" t="s">
        <v>4639</v>
      </c>
      <c r="C700" s="741"/>
      <c r="D700" s="741" t="s">
        <v>4640</v>
      </c>
      <c r="E700" s="741">
        <v>2</v>
      </c>
      <c r="F700" s="741"/>
      <c r="G700" s="741"/>
      <c r="H700" s="741"/>
      <c r="I700" s="741"/>
      <c r="J700" s="741" t="s">
        <v>4641</v>
      </c>
    </row>
    <row r="701" spans="1:11" ht="20.100000000000001" customHeight="1">
      <c r="A701" s="699"/>
      <c r="B701" s="434" t="s">
        <v>4642</v>
      </c>
      <c r="C701" s="741"/>
      <c r="D701" s="741" t="s">
        <v>4640</v>
      </c>
      <c r="E701" s="741">
        <v>1</v>
      </c>
      <c r="F701" s="741"/>
      <c r="G701" s="741"/>
      <c r="H701" s="741"/>
      <c r="I701" s="741"/>
      <c r="J701" s="741"/>
    </row>
    <row r="702" spans="1:11" ht="20.100000000000001" customHeight="1">
      <c r="A702" s="700"/>
      <c r="B702" s="434" t="s">
        <v>4643</v>
      </c>
      <c r="C702" s="104"/>
      <c r="D702" s="104" t="s">
        <v>4547</v>
      </c>
      <c r="E702" s="104">
        <v>1</v>
      </c>
      <c r="F702" s="297"/>
      <c r="G702" s="297"/>
      <c r="H702" s="297"/>
      <c r="I702" s="297"/>
      <c r="J702" s="297" t="s">
        <v>4644</v>
      </c>
    </row>
    <row r="703" spans="1:11" ht="20.100000000000001" customHeight="1">
      <c r="A703" s="698">
        <v>41989</v>
      </c>
      <c r="B703" s="253" t="s">
        <v>4645</v>
      </c>
      <c r="C703" s="104"/>
      <c r="D703" s="104" t="s">
        <v>4498</v>
      </c>
      <c r="E703" s="104">
        <v>1</v>
      </c>
      <c r="F703" s="353" t="s">
        <v>3020</v>
      </c>
      <c r="G703" s="443" t="s">
        <v>1550</v>
      </c>
      <c r="H703" s="444" t="s">
        <v>4464</v>
      </c>
      <c r="I703" s="448" t="s">
        <v>4646</v>
      </c>
      <c r="J703" s="741" t="s">
        <v>4647</v>
      </c>
    </row>
    <row r="704" spans="1:11" ht="20.100000000000001" customHeight="1">
      <c r="A704" s="700"/>
      <c r="B704" s="253" t="s">
        <v>4648</v>
      </c>
      <c r="C704" s="104"/>
      <c r="D704" s="104" t="s">
        <v>4498</v>
      </c>
      <c r="E704" s="104">
        <v>1</v>
      </c>
      <c r="F704" s="353" t="s">
        <v>3020</v>
      </c>
      <c r="G704" s="443" t="s">
        <v>1550</v>
      </c>
      <c r="H704" s="444" t="s">
        <v>4464</v>
      </c>
      <c r="I704" s="448" t="s">
        <v>4646</v>
      </c>
      <c r="J704" s="741"/>
    </row>
    <row r="705" spans="1:10" ht="20.100000000000001" customHeight="1">
      <c r="A705" s="294">
        <v>41992</v>
      </c>
      <c r="B705" s="449" t="s">
        <v>4649</v>
      </c>
      <c r="C705" s="104"/>
      <c r="D705" s="104" t="s">
        <v>4650</v>
      </c>
      <c r="E705" s="104">
        <v>1</v>
      </c>
      <c r="F705" s="104" t="s">
        <v>4651</v>
      </c>
      <c r="G705" s="297"/>
      <c r="H705" s="104" t="s">
        <v>4652</v>
      </c>
      <c r="I705" s="104"/>
      <c r="J705" s="297" t="s">
        <v>4653</v>
      </c>
    </row>
    <row r="706" spans="1:10" ht="20.100000000000001" customHeight="1">
      <c r="A706" s="736">
        <v>41996</v>
      </c>
      <c r="B706" s="253" t="s">
        <v>4654</v>
      </c>
      <c r="C706" s="750" t="s">
        <v>2885</v>
      </c>
      <c r="D706" s="750" t="s">
        <v>4655</v>
      </c>
      <c r="E706" s="104">
        <v>1</v>
      </c>
      <c r="F706" s="753" t="s">
        <v>3014</v>
      </c>
      <c r="G706" s="104" t="s">
        <v>2905</v>
      </c>
      <c r="H706" s="450" t="s">
        <v>4656</v>
      </c>
      <c r="I706" s="297"/>
      <c r="J706" s="741" t="s">
        <v>4657</v>
      </c>
    </row>
    <row r="707" spans="1:10" ht="20.100000000000001" customHeight="1">
      <c r="A707" s="736"/>
      <c r="B707" s="253" t="s">
        <v>4658</v>
      </c>
      <c r="C707" s="750"/>
      <c r="D707" s="750" t="s">
        <v>4655</v>
      </c>
      <c r="E707" s="104">
        <v>1</v>
      </c>
      <c r="F707" s="753"/>
      <c r="G707" s="104" t="s">
        <v>2905</v>
      </c>
      <c r="H707" s="450" t="s">
        <v>4656</v>
      </c>
      <c r="I707" s="297"/>
      <c r="J707" s="741"/>
    </row>
    <row r="708" spans="1:10" ht="20.100000000000001" customHeight="1">
      <c r="A708" s="736"/>
      <c r="B708" s="253" t="s">
        <v>4658</v>
      </c>
      <c r="C708" s="750"/>
      <c r="D708" s="750" t="s">
        <v>4655</v>
      </c>
      <c r="E708" s="104">
        <v>1</v>
      </c>
      <c r="F708" s="753"/>
      <c r="G708" s="104" t="s">
        <v>2905</v>
      </c>
      <c r="H708" s="450" t="s">
        <v>4656</v>
      </c>
      <c r="I708" s="297"/>
      <c r="J708" s="741"/>
    </row>
    <row r="709" spans="1:10" ht="20.100000000000001" customHeight="1">
      <c r="A709" s="294">
        <v>42002</v>
      </c>
      <c r="B709" s="433" t="s">
        <v>4659</v>
      </c>
      <c r="C709" s="451" t="s">
        <v>4660</v>
      </c>
      <c r="D709" s="269" t="s">
        <v>4552</v>
      </c>
      <c r="E709" s="269">
        <v>1</v>
      </c>
      <c r="F709" s="269" t="s">
        <v>4467</v>
      </c>
      <c r="G709" s="447" t="s">
        <v>4561</v>
      </c>
      <c r="H709" s="269" t="s">
        <v>3073</v>
      </c>
      <c r="I709" s="452"/>
      <c r="J709" s="269" t="s">
        <v>4661</v>
      </c>
    </row>
    <row r="710" spans="1:10" ht="20.100000000000001" customHeight="1">
      <c r="A710" s="736">
        <v>42003</v>
      </c>
      <c r="B710" s="433" t="s">
        <v>4662</v>
      </c>
      <c r="C710" s="269" t="s">
        <v>4421</v>
      </c>
      <c r="D710" s="269" t="s">
        <v>4422</v>
      </c>
      <c r="E710" s="269">
        <v>1</v>
      </c>
      <c r="F710" s="269" t="s">
        <v>4467</v>
      </c>
      <c r="G710" s="269" t="s">
        <v>2905</v>
      </c>
      <c r="H710" s="269" t="s">
        <v>3073</v>
      </c>
      <c r="I710" s="297"/>
      <c r="J710" s="269" t="s">
        <v>4663</v>
      </c>
    </row>
    <row r="711" spans="1:10" ht="20.100000000000001" customHeight="1">
      <c r="A711" s="736"/>
      <c r="B711" s="433" t="s">
        <v>4664</v>
      </c>
      <c r="C711" s="269" t="s">
        <v>4421</v>
      </c>
      <c r="D711" s="269" t="s">
        <v>4665</v>
      </c>
      <c r="E711" s="269">
        <v>2</v>
      </c>
      <c r="F711" s="269" t="s">
        <v>3020</v>
      </c>
      <c r="G711" s="269" t="s">
        <v>2905</v>
      </c>
      <c r="H711" s="438" t="s">
        <v>4460</v>
      </c>
      <c r="I711" s="297"/>
      <c r="J711" s="269" t="s">
        <v>4666</v>
      </c>
    </row>
    <row r="712" spans="1:10" ht="20.100000000000001" customHeight="1">
      <c r="A712" s="294">
        <v>42004</v>
      </c>
      <c r="B712" s="433" t="s">
        <v>4667</v>
      </c>
      <c r="C712" s="269" t="s">
        <v>472</v>
      </c>
      <c r="D712" s="269" t="s">
        <v>4425</v>
      </c>
      <c r="E712" s="269">
        <v>2</v>
      </c>
      <c r="F712" s="269" t="s">
        <v>3014</v>
      </c>
      <c r="G712" s="269" t="s">
        <v>3328</v>
      </c>
      <c r="H712" s="269" t="s">
        <v>4401</v>
      </c>
      <c r="I712" s="297"/>
      <c r="J712" s="269" t="s">
        <v>4668</v>
      </c>
    </row>
    <row r="713" spans="1:10" ht="20.100000000000001" customHeight="1">
      <c r="A713" s="736">
        <v>42009</v>
      </c>
      <c r="B713" s="434" t="s">
        <v>4669</v>
      </c>
      <c r="C713" s="104"/>
      <c r="D713" s="104" t="s">
        <v>4640</v>
      </c>
      <c r="E713" s="104">
        <v>1</v>
      </c>
      <c r="F713" s="297"/>
      <c r="G713" s="297"/>
      <c r="H713" s="297"/>
      <c r="I713" s="297"/>
      <c r="J713" s="447" t="s">
        <v>4670</v>
      </c>
    </row>
    <row r="714" spans="1:10" ht="20.100000000000001" customHeight="1">
      <c r="A714" s="736"/>
      <c r="B714" s="434" t="s">
        <v>4671</v>
      </c>
      <c r="C714" s="104"/>
      <c r="D714" s="104" t="s">
        <v>4547</v>
      </c>
      <c r="E714" s="104">
        <v>2</v>
      </c>
      <c r="F714" s="297"/>
      <c r="G714" s="297"/>
      <c r="H714" s="297"/>
      <c r="I714" s="297"/>
      <c r="J714" s="447" t="s">
        <v>4672</v>
      </c>
    </row>
    <row r="715" spans="1:10" ht="20.100000000000001" customHeight="1">
      <c r="A715" s="294">
        <v>42011</v>
      </c>
      <c r="B715" s="433" t="s">
        <v>4673</v>
      </c>
      <c r="C715" s="269" t="s">
        <v>4421</v>
      </c>
      <c r="D715" s="269" t="s">
        <v>4422</v>
      </c>
      <c r="E715" s="104">
        <v>2</v>
      </c>
      <c r="F715" s="269" t="s">
        <v>4467</v>
      </c>
      <c r="G715" s="269" t="s">
        <v>2905</v>
      </c>
      <c r="H715" s="269" t="s">
        <v>3073</v>
      </c>
      <c r="I715" s="297"/>
      <c r="J715" s="297" t="s">
        <v>4674</v>
      </c>
    </row>
    <row r="716" spans="1:10" ht="20.100000000000001" customHeight="1">
      <c r="A716" s="294">
        <v>42012</v>
      </c>
      <c r="B716" s="433" t="s">
        <v>4675</v>
      </c>
      <c r="C716" s="269" t="s">
        <v>472</v>
      </c>
      <c r="D716" s="269" t="s">
        <v>4581</v>
      </c>
      <c r="E716" s="104">
        <v>2</v>
      </c>
      <c r="F716" s="269" t="s">
        <v>3014</v>
      </c>
      <c r="G716" s="269" t="s">
        <v>3328</v>
      </c>
      <c r="H716" s="453" t="s">
        <v>4676</v>
      </c>
      <c r="I716" s="297"/>
      <c r="J716" s="297" t="s">
        <v>4677</v>
      </c>
    </row>
    <row r="717" spans="1:10" ht="20.100000000000001" customHeight="1">
      <c r="A717" s="294">
        <v>42018</v>
      </c>
      <c r="B717" s="253" t="s">
        <v>4678</v>
      </c>
      <c r="C717" s="104" t="s">
        <v>4679</v>
      </c>
      <c r="D717" s="104" t="s">
        <v>4552</v>
      </c>
      <c r="E717" s="104">
        <v>1</v>
      </c>
      <c r="F717" s="104" t="s">
        <v>4467</v>
      </c>
      <c r="G717" s="104" t="s">
        <v>2905</v>
      </c>
      <c r="H717" s="104" t="s">
        <v>4589</v>
      </c>
      <c r="I717" s="104"/>
      <c r="J717" s="297" t="s">
        <v>4680</v>
      </c>
    </row>
    <row r="718" spans="1:10" ht="20.100000000000001" customHeight="1">
      <c r="A718" s="736">
        <v>42019</v>
      </c>
      <c r="B718" s="433" t="s">
        <v>4681</v>
      </c>
      <c r="C718" s="269" t="s">
        <v>4682</v>
      </c>
      <c r="D718" s="269" t="s">
        <v>3019</v>
      </c>
      <c r="E718" s="269">
        <v>1</v>
      </c>
      <c r="F718" s="242" t="s">
        <v>3020</v>
      </c>
      <c r="G718" s="269" t="s">
        <v>4683</v>
      </c>
      <c r="H718" s="438" t="s">
        <v>4460</v>
      </c>
      <c r="I718" s="269"/>
      <c r="J718" s="297" t="s">
        <v>4684</v>
      </c>
    </row>
    <row r="719" spans="1:10" ht="20.100000000000001" customHeight="1">
      <c r="A719" s="736"/>
      <c r="B719" s="433" t="s">
        <v>4685</v>
      </c>
      <c r="C719" s="269" t="s">
        <v>4682</v>
      </c>
      <c r="D719" s="269" t="s">
        <v>4686</v>
      </c>
      <c r="E719" s="269">
        <v>2</v>
      </c>
      <c r="F719" s="269" t="s">
        <v>3020</v>
      </c>
      <c r="G719" s="269" t="s">
        <v>4683</v>
      </c>
      <c r="H719" s="438" t="s">
        <v>4460</v>
      </c>
      <c r="I719" s="269"/>
      <c r="J719" s="297" t="s">
        <v>4687</v>
      </c>
    </row>
    <row r="720" spans="1:10" ht="20.100000000000001" customHeight="1">
      <c r="A720" s="736"/>
      <c r="B720" s="433" t="s">
        <v>4688</v>
      </c>
      <c r="C720" s="269" t="s">
        <v>2867</v>
      </c>
      <c r="D720" s="269" t="s">
        <v>3013</v>
      </c>
      <c r="E720" s="104">
        <v>2</v>
      </c>
      <c r="F720" s="269" t="s">
        <v>3014</v>
      </c>
      <c r="G720" s="269" t="s">
        <v>2870</v>
      </c>
      <c r="H720" s="269" t="s">
        <v>2871</v>
      </c>
      <c r="I720" s="269"/>
      <c r="J720" s="297" t="s">
        <v>4689</v>
      </c>
    </row>
    <row r="721" spans="1:12" ht="20.100000000000001" customHeight="1">
      <c r="A721" s="294">
        <v>42017</v>
      </c>
      <c r="B721" s="449" t="s">
        <v>4690</v>
      </c>
      <c r="C721" s="104"/>
      <c r="D721" s="104" t="s">
        <v>4691</v>
      </c>
      <c r="E721" s="104">
        <v>1</v>
      </c>
      <c r="F721" s="104" t="s">
        <v>4692</v>
      </c>
      <c r="G721" s="297"/>
      <c r="H721" s="104" t="s">
        <v>4693</v>
      </c>
      <c r="I721" s="104"/>
      <c r="J721" s="297" t="s">
        <v>4694</v>
      </c>
    </row>
    <row r="722" spans="1:12" ht="20.100000000000001" customHeight="1">
      <c r="A722" s="294"/>
      <c r="B722" s="449" t="s">
        <v>4695</v>
      </c>
      <c r="C722" s="104"/>
      <c r="D722" s="104" t="s">
        <v>4696</v>
      </c>
      <c r="E722" s="104">
        <v>1</v>
      </c>
      <c r="F722" s="104" t="s">
        <v>4692</v>
      </c>
      <c r="G722" s="297"/>
      <c r="H722" s="104" t="s">
        <v>4697</v>
      </c>
      <c r="I722" s="104"/>
      <c r="J722" s="297" t="s">
        <v>4698</v>
      </c>
    </row>
    <row r="723" spans="1:12" ht="20.100000000000001" customHeight="1">
      <c r="A723" s="294">
        <v>42020</v>
      </c>
      <c r="B723" s="433" t="s">
        <v>4699</v>
      </c>
      <c r="C723" s="269" t="s">
        <v>4700</v>
      </c>
      <c r="D723" s="269" t="s">
        <v>4428</v>
      </c>
      <c r="E723" s="269">
        <v>1</v>
      </c>
      <c r="F723" s="269" t="s">
        <v>4701</v>
      </c>
      <c r="G723" s="269" t="s">
        <v>2870</v>
      </c>
      <c r="H723" s="269" t="s">
        <v>4522</v>
      </c>
      <c r="I723" s="297"/>
      <c r="J723" s="297" t="s">
        <v>4702</v>
      </c>
    </row>
    <row r="724" spans="1:12" ht="20.100000000000001" customHeight="1">
      <c r="A724" s="294"/>
      <c r="B724" s="433" t="s">
        <v>4703</v>
      </c>
      <c r="C724" s="269" t="s">
        <v>2867</v>
      </c>
      <c r="D724" s="269" t="s">
        <v>3030</v>
      </c>
      <c r="E724" s="269">
        <v>2</v>
      </c>
      <c r="F724" s="269" t="s">
        <v>3014</v>
      </c>
      <c r="G724" s="269" t="s">
        <v>2870</v>
      </c>
      <c r="H724" s="269" t="s">
        <v>2871</v>
      </c>
      <c r="I724" s="297"/>
      <c r="J724" s="297" t="s">
        <v>4704</v>
      </c>
    </row>
    <row r="725" spans="1:12" ht="20.100000000000001" customHeight="1">
      <c r="A725" s="294">
        <v>42023</v>
      </c>
      <c r="B725" s="253" t="s">
        <v>4611</v>
      </c>
      <c r="C725" s="104"/>
      <c r="D725" s="104" t="s">
        <v>4447</v>
      </c>
      <c r="E725" s="104">
        <v>2</v>
      </c>
      <c r="F725" s="104" t="s">
        <v>4633</v>
      </c>
      <c r="G725" s="104"/>
      <c r="H725" s="104" t="s">
        <v>2882</v>
      </c>
      <c r="I725" s="104"/>
      <c r="J725" s="297" t="s">
        <v>4705</v>
      </c>
    </row>
    <row r="726" spans="1:12" ht="20.100000000000001" customHeight="1">
      <c r="A726" s="294">
        <v>42024</v>
      </c>
      <c r="B726" s="253" t="s">
        <v>4706</v>
      </c>
      <c r="C726" s="104" t="s">
        <v>2885</v>
      </c>
      <c r="D726" s="104" t="s">
        <v>2886</v>
      </c>
      <c r="E726" s="104">
        <v>4</v>
      </c>
      <c r="F726" s="104" t="s">
        <v>4540</v>
      </c>
      <c r="G726" s="104" t="s">
        <v>2870</v>
      </c>
      <c r="H726" s="434" t="s">
        <v>4707</v>
      </c>
      <c r="I726" s="297"/>
      <c r="J726" s="297" t="s">
        <v>4708</v>
      </c>
    </row>
    <row r="727" spans="1:12" ht="20.100000000000001" customHeight="1">
      <c r="A727" s="294">
        <v>42026</v>
      </c>
      <c r="B727" s="253" t="s">
        <v>4709</v>
      </c>
      <c r="C727" s="104" t="s">
        <v>4421</v>
      </c>
      <c r="D727" s="104" t="s">
        <v>4463</v>
      </c>
      <c r="E727" s="104">
        <v>2</v>
      </c>
      <c r="F727" s="104" t="s">
        <v>3020</v>
      </c>
      <c r="G727" s="104" t="s">
        <v>2870</v>
      </c>
      <c r="H727" s="437" t="s">
        <v>4464</v>
      </c>
      <c r="I727" s="297"/>
      <c r="J727" s="297" t="s">
        <v>4710</v>
      </c>
    </row>
    <row r="728" spans="1:12" ht="20.100000000000001" customHeight="1">
      <c r="A728" s="294">
        <v>42026</v>
      </c>
      <c r="B728" s="334"/>
      <c r="C728" s="297"/>
      <c r="D728" s="104" t="s">
        <v>4463</v>
      </c>
      <c r="E728" s="297">
        <v>1</v>
      </c>
      <c r="F728" s="297"/>
      <c r="G728" s="297"/>
      <c r="H728" s="297"/>
      <c r="I728" s="297"/>
      <c r="J728" s="297" t="s">
        <v>4711</v>
      </c>
      <c r="L728" s="289" t="s">
        <v>4712</v>
      </c>
    </row>
    <row r="729" spans="1:12" ht="20.100000000000001" customHeight="1">
      <c r="A729" s="294">
        <v>42026</v>
      </c>
      <c r="B729" s="334"/>
      <c r="C729" s="297"/>
      <c r="D729" s="297"/>
      <c r="E729" s="297"/>
      <c r="F729" s="297"/>
      <c r="G729" s="297"/>
      <c r="H729" s="297"/>
      <c r="I729" s="297"/>
      <c r="J729" s="297" t="s">
        <v>4713</v>
      </c>
      <c r="L729" s="289" t="s">
        <v>4714</v>
      </c>
    </row>
    <row r="730" spans="1:12" ht="20.100000000000001" customHeight="1">
      <c r="A730" s="294">
        <v>42025</v>
      </c>
      <c r="B730" s="253" t="s">
        <v>4715</v>
      </c>
      <c r="C730" s="297"/>
      <c r="D730" s="441" t="s">
        <v>4716</v>
      </c>
      <c r="E730" s="297">
        <v>2</v>
      </c>
      <c r="F730" s="104" t="s">
        <v>4717</v>
      </c>
      <c r="G730" s="104"/>
      <c r="H730" s="437" t="s">
        <v>4718</v>
      </c>
      <c r="I730" s="104"/>
      <c r="J730" s="297" t="s">
        <v>4719</v>
      </c>
    </row>
    <row r="731" spans="1:12" ht="20.100000000000001" customHeight="1">
      <c r="A731" s="294">
        <v>42025</v>
      </c>
      <c r="B731" s="253" t="s">
        <v>4720</v>
      </c>
      <c r="C731" s="297"/>
      <c r="D731" s="441" t="s">
        <v>4721</v>
      </c>
      <c r="E731" s="297">
        <v>2</v>
      </c>
      <c r="F731" s="104" t="s">
        <v>4717</v>
      </c>
      <c r="G731" s="104"/>
      <c r="H731" s="437" t="s">
        <v>4718</v>
      </c>
      <c r="I731" s="104"/>
      <c r="J731" s="297" t="s">
        <v>4722</v>
      </c>
    </row>
    <row r="732" spans="1:12" ht="20.100000000000001" customHeight="1">
      <c r="A732" s="294">
        <v>42032</v>
      </c>
      <c r="B732" s="334"/>
      <c r="C732" s="269" t="s">
        <v>2867</v>
      </c>
      <c r="D732" s="269" t="s">
        <v>3030</v>
      </c>
      <c r="E732" s="297">
        <v>4</v>
      </c>
      <c r="F732" s="269" t="s">
        <v>3014</v>
      </c>
      <c r="G732" s="269" t="s">
        <v>2870</v>
      </c>
      <c r="H732" s="269" t="s">
        <v>2871</v>
      </c>
      <c r="I732" s="297"/>
      <c r="J732" s="297" t="s">
        <v>4723</v>
      </c>
    </row>
    <row r="733" spans="1:12" ht="20.100000000000001" customHeight="1">
      <c r="A733" s="294">
        <v>42033</v>
      </c>
      <c r="B733" s="454" t="s">
        <v>4724</v>
      </c>
      <c r="C733" s="455" t="s">
        <v>2885</v>
      </c>
      <c r="D733" s="455" t="s">
        <v>3025</v>
      </c>
      <c r="E733" s="455">
        <v>1</v>
      </c>
      <c r="F733" s="353" t="s">
        <v>2869</v>
      </c>
      <c r="G733" s="455" t="s">
        <v>2870</v>
      </c>
      <c r="H733" s="456" t="s">
        <v>4725</v>
      </c>
      <c r="I733" s="297"/>
      <c r="J733" s="297" t="s">
        <v>4726</v>
      </c>
    </row>
    <row r="734" spans="1:12" ht="20.100000000000001" customHeight="1">
      <c r="A734" s="294">
        <v>42037</v>
      </c>
      <c r="B734" s="454" t="s">
        <v>4727</v>
      </c>
      <c r="C734" s="455" t="s">
        <v>4728</v>
      </c>
      <c r="D734" s="455" t="s">
        <v>4729</v>
      </c>
      <c r="E734" s="455">
        <v>1</v>
      </c>
      <c r="F734" s="455" t="s">
        <v>4577</v>
      </c>
      <c r="G734" s="455" t="s">
        <v>4730</v>
      </c>
      <c r="H734" s="455" t="s">
        <v>4731</v>
      </c>
      <c r="I734" s="455"/>
      <c r="J734" s="297" t="s">
        <v>4732</v>
      </c>
    </row>
    <row r="735" spans="1:12" ht="20.100000000000001" customHeight="1">
      <c r="A735" s="698">
        <v>42032</v>
      </c>
      <c r="B735" s="752" t="s">
        <v>4733</v>
      </c>
      <c r="C735" s="750" t="s">
        <v>4625</v>
      </c>
      <c r="D735" s="104" t="s">
        <v>4626</v>
      </c>
      <c r="E735" s="104">
        <v>1</v>
      </c>
      <c r="F735" s="297"/>
      <c r="G735" s="297"/>
      <c r="H735" s="104" t="s">
        <v>4627</v>
      </c>
      <c r="I735" s="297"/>
      <c r="J735" s="752" t="s">
        <v>4733</v>
      </c>
    </row>
    <row r="736" spans="1:12" ht="20.100000000000001" customHeight="1">
      <c r="A736" s="699"/>
      <c r="B736" s="752"/>
      <c r="C736" s="750"/>
      <c r="D736" s="104" t="s">
        <v>4629</v>
      </c>
      <c r="E736" s="104">
        <v>1</v>
      </c>
      <c r="F736" s="297"/>
      <c r="G736" s="297"/>
      <c r="H736" s="104" t="s">
        <v>4630</v>
      </c>
      <c r="I736" s="297"/>
      <c r="J736" s="752"/>
    </row>
    <row r="737" spans="1:10" ht="20.100000000000001" customHeight="1">
      <c r="A737" s="699"/>
      <c r="B737" s="752"/>
      <c r="C737" s="750"/>
      <c r="D737" s="104" t="s">
        <v>4631</v>
      </c>
      <c r="E737" s="104">
        <v>1</v>
      </c>
      <c r="F737" s="297"/>
      <c r="G737" s="297"/>
      <c r="H737" s="104">
        <v>24122</v>
      </c>
      <c r="I737" s="297"/>
      <c r="J737" s="752"/>
    </row>
    <row r="738" spans="1:10" ht="20.100000000000001" customHeight="1">
      <c r="A738" s="700"/>
      <c r="B738" s="752"/>
      <c r="C738" s="750"/>
      <c r="D738" s="104" t="s">
        <v>4631</v>
      </c>
      <c r="E738" s="104">
        <v>1</v>
      </c>
      <c r="F738" s="297"/>
      <c r="G738" s="297"/>
      <c r="H738" s="104" t="s">
        <v>4632</v>
      </c>
      <c r="I738" s="297"/>
      <c r="J738" s="752"/>
    </row>
    <row r="739" spans="1:10" ht="20.100000000000001" customHeight="1">
      <c r="A739" s="430">
        <v>42037</v>
      </c>
      <c r="B739" s="457" t="s">
        <v>4734</v>
      </c>
      <c r="C739" s="226"/>
      <c r="D739" s="226" t="s">
        <v>4735</v>
      </c>
      <c r="E739" s="226">
        <v>2</v>
      </c>
      <c r="F739" s="226" t="s">
        <v>4717</v>
      </c>
      <c r="G739" s="226"/>
      <c r="H739" s="458" t="s">
        <v>4736</v>
      </c>
      <c r="I739" s="226"/>
      <c r="J739" s="351" t="s">
        <v>4737</v>
      </c>
    </row>
    <row r="740" spans="1:10" ht="20.100000000000001" customHeight="1">
      <c r="A740" s="294">
        <v>42039</v>
      </c>
      <c r="B740" s="459" t="s">
        <v>4738</v>
      </c>
      <c r="C740" s="460"/>
      <c r="D740" s="460" t="s">
        <v>4739</v>
      </c>
      <c r="E740" s="461">
        <v>1</v>
      </c>
      <c r="F740" s="462"/>
      <c r="G740" s="460"/>
      <c r="H740" s="463" t="s">
        <v>4740</v>
      </c>
      <c r="I740" s="464" t="s">
        <v>4741</v>
      </c>
      <c r="J740" s="351" t="s">
        <v>4742</v>
      </c>
    </row>
    <row r="741" spans="1:10" ht="20.100000000000001" customHeight="1">
      <c r="A741" s="294">
        <v>42039</v>
      </c>
      <c r="B741" s="459" t="s">
        <v>4743</v>
      </c>
      <c r="C741" s="460"/>
      <c r="D741" s="460" t="s">
        <v>4739</v>
      </c>
      <c r="E741" s="461">
        <v>1</v>
      </c>
      <c r="F741" s="462"/>
      <c r="G741" s="460"/>
      <c r="H741" s="464" t="s">
        <v>4744</v>
      </c>
      <c r="I741" s="464" t="s">
        <v>4745</v>
      </c>
      <c r="J741" s="297" t="s">
        <v>4746</v>
      </c>
    </row>
    <row r="742" spans="1:10" ht="20.100000000000001" customHeight="1">
      <c r="A742" s="294">
        <v>42040</v>
      </c>
      <c r="B742" s="433" t="s">
        <v>4747</v>
      </c>
      <c r="C742" s="269" t="s">
        <v>472</v>
      </c>
      <c r="D742" s="269" t="s">
        <v>4282</v>
      </c>
      <c r="E742" s="331">
        <v>2</v>
      </c>
      <c r="F742" s="269" t="s">
        <v>2893</v>
      </c>
      <c r="G742" s="269" t="s">
        <v>3328</v>
      </c>
      <c r="H742" s="269" t="s">
        <v>4283</v>
      </c>
      <c r="I742" s="269"/>
      <c r="J742" s="297" t="s">
        <v>4748</v>
      </c>
    </row>
    <row r="743" spans="1:10" ht="20.100000000000001" customHeight="1">
      <c r="A743" s="294">
        <v>42044</v>
      </c>
      <c r="B743" s="253" t="s">
        <v>4749</v>
      </c>
      <c r="C743" s="104" t="s">
        <v>4421</v>
      </c>
      <c r="D743" s="104" t="s">
        <v>4422</v>
      </c>
      <c r="E743" s="465">
        <v>2</v>
      </c>
      <c r="F743" s="104" t="s">
        <v>3306</v>
      </c>
      <c r="G743" s="104" t="s">
        <v>2905</v>
      </c>
      <c r="H743" s="104" t="s">
        <v>3073</v>
      </c>
      <c r="I743" s="104"/>
      <c r="J743" s="297" t="s">
        <v>4750</v>
      </c>
    </row>
    <row r="744" spans="1:10" ht="20.100000000000001" customHeight="1">
      <c r="A744" s="294">
        <v>42044</v>
      </c>
      <c r="B744" s="433" t="s">
        <v>4436</v>
      </c>
      <c r="C744" s="269" t="s">
        <v>2867</v>
      </c>
      <c r="D744" s="269" t="s">
        <v>3030</v>
      </c>
      <c r="E744" s="465">
        <v>2</v>
      </c>
      <c r="F744" s="269" t="s">
        <v>3014</v>
      </c>
      <c r="G744" s="269" t="s">
        <v>2870</v>
      </c>
      <c r="H744" s="269" t="s">
        <v>2871</v>
      </c>
      <c r="I744" s="269"/>
      <c r="J744" s="297" t="s">
        <v>4751</v>
      </c>
    </row>
    <row r="745" spans="1:10" ht="20.100000000000001" customHeight="1">
      <c r="A745" s="373">
        <v>42047</v>
      </c>
      <c r="B745" s="433" t="s">
        <v>4436</v>
      </c>
      <c r="C745" s="269" t="s">
        <v>2867</v>
      </c>
      <c r="D745" s="269" t="s">
        <v>3030</v>
      </c>
      <c r="E745" s="466">
        <v>2</v>
      </c>
      <c r="F745" s="269" t="s">
        <v>3014</v>
      </c>
      <c r="G745" s="269" t="s">
        <v>2870</v>
      </c>
      <c r="H745" s="269" t="s">
        <v>2871</v>
      </c>
      <c r="I745" s="297"/>
      <c r="J745" s="297" t="s">
        <v>4752</v>
      </c>
    </row>
    <row r="746" spans="1:10" ht="20.100000000000001" customHeight="1">
      <c r="A746" s="373">
        <v>42047</v>
      </c>
      <c r="B746" s="253" t="s">
        <v>4753</v>
      </c>
      <c r="C746" s="104" t="s">
        <v>2885</v>
      </c>
      <c r="D746" s="104" t="s">
        <v>2886</v>
      </c>
      <c r="E746" s="104">
        <v>4</v>
      </c>
      <c r="F746" s="269" t="s">
        <v>4540</v>
      </c>
      <c r="G746" s="104" t="s">
        <v>2870</v>
      </c>
      <c r="H746" s="280" t="s">
        <v>4707</v>
      </c>
      <c r="I746" s="297"/>
      <c r="J746" s="297" t="s">
        <v>4754</v>
      </c>
    </row>
    <row r="747" spans="1:10" ht="20.100000000000001" customHeight="1">
      <c r="A747" s="373">
        <v>42047</v>
      </c>
      <c r="B747" s="253" t="s">
        <v>4755</v>
      </c>
      <c r="C747" s="269" t="s">
        <v>4756</v>
      </c>
      <c r="D747" s="269" t="s">
        <v>4757</v>
      </c>
      <c r="E747" s="104">
        <v>1</v>
      </c>
      <c r="F747" s="104" t="s">
        <v>3020</v>
      </c>
      <c r="G747" s="269" t="s">
        <v>2905</v>
      </c>
      <c r="H747" s="438" t="s">
        <v>4460</v>
      </c>
      <c r="I747" s="297"/>
      <c r="J747" s="297" t="s">
        <v>4758</v>
      </c>
    </row>
    <row r="748" spans="1:10" ht="20.100000000000001" customHeight="1">
      <c r="A748" s="373">
        <v>42047</v>
      </c>
      <c r="B748" s="253" t="s">
        <v>4759</v>
      </c>
      <c r="C748" s="104" t="s">
        <v>2867</v>
      </c>
      <c r="D748" s="104" t="s">
        <v>4760</v>
      </c>
      <c r="E748" s="104">
        <v>1</v>
      </c>
      <c r="F748" s="104" t="s">
        <v>3014</v>
      </c>
      <c r="G748" s="104" t="s">
        <v>2870</v>
      </c>
      <c r="H748" s="104" t="s">
        <v>2871</v>
      </c>
      <c r="I748" s="297"/>
      <c r="J748" s="297" t="s">
        <v>4761</v>
      </c>
    </row>
    <row r="749" spans="1:10" ht="20.100000000000001" customHeight="1">
      <c r="A749" s="373">
        <v>42045</v>
      </c>
      <c r="B749" s="253" t="s">
        <v>4611</v>
      </c>
      <c r="C749" s="104"/>
      <c r="D749" s="104" t="s">
        <v>4447</v>
      </c>
      <c r="E749" s="104">
        <v>2</v>
      </c>
      <c r="F749" s="104" t="s">
        <v>4633</v>
      </c>
      <c r="G749" s="104"/>
      <c r="H749" s="104" t="s">
        <v>2882</v>
      </c>
      <c r="I749" s="104"/>
      <c r="J749" s="297" t="s">
        <v>4762</v>
      </c>
    </row>
    <row r="750" spans="1:10" ht="20.100000000000001" customHeight="1">
      <c r="A750" s="294">
        <v>42064</v>
      </c>
      <c r="B750" s="253" t="s">
        <v>4763</v>
      </c>
      <c r="C750" s="269" t="s">
        <v>4764</v>
      </c>
      <c r="D750" s="269" t="s">
        <v>4765</v>
      </c>
      <c r="E750" s="104">
        <v>1</v>
      </c>
      <c r="F750" s="104" t="s">
        <v>3020</v>
      </c>
      <c r="G750" s="269" t="s">
        <v>2905</v>
      </c>
      <c r="H750" s="437" t="s">
        <v>4464</v>
      </c>
      <c r="I750" s="297"/>
      <c r="J750" s="297" t="s">
        <v>4766</v>
      </c>
    </row>
    <row r="751" spans="1:10" ht="20.100000000000001" customHeight="1">
      <c r="A751" s="294">
        <v>42050</v>
      </c>
      <c r="B751" s="253" t="s">
        <v>4767</v>
      </c>
      <c r="C751" s="269"/>
      <c r="D751" s="269" t="s">
        <v>4716</v>
      </c>
      <c r="E751" s="467">
        <v>4</v>
      </c>
      <c r="F751" s="104" t="s">
        <v>4768</v>
      </c>
      <c r="G751" s="269"/>
      <c r="H751" s="437" t="s">
        <v>4769</v>
      </c>
      <c r="I751" s="297"/>
      <c r="J751" s="297" t="s">
        <v>4770</v>
      </c>
    </row>
    <row r="752" spans="1:10" ht="20.100000000000001" customHeight="1">
      <c r="A752" s="373">
        <v>42064</v>
      </c>
      <c r="B752" s="253" t="s">
        <v>4771</v>
      </c>
      <c r="C752" s="375"/>
      <c r="D752" s="104" t="s">
        <v>4716</v>
      </c>
      <c r="E752" s="375">
        <v>2</v>
      </c>
      <c r="F752" s="104" t="s">
        <v>4768</v>
      </c>
      <c r="G752" s="375"/>
      <c r="H752" s="437" t="s">
        <v>4718</v>
      </c>
      <c r="I752" s="375"/>
      <c r="J752" s="375" t="s">
        <v>4772</v>
      </c>
    </row>
    <row r="753" spans="1:10" ht="20.100000000000001" customHeight="1">
      <c r="A753" s="373">
        <v>42064</v>
      </c>
      <c r="B753" s="253" t="s">
        <v>4773</v>
      </c>
      <c r="C753" s="375"/>
      <c r="D753" s="104" t="s">
        <v>4774</v>
      </c>
      <c r="E753" s="375">
        <v>2</v>
      </c>
      <c r="F753" s="104" t="s">
        <v>4768</v>
      </c>
      <c r="G753" s="375"/>
      <c r="H753" s="437" t="s">
        <v>4718</v>
      </c>
      <c r="I753" s="375"/>
      <c r="J753" s="375" t="s">
        <v>4775</v>
      </c>
    </row>
    <row r="754" spans="1:10" ht="20.100000000000001" customHeight="1">
      <c r="A754" s="373">
        <v>42066</v>
      </c>
      <c r="B754" s="253" t="s">
        <v>4776</v>
      </c>
      <c r="C754" s="375"/>
      <c r="D754" s="104" t="s">
        <v>4721</v>
      </c>
      <c r="E754" s="375">
        <v>6</v>
      </c>
      <c r="F754" s="104" t="s">
        <v>4768</v>
      </c>
      <c r="G754" s="375"/>
      <c r="H754" s="437" t="s">
        <v>4718</v>
      </c>
      <c r="I754" s="375"/>
      <c r="J754" s="375" t="s">
        <v>4777</v>
      </c>
    </row>
    <row r="755" spans="1:10" ht="20.100000000000001" customHeight="1">
      <c r="A755" s="294">
        <v>42066</v>
      </c>
      <c r="B755" s="253"/>
      <c r="C755" s="269" t="s">
        <v>4778</v>
      </c>
      <c r="D755" s="269" t="s">
        <v>4779</v>
      </c>
      <c r="E755" s="104">
        <v>2</v>
      </c>
      <c r="F755" s="297"/>
      <c r="G755" s="297"/>
      <c r="H755" s="297"/>
      <c r="I755" s="297"/>
      <c r="J755" s="375" t="s">
        <v>4780</v>
      </c>
    </row>
    <row r="756" spans="1:10" ht="20.100000000000001" customHeight="1">
      <c r="A756" s="294">
        <v>42075</v>
      </c>
      <c r="B756" s="253" t="s">
        <v>4781</v>
      </c>
      <c r="C756" s="269" t="s">
        <v>2867</v>
      </c>
      <c r="D756" s="269" t="s">
        <v>2878</v>
      </c>
      <c r="E756" s="104">
        <v>5</v>
      </c>
      <c r="F756" s="269" t="s">
        <v>4400</v>
      </c>
      <c r="G756" s="269" t="s">
        <v>2870</v>
      </c>
      <c r="H756" s="269" t="s">
        <v>2871</v>
      </c>
      <c r="I756" s="297"/>
      <c r="J756" s="375" t="s">
        <v>4782</v>
      </c>
    </row>
    <row r="757" spans="1:10" ht="20.100000000000001" customHeight="1">
      <c r="A757" s="294">
        <v>42076</v>
      </c>
      <c r="B757" s="253" t="s">
        <v>4783</v>
      </c>
      <c r="C757" s="269" t="s">
        <v>2867</v>
      </c>
      <c r="D757" s="269" t="s">
        <v>4425</v>
      </c>
      <c r="E757" s="104">
        <v>1</v>
      </c>
      <c r="F757" s="269" t="s">
        <v>4400</v>
      </c>
      <c r="G757" s="269" t="s">
        <v>2870</v>
      </c>
      <c r="H757" s="269" t="s">
        <v>2871</v>
      </c>
      <c r="I757" s="297"/>
      <c r="J757" s="375" t="s">
        <v>4784</v>
      </c>
    </row>
    <row r="758" spans="1:10" ht="20.100000000000001" customHeight="1">
      <c r="A758" s="294">
        <v>42082</v>
      </c>
      <c r="B758" s="253" t="s">
        <v>4785</v>
      </c>
      <c r="C758" s="104" t="s">
        <v>4601</v>
      </c>
      <c r="D758" s="297" t="s">
        <v>4786</v>
      </c>
      <c r="E758" s="297">
        <v>12</v>
      </c>
      <c r="F758" s="104" t="s">
        <v>4377</v>
      </c>
      <c r="G758" s="104" t="s">
        <v>2905</v>
      </c>
      <c r="H758" s="468" t="s">
        <v>4460</v>
      </c>
      <c r="I758" s="468"/>
      <c r="J758" s="375" t="s">
        <v>4787</v>
      </c>
    </row>
    <row r="759" spans="1:10" ht="20.100000000000001" customHeight="1">
      <c r="A759" s="294">
        <v>42083</v>
      </c>
      <c r="B759" s="469" t="s">
        <v>4788</v>
      </c>
      <c r="C759" s="297"/>
      <c r="D759" s="104" t="s">
        <v>4696</v>
      </c>
      <c r="E759" s="104">
        <v>1</v>
      </c>
      <c r="F759" s="104" t="s">
        <v>4651</v>
      </c>
      <c r="G759" s="297"/>
      <c r="H759" s="104" t="s">
        <v>4697</v>
      </c>
      <c r="I759" s="104"/>
      <c r="J759" s="375" t="s">
        <v>4789</v>
      </c>
    </row>
    <row r="760" spans="1:10" ht="20.100000000000001" customHeight="1">
      <c r="A760" s="294">
        <v>42083</v>
      </c>
      <c r="B760" s="469" t="s">
        <v>4790</v>
      </c>
      <c r="C760" s="297"/>
      <c r="D760" s="104" t="s">
        <v>4650</v>
      </c>
      <c r="E760" s="104">
        <v>1</v>
      </c>
      <c r="F760" s="104" t="s">
        <v>4651</v>
      </c>
      <c r="G760" s="297"/>
      <c r="H760" s="104" t="s">
        <v>4652</v>
      </c>
      <c r="I760" s="104"/>
      <c r="J760" s="375" t="s">
        <v>4791</v>
      </c>
    </row>
    <row r="761" spans="1:10" ht="20.100000000000001" customHeight="1">
      <c r="A761" s="294">
        <v>42083</v>
      </c>
      <c r="B761" s="469" t="s">
        <v>4792</v>
      </c>
      <c r="C761" s="275"/>
      <c r="D761" s="275" t="s">
        <v>4793</v>
      </c>
      <c r="E761" s="275">
        <v>1</v>
      </c>
      <c r="F761" s="275" t="s">
        <v>4794</v>
      </c>
      <c r="G761" s="275"/>
      <c r="H761" s="275" t="s">
        <v>4795</v>
      </c>
      <c r="I761" s="297"/>
      <c r="J761" s="375" t="s">
        <v>4796</v>
      </c>
    </row>
    <row r="762" spans="1:10" ht="20.100000000000001" customHeight="1">
      <c r="A762" s="294">
        <v>42083</v>
      </c>
      <c r="B762" s="469" t="s">
        <v>4797</v>
      </c>
      <c r="C762" s="275"/>
      <c r="D762" s="275" t="s">
        <v>4798</v>
      </c>
      <c r="E762" s="275">
        <v>1</v>
      </c>
      <c r="F762" s="275"/>
      <c r="G762" s="275"/>
      <c r="H762" s="275" t="s">
        <v>4795</v>
      </c>
      <c r="I762" s="297"/>
      <c r="J762" s="375" t="s">
        <v>4799</v>
      </c>
    </row>
    <row r="763" spans="1:10" ht="20.100000000000001" customHeight="1">
      <c r="A763" s="294">
        <v>42088</v>
      </c>
      <c r="B763" s="253" t="s">
        <v>4800</v>
      </c>
      <c r="C763" s="269" t="s">
        <v>4764</v>
      </c>
      <c r="D763" s="269" t="s">
        <v>4801</v>
      </c>
      <c r="E763" s="104">
        <v>1</v>
      </c>
      <c r="F763" s="104" t="s">
        <v>3020</v>
      </c>
      <c r="G763" s="269" t="s">
        <v>2905</v>
      </c>
      <c r="H763" s="437" t="s">
        <v>4464</v>
      </c>
      <c r="I763" s="297"/>
      <c r="J763" s="375" t="s">
        <v>4802</v>
      </c>
    </row>
    <row r="764" spans="1:10" ht="20.100000000000001" customHeight="1">
      <c r="A764" s="294">
        <v>42089</v>
      </c>
      <c r="B764" s="253" t="s">
        <v>4803</v>
      </c>
      <c r="C764" s="104" t="s">
        <v>2885</v>
      </c>
      <c r="D764" s="104" t="s">
        <v>2886</v>
      </c>
      <c r="E764" s="269">
        <v>4</v>
      </c>
      <c r="F764" s="269" t="s">
        <v>4804</v>
      </c>
      <c r="G764" s="104" t="s">
        <v>2870</v>
      </c>
      <c r="H764" s="280" t="s">
        <v>4707</v>
      </c>
      <c r="I764" s="297"/>
      <c r="J764" s="375" t="s">
        <v>4805</v>
      </c>
    </row>
    <row r="765" spans="1:10" ht="18.75" customHeight="1">
      <c r="A765" s="294">
        <v>42089</v>
      </c>
      <c r="B765" s="253" t="s">
        <v>4806</v>
      </c>
      <c r="C765" s="269" t="s">
        <v>4807</v>
      </c>
      <c r="D765" s="269" t="s">
        <v>4808</v>
      </c>
      <c r="E765" s="269">
        <v>4</v>
      </c>
      <c r="F765" s="269" t="s">
        <v>4400</v>
      </c>
      <c r="G765" s="269" t="s">
        <v>4809</v>
      </c>
      <c r="H765" s="470" t="s">
        <v>4810</v>
      </c>
      <c r="I765" s="297" t="s">
        <v>4811</v>
      </c>
      <c r="J765" s="734" t="s">
        <v>4812</v>
      </c>
    </row>
    <row r="766" spans="1:10" ht="20.100000000000001" customHeight="1">
      <c r="A766" s="294">
        <v>42089</v>
      </c>
      <c r="B766" s="253" t="s">
        <v>4813</v>
      </c>
      <c r="C766" s="269" t="s">
        <v>2867</v>
      </c>
      <c r="D766" s="269" t="s">
        <v>4581</v>
      </c>
      <c r="E766" s="269">
        <v>1</v>
      </c>
      <c r="F766" s="269" t="s">
        <v>4400</v>
      </c>
      <c r="G766" s="269" t="s">
        <v>2870</v>
      </c>
      <c r="H766" s="470" t="s">
        <v>4582</v>
      </c>
      <c r="I766" s="297" t="s">
        <v>4811</v>
      </c>
      <c r="J766" s="735"/>
    </row>
    <row r="767" spans="1:10" ht="20.100000000000001" customHeight="1">
      <c r="A767" s="294">
        <v>42094</v>
      </c>
      <c r="B767" s="253" t="s">
        <v>4814</v>
      </c>
      <c r="C767" s="269" t="s">
        <v>3859</v>
      </c>
      <c r="D767" s="269" t="s">
        <v>4815</v>
      </c>
      <c r="E767" s="297">
        <v>3</v>
      </c>
      <c r="F767" s="274" t="s">
        <v>2854</v>
      </c>
      <c r="G767" s="274" t="s">
        <v>4816</v>
      </c>
      <c r="H767" s="274" t="s">
        <v>4817</v>
      </c>
      <c r="I767" s="471"/>
      <c r="J767" s="269" t="s">
        <v>4818</v>
      </c>
    </row>
    <row r="768" spans="1:10" ht="20.100000000000001" customHeight="1">
      <c r="A768" s="294">
        <v>42094</v>
      </c>
      <c r="B768" s="253" t="s">
        <v>4819</v>
      </c>
      <c r="C768" s="104" t="s">
        <v>4820</v>
      </c>
      <c r="D768" s="104" t="s">
        <v>4821</v>
      </c>
      <c r="E768" s="297">
        <v>1</v>
      </c>
      <c r="F768" s="104" t="s">
        <v>4506</v>
      </c>
      <c r="G768" s="104" t="s">
        <v>3328</v>
      </c>
      <c r="H768" s="104" t="s">
        <v>4434</v>
      </c>
      <c r="I768" s="471"/>
      <c r="J768" s="269" t="s">
        <v>4822</v>
      </c>
    </row>
    <row r="769" spans="1:11" ht="20.100000000000001" customHeight="1">
      <c r="A769" s="757">
        <v>42093</v>
      </c>
      <c r="B769" s="752" t="s">
        <v>4823</v>
      </c>
      <c r="C769" s="750" t="s">
        <v>4625</v>
      </c>
      <c r="D769" s="104" t="s">
        <v>4626</v>
      </c>
      <c r="E769" s="104">
        <v>16</v>
      </c>
      <c r="F769" s="297"/>
      <c r="G769" s="297"/>
      <c r="H769" s="104" t="s">
        <v>4627</v>
      </c>
      <c r="I769" s="297"/>
      <c r="J769" s="758" t="s">
        <v>4824</v>
      </c>
    </row>
    <row r="770" spans="1:11" ht="20.100000000000001" customHeight="1">
      <c r="A770" s="750"/>
      <c r="B770" s="752"/>
      <c r="C770" s="750"/>
      <c r="D770" s="104" t="s">
        <v>4629</v>
      </c>
      <c r="E770" s="104">
        <v>16</v>
      </c>
      <c r="F770" s="297"/>
      <c r="G770" s="297"/>
      <c r="H770" s="104" t="s">
        <v>4630</v>
      </c>
      <c r="I770" s="297"/>
      <c r="J770" s="758"/>
    </row>
    <row r="771" spans="1:11" ht="20.100000000000001" customHeight="1">
      <c r="A771" s="750"/>
      <c r="B771" s="752"/>
      <c r="C771" s="750"/>
      <c r="D771" s="104" t="s">
        <v>4631</v>
      </c>
      <c r="E771" s="104">
        <v>16</v>
      </c>
      <c r="F771" s="297"/>
      <c r="G771" s="297"/>
      <c r="H771" s="104">
        <v>24122</v>
      </c>
      <c r="I771" s="297"/>
      <c r="J771" s="758"/>
    </row>
    <row r="772" spans="1:11" ht="20.100000000000001" customHeight="1">
      <c r="A772" s="750"/>
      <c r="B772" s="752"/>
      <c r="C772" s="750"/>
      <c r="D772" s="104" t="s">
        <v>4631</v>
      </c>
      <c r="E772" s="104">
        <v>16</v>
      </c>
      <c r="F772" s="297"/>
      <c r="G772" s="297"/>
      <c r="H772" s="104" t="s">
        <v>4632</v>
      </c>
      <c r="I772" s="297"/>
      <c r="J772" s="758"/>
    </row>
    <row r="773" spans="1:11" ht="20.100000000000001" customHeight="1">
      <c r="A773" s="294">
        <v>42097</v>
      </c>
      <c r="B773" s="253" t="s">
        <v>4825</v>
      </c>
      <c r="C773" s="104" t="s">
        <v>4443</v>
      </c>
      <c r="D773" s="104" t="s">
        <v>3305</v>
      </c>
      <c r="E773" s="104">
        <v>6</v>
      </c>
      <c r="F773" s="104" t="s">
        <v>3306</v>
      </c>
      <c r="G773" s="104" t="s">
        <v>1550</v>
      </c>
      <c r="H773" s="104" t="s">
        <v>3073</v>
      </c>
      <c r="I773" s="297"/>
      <c r="J773" s="375" t="s">
        <v>4826</v>
      </c>
    </row>
    <row r="774" spans="1:11" ht="20.100000000000001" customHeight="1">
      <c r="A774" s="294">
        <v>42102</v>
      </c>
      <c r="B774" s="253" t="s">
        <v>4827</v>
      </c>
      <c r="C774" s="104" t="s">
        <v>4682</v>
      </c>
      <c r="D774" s="104" t="s">
        <v>4828</v>
      </c>
      <c r="E774" s="104">
        <v>1</v>
      </c>
      <c r="F774" s="104" t="s">
        <v>4829</v>
      </c>
      <c r="G774" s="104" t="s">
        <v>2905</v>
      </c>
      <c r="H774" s="104" t="s">
        <v>4731</v>
      </c>
      <c r="I774" s="104"/>
      <c r="J774" s="375" t="s">
        <v>4830</v>
      </c>
    </row>
    <row r="775" spans="1:11" ht="20.100000000000001" customHeight="1">
      <c r="A775" s="294">
        <v>42109</v>
      </c>
      <c r="B775" s="334" t="s">
        <v>4831</v>
      </c>
      <c r="C775" s="297" t="s">
        <v>57</v>
      </c>
      <c r="D775" s="297" t="s">
        <v>4268</v>
      </c>
      <c r="E775" s="297">
        <v>1</v>
      </c>
      <c r="F775" s="297" t="s">
        <v>4382</v>
      </c>
      <c r="G775" s="297" t="s">
        <v>1550</v>
      </c>
      <c r="H775" s="297" t="s">
        <v>4270</v>
      </c>
      <c r="I775" s="297"/>
      <c r="J775" s="375" t="s">
        <v>4832</v>
      </c>
    </row>
    <row r="776" spans="1:11" ht="20.100000000000001" customHeight="1">
      <c r="A776" s="294">
        <v>42110</v>
      </c>
      <c r="B776" s="334" t="s">
        <v>4833</v>
      </c>
      <c r="C776" s="297" t="s">
        <v>2867</v>
      </c>
      <c r="D776" s="297" t="s">
        <v>3013</v>
      </c>
      <c r="E776" s="297">
        <v>1</v>
      </c>
      <c r="F776" s="297" t="s">
        <v>3014</v>
      </c>
      <c r="G776" s="297" t="s">
        <v>2870</v>
      </c>
      <c r="H776" s="297" t="s">
        <v>2871</v>
      </c>
      <c r="I776" s="297"/>
      <c r="J776" s="375" t="s">
        <v>4834</v>
      </c>
    </row>
    <row r="777" spans="1:11" ht="20.100000000000001" customHeight="1">
      <c r="A777" s="294">
        <v>42111</v>
      </c>
      <c r="B777" s="280" t="s">
        <v>4835</v>
      </c>
      <c r="C777" s="104" t="s">
        <v>4836</v>
      </c>
      <c r="D777" s="297"/>
      <c r="E777" s="297">
        <v>1</v>
      </c>
      <c r="F777" s="297"/>
      <c r="G777" s="297"/>
      <c r="H777" s="297"/>
      <c r="I777" s="297"/>
      <c r="J777" s="375" t="s">
        <v>4837</v>
      </c>
    </row>
    <row r="778" spans="1:11" ht="20.100000000000001" customHeight="1">
      <c r="A778" s="294">
        <v>42111</v>
      </c>
      <c r="B778" s="253"/>
      <c r="C778" s="269" t="s">
        <v>4838</v>
      </c>
      <c r="D778" s="269" t="s">
        <v>4779</v>
      </c>
      <c r="E778" s="104">
        <v>2</v>
      </c>
      <c r="F778" s="297"/>
      <c r="G778" s="297"/>
      <c r="H778" s="297"/>
      <c r="I778" s="297"/>
      <c r="J778" s="375" t="s">
        <v>4839</v>
      </c>
    </row>
    <row r="779" spans="1:11" ht="20.100000000000001" customHeight="1">
      <c r="A779" s="294">
        <v>42114</v>
      </c>
      <c r="B779" s="253" t="s">
        <v>4840</v>
      </c>
      <c r="C779" s="104" t="s">
        <v>472</v>
      </c>
      <c r="D779" s="104" t="s">
        <v>4282</v>
      </c>
      <c r="E779" s="104">
        <v>1</v>
      </c>
      <c r="F779" s="104" t="s">
        <v>4407</v>
      </c>
      <c r="G779" s="104" t="s">
        <v>3328</v>
      </c>
      <c r="H779" s="280" t="s">
        <v>4283</v>
      </c>
      <c r="I779" s="104"/>
      <c r="J779" s="297" t="s">
        <v>4841</v>
      </c>
    </row>
    <row r="780" spans="1:11" ht="20.100000000000001" customHeight="1">
      <c r="A780" s="294">
        <v>42117</v>
      </c>
      <c r="B780" s="334"/>
      <c r="C780" s="269" t="s">
        <v>4842</v>
      </c>
      <c r="D780" s="269" t="s">
        <v>4779</v>
      </c>
      <c r="E780" s="297">
        <v>2</v>
      </c>
      <c r="F780" s="297"/>
      <c r="G780" s="297"/>
      <c r="H780" s="297"/>
      <c r="I780" s="297"/>
      <c r="J780" s="375" t="s">
        <v>4843</v>
      </c>
    </row>
    <row r="781" spans="1:11" ht="20.100000000000001" customHeight="1">
      <c r="A781" s="294">
        <v>42122</v>
      </c>
      <c r="B781" s="454" t="s">
        <v>4844</v>
      </c>
      <c r="C781" s="455" t="s">
        <v>472</v>
      </c>
      <c r="D781" s="455" t="s">
        <v>4282</v>
      </c>
      <c r="E781" s="455">
        <v>6</v>
      </c>
      <c r="F781" s="455" t="s">
        <v>4407</v>
      </c>
      <c r="G781" s="455" t="s">
        <v>3328</v>
      </c>
      <c r="H781" s="455" t="s">
        <v>4283</v>
      </c>
      <c r="I781" s="297"/>
      <c r="J781" s="297" t="s">
        <v>4845</v>
      </c>
    </row>
    <row r="782" spans="1:11" ht="20.100000000000001" customHeight="1">
      <c r="A782" s="294">
        <v>42124</v>
      </c>
      <c r="B782" s="253" t="s">
        <v>4846</v>
      </c>
      <c r="C782" s="253" t="s">
        <v>4847</v>
      </c>
      <c r="D782" s="104" t="s">
        <v>4665</v>
      </c>
      <c r="E782" s="104">
        <v>1</v>
      </c>
      <c r="F782" s="104" t="s">
        <v>4377</v>
      </c>
      <c r="G782" s="104" t="s">
        <v>2905</v>
      </c>
      <c r="H782" s="437" t="s">
        <v>4460</v>
      </c>
      <c r="I782" s="297"/>
      <c r="J782" s="297" t="s">
        <v>4848</v>
      </c>
    </row>
    <row r="783" spans="1:11" ht="20.100000000000001" customHeight="1">
      <c r="A783" s="294">
        <v>42123</v>
      </c>
      <c r="B783" s="280" t="s">
        <v>4849</v>
      </c>
      <c r="C783" s="104" t="s">
        <v>4144</v>
      </c>
      <c r="D783" s="104" t="s">
        <v>4850</v>
      </c>
      <c r="E783" s="104">
        <v>1</v>
      </c>
      <c r="F783" s="104" t="s">
        <v>4382</v>
      </c>
      <c r="G783" s="441" t="s">
        <v>1550</v>
      </c>
      <c r="H783" s="437" t="s">
        <v>4383</v>
      </c>
      <c r="I783" s="297"/>
      <c r="J783" s="297" t="s">
        <v>4851</v>
      </c>
      <c r="K783" s="104"/>
    </row>
    <row r="784" spans="1:11" ht="20.100000000000001" customHeight="1">
      <c r="A784" s="294">
        <v>42130</v>
      </c>
      <c r="B784" s="334" t="s">
        <v>4852</v>
      </c>
      <c r="C784" s="104" t="s">
        <v>4682</v>
      </c>
      <c r="D784" s="297" t="s">
        <v>3013</v>
      </c>
      <c r="E784" s="297">
        <v>1</v>
      </c>
      <c r="F784" s="104" t="s">
        <v>4829</v>
      </c>
      <c r="G784" s="441" t="s">
        <v>1550</v>
      </c>
      <c r="H784" s="104" t="s">
        <v>4731</v>
      </c>
      <c r="I784" s="297"/>
      <c r="J784" s="297" t="s">
        <v>4853</v>
      </c>
    </row>
    <row r="785" spans="1:10" ht="20.100000000000001" customHeight="1">
      <c r="A785" s="294">
        <v>42137</v>
      </c>
      <c r="B785" s="472" t="s">
        <v>4854</v>
      </c>
      <c r="C785" s="104" t="s">
        <v>472</v>
      </c>
      <c r="D785" s="297" t="s">
        <v>3013</v>
      </c>
      <c r="E785" s="297">
        <v>1</v>
      </c>
      <c r="F785" s="297" t="s">
        <v>3014</v>
      </c>
      <c r="G785" s="473" t="s">
        <v>4809</v>
      </c>
      <c r="H785" s="297" t="s">
        <v>2871</v>
      </c>
      <c r="I785" s="297"/>
      <c r="J785" s="297" t="s">
        <v>4855</v>
      </c>
    </row>
    <row r="786" spans="1:10" ht="20.100000000000001" customHeight="1">
      <c r="A786" s="294">
        <v>42146</v>
      </c>
      <c r="B786" s="253" t="s">
        <v>4856</v>
      </c>
      <c r="C786" s="253" t="s">
        <v>4601</v>
      </c>
      <c r="D786" s="253" t="s">
        <v>4857</v>
      </c>
      <c r="E786" s="104">
        <v>1</v>
      </c>
      <c r="F786" s="253" t="s">
        <v>3020</v>
      </c>
      <c r="G786" s="253" t="s">
        <v>2905</v>
      </c>
      <c r="H786" s="474" t="s">
        <v>4460</v>
      </c>
      <c r="I786" s="297"/>
      <c r="J786" s="297" t="s">
        <v>4858</v>
      </c>
    </row>
    <row r="787" spans="1:10" ht="20.100000000000001" customHeight="1">
      <c r="A787" s="294">
        <v>42145</v>
      </c>
      <c r="B787" s="334"/>
      <c r="C787" s="297"/>
      <c r="D787" s="104" t="s">
        <v>4859</v>
      </c>
      <c r="E787" s="104">
        <v>1</v>
      </c>
      <c r="F787" s="297"/>
      <c r="G787" s="297"/>
      <c r="H787" s="297" t="s">
        <v>4860</v>
      </c>
      <c r="I787" s="297"/>
      <c r="J787" s="297" t="s">
        <v>4861</v>
      </c>
    </row>
    <row r="788" spans="1:10" ht="20.100000000000001" customHeight="1">
      <c r="A788" s="294">
        <v>42150</v>
      </c>
      <c r="B788" s="334" t="s">
        <v>4862</v>
      </c>
      <c r="C788" s="297" t="s">
        <v>4807</v>
      </c>
      <c r="D788" s="104" t="s">
        <v>4863</v>
      </c>
      <c r="E788" s="104">
        <v>1</v>
      </c>
      <c r="F788" s="297" t="s">
        <v>3014</v>
      </c>
      <c r="G788" s="297" t="s">
        <v>4809</v>
      </c>
      <c r="H788" s="297" t="s">
        <v>2871</v>
      </c>
      <c r="I788" s="297"/>
      <c r="J788" s="297" t="s">
        <v>4864</v>
      </c>
    </row>
    <row r="789" spans="1:10" ht="20.100000000000001" customHeight="1">
      <c r="A789" s="294">
        <v>42152</v>
      </c>
      <c r="B789" s="253" t="s">
        <v>4865</v>
      </c>
      <c r="C789" s="104" t="s">
        <v>4866</v>
      </c>
      <c r="D789" s="104" t="s">
        <v>4665</v>
      </c>
      <c r="E789" s="104">
        <v>1</v>
      </c>
      <c r="F789" s="104" t="s">
        <v>3020</v>
      </c>
      <c r="G789" s="104" t="s">
        <v>2870</v>
      </c>
      <c r="H789" s="437" t="s">
        <v>4464</v>
      </c>
      <c r="I789" s="437"/>
      <c r="J789" s="297" t="s">
        <v>4867</v>
      </c>
    </row>
    <row r="790" spans="1:10" ht="20.100000000000001" customHeight="1">
      <c r="A790" s="294">
        <v>42153</v>
      </c>
      <c r="B790" s="253" t="s">
        <v>4868</v>
      </c>
      <c r="C790" s="104" t="s">
        <v>4869</v>
      </c>
      <c r="D790" s="104" t="s">
        <v>4757</v>
      </c>
      <c r="E790" s="104">
        <v>1</v>
      </c>
      <c r="F790" s="104" t="s">
        <v>3020</v>
      </c>
      <c r="G790" s="104" t="s">
        <v>2905</v>
      </c>
      <c r="H790" s="437" t="s">
        <v>4460</v>
      </c>
      <c r="I790" s="437"/>
      <c r="J790" s="297" t="s">
        <v>4870</v>
      </c>
    </row>
    <row r="791" spans="1:10" ht="20.100000000000001" customHeight="1">
      <c r="A791" s="294">
        <v>42156</v>
      </c>
      <c r="B791" s="253" t="s">
        <v>4871</v>
      </c>
      <c r="C791" s="104" t="s">
        <v>4551</v>
      </c>
      <c r="D791" s="104" t="s">
        <v>4422</v>
      </c>
      <c r="E791" s="104">
        <v>3</v>
      </c>
      <c r="F791" s="104" t="s">
        <v>4467</v>
      </c>
      <c r="G791" s="104" t="s">
        <v>2905</v>
      </c>
      <c r="H791" s="437" t="s">
        <v>4468</v>
      </c>
      <c r="I791" s="437"/>
      <c r="J791" s="297" t="s">
        <v>4872</v>
      </c>
    </row>
    <row r="792" spans="1:10" ht="20.100000000000001" customHeight="1">
      <c r="A792" s="736">
        <v>42153</v>
      </c>
      <c r="B792" s="755" t="s">
        <v>4873</v>
      </c>
      <c r="C792" s="750" t="s">
        <v>4625</v>
      </c>
      <c r="D792" s="104" t="s">
        <v>4874</v>
      </c>
      <c r="E792" s="104">
        <v>1</v>
      </c>
      <c r="F792" s="104"/>
      <c r="G792" s="104"/>
      <c r="H792" s="104" t="s">
        <v>4875</v>
      </c>
      <c r="I792" s="104"/>
      <c r="J792" s="739" t="s">
        <v>4876</v>
      </c>
    </row>
    <row r="793" spans="1:10" ht="20.100000000000001" customHeight="1">
      <c r="A793" s="736"/>
      <c r="B793" s="755"/>
      <c r="C793" s="750"/>
      <c r="D793" s="104" t="s">
        <v>4629</v>
      </c>
      <c r="E793" s="104">
        <v>1</v>
      </c>
      <c r="F793" s="104"/>
      <c r="G793" s="104"/>
      <c r="H793" s="104" t="s">
        <v>4877</v>
      </c>
      <c r="I793" s="104"/>
      <c r="J793" s="756"/>
    </row>
    <row r="794" spans="1:10" ht="20.100000000000001" customHeight="1">
      <c r="A794" s="736"/>
      <c r="B794" s="755"/>
      <c r="C794" s="750"/>
      <c r="D794" s="104" t="s">
        <v>4878</v>
      </c>
      <c r="E794" s="104">
        <v>1</v>
      </c>
      <c r="F794" s="104"/>
      <c r="G794" s="104"/>
      <c r="H794" s="104" t="s">
        <v>4879</v>
      </c>
      <c r="I794" s="104"/>
      <c r="J794" s="756"/>
    </row>
    <row r="795" spans="1:10" ht="20.100000000000001" customHeight="1">
      <c r="A795" s="736"/>
      <c r="B795" s="755"/>
      <c r="C795" s="750"/>
      <c r="D795" s="104" t="s">
        <v>4878</v>
      </c>
      <c r="E795" s="104">
        <v>1</v>
      </c>
      <c r="F795" s="104"/>
      <c r="G795" s="104"/>
      <c r="H795" s="104" t="s">
        <v>4880</v>
      </c>
      <c r="I795" s="104"/>
      <c r="J795" s="740"/>
    </row>
    <row r="796" spans="1:10" ht="20.100000000000001" customHeight="1">
      <c r="A796" s="294">
        <v>42159</v>
      </c>
      <c r="B796" s="253" t="s">
        <v>4881</v>
      </c>
      <c r="C796" s="269" t="s">
        <v>4882</v>
      </c>
      <c r="D796" s="269" t="s">
        <v>4883</v>
      </c>
      <c r="E796" s="269">
        <v>1</v>
      </c>
      <c r="F796" s="269" t="s">
        <v>4884</v>
      </c>
      <c r="G796" s="269" t="s">
        <v>4885</v>
      </c>
      <c r="H796" s="269" t="s">
        <v>4886</v>
      </c>
      <c r="I796" s="297"/>
      <c r="J796" s="297" t="s">
        <v>4887</v>
      </c>
    </row>
    <row r="797" spans="1:10" ht="20.100000000000001" customHeight="1">
      <c r="A797" s="294">
        <v>42159</v>
      </c>
      <c r="B797" s="475" t="s">
        <v>4888</v>
      </c>
      <c r="C797" s="269"/>
      <c r="D797" s="269" t="s">
        <v>4889</v>
      </c>
      <c r="E797" s="269">
        <v>2</v>
      </c>
      <c r="F797" s="297"/>
      <c r="G797" s="297"/>
      <c r="H797" s="297"/>
      <c r="I797" s="297" t="s">
        <v>4890</v>
      </c>
      <c r="J797" s="297" t="s">
        <v>4891</v>
      </c>
    </row>
    <row r="798" spans="1:10" ht="20.100000000000001" customHeight="1">
      <c r="A798" s="294">
        <v>42159</v>
      </c>
      <c r="B798" s="475" t="s">
        <v>4892</v>
      </c>
      <c r="C798" s="297"/>
      <c r="D798" s="297"/>
      <c r="E798" s="297"/>
      <c r="F798" s="297"/>
      <c r="G798" s="297"/>
      <c r="H798" s="297"/>
      <c r="I798" s="297" t="s">
        <v>4890</v>
      </c>
      <c r="J798" s="297" t="s">
        <v>4893</v>
      </c>
    </row>
    <row r="799" spans="1:10" ht="20.100000000000001" customHeight="1">
      <c r="A799" s="294">
        <v>42160</v>
      </c>
      <c r="B799" s="253" t="s">
        <v>4894</v>
      </c>
      <c r="C799" s="104" t="s">
        <v>4895</v>
      </c>
      <c r="D799" s="104" t="s">
        <v>4237</v>
      </c>
      <c r="E799" s="104">
        <v>1</v>
      </c>
      <c r="F799" s="104" t="s">
        <v>4382</v>
      </c>
      <c r="G799" s="104" t="s">
        <v>3328</v>
      </c>
      <c r="H799" s="275" t="s">
        <v>4270</v>
      </c>
      <c r="I799" s="297"/>
      <c r="J799" s="297" t="s">
        <v>4896</v>
      </c>
    </row>
    <row r="800" spans="1:10" ht="20.100000000000001" customHeight="1">
      <c r="A800" s="294">
        <v>42164</v>
      </c>
      <c r="B800" s="253" t="s">
        <v>4897</v>
      </c>
      <c r="C800" s="104" t="s">
        <v>3553</v>
      </c>
      <c r="D800" s="104" t="s">
        <v>2911</v>
      </c>
      <c r="E800" s="104">
        <v>1</v>
      </c>
      <c r="F800" s="280" t="s">
        <v>4898</v>
      </c>
      <c r="G800" s="104" t="s">
        <v>2668</v>
      </c>
      <c r="H800" s="437" t="s">
        <v>3798</v>
      </c>
      <c r="I800" s="297"/>
      <c r="J800" s="297" t="s">
        <v>4901</v>
      </c>
    </row>
    <row r="801" spans="1:10" ht="20.100000000000001" customHeight="1">
      <c r="A801" s="294">
        <v>42164</v>
      </c>
      <c r="B801" s="253" t="s">
        <v>4900</v>
      </c>
      <c r="C801" s="269" t="s">
        <v>2718</v>
      </c>
      <c r="D801" s="269" t="s">
        <v>2795</v>
      </c>
      <c r="E801" s="104">
        <v>3</v>
      </c>
      <c r="F801" s="274" t="s">
        <v>2751</v>
      </c>
      <c r="G801" s="274" t="s">
        <v>4899</v>
      </c>
      <c r="H801" s="470" t="s">
        <v>3436</v>
      </c>
      <c r="I801" s="297"/>
      <c r="J801" s="297" t="s">
        <v>4902</v>
      </c>
    </row>
    <row r="802" spans="1:10" ht="20.100000000000001" customHeight="1">
      <c r="A802" s="485">
        <v>42159</v>
      </c>
      <c r="B802" s="483" t="s">
        <v>4949</v>
      </c>
      <c r="C802" s="482" t="s">
        <v>4144</v>
      </c>
      <c r="D802" s="482" t="s">
        <v>4950</v>
      </c>
      <c r="E802" s="482">
        <v>20</v>
      </c>
      <c r="F802" s="484"/>
      <c r="G802" s="484"/>
      <c r="H802" s="482" t="s">
        <v>4951</v>
      </c>
      <c r="I802" s="482"/>
      <c r="J802" s="487" t="s">
        <v>4948</v>
      </c>
    </row>
    <row r="803" spans="1:10" ht="20.100000000000001" customHeight="1">
      <c r="A803" s="485">
        <v>42170</v>
      </c>
      <c r="B803" s="253" t="s">
        <v>4990</v>
      </c>
      <c r="C803" s="486" t="s">
        <v>4991</v>
      </c>
      <c r="D803" s="486" t="s">
        <v>4992</v>
      </c>
      <c r="E803" s="486">
        <v>1</v>
      </c>
      <c r="F803" s="486" t="s">
        <v>4993</v>
      </c>
      <c r="G803" s="486" t="s">
        <v>4994</v>
      </c>
      <c r="H803" s="437" t="s">
        <v>4995</v>
      </c>
      <c r="I803" s="487"/>
      <c r="J803" s="487" t="s">
        <v>4989</v>
      </c>
    </row>
    <row r="804" spans="1:10" ht="20.100000000000001" customHeight="1">
      <c r="A804" s="430">
        <v>42179</v>
      </c>
      <c r="B804" s="253" t="s">
        <v>5077</v>
      </c>
      <c r="C804" s="269" t="s">
        <v>5078</v>
      </c>
      <c r="D804" s="269" t="s">
        <v>5079</v>
      </c>
      <c r="E804" s="494">
        <v>1</v>
      </c>
      <c r="F804" s="494" t="s">
        <v>5080</v>
      </c>
      <c r="G804" s="269" t="s">
        <v>5081</v>
      </c>
      <c r="H804" s="269" t="s">
        <v>5082</v>
      </c>
      <c r="I804" s="226"/>
      <c r="J804" s="495" t="s">
        <v>5072</v>
      </c>
    </row>
    <row r="805" spans="1:10" ht="20.100000000000001" customHeight="1">
      <c r="A805" s="493">
        <v>42179</v>
      </c>
      <c r="B805" s="253" t="s">
        <v>5071</v>
      </c>
      <c r="C805" s="269" t="s">
        <v>5066</v>
      </c>
      <c r="D805" s="269" t="s">
        <v>5067</v>
      </c>
      <c r="E805" s="494">
        <v>3</v>
      </c>
      <c r="F805" s="274" t="s">
        <v>5068</v>
      </c>
      <c r="G805" s="274" t="s">
        <v>5069</v>
      </c>
      <c r="H805" s="274" t="s">
        <v>5070</v>
      </c>
      <c r="I805" s="269"/>
      <c r="J805" s="496" t="s">
        <v>5073</v>
      </c>
    </row>
    <row r="806" spans="1:10" ht="20.100000000000001" customHeight="1">
      <c r="A806" s="509">
        <v>42184</v>
      </c>
      <c r="B806" s="513" t="s">
        <v>5146</v>
      </c>
      <c r="C806" s="511" t="s">
        <v>5147</v>
      </c>
      <c r="D806" s="512" t="s">
        <v>5148</v>
      </c>
      <c r="E806" s="511">
        <v>1</v>
      </c>
      <c r="F806" s="511" t="s">
        <v>5149</v>
      </c>
      <c r="G806" s="512" t="s">
        <v>5153</v>
      </c>
      <c r="H806" s="512" t="s">
        <v>5154</v>
      </c>
      <c r="I806" s="510"/>
      <c r="J806" s="510" t="s">
        <v>5151</v>
      </c>
    </row>
    <row r="807" spans="1:10" ht="20.100000000000001" customHeight="1">
      <c r="A807" s="509">
        <v>42184</v>
      </c>
      <c r="B807" s="513" t="s">
        <v>5155</v>
      </c>
      <c r="C807" s="512" t="s">
        <v>5147</v>
      </c>
      <c r="D807" s="512" t="s">
        <v>5150</v>
      </c>
      <c r="E807" s="511">
        <v>1</v>
      </c>
      <c r="F807" s="511" t="s">
        <v>5149</v>
      </c>
      <c r="G807" s="512" t="s">
        <v>5153</v>
      </c>
      <c r="H807" s="512" t="s">
        <v>5154</v>
      </c>
      <c r="I807" s="510"/>
      <c r="J807" s="510" t="s">
        <v>5152</v>
      </c>
    </row>
    <row r="808" spans="1:10" ht="20.100000000000001" customHeight="1">
      <c r="A808" s="515"/>
      <c r="B808" s="754" t="s">
        <v>5188</v>
      </c>
      <c r="C808" s="754" t="s">
        <v>4144</v>
      </c>
      <c r="D808" s="517" t="s">
        <v>5189</v>
      </c>
      <c r="E808" s="517">
        <v>1</v>
      </c>
      <c r="F808" s="516"/>
      <c r="G808" s="516"/>
      <c r="H808" s="518" t="s">
        <v>5192</v>
      </c>
      <c r="I808" s="516"/>
      <c r="J808" s="741" t="s">
        <v>5168</v>
      </c>
    </row>
    <row r="809" spans="1:10" ht="20.100000000000001" customHeight="1">
      <c r="A809" s="515"/>
      <c r="B809" s="754"/>
      <c r="C809" s="754"/>
      <c r="D809" s="517" t="s">
        <v>5190</v>
      </c>
      <c r="E809" s="517">
        <v>1</v>
      </c>
      <c r="F809" s="516"/>
      <c r="G809" s="516"/>
      <c r="H809" s="518" t="s">
        <v>5193</v>
      </c>
      <c r="I809" s="516"/>
      <c r="J809" s="741"/>
    </row>
    <row r="810" spans="1:10" ht="20.100000000000001" customHeight="1">
      <c r="A810" s="515"/>
      <c r="B810" s="754"/>
      <c r="C810" s="754"/>
      <c r="D810" s="517" t="s">
        <v>5191</v>
      </c>
      <c r="E810" s="517">
        <v>1</v>
      </c>
      <c r="F810" s="516"/>
      <c r="G810" s="516"/>
      <c r="H810" s="518" t="s">
        <v>5194</v>
      </c>
      <c r="I810" s="516"/>
      <c r="J810" s="741"/>
    </row>
    <row r="811" spans="1:10" ht="20.100000000000001" customHeight="1">
      <c r="A811" s="515"/>
      <c r="B811" s="754"/>
      <c r="C811" s="754"/>
      <c r="D811" s="517" t="s">
        <v>5191</v>
      </c>
      <c r="E811" s="517">
        <v>1</v>
      </c>
      <c r="F811" s="516"/>
      <c r="G811" s="516"/>
      <c r="H811" s="518" t="s">
        <v>5195</v>
      </c>
      <c r="I811" s="516"/>
      <c r="J811" s="741"/>
    </row>
    <row r="812" spans="1:10" ht="20.100000000000001" customHeight="1">
      <c r="A812" s="519">
        <v>42187</v>
      </c>
      <c r="B812" s="524" t="s">
        <v>5216</v>
      </c>
      <c r="C812" s="523" t="s">
        <v>3796</v>
      </c>
      <c r="D812" s="523" t="s">
        <v>3825</v>
      </c>
      <c r="E812" s="523">
        <v>3</v>
      </c>
      <c r="F812" s="521" t="s">
        <v>2751</v>
      </c>
      <c r="G812" s="523" t="s">
        <v>1550</v>
      </c>
      <c r="H812" s="522" t="s">
        <v>3703</v>
      </c>
      <c r="I812" s="528"/>
      <c r="J812" s="520" t="s">
        <v>5215</v>
      </c>
    </row>
    <row r="813" spans="1:10" ht="20.100000000000001" customHeight="1">
      <c r="A813" s="529">
        <v>42192</v>
      </c>
      <c r="B813" s="526" t="s">
        <v>5349</v>
      </c>
      <c r="C813" s="526" t="s">
        <v>4439</v>
      </c>
      <c r="D813" s="526" t="s">
        <v>4237</v>
      </c>
      <c r="E813" s="528">
        <v>1</v>
      </c>
      <c r="F813" s="526" t="s">
        <v>4382</v>
      </c>
      <c r="G813" s="526" t="s">
        <v>3328</v>
      </c>
      <c r="H813" s="526" t="s">
        <v>4270</v>
      </c>
      <c r="I813" s="528"/>
      <c r="J813" s="528" t="s">
        <v>5350</v>
      </c>
    </row>
    <row r="814" spans="1:10" ht="20.100000000000001" customHeight="1">
      <c r="A814" s="529">
        <v>42193</v>
      </c>
      <c r="B814" s="526" t="s">
        <v>5351</v>
      </c>
      <c r="C814" s="526" t="s">
        <v>5352</v>
      </c>
      <c r="D814" s="526" t="s">
        <v>5353</v>
      </c>
      <c r="E814" s="527">
        <v>1</v>
      </c>
      <c r="F814" s="526" t="s">
        <v>5354</v>
      </c>
      <c r="G814" s="526" t="s">
        <v>5355</v>
      </c>
      <c r="H814" s="526" t="s">
        <v>4415</v>
      </c>
      <c r="I814" s="528"/>
      <c r="J814" s="528" t="s">
        <v>5356</v>
      </c>
    </row>
    <row r="815" spans="1:10" ht="20.100000000000001" customHeight="1">
      <c r="A815" s="532">
        <v>42194</v>
      </c>
      <c r="B815" s="533" t="s">
        <v>5357</v>
      </c>
      <c r="C815" s="533" t="s">
        <v>5358</v>
      </c>
      <c r="D815" s="533" t="s">
        <v>5359</v>
      </c>
      <c r="E815" s="534">
        <v>1</v>
      </c>
      <c r="F815" s="533" t="s">
        <v>4382</v>
      </c>
      <c r="G815" s="533" t="s">
        <v>1550</v>
      </c>
      <c r="H815" s="533" t="s">
        <v>3798</v>
      </c>
      <c r="I815" s="535"/>
      <c r="J815" s="535" t="s">
        <v>5403</v>
      </c>
    </row>
    <row r="816" spans="1:10" ht="20.100000000000001" customHeight="1">
      <c r="A816" s="532">
        <v>42194</v>
      </c>
      <c r="B816" s="533" t="s">
        <v>5360</v>
      </c>
      <c r="C816" s="533" t="s">
        <v>5361</v>
      </c>
      <c r="D816" s="533" t="s">
        <v>5362</v>
      </c>
      <c r="E816" s="534">
        <v>3</v>
      </c>
      <c r="F816" s="533" t="s">
        <v>4506</v>
      </c>
      <c r="G816" s="533" t="s">
        <v>3328</v>
      </c>
      <c r="H816" s="533" t="s">
        <v>4434</v>
      </c>
      <c r="I816" s="535"/>
      <c r="J816" s="535" t="s">
        <v>5363</v>
      </c>
    </row>
    <row r="817" spans="1:12" ht="20.100000000000001" customHeight="1">
      <c r="A817" s="532">
        <v>42195</v>
      </c>
      <c r="B817" s="533" t="s">
        <v>5399</v>
      </c>
      <c r="C817" s="536" t="s">
        <v>3859</v>
      </c>
      <c r="D817" s="533" t="s">
        <v>5417</v>
      </c>
      <c r="E817" s="534">
        <v>1</v>
      </c>
      <c r="F817" s="533" t="s">
        <v>4400</v>
      </c>
      <c r="G817" s="533" t="s">
        <v>5401</v>
      </c>
      <c r="H817" s="533" t="s">
        <v>5400</v>
      </c>
      <c r="I817" s="535"/>
      <c r="J817" s="535" t="s">
        <v>5402</v>
      </c>
    </row>
    <row r="818" spans="1:12" ht="20.100000000000001" customHeight="1">
      <c r="A818" s="373">
        <v>42200</v>
      </c>
      <c r="B818" s="541" t="s">
        <v>5470</v>
      </c>
      <c r="C818" s="541" t="s">
        <v>5471</v>
      </c>
      <c r="D818" s="541" t="s">
        <v>5472</v>
      </c>
      <c r="E818" s="542">
        <v>2</v>
      </c>
      <c r="F818" s="541" t="s">
        <v>2244</v>
      </c>
      <c r="G818" s="541" t="s">
        <v>3328</v>
      </c>
      <c r="H818" s="541" t="s">
        <v>5473</v>
      </c>
      <c r="I818" s="540"/>
      <c r="J818" s="540" t="s">
        <v>5474</v>
      </c>
      <c r="K818" s="376"/>
      <c r="L818" s="376"/>
    </row>
    <row r="819" spans="1:12" ht="20.100000000000001" customHeight="1">
      <c r="A819" s="373">
        <v>42200</v>
      </c>
      <c r="B819" s="539" t="s">
        <v>5476</v>
      </c>
      <c r="C819" s="539" t="s">
        <v>5477</v>
      </c>
      <c r="D819" s="539" t="s">
        <v>3987</v>
      </c>
      <c r="E819" s="467">
        <v>1</v>
      </c>
      <c r="F819" s="539" t="s">
        <v>4382</v>
      </c>
      <c r="G819" s="539" t="s">
        <v>1550</v>
      </c>
      <c r="H819" s="539" t="s">
        <v>3988</v>
      </c>
      <c r="I819" s="540"/>
      <c r="J819" s="540" t="s">
        <v>5481</v>
      </c>
      <c r="K819" s="376"/>
      <c r="L819" s="376"/>
    </row>
    <row r="820" spans="1:12" ht="20.100000000000001" customHeight="1">
      <c r="A820" s="373">
        <v>42200</v>
      </c>
      <c r="B820" s="539" t="s">
        <v>5478</v>
      </c>
      <c r="C820" s="539" t="s">
        <v>5479</v>
      </c>
      <c r="D820" s="539" t="s">
        <v>5480</v>
      </c>
      <c r="E820" s="467">
        <v>1</v>
      </c>
      <c r="F820" s="539" t="s">
        <v>4377</v>
      </c>
      <c r="G820" s="539" t="s">
        <v>1550</v>
      </c>
      <c r="H820" s="539" t="s">
        <v>3703</v>
      </c>
      <c r="I820" s="540"/>
      <c r="J820" s="540" t="s">
        <v>5482</v>
      </c>
      <c r="K820" s="376"/>
      <c r="L820" s="376"/>
    </row>
    <row r="821" spans="1:12" ht="20.100000000000001" customHeight="1">
      <c r="A821" s="373">
        <v>42200</v>
      </c>
      <c r="B821" s="544" t="s">
        <v>5498</v>
      </c>
      <c r="C821" s="544" t="s">
        <v>5499</v>
      </c>
      <c r="D821" s="544" t="s">
        <v>5500</v>
      </c>
      <c r="E821" s="543">
        <v>1</v>
      </c>
      <c r="F821" s="543"/>
      <c r="G821" s="543"/>
      <c r="H821" s="543"/>
      <c r="I821" s="543"/>
      <c r="J821" s="543" t="s">
        <v>5497</v>
      </c>
      <c r="K821" s="376"/>
      <c r="L821" s="376"/>
    </row>
    <row r="822" spans="1:12" ht="20.100000000000001" customHeight="1">
      <c r="A822" s="373">
        <v>42200</v>
      </c>
      <c r="B822" s="544" t="s">
        <v>5520</v>
      </c>
      <c r="C822" s="544" t="s">
        <v>5499</v>
      </c>
      <c r="D822" s="544" t="s">
        <v>5522</v>
      </c>
      <c r="E822" s="546">
        <v>1</v>
      </c>
      <c r="F822" s="546"/>
      <c r="G822" s="546"/>
      <c r="H822" s="546"/>
      <c r="I822" s="546"/>
      <c r="J822" s="546" t="s">
        <v>5521</v>
      </c>
      <c r="K822" s="376"/>
      <c r="L822" s="376"/>
    </row>
    <row r="823" spans="1:12" ht="20.100000000000001" customHeight="1">
      <c r="A823" s="373">
        <v>42202</v>
      </c>
      <c r="B823" s="544" t="s">
        <v>5524</v>
      </c>
      <c r="C823" s="544"/>
      <c r="D823" s="544" t="s">
        <v>5525</v>
      </c>
      <c r="E823" s="546">
        <v>1</v>
      </c>
      <c r="F823" s="546" t="s">
        <v>2245</v>
      </c>
      <c r="G823" s="546" t="s">
        <v>3328</v>
      </c>
      <c r="H823" s="546" t="s">
        <v>5523</v>
      </c>
      <c r="I823" s="546"/>
      <c r="J823" s="546" t="s">
        <v>5526</v>
      </c>
      <c r="K823" s="376"/>
      <c r="L823" s="376"/>
    </row>
    <row r="824" spans="1:12" ht="20.100000000000001" customHeight="1">
      <c r="A824" s="547">
        <v>42206</v>
      </c>
      <c r="B824" s="526" t="s">
        <v>5544</v>
      </c>
      <c r="C824" s="526" t="s">
        <v>472</v>
      </c>
      <c r="D824" s="526" t="s">
        <v>4255</v>
      </c>
      <c r="E824" s="526">
        <v>2</v>
      </c>
      <c r="F824" s="526" t="s">
        <v>4407</v>
      </c>
      <c r="G824" s="526" t="s">
        <v>3328</v>
      </c>
      <c r="H824" s="526" t="s">
        <v>4100</v>
      </c>
      <c r="I824" s="526" t="s">
        <v>5546</v>
      </c>
      <c r="J824" s="548" t="s">
        <v>5545</v>
      </c>
    </row>
    <row r="825" spans="1:12" ht="20.100000000000001" customHeight="1">
      <c r="A825" s="553">
        <v>42213</v>
      </c>
      <c r="B825" s="555" t="s">
        <v>5701</v>
      </c>
      <c r="C825" s="555" t="s">
        <v>472</v>
      </c>
      <c r="D825" s="555" t="s">
        <v>4282</v>
      </c>
      <c r="E825" s="556">
        <v>4</v>
      </c>
      <c r="F825" s="555" t="s">
        <v>4407</v>
      </c>
      <c r="G825" s="555" t="s">
        <v>3328</v>
      </c>
      <c r="H825" s="555" t="s">
        <v>4283</v>
      </c>
      <c r="I825" s="526" t="s">
        <v>5546</v>
      </c>
      <c r="J825" s="554" t="s">
        <v>5702</v>
      </c>
    </row>
    <row r="826" spans="1:12" ht="20.100000000000001" customHeight="1">
      <c r="A826" s="373">
        <v>42215</v>
      </c>
      <c r="B826" s="557" t="s">
        <v>5723</v>
      </c>
      <c r="C826" s="557" t="s">
        <v>5724</v>
      </c>
      <c r="D826" s="557" t="s">
        <v>5725</v>
      </c>
      <c r="E826" s="467">
        <v>1</v>
      </c>
      <c r="F826" s="557" t="s">
        <v>3306</v>
      </c>
      <c r="G826" s="557" t="s">
        <v>3328</v>
      </c>
      <c r="H826" s="557" t="s">
        <v>5726</v>
      </c>
      <c r="I826" s="558"/>
      <c r="J826" s="558" t="s">
        <v>5732</v>
      </c>
    </row>
    <row r="827" spans="1:12" ht="20.100000000000001" customHeight="1">
      <c r="A827" s="373">
        <v>42215</v>
      </c>
      <c r="B827" s="557" t="s">
        <v>5727</v>
      </c>
      <c r="C827" s="557" t="s">
        <v>3796</v>
      </c>
      <c r="D827" s="557" t="s">
        <v>5728</v>
      </c>
      <c r="E827" s="467">
        <v>5</v>
      </c>
      <c r="F827" s="557" t="s">
        <v>4377</v>
      </c>
      <c r="G827" s="557" t="s">
        <v>1550</v>
      </c>
      <c r="H827" s="557" t="s">
        <v>5729</v>
      </c>
      <c r="I827" s="558"/>
      <c r="J827" s="734" t="s">
        <v>5733</v>
      </c>
    </row>
    <row r="828" spans="1:12" ht="20.100000000000001" customHeight="1">
      <c r="A828" s="373">
        <v>42215</v>
      </c>
      <c r="B828" s="557" t="s">
        <v>5731</v>
      </c>
      <c r="C828" s="557" t="s">
        <v>3796</v>
      </c>
      <c r="D828" s="557" t="s">
        <v>5730</v>
      </c>
      <c r="E828" s="558">
        <v>3</v>
      </c>
      <c r="F828" s="557" t="s">
        <v>4400</v>
      </c>
      <c r="G828" s="557" t="s">
        <v>1550</v>
      </c>
      <c r="H828" s="557" t="s">
        <v>5729</v>
      </c>
      <c r="I828" s="558"/>
      <c r="J828" s="735"/>
    </row>
    <row r="829" spans="1:12" ht="20.100000000000001" customHeight="1">
      <c r="A829" s="373">
        <v>42219</v>
      </c>
      <c r="B829" s="557" t="s">
        <v>5788</v>
      </c>
      <c r="C829" s="557" t="s">
        <v>472</v>
      </c>
      <c r="D829" s="557" t="s">
        <v>4282</v>
      </c>
      <c r="E829" s="467">
        <v>4</v>
      </c>
      <c r="F829" s="557" t="s">
        <v>4407</v>
      </c>
      <c r="G829" s="557" t="s">
        <v>3328</v>
      </c>
      <c r="H829" s="557" t="s">
        <v>4283</v>
      </c>
      <c r="I829" s="558" t="s">
        <v>5546</v>
      </c>
      <c r="J829" s="558" t="s">
        <v>5789</v>
      </c>
    </row>
    <row r="830" spans="1:12" ht="20.100000000000001" customHeight="1">
      <c r="A830" s="373">
        <v>42221</v>
      </c>
      <c r="B830" s="566" t="s">
        <v>5822</v>
      </c>
      <c r="C830" s="566" t="s">
        <v>587</v>
      </c>
      <c r="D830" s="566" t="s">
        <v>5821</v>
      </c>
      <c r="E830" s="467">
        <v>1</v>
      </c>
      <c r="F830" s="566" t="s">
        <v>2245</v>
      </c>
      <c r="G830" s="566" t="s">
        <v>3328</v>
      </c>
      <c r="H830" s="566" t="s">
        <v>5523</v>
      </c>
      <c r="I830" s="567"/>
      <c r="J830" s="567" t="s">
        <v>5823</v>
      </c>
    </row>
    <row r="831" spans="1:12" ht="20.100000000000001" customHeight="1">
      <c r="A831" s="373">
        <v>42222</v>
      </c>
      <c r="B831" s="568" t="s">
        <v>5845</v>
      </c>
      <c r="C831" s="568" t="s">
        <v>57</v>
      </c>
      <c r="D831" s="568" t="s">
        <v>5840</v>
      </c>
      <c r="E831" s="467">
        <v>1</v>
      </c>
      <c r="F831" s="568" t="s">
        <v>5841</v>
      </c>
      <c r="G831" s="568" t="s">
        <v>1550</v>
      </c>
      <c r="H831" s="568" t="s">
        <v>3194</v>
      </c>
      <c r="I831" s="569"/>
      <c r="J831" s="569" t="s">
        <v>5847</v>
      </c>
    </row>
    <row r="832" spans="1:12" ht="20.100000000000001" customHeight="1">
      <c r="A832" s="373">
        <v>42222</v>
      </c>
      <c r="B832" s="568" t="s">
        <v>5846</v>
      </c>
      <c r="C832" s="568" t="s">
        <v>5842</v>
      </c>
      <c r="D832" s="568" t="s">
        <v>5843</v>
      </c>
      <c r="E832" s="467">
        <v>1</v>
      </c>
      <c r="F832" s="568" t="s">
        <v>4377</v>
      </c>
      <c r="G832" s="568" t="s">
        <v>3328</v>
      </c>
      <c r="H832" s="568" t="s">
        <v>5844</v>
      </c>
      <c r="I832" s="569"/>
      <c r="J832" s="569" t="s">
        <v>5848</v>
      </c>
    </row>
    <row r="833" spans="1:10" ht="20.100000000000001" customHeight="1">
      <c r="A833" s="373">
        <v>42223</v>
      </c>
      <c r="B833" s="580" t="s">
        <v>5891</v>
      </c>
      <c r="C833" s="580" t="s">
        <v>5892</v>
      </c>
      <c r="D833" s="580" t="s">
        <v>5893</v>
      </c>
      <c r="E833" s="467">
        <v>1</v>
      </c>
      <c r="F833" s="580" t="s">
        <v>2245</v>
      </c>
      <c r="G833" s="580" t="s">
        <v>3328</v>
      </c>
      <c r="H833" s="580" t="s">
        <v>5523</v>
      </c>
      <c r="I833" s="581"/>
      <c r="J833" s="581" t="s">
        <v>5849</v>
      </c>
    </row>
    <row r="834" spans="1:10" ht="20.100000000000001" customHeight="1">
      <c r="A834" s="373">
        <v>42226</v>
      </c>
      <c r="B834" s="580" t="s">
        <v>5894</v>
      </c>
      <c r="C834" s="580" t="s">
        <v>5361</v>
      </c>
      <c r="D834" s="580" t="s">
        <v>5895</v>
      </c>
      <c r="E834" s="467">
        <v>6</v>
      </c>
      <c r="F834" s="580" t="s">
        <v>4377</v>
      </c>
      <c r="G834" s="580" t="s">
        <v>3328</v>
      </c>
      <c r="H834" s="580" t="s">
        <v>3703</v>
      </c>
      <c r="I834" s="581"/>
      <c r="J834" s="581" t="s">
        <v>5899</v>
      </c>
    </row>
    <row r="835" spans="1:10" ht="20.100000000000001" customHeight="1">
      <c r="A835" s="373">
        <v>42226</v>
      </c>
      <c r="B835" s="585" t="s">
        <v>5896</v>
      </c>
      <c r="C835" s="585" t="s">
        <v>5897</v>
      </c>
      <c r="D835" s="585" t="s">
        <v>5898</v>
      </c>
      <c r="E835" s="584">
        <v>1</v>
      </c>
      <c r="F835" s="585" t="s">
        <v>4377</v>
      </c>
      <c r="G835" s="585" t="s">
        <v>1550</v>
      </c>
      <c r="H835" s="585" t="s">
        <v>5844</v>
      </c>
      <c r="I835" s="586"/>
      <c r="J835" s="581" t="s">
        <v>5900</v>
      </c>
    </row>
    <row r="836" spans="1:10" ht="20.100000000000001" customHeight="1">
      <c r="A836" s="373">
        <v>42228</v>
      </c>
      <c r="B836" s="585" t="s">
        <v>5960</v>
      </c>
      <c r="C836" s="585" t="s">
        <v>5961</v>
      </c>
      <c r="D836" s="585" t="s">
        <v>5962</v>
      </c>
      <c r="E836" s="584">
        <v>1</v>
      </c>
      <c r="F836" s="585" t="s">
        <v>2244</v>
      </c>
      <c r="G836" s="585" t="s">
        <v>3328</v>
      </c>
      <c r="H836" s="585" t="s">
        <v>5963</v>
      </c>
      <c r="I836" s="586"/>
      <c r="J836" s="586" t="s">
        <v>5964</v>
      </c>
    </row>
    <row r="837" spans="1:10" ht="20.100000000000001" customHeight="1">
      <c r="A837" s="373">
        <v>42230</v>
      </c>
      <c r="B837" s="590" t="s">
        <v>6032</v>
      </c>
      <c r="C837" s="590" t="s">
        <v>472</v>
      </c>
      <c r="D837" s="590" t="s">
        <v>4282</v>
      </c>
      <c r="E837" s="467">
        <v>3</v>
      </c>
      <c r="F837" s="590" t="s">
        <v>4407</v>
      </c>
      <c r="G837" s="590" t="s">
        <v>3328</v>
      </c>
      <c r="H837" s="590" t="s">
        <v>4283</v>
      </c>
      <c r="I837" s="591"/>
      <c r="J837" s="591" t="s">
        <v>6033</v>
      </c>
    </row>
    <row r="838" spans="1:10" ht="20.100000000000001" customHeight="1">
      <c r="A838" s="373">
        <v>42233</v>
      </c>
      <c r="B838" s="592" t="s">
        <v>6035</v>
      </c>
      <c r="C838" s="592" t="s">
        <v>3859</v>
      </c>
      <c r="D838" s="592" t="s">
        <v>5840</v>
      </c>
      <c r="E838" s="467">
        <v>2</v>
      </c>
      <c r="F838" s="592" t="s">
        <v>3860</v>
      </c>
      <c r="G838" s="592" t="s">
        <v>3328</v>
      </c>
      <c r="H838" s="592" t="s">
        <v>4429</v>
      </c>
      <c r="I838" s="593"/>
      <c r="J838" s="593" t="s">
        <v>6034</v>
      </c>
    </row>
    <row r="839" spans="1:10" ht="20.100000000000001" customHeight="1">
      <c r="A839" s="373">
        <v>42233</v>
      </c>
      <c r="B839" s="592" t="s">
        <v>6036</v>
      </c>
      <c r="C839" s="592" t="s">
        <v>57</v>
      </c>
      <c r="D839" s="592" t="s">
        <v>6030</v>
      </c>
      <c r="E839" s="467">
        <v>2</v>
      </c>
      <c r="F839" s="592" t="s">
        <v>3306</v>
      </c>
      <c r="G839" s="592" t="s">
        <v>1550</v>
      </c>
      <c r="H839" s="592" t="s">
        <v>3194</v>
      </c>
      <c r="I839" s="593"/>
      <c r="J839" s="593" t="s">
        <v>6037</v>
      </c>
    </row>
    <row r="840" spans="1:10" ht="20.100000000000001" customHeight="1">
      <c r="A840" s="373">
        <v>42233</v>
      </c>
      <c r="B840" s="592" t="s">
        <v>6031</v>
      </c>
      <c r="C840" s="592" t="s">
        <v>3859</v>
      </c>
      <c r="D840" s="592" t="s">
        <v>4237</v>
      </c>
      <c r="E840" s="467">
        <v>1</v>
      </c>
      <c r="F840" s="592" t="s">
        <v>4407</v>
      </c>
      <c r="G840" s="592" t="s">
        <v>3328</v>
      </c>
      <c r="H840" s="592" t="s">
        <v>4511</v>
      </c>
      <c r="I840" s="593"/>
      <c r="J840" s="593" t="s">
        <v>6038</v>
      </c>
    </row>
    <row r="841" spans="1:10" ht="20.100000000000001" customHeight="1">
      <c r="A841" s="532">
        <v>42234</v>
      </c>
      <c r="B841" s="533" t="s">
        <v>6047</v>
      </c>
      <c r="C841" s="533" t="s">
        <v>57</v>
      </c>
      <c r="D841" s="533" t="s">
        <v>6030</v>
      </c>
      <c r="E841" s="534">
        <v>5</v>
      </c>
      <c r="F841" s="533" t="s">
        <v>3306</v>
      </c>
      <c r="G841" s="533" t="s">
        <v>1550</v>
      </c>
      <c r="H841" s="533" t="s">
        <v>3194</v>
      </c>
      <c r="I841" s="535"/>
      <c r="J841" s="535" t="s">
        <v>6046</v>
      </c>
    </row>
    <row r="842" spans="1:10" ht="20.100000000000001" customHeight="1">
      <c r="A842" s="373">
        <v>42234</v>
      </c>
      <c r="B842" s="594" t="s">
        <v>6059</v>
      </c>
      <c r="C842" s="594" t="s">
        <v>5499</v>
      </c>
      <c r="D842" s="594" t="s">
        <v>4850</v>
      </c>
      <c r="E842" s="467">
        <v>1</v>
      </c>
      <c r="F842" s="594" t="s">
        <v>4382</v>
      </c>
      <c r="G842" s="594" t="s">
        <v>1550</v>
      </c>
      <c r="H842" s="594" t="s">
        <v>4383</v>
      </c>
      <c r="I842" s="595"/>
      <c r="J842" s="595" t="s">
        <v>6058</v>
      </c>
    </row>
    <row r="843" spans="1:10" ht="20.100000000000001" customHeight="1">
      <c r="A843" s="373">
        <v>42235</v>
      </c>
      <c r="B843" s="599"/>
      <c r="C843" s="599"/>
      <c r="D843" s="601" t="s">
        <v>5893</v>
      </c>
      <c r="E843" s="467">
        <v>1</v>
      </c>
      <c r="F843" s="601" t="s">
        <v>2245</v>
      </c>
      <c r="G843" s="601" t="s">
        <v>3328</v>
      </c>
      <c r="H843" s="601" t="s">
        <v>5523</v>
      </c>
      <c r="I843" s="600"/>
      <c r="J843" s="602" t="s">
        <v>6150</v>
      </c>
    </row>
    <row r="844" spans="1:10" ht="20.100000000000001" customHeight="1">
      <c r="A844" s="373">
        <v>42236</v>
      </c>
      <c r="B844" s="596" t="s">
        <v>6095</v>
      </c>
      <c r="C844" s="596" t="s">
        <v>3796</v>
      </c>
      <c r="D844" s="596" t="s">
        <v>5730</v>
      </c>
      <c r="E844" s="467">
        <v>3</v>
      </c>
      <c r="F844" s="596" t="s">
        <v>4377</v>
      </c>
      <c r="G844" s="596" t="s">
        <v>1550</v>
      </c>
      <c r="H844" s="596" t="s">
        <v>5729</v>
      </c>
      <c r="I844" s="597"/>
      <c r="J844" s="602" t="s">
        <v>6094</v>
      </c>
    </row>
    <row r="845" spans="1:10" ht="20.100000000000001" customHeight="1">
      <c r="A845" s="373">
        <v>42236</v>
      </c>
      <c r="B845" s="596" t="s">
        <v>6096</v>
      </c>
      <c r="C845" s="596" t="s">
        <v>57</v>
      </c>
      <c r="D845" s="596" t="s">
        <v>6093</v>
      </c>
      <c r="E845" s="467">
        <v>1</v>
      </c>
      <c r="F845" s="596" t="s">
        <v>4382</v>
      </c>
      <c r="G845" s="596" t="s">
        <v>1550</v>
      </c>
      <c r="H845" s="596" t="s">
        <v>3194</v>
      </c>
      <c r="I845" s="597"/>
      <c r="J845" s="597" t="s">
        <v>6114</v>
      </c>
    </row>
    <row r="846" spans="1:10" ht="20.100000000000001" customHeight="1">
      <c r="A846" s="373">
        <v>42237</v>
      </c>
      <c r="B846" s="601" t="s">
        <v>6170</v>
      </c>
      <c r="C846" s="601" t="s">
        <v>472</v>
      </c>
      <c r="D846" s="601" t="s">
        <v>4282</v>
      </c>
      <c r="E846" s="467">
        <v>3</v>
      </c>
      <c r="F846" s="601" t="s">
        <v>4407</v>
      </c>
      <c r="G846" s="601" t="s">
        <v>3328</v>
      </c>
      <c r="H846" s="601" t="s">
        <v>4283</v>
      </c>
      <c r="I846" s="602"/>
      <c r="J846" s="602" t="s">
        <v>6148</v>
      </c>
    </row>
    <row r="847" spans="1:10" ht="20.100000000000001" customHeight="1">
      <c r="A847" s="373">
        <v>42237</v>
      </c>
      <c r="B847" s="601" t="s">
        <v>6165</v>
      </c>
      <c r="C847" s="601" t="s">
        <v>6166</v>
      </c>
      <c r="D847" s="601" t="s">
        <v>6167</v>
      </c>
      <c r="E847" s="467">
        <v>1</v>
      </c>
      <c r="F847" s="601" t="s">
        <v>4506</v>
      </c>
      <c r="G847" s="601" t="s">
        <v>1550</v>
      </c>
      <c r="H847" s="601" t="s">
        <v>6168</v>
      </c>
      <c r="I847" s="602"/>
      <c r="J847" s="602" t="s">
        <v>6151</v>
      </c>
    </row>
    <row r="848" spans="1:10" ht="20.100000000000001" customHeight="1">
      <c r="A848" s="373">
        <v>42237</v>
      </c>
      <c r="B848" s="601" t="s">
        <v>6169</v>
      </c>
      <c r="C848" s="601" t="s">
        <v>6166</v>
      </c>
      <c r="D848" s="601" t="s">
        <v>5480</v>
      </c>
      <c r="E848" s="467">
        <v>1</v>
      </c>
      <c r="F848" s="601" t="s">
        <v>4377</v>
      </c>
      <c r="G848" s="601" t="s">
        <v>1550</v>
      </c>
      <c r="H848" s="601" t="s">
        <v>3703</v>
      </c>
      <c r="I848" s="602"/>
      <c r="J848" s="602" t="s">
        <v>6152</v>
      </c>
    </row>
    <row r="849" spans="1:12" ht="20.100000000000001" customHeight="1">
      <c r="A849" s="373">
        <v>42240</v>
      </c>
      <c r="B849" s="601" t="s">
        <v>6149</v>
      </c>
      <c r="C849" s="601" t="s">
        <v>57</v>
      </c>
      <c r="D849" s="601" t="s">
        <v>6030</v>
      </c>
      <c r="E849" s="467">
        <v>8</v>
      </c>
      <c r="F849" s="601" t="s">
        <v>3306</v>
      </c>
      <c r="G849" s="601" t="s">
        <v>1550</v>
      </c>
      <c r="H849" s="601" t="s">
        <v>3194</v>
      </c>
      <c r="I849" s="602"/>
      <c r="J849" s="602" t="s">
        <v>6153</v>
      </c>
    </row>
    <row r="850" spans="1:12" ht="20.100000000000001" customHeight="1">
      <c r="A850" s="373">
        <v>42241</v>
      </c>
      <c r="B850" s="526" t="s">
        <v>6163</v>
      </c>
      <c r="C850" s="603" t="s">
        <v>57</v>
      </c>
      <c r="D850" s="603" t="s">
        <v>6030</v>
      </c>
      <c r="E850" s="467">
        <v>5</v>
      </c>
      <c r="F850" s="603" t="s">
        <v>3306</v>
      </c>
      <c r="G850" s="603" t="s">
        <v>1550</v>
      </c>
      <c r="H850" s="603" t="s">
        <v>3194</v>
      </c>
      <c r="I850" s="604"/>
      <c r="J850" s="604" t="s">
        <v>6164</v>
      </c>
    </row>
    <row r="851" spans="1:12" ht="20.100000000000001" customHeight="1">
      <c r="A851" s="373">
        <v>42242</v>
      </c>
      <c r="B851" s="526" t="s">
        <v>6191</v>
      </c>
      <c r="C851" s="605" t="s">
        <v>5479</v>
      </c>
      <c r="D851" s="605" t="s">
        <v>6189</v>
      </c>
      <c r="E851" s="467">
        <v>5</v>
      </c>
      <c r="F851" s="605" t="s">
        <v>4377</v>
      </c>
      <c r="G851" s="605" t="s">
        <v>1550</v>
      </c>
      <c r="H851" s="605" t="s">
        <v>3703</v>
      </c>
      <c r="I851" s="622"/>
      <c r="J851" s="632" t="s">
        <v>6190</v>
      </c>
    </row>
    <row r="852" spans="1:12" ht="20.100000000000001" customHeight="1">
      <c r="A852" s="373">
        <v>42243</v>
      </c>
      <c r="B852" s="526" t="s">
        <v>6219</v>
      </c>
      <c r="C852" s="526" t="s">
        <v>6220</v>
      </c>
      <c r="D852" s="526" t="s">
        <v>4859</v>
      </c>
      <c r="E852" s="527">
        <v>1</v>
      </c>
      <c r="F852" s="526" t="s">
        <v>2245</v>
      </c>
      <c r="G852" s="526" t="s">
        <v>3328</v>
      </c>
      <c r="H852" s="526" t="s">
        <v>6221</v>
      </c>
      <c r="I852" s="621"/>
      <c r="J852" s="632" t="s">
        <v>6226</v>
      </c>
    </row>
    <row r="853" spans="1:12" ht="20.100000000000001" customHeight="1">
      <c r="A853" s="373">
        <v>42243</v>
      </c>
      <c r="B853" s="526" t="s">
        <v>6224</v>
      </c>
      <c r="C853" s="526" t="s">
        <v>6222</v>
      </c>
      <c r="D853" s="526" t="s">
        <v>6223</v>
      </c>
      <c r="E853" s="527">
        <v>2</v>
      </c>
      <c r="F853" s="526" t="s">
        <v>2245</v>
      </c>
      <c r="G853" s="526" t="s">
        <v>3328</v>
      </c>
      <c r="H853" s="526" t="s">
        <v>5523</v>
      </c>
      <c r="I853" s="526" t="s">
        <v>6244</v>
      </c>
      <c r="J853" s="621"/>
    </row>
    <row r="854" spans="1:12" ht="20.100000000000001" customHeight="1">
      <c r="A854" s="373">
        <v>42243</v>
      </c>
      <c r="B854" s="526" t="s">
        <v>6225</v>
      </c>
      <c r="C854" s="526" t="s">
        <v>472</v>
      </c>
      <c r="D854" s="526" t="s">
        <v>4255</v>
      </c>
      <c r="E854" s="527">
        <v>4</v>
      </c>
      <c r="F854" s="526" t="s">
        <v>4407</v>
      </c>
      <c r="G854" s="526" t="s">
        <v>3328</v>
      </c>
      <c r="H854" s="526" t="s">
        <v>4100</v>
      </c>
      <c r="I854" s="621"/>
      <c r="J854" s="632" t="s">
        <v>6227</v>
      </c>
    </row>
    <row r="855" spans="1:12" ht="20.100000000000001" customHeight="1">
      <c r="A855" s="638">
        <v>42244</v>
      </c>
      <c r="B855" s="526" t="s">
        <v>6255</v>
      </c>
      <c r="C855" s="526" t="s">
        <v>6245</v>
      </c>
      <c r="D855" s="526" t="s">
        <v>6246</v>
      </c>
      <c r="E855" s="527">
        <v>3</v>
      </c>
      <c r="F855" s="526" t="s">
        <v>2244</v>
      </c>
      <c r="G855" s="526" t="s">
        <v>4816</v>
      </c>
      <c r="H855" s="526" t="s">
        <v>6247</v>
      </c>
      <c r="I855" s="639"/>
      <c r="J855" s="640" t="s">
        <v>6251</v>
      </c>
      <c r="K855" s="641"/>
      <c r="L855" s="641"/>
    </row>
    <row r="856" spans="1:12" ht="20.100000000000001" customHeight="1">
      <c r="A856" s="638">
        <v>42244</v>
      </c>
      <c r="B856" s="526" t="s">
        <v>6256</v>
      </c>
      <c r="C856" s="526" t="s">
        <v>6245</v>
      </c>
      <c r="D856" s="526" t="s">
        <v>6248</v>
      </c>
      <c r="E856" s="527">
        <v>2</v>
      </c>
      <c r="F856" s="526" t="s">
        <v>2245</v>
      </c>
      <c r="G856" s="526" t="s">
        <v>4816</v>
      </c>
      <c r="H856" s="526" t="s">
        <v>6221</v>
      </c>
      <c r="I856" s="639"/>
      <c r="J856" s="640" t="s">
        <v>6252</v>
      </c>
      <c r="K856" s="641"/>
      <c r="L856" s="641"/>
    </row>
    <row r="857" spans="1:12" ht="20.100000000000001" customHeight="1">
      <c r="A857" s="638">
        <v>42244</v>
      </c>
      <c r="B857" s="526" t="s">
        <v>6257</v>
      </c>
      <c r="C857" s="526" t="s">
        <v>6222</v>
      </c>
      <c r="D857" s="526" t="s">
        <v>6249</v>
      </c>
      <c r="E857" s="527">
        <v>1</v>
      </c>
      <c r="F857" s="526" t="s">
        <v>2245</v>
      </c>
      <c r="G857" s="526" t="s">
        <v>3328</v>
      </c>
      <c r="H857" s="526" t="s">
        <v>5523</v>
      </c>
      <c r="I857" s="639"/>
      <c r="J857" s="640" t="s">
        <v>6253</v>
      </c>
      <c r="K857" s="641"/>
      <c r="L857" s="641"/>
    </row>
    <row r="858" spans="1:12" ht="20.100000000000001" customHeight="1">
      <c r="A858" s="638">
        <v>42244</v>
      </c>
      <c r="B858" s="526" t="s">
        <v>6258</v>
      </c>
      <c r="C858" s="526" t="s">
        <v>6222</v>
      </c>
      <c r="D858" s="526" t="s">
        <v>6250</v>
      </c>
      <c r="E858" s="527">
        <v>2</v>
      </c>
      <c r="F858" s="526" t="s">
        <v>2245</v>
      </c>
      <c r="G858" s="526" t="s">
        <v>3328</v>
      </c>
      <c r="H858" s="526" t="s">
        <v>5523</v>
      </c>
      <c r="I858" s="639"/>
      <c r="J858" s="640" t="s">
        <v>6254</v>
      </c>
      <c r="K858" s="641"/>
      <c r="L858" s="641"/>
    </row>
    <row r="859" spans="1:12" ht="20.100000000000001" customHeight="1">
      <c r="A859" s="642">
        <v>42242</v>
      </c>
      <c r="B859" s="643"/>
      <c r="C859" s="639" t="s">
        <v>6279</v>
      </c>
      <c r="D859" s="639" t="s">
        <v>6280</v>
      </c>
      <c r="E859" s="639">
        <v>1</v>
      </c>
      <c r="F859" s="639"/>
      <c r="G859" s="639"/>
      <c r="H859" s="639"/>
      <c r="I859" s="639"/>
      <c r="J859" s="303" t="s">
        <v>6278</v>
      </c>
      <c r="K859" s="641"/>
      <c r="L859" s="641"/>
    </row>
    <row r="860" spans="1:12" ht="20.100000000000001" customHeight="1">
      <c r="A860" s="638">
        <v>42247</v>
      </c>
      <c r="B860" s="526" t="s">
        <v>6292</v>
      </c>
      <c r="C860" s="526" t="s">
        <v>57</v>
      </c>
      <c r="D860" s="526" t="s">
        <v>6030</v>
      </c>
      <c r="E860" s="527">
        <v>6</v>
      </c>
      <c r="F860" s="526" t="s">
        <v>3306</v>
      </c>
      <c r="G860" s="526" t="s">
        <v>1550</v>
      </c>
      <c r="H860" s="526" t="s">
        <v>3194</v>
      </c>
      <c r="I860" s="639"/>
      <c r="J860" s="640" t="s">
        <v>6291</v>
      </c>
      <c r="K860" s="641"/>
      <c r="L860" s="641"/>
    </row>
  </sheetData>
  <mergeCells count="125">
    <mergeCell ref="J827:J828"/>
    <mergeCell ref="B808:B811"/>
    <mergeCell ref="C808:C811"/>
    <mergeCell ref="J808:J811"/>
    <mergeCell ref="A792:A795"/>
    <mergeCell ref="B792:B795"/>
    <mergeCell ref="C792:C795"/>
    <mergeCell ref="J792:J795"/>
    <mergeCell ref="J735:J738"/>
    <mergeCell ref="J765:J766"/>
    <mergeCell ref="A769:A772"/>
    <mergeCell ref="B769:B772"/>
    <mergeCell ref="C769:C772"/>
    <mergeCell ref="J769:J772"/>
    <mergeCell ref="A710:A711"/>
    <mergeCell ref="A713:A714"/>
    <mergeCell ref="A718:A720"/>
    <mergeCell ref="A735:A738"/>
    <mergeCell ref="B735:B738"/>
    <mergeCell ref="C735:C738"/>
    <mergeCell ref="H700:H701"/>
    <mergeCell ref="I700:I701"/>
    <mergeCell ref="J700:J701"/>
    <mergeCell ref="A703:A704"/>
    <mergeCell ref="J703:J704"/>
    <mergeCell ref="A706:A708"/>
    <mergeCell ref="C706:C708"/>
    <mergeCell ref="D706:D708"/>
    <mergeCell ref="F706:F708"/>
    <mergeCell ref="J706:J708"/>
    <mergeCell ref="A700:A702"/>
    <mergeCell ref="C700:C701"/>
    <mergeCell ref="D700:D701"/>
    <mergeCell ref="E700:E701"/>
    <mergeCell ref="F700:F701"/>
    <mergeCell ref="G700:G701"/>
    <mergeCell ref="B679:C679"/>
    <mergeCell ref="A692:A693"/>
    <mergeCell ref="A694:A697"/>
    <mergeCell ref="B694:B697"/>
    <mergeCell ref="C694:C697"/>
    <mergeCell ref="J694:J697"/>
    <mergeCell ref="B655:C655"/>
    <mergeCell ref="B656:C656"/>
    <mergeCell ref="B658:C658"/>
    <mergeCell ref="B660:C660"/>
    <mergeCell ref="J669:J670"/>
    <mergeCell ref="B678:C678"/>
    <mergeCell ref="B648:C648"/>
    <mergeCell ref="B649:C649"/>
    <mergeCell ref="B650:C650"/>
    <mergeCell ref="B651:C651"/>
    <mergeCell ref="B652:C652"/>
    <mergeCell ref="B653:C653"/>
    <mergeCell ref="M639:M640"/>
    <mergeCell ref="B640:C640"/>
    <mergeCell ref="A645:A653"/>
    <mergeCell ref="B645:C645"/>
    <mergeCell ref="D645:D653"/>
    <mergeCell ref="J645:J653"/>
    <mergeCell ref="L645:L653"/>
    <mergeCell ref="M645:M653"/>
    <mergeCell ref="B646:C646"/>
    <mergeCell ref="B647:C647"/>
    <mergeCell ref="J621:J622"/>
    <mergeCell ref="A639:A640"/>
    <mergeCell ref="B639:C639"/>
    <mergeCell ref="D639:D640"/>
    <mergeCell ref="J639:J640"/>
    <mergeCell ref="L639:L640"/>
    <mergeCell ref="A593:A597"/>
    <mergeCell ref="B593:B597"/>
    <mergeCell ref="C593:C597"/>
    <mergeCell ref="J593:J597"/>
    <mergeCell ref="A598:A602"/>
    <mergeCell ref="B598:B602"/>
    <mergeCell ref="C598:C602"/>
    <mergeCell ref="J598:J602"/>
    <mergeCell ref="A543:A546"/>
    <mergeCell ref="B543:B546"/>
    <mergeCell ref="C543:C546"/>
    <mergeCell ref="J543:J546"/>
    <mergeCell ref="A555:A559"/>
    <mergeCell ref="B555:B559"/>
    <mergeCell ref="C555:C559"/>
    <mergeCell ref="J555:J559"/>
    <mergeCell ref="A522:A525"/>
    <mergeCell ref="B522:B525"/>
    <mergeCell ref="C522:C525"/>
    <mergeCell ref="J522:J525"/>
    <mergeCell ref="A526:A529"/>
    <mergeCell ref="B526:B529"/>
    <mergeCell ref="C526:C529"/>
    <mergeCell ref="J526:J529"/>
    <mergeCell ref="A509:A513"/>
    <mergeCell ref="B509:B513"/>
    <mergeCell ref="C509:C513"/>
    <mergeCell ref="J509:J513"/>
    <mergeCell ref="A515:A518"/>
    <mergeCell ref="B515:B518"/>
    <mergeCell ref="C515:C518"/>
    <mergeCell ref="J515:J518"/>
    <mergeCell ref="B389:B392"/>
    <mergeCell ref="C389:C392"/>
    <mergeCell ref="J389:J392"/>
    <mergeCell ref="L72:M72"/>
    <mergeCell ref="B355:D355"/>
    <mergeCell ref="A362:A365"/>
    <mergeCell ref="B362:B365"/>
    <mergeCell ref="N362:N365"/>
    <mergeCell ref="O362:O365"/>
    <mergeCell ref="O389:O392"/>
    <mergeCell ref="P389:P392"/>
    <mergeCell ref="A436:A439"/>
    <mergeCell ref="B436:B439"/>
    <mergeCell ref="C436:C439"/>
    <mergeCell ref="J436:J439"/>
    <mergeCell ref="A374:A377"/>
    <mergeCell ref="B374:B377"/>
    <mergeCell ref="N374:N377"/>
    <mergeCell ref="O374:O377"/>
    <mergeCell ref="A382:A385"/>
    <mergeCell ref="B382:B385"/>
    <mergeCell ref="N382:N385"/>
    <mergeCell ref="O382:O385"/>
  </mergeCells>
  <phoneticPr fontId="2" type="noConversion"/>
  <pageMargins left="0.7" right="0.7" top="0.75" bottom="0.75" header="0.3" footer="0.3"/>
  <pageSetup paperSize="9" orientation="portrait" verticalDpi="18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"/>
  <sheetViews>
    <sheetView zoomScale="115" zoomScaleNormal="115" workbookViewId="0">
      <selection sqref="A1:F32"/>
    </sheetView>
  </sheetViews>
  <sheetFormatPr defaultRowHeight="12"/>
  <cols>
    <col min="1" max="1" width="12.75" style="25" customWidth="1"/>
    <col min="2" max="2" width="19.375" style="19" customWidth="1"/>
    <col min="3" max="3" width="5.5" style="24" customWidth="1"/>
    <col min="4" max="4" width="13.25" style="24" customWidth="1"/>
    <col min="5" max="5" width="17.25" style="24" customWidth="1"/>
    <col min="6" max="6" width="12.875" style="19" customWidth="1"/>
    <col min="7" max="7" width="22.625" style="24" customWidth="1"/>
    <col min="8" max="8" width="13.125" style="19" customWidth="1"/>
    <col min="9" max="9" width="14.375" style="19" customWidth="1"/>
    <col min="10" max="16384" width="9" style="19"/>
  </cols>
  <sheetData>
    <row r="1" spans="1:12" ht="12.75">
      <c r="A1" s="64" t="s">
        <v>5238</v>
      </c>
      <c r="B1" s="49" t="s">
        <v>128</v>
      </c>
      <c r="D1" s="678" t="s">
        <v>178</v>
      </c>
      <c r="E1" s="678" t="s">
        <v>6359</v>
      </c>
      <c r="F1" s="678" t="s">
        <v>213</v>
      </c>
      <c r="H1" s="43" t="s">
        <v>7</v>
      </c>
      <c r="I1" s="44" t="s">
        <v>8</v>
      </c>
      <c r="J1" s="42" t="s">
        <v>9</v>
      </c>
      <c r="L1" s="140"/>
    </row>
    <row r="2" spans="1:12" ht="13.5">
      <c r="A2" s="45" t="s">
        <v>5239</v>
      </c>
      <c r="B2" s="50" t="s">
        <v>129</v>
      </c>
      <c r="D2" s="679" t="s">
        <v>178</v>
      </c>
      <c r="E2" s="679" t="s">
        <v>179</v>
      </c>
      <c r="F2" s="679" t="s">
        <v>213</v>
      </c>
      <c r="H2" s="19" t="str">
        <f t="shared" ref="H2:H12" si="0">VLOOKUP(L2,A$1:F$32,4,0)</f>
        <v>2.02.096</v>
      </c>
      <c r="I2" s="19" t="str">
        <f t="shared" ref="I2:I12" si="1">VLOOKUP(L2,A$1:F$32,5,0)</f>
        <v>S转子组件BZ</v>
      </c>
      <c r="J2" s="19" t="str">
        <f t="shared" ref="J2:J12" si="2">VLOOKUP(L2,A$1:F$32,6,0)</f>
        <v>L=50</v>
      </c>
      <c r="K2" s="84"/>
      <c r="L2" s="648" t="s">
        <v>6362</v>
      </c>
    </row>
    <row r="3" spans="1:12" ht="13.5">
      <c r="A3" s="64" t="s">
        <v>5240</v>
      </c>
      <c r="B3" s="49" t="s">
        <v>130</v>
      </c>
      <c r="D3" s="678" t="s">
        <v>170</v>
      </c>
      <c r="E3" s="678" t="s">
        <v>6358</v>
      </c>
      <c r="F3" s="678" t="s">
        <v>171</v>
      </c>
      <c r="H3" s="19" t="str">
        <f t="shared" si="0"/>
        <v>2.02.097</v>
      </c>
      <c r="I3" s="19" t="str">
        <f t="shared" si="1"/>
        <v>S转子组件C/BLZ</v>
      </c>
      <c r="J3" s="19" t="str">
        <f t="shared" si="2"/>
        <v>L=60</v>
      </c>
      <c r="K3" s="84"/>
      <c r="L3" s="648" t="s">
        <v>6298</v>
      </c>
    </row>
    <row r="4" spans="1:12" ht="12.75" customHeight="1">
      <c r="A4" s="45" t="s">
        <v>5241</v>
      </c>
      <c r="B4" s="50" t="s">
        <v>131</v>
      </c>
      <c r="D4" s="679" t="s">
        <v>151</v>
      </c>
      <c r="E4" s="679" t="s">
        <v>155</v>
      </c>
      <c r="F4" s="679" t="s">
        <v>156</v>
      </c>
      <c r="H4" s="19" t="str">
        <f t="shared" si="0"/>
        <v>2.02.097</v>
      </c>
      <c r="I4" s="19" t="str">
        <f t="shared" si="1"/>
        <v>S转子组件C/BLZ</v>
      </c>
      <c r="J4" s="19" t="str">
        <f t="shared" si="2"/>
        <v>L=60</v>
      </c>
      <c r="K4" s="84"/>
      <c r="L4" s="647" t="s">
        <v>6298</v>
      </c>
    </row>
    <row r="5" spans="1:12" ht="13.5">
      <c r="A5" s="64" t="s">
        <v>5242</v>
      </c>
      <c r="B5" s="49" t="s">
        <v>132</v>
      </c>
      <c r="D5" s="678" t="s">
        <v>172</v>
      </c>
      <c r="E5" s="678" t="s">
        <v>6360</v>
      </c>
      <c r="F5" s="678" t="s">
        <v>174</v>
      </c>
      <c r="H5" s="19" t="str">
        <f t="shared" si="0"/>
        <v>2.02.098</v>
      </c>
      <c r="I5" s="19" t="str">
        <f t="shared" si="1"/>
        <v>S转子组件D/CLZ</v>
      </c>
      <c r="J5" s="19" t="str">
        <f t="shared" si="2"/>
        <v>L=75</v>
      </c>
      <c r="K5" s="84"/>
      <c r="L5" s="647" t="s">
        <v>6299</v>
      </c>
    </row>
    <row r="6" spans="1:12" ht="13.5">
      <c r="A6" s="45" t="s">
        <v>5243</v>
      </c>
      <c r="B6" s="50" t="s">
        <v>133</v>
      </c>
      <c r="D6" s="679" t="s">
        <v>157</v>
      </c>
      <c r="E6" s="679" t="s">
        <v>158</v>
      </c>
      <c r="F6" s="679" t="s">
        <v>159</v>
      </c>
      <c r="H6" s="19" t="str">
        <f t="shared" si="0"/>
        <v>2.02.098</v>
      </c>
      <c r="I6" s="19" t="str">
        <f t="shared" si="1"/>
        <v>S转子组件D/CLZ</v>
      </c>
      <c r="J6" s="19" t="str">
        <f t="shared" si="2"/>
        <v>L=75</v>
      </c>
      <c r="K6" s="84"/>
      <c r="L6" s="647" t="s">
        <v>6299</v>
      </c>
    </row>
    <row r="7" spans="1:12" ht="13.5">
      <c r="A7" s="64" t="s">
        <v>5244</v>
      </c>
      <c r="B7" s="49" t="s">
        <v>87</v>
      </c>
      <c r="D7" s="678" t="s">
        <v>168</v>
      </c>
      <c r="E7" s="678" t="s">
        <v>169</v>
      </c>
      <c r="F7" s="678" t="s">
        <v>175</v>
      </c>
      <c r="H7" s="19" t="str">
        <f t="shared" si="0"/>
        <v>2.02.098</v>
      </c>
      <c r="I7" s="19" t="str">
        <f t="shared" si="1"/>
        <v>S转子组件D/CLZ</v>
      </c>
      <c r="J7" s="19" t="str">
        <f t="shared" si="2"/>
        <v>L=75</v>
      </c>
      <c r="K7" s="84"/>
      <c r="L7" s="647" t="s">
        <v>6299</v>
      </c>
    </row>
    <row r="8" spans="1:12" ht="13.5">
      <c r="A8" s="53" t="s">
        <v>5245</v>
      </c>
      <c r="B8" s="50" t="s">
        <v>86</v>
      </c>
      <c r="D8" s="679" t="s">
        <v>65</v>
      </c>
      <c r="E8" s="679" t="s">
        <v>161</v>
      </c>
      <c r="F8" s="679" t="s">
        <v>55</v>
      </c>
      <c r="H8" s="19" t="str">
        <f t="shared" si="0"/>
        <v>2.02.098</v>
      </c>
      <c r="I8" s="19" t="str">
        <f t="shared" si="1"/>
        <v>S转子组件D/CLZ</v>
      </c>
      <c r="J8" s="19" t="str">
        <f t="shared" si="2"/>
        <v>L=75</v>
      </c>
      <c r="K8" s="84"/>
      <c r="L8" s="647" t="s">
        <v>6300</v>
      </c>
    </row>
    <row r="9" spans="1:12" ht="12.75" customHeight="1">
      <c r="A9" s="64" t="s">
        <v>5246</v>
      </c>
      <c r="B9" s="49" t="s">
        <v>134</v>
      </c>
      <c r="D9" s="678" t="s">
        <v>168</v>
      </c>
      <c r="E9" s="678" t="s">
        <v>169</v>
      </c>
      <c r="F9" s="678" t="s">
        <v>175</v>
      </c>
      <c r="H9" s="19" t="str">
        <f t="shared" si="0"/>
        <v>2.02.101</v>
      </c>
      <c r="I9" s="19" t="str">
        <f t="shared" si="1"/>
        <v>S转子组件DLZ</v>
      </c>
      <c r="J9" s="19" t="str">
        <f t="shared" si="2"/>
        <v>L=90</v>
      </c>
      <c r="K9" s="84"/>
      <c r="L9" s="647" t="s">
        <v>6301</v>
      </c>
    </row>
    <row r="10" spans="1:12" ht="13.5">
      <c r="A10" s="45" t="s">
        <v>5226</v>
      </c>
      <c r="B10" s="50" t="s">
        <v>135</v>
      </c>
      <c r="D10" s="679" t="s">
        <v>160</v>
      </c>
      <c r="E10" s="679" t="s">
        <v>161</v>
      </c>
      <c r="F10" s="679" t="s">
        <v>162</v>
      </c>
      <c r="H10" s="19" t="str">
        <f t="shared" si="0"/>
        <v>2.02.092</v>
      </c>
      <c r="I10" s="19" t="str">
        <f t="shared" si="1"/>
        <v>TA转子组件C/BLZ</v>
      </c>
      <c r="J10" s="19" t="str">
        <f t="shared" si="2"/>
        <v>L=60</v>
      </c>
      <c r="K10" s="84"/>
      <c r="L10" s="647" t="s">
        <v>6302</v>
      </c>
    </row>
    <row r="11" spans="1:12" ht="13.5">
      <c r="A11" s="64" t="s">
        <v>5247</v>
      </c>
      <c r="B11" s="49" t="s">
        <v>166</v>
      </c>
      <c r="D11" s="678" t="s">
        <v>187</v>
      </c>
      <c r="E11" s="678" t="s">
        <v>186</v>
      </c>
      <c r="F11" s="678" t="s">
        <v>183</v>
      </c>
      <c r="H11" s="19" t="str">
        <f t="shared" si="0"/>
        <v>2.02.092</v>
      </c>
      <c r="I11" s="19" t="str">
        <f t="shared" si="1"/>
        <v>TA转子组件C/BLZ</v>
      </c>
      <c r="J11" s="19" t="str">
        <f t="shared" si="2"/>
        <v>L=60</v>
      </c>
      <c r="K11" s="84"/>
      <c r="L11" s="647" t="s">
        <v>6302</v>
      </c>
    </row>
    <row r="12" spans="1:12" ht="13.5">
      <c r="A12" s="53" t="s">
        <v>5248</v>
      </c>
      <c r="B12" s="50" t="s">
        <v>167</v>
      </c>
      <c r="D12" s="679" t="s">
        <v>187</v>
      </c>
      <c r="E12" s="679" t="s">
        <v>186</v>
      </c>
      <c r="F12" s="679" t="s">
        <v>183</v>
      </c>
      <c r="H12" s="19" t="str">
        <f t="shared" si="0"/>
        <v>2.02.092</v>
      </c>
      <c r="I12" s="19" t="str">
        <f t="shared" si="1"/>
        <v>TA转子组件C/BLZ</v>
      </c>
      <c r="J12" s="19" t="str">
        <f t="shared" si="2"/>
        <v>L=60</v>
      </c>
      <c r="L12" s="647" t="s">
        <v>6302</v>
      </c>
    </row>
    <row r="13" spans="1:12" ht="13.5">
      <c r="A13" s="64" t="s">
        <v>5249</v>
      </c>
      <c r="B13" s="49" t="s">
        <v>136</v>
      </c>
      <c r="D13" s="678" t="s">
        <v>176</v>
      </c>
      <c r="E13" s="678" t="s">
        <v>177</v>
      </c>
      <c r="F13" s="678" t="s">
        <v>175</v>
      </c>
      <c r="H13" s="19" t="e">
        <f t="shared" ref="H13:H18" si="3">VLOOKUP(L13,A12:F43,4,0)</f>
        <v>#N/A</v>
      </c>
      <c r="I13" s="19" t="e">
        <f t="shared" ref="I13:I18" si="4">VLOOKUP(L13,A12:F43,5,0)</f>
        <v>#N/A</v>
      </c>
      <c r="J13" s="19" t="e">
        <f t="shared" ref="J13:J18" si="5">VLOOKUP(L13,A12:F43,6,0)</f>
        <v>#N/A</v>
      </c>
      <c r="L13" s="647" t="s">
        <v>5285</v>
      </c>
    </row>
    <row r="14" spans="1:12" ht="13.5">
      <c r="A14" s="45" t="s">
        <v>5250</v>
      </c>
      <c r="B14" s="50" t="s">
        <v>137</v>
      </c>
      <c r="D14" s="679" t="s">
        <v>163</v>
      </c>
      <c r="E14" s="679" t="s">
        <v>164</v>
      </c>
      <c r="F14" s="679" t="s">
        <v>162</v>
      </c>
      <c r="H14" s="19" t="str">
        <f t="shared" si="3"/>
        <v>2.02.093</v>
      </c>
      <c r="I14" s="19" t="str">
        <f t="shared" si="4"/>
        <v>TA转子组件D/CLZ</v>
      </c>
      <c r="J14" s="19" t="str">
        <f t="shared" si="5"/>
        <v>L=75</v>
      </c>
      <c r="L14" s="647" t="s">
        <v>6303</v>
      </c>
    </row>
    <row r="15" spans="1:12" ht="13.5">
      <c r="A15" s="60" t="s">
        <v>212</v>
      </c>
      <c r="B15" s="51" t="s">
        <v>216</v>
      </c>
      <c r="D15" s="61" t="s">
        <v>214</v>
      </c>
      <c r="E15" s="62" t="s">
        <v>6361</v>
      </c>
      <c r="F15" s="61" t="s">
        <v>215</v>
      </c>
      <c r="G15" s="24" t="s">
        <v>6363</v>
      </c>
      <c r="H15" s="19" t="str">
        <f t="shared" si="3"/>
        <v>2.02.133</v>
      </c>
      <c r="I15" s="19" t="str">
        <f t="shared" si="4"/>
        <v>转子组件AZ</v>
      </c>
      <c r="J15" s="19" t="str">
        <f t="shared" si="5"/>
        <v>L=70</v>
      </c>
      <c r="L15" s="647" t="s">
        <v>6304</v>
      </c>
    </row>
    <row r="16" spans="1:12" ht="13.5">
      <c r="A16" s="45" t="s">
        <v>138</v>
      </c>
      <c r="B16" s="51" t="s">
        <v>139</v>
      </c>
      <c r="D16" s="47" t="s">
        <v>152</v>
      </c>
      <c r="E16" s="47" t="s">
        <v>153</v>
      </c>
      <c r="F16" s="47" t="s">
        <v>154</v>
      </c>
      <c r="G16" s="24" t="s">
        <v>6364</v>
      </c>
      <c r="H16" s="19" t="str">
        <f t="shared" si="3"/>
        <v>2.02.134</v>
      </c>
      <c r="I16" s="19" t="str">
        <f t="shared" si="4"/>
        <v>转子组件BZ</v>
      </c>
      <c r="J16" s="19" t="str">
        <f t="shared" si="5"/>
        <v>L=85</v>
      </c>
      <c r="L16" s="648" t="s">
        <v>6305</v>
      </c>
    </row>
    <row r="17" spans="1:12" ht="13.5">
      <c r="A17" s="45" t="s">
        <v>5251</v>
      </c>
      <c r="B17" s="50" t="s">
        <v>140</v>
      </c>
      <c r="D17" s="54" t="s">
        <v>180</v>
      </c>
      <c r="E17" s="47" t="s">
        <v>6366</v>
      </c>
      <c r="F17" s="47" t="s">
        <v>165</v>
      </c>
      <c r="G17" s="24" t="s">
        <v>6367</v>
      </c>
      <c r="H17" s="19" t="e">
        <f t="shared" si="3"/>
        <v>#N/A</v>
      </c>
      <c r="I17" s="19" t="e">
        <f t="shared" si="4"/>
        <v>#N/A</v>
      </c>
      <c r="J17" s="19" t="e">
        <f t="shared" si="5"/>
        <v>#N/A</v>
      </c>
      <c r="L17" s="647"/>
    </row>
    <row r="18" spans="1:12" ht="13.5">
      <c r="A18" s="66" t="s">
        <v>5252</v>
      </c>
      <c r="B18" s="50" t="s">
        <v>227</v>
      </c>
      <c r="D18" s="678" t="s">
        <v>228</v>
      </c>
      <c r="E18" s="678" t="s">
        <v>6365</v>
      </c>
      <c r="F18" s="678" t="s">
        <v>230</v>
      </c>
      <c r="H18" s="19" t="str">
        <f t="shared" si="3"/>
        <v>2.02.134</v>
      </c>
      <c r="I18" s="19" t="str">
        <f t="shared" si="4"/>
        <v>转子组件BZ</v>
      </c>
      <c r="J18" s="19" t="str">
        <f t="shared" si="5"/>
        <v>L=85</v>
      </c>
      <c r="L18" s="647" t="s">
        <v>6306</v>
      </c>
    </row>
    <row r="19" spans="1:12" ht="13.5">
      <c r="A19" s="45" t="s">
        <v>5228</v>
      </c>
      <c r="B19" s="50" t="s">
        <v>141</v>
      </c>
      <c r="D19" s="679" t="s">
        <v>228</v>
      </c>
      <c r="E19" s="679" t="s">
        <v>229</v>
      </c>
      <c r="F19" s="679" t="s">
        <v>230</v>
      </c>
      <c r="H19" s="19" t="str">
        <f t="shared" ref="H19" si="6">VLOOKUP(L19,A18:F49,4,0)</f>
        <v>2.02.134</v>
      </c>
      <c r="I19" s="19" t="str">
        <f t="shared" ref="I19" si="7">VLOOKUP(L19,A18:F49,5,0)</f>
        <v>转子组件BZ</v>
      </c>
      <c r="J19" s="19" t="str">
        <f t="shared" ref="J19" si="8">VLOOKUP(L19,A18:F49,6,0)</f>
        <v>L=85</v>
      </c>
      <c r="L19" s="647" t="s">
        <v>6307</v>
      </c>
    </row>
    <row r="20" spans="1:12" ht="12.75">
      <c r="A20" s="45" t="s">
        <v>5253</v>
      </c>
      <c r="B20" s="50" t="s">
        <v>142</v>
      </c>
      <c r="D20" s="678" t="s">
        <v>222</v>
      </c>
      <c r="E20" s="678" t="s">
        <v>223</v>
      </c>
      <c r="F20" s="678" t="s">
        <v>5375</v>
      </c>
    </row>
    <row r="21" spans="1:12" ht="12.75">
      <c r="A21" s="64" t="s">
        <v>5254</v>
      </c>
      <c r="B21" s="49" t="s">
        <v>218</v>
      </c>
      <c r="D21" s="680" t="s">
        <v>222</v>
      </c>
      <c r="E21" s="680" t="s">
        <v>223</v>
      </c>
      <c r="F21" s="680" t="s">
        <v>224</v>
      </c>
    </row>
    <row r="22" spans="1:12" ht="12.75">
      <c r="A22" s="45" t="s">
        <v>5230</v>
      </c>
      <c r="B22" s="50" t="s">
        <v>143</v>
      </c>
      <c r="D22" s="679" t="s">
        <v>222</v>
      </c>
      <c r="E22" s="679" t="s">
        <v>223</v>
      </c>
      <c r="F22" s="679" t="s">
        <v>224</v>
      </c>
    </row>
    <row r="23" spans="1:12" ht="12.75">
      <c r="A23" s="45" t="s">
        <v>5255</v>
      </c>
      <c r="B23" s="50" t="s">
        <v>144</v>
      </c>
      <c r="D23" s="760" t="s">
        <v>2078</v>
      </c>
      <c r="E23" s="760" t="s">
        <v>2079</v>
      </c>
      <c r="F23" s="760" t="s">
        <v>2080</v>
      </c>
      <c r="H23" s="759"/>
    </row>
    <row r="24" spans="1:12" ht="12.75">
      <c r="A24" s="64" t="s">
        <v>5256</v>
      </c>
      <c r="B24" s="49" t="s">
        <v>2077</v>
      </c>
      <c r="D24" s="760" t="s">
        <v>52</v>
      </c>
      <c r="E24" s="760" t="s">
        <v>109</v>
      </c>
      <c r="F24" s="760" t="s">
        <v>55</v>
      </c>
      <c r="H24" s="759"/>
    </row>
    <row r="25" spans="1:12" ht="12.75">
      <c r="A25" s="64" t="s">
        <v>5257</v>
      </c>
      <c r="B25" s="49" t="s">
        <v>106</v>
      </c>
      <c r="D25" s="760" t="s">
        <v>52</v>
      </c>
      <c r="E25" s="760" t="s">
        <v>109</v>
      </c>
      <c r="F25" s="760" t="s">
        <v>55</v>
      </c>
      <c r="H25" s="759"/>
    </row>
    <row r="26" spans="1:12" ht="12.75">
      <c r="A26" s="45" t="s">
        <v>5233</v>
      </c>
      <c r="B26" s="50" t="s">
        <v>145</v>
      </c>
      <c r="D26" s="760" t="s">
        <v>219</v>
      </c>
      <c r="E26" s="760" t="s">
        <v>220</v>
      </c>
      <c r="F26" s="760" t="s">
        <v>221</v>
      </c>
      <c r="H26" s="759"/>
    </row>
    <row r="27" spans="1:12" ht="12.75">
      <c r="A27" s="45" t="s">
        <v>5232</v>
      </c>
      <c r="B27" s="50" t="s">
        <v>146</v>
      </c>
      <c r="D27" s="678" t="s">
        <v>181</v>
      </c>
      <c r="E27" s="678" t="s">
        <v>5374</v>
      </c>
      <c r="F27" s="678" t="s">
        <v>183</v>
      </c>
    </row>
    <row r="28" spans="1:12" ht="12.75">
      <c r="A28" s="45" t="s">
        <v>5258</v>
      </c>
      <c r="B28" s="50" t="s">
        <v>147</v>
      </c>
      <c r="D28" s="679" t="s">
        <v>181</v>
      </c>
      <c r="E28" s="679" t="s">
        <v>182</v>
      </c>
      <c r="F28" s="679" t="s">
        <v>183</v>
      </c>
    </row>
    <row r="29" spans="1:12" ht="12.75">
      <c r="A29" s="84" t="s">
        <v>5369</v>
      </c>
      <c r="B29" s="50" t="s">
        <v>5376</v>
      </c>
      <c r="C29" s="530"/>
      <c r="D29" s="662" t="s">
        <v>5373</v>
      </c>
      <c r="E29" s="662" t="s">
        <v>6371</v>
      </c>
      <c r="F29" s="662" t="s">
        <v>0</v>
      </c>
      <c r="G29" s="663" t="s">
        <v>6370</v>
      </c>
    </row>
    <row r="30" spans="1:12" ht="12.75">
      <c r="A30" s="45" t="s">
        <v>5235</v>
      </c>
      <c r="B30" s="29" t="s">
        <v>148</v>
      </c>
      <c r="D30" s="46" t="s">
        <v>47</v>
      </c>
      <c r="E30" s="46" t="s">
        <v>66</v>
      </c>
      <c r="F30" s="46" t="s">
        <v>127</v>
      </c>
      <c r="G30" s="24" t="s">
        <v>6368</v>
      </c>
    </row>
    <row r="31" spans="1:12" ht="12.75">
      <c r="A31" s="45" t="s">
        <v>5259</v>
      </c>
      <c r="B31" s="29" t="s">
        <v>149</v>
      </c>
      <c r="D31" s="678" t="s">
        <v>184</v>
      </c>
      <c r="E31" s="678" t="s">
        <v>64</v>
      </c>
      <c r="F31" s="678" t="s">
        <v>185</v>
      </c>
      <c r="G31" s="24" t="s">
        <v>6369</v>
      </c>
    </row>
    <row r="32" spans="1:12" ht="12.75">
      <c r="A32" s="48" t="s">
        <v>5260</v>
      </c>
      <c r="B32" s="52" t="s">
        <v>150</v>
      </c>
      <c r="D32" s="679" t="s">
        <v>184</v>
      </c>
      <c r="E32" s="679" t="s">
        <v>64</v>
      </c>
      <c r="F32" s="679" t="s">
        <v>185</v>
      </c>
    </row>
    <row r="34" spans="1:5" ht="17.100000000000001" customHeight="1"/>
    <row r="35" spans="1:5" ht="17.100000000000001" customHeight="1">
      <c r="A35" s="63" t="s">
        <v>202</v>
      </c>
    </row>
    <row r="36" spans="1:5" ht="17.100000000000001" customHeight="1">
      <c r="A36" s="58" t="s">
        <v>196</v>
      </c>
      <c r="B36" s="58" t="s">
        <v>197</v>
      </c>
      <c r="C36" s="58" t="s">
        <v>85</v>
      </c>
      <c r="E36" s="24">
        <v>1</v>
      </c>
    </row>
    <row r="37" spans="1:5" ht="17.100000000000001" customHeight="1">
      <c r="A37" s="59" t="s">
        <v>1146</v>
      </c>
      <c r="B37" s="58" t="s">
        <v>200</v>
      </c>
      <c r="C37" s="58" t="s">
        <v>201</v>
      </c>
      <c r="E37" s="24">
        <v>1</v>
      </c>
    </row>
    <row r="38" spans="1:5" ht="17.100000000000001" customHeight="1">
      <c r="A38" s="59" t="s">
        <v>211</v>
      </c>
      <c r="B38" s="58" t="s">
        <v>198</v>
      </c>
      <c r="C38" s="58" t="s">
        <v>199</v>
      </c>
      <c r="E38" s="24">
        <v>2</v>
      </c>
    </row>
    <row r="39" spans="1:5" ht="17.100000000000001" customHeight="1"/>
    <row r="40" spans="1:5" ht="17.100000000000001" customHeight="1">
      <c r="A40" s="63" t="s">
        <v>217</v>
      </c>
    </row>
    <row r="41" spans="1:5" ht="17.100000000000001" customHeight="1">
      <c r="A41" s="58" t="s">
        <v>203</v>
      </c>
      <c r="B41" s="58" t="s">
        <v>197</v>
      </c>
      <c r="C41" s="58" t="s">
        <v>204</v>
      </c>
      <c r="E41" s="24">
        <v>1</v>
      </c>
    </row>
    <row r="42" spans="1:5" ht="17.100000000000001" customHeight="1">
      <c r="A42" s="58" t="s">
        <v>205</v>
      </c>
      <c r="B42" s="58" t="s">
        <v>206</v>
      </c>
      <c r="C42" s="58" t="s">
        <v>207</v>
      </c>
      <c r="E42" s="24">
        <v>1</v>
      </c>
    </row>
    <row r="43" spans="1:5" ht="17.100000000000001" customHeight="1">
      <c r="A43" s="58" t="s">
        <v>208</v>
      </c>
      <c r="B43" s="58" t="s">
        <v>209</v>
      </c>
      <c r="C43" s="58" t="s">
        <v>210</v>
      </c>
      <c r="E43" s="24">
        <v>2</v>
      </c>
    </row>
    <row r="44" spans="1:5" ht="17.100000000000001" customHeight="1"/>
    <row r="45" spans="1:5" ht="17.100000000000001" customHeight="1"/>
    <row r="46" spans="1:5" ht="17.100000000000001" customHeight="1"/>
    <row r="47" spans="1:5" ht="17.100000000000001" customHeight="1"/>
    <row r="48" spans="1:5" ht="17.100000000000001" customHeight="1"/>
  </sheetData>
  <autoFilter ref="H1:J2">
    <sortState ref="H2:J18">
      <sortCondition ref="I1:I2"/>
    </sortState>
  </autoFilter>
  <dataConsolidate/>
  <mergeCells count="37">
    <mergeCell ref="D27:D28"/>
    <mergeCell ref="E27:E28"/>
    <mergeCell ref="F27:F28"/>
    <mergeCell ref="E13:E14"/>
    <mergeCell ref="F13:F14"/>
    <mergeCell ref="D20:D22"/>
    <mergeCell ref="E20:E22"/>
    <mergeCell ref="F20:F22"/>
    <mergeCell ref="D23:D26"/>
    <mergeCell ref="E23:E26"/>
    <mergeCell ref="F23:F26"/>
    <mergeCell ref="D18:D19"/>
    <mergeCell ref="E18:E19"/>
    <mergeCell ref="F18:F19"/>
    <mergeCell ref="D31:D32"/>
    <mergeCell ref="E31:E32"/>
    <mergeCell ref="F31:F32"/>
    <mergeCell ref="D1:D2"/>
    <mergeCell ref="E1:E2"/>
    <mergeCell ref="F1:F2"/>
    <mergeCell ref="D3:D4"/>
    <mergeCell ref="E3:E4"/>
    <mergeCell ref="F3:F4"/>
    <mergeCell ref="D5:D6"/>
    <mergeCell ref="E5:E6"/>
    <mergeCell ref="F5:F6"/>
    <mergeCell ref="D9:D10"/>
    <mergeCell ref="E9:E10"/>
    <mergeCell ref="F9:F10"/>
    <mergeCell ref="D13:D14"/>
    <mergeCell ref="H23:H26"/>
    <mergeCell ref="D7:D8"/>
    <mergeCell ref="E7:E8"/>
    <mergeCell ref="F7:F8"/>
    <mergeCell ref="F11:F12"/>
    <mergeCell ref="D11:D12"/>
    <mergeCell ref="E11:E12"/>
  </mergeCells>
  <phoneticPr fontId="2" type="noConversion"/>
  <pageMargins left="0.7" right="0.7" top="0.75" bottom="0.75" header="0.3" footer="0.3"/>
  <pageSetup paperSize="9" orientation="portrait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F8" sqref="F8"/>
    </sheetView>
  </sheetViews>
  <sheetFormatPr defaultRowHeight="14.25"/>
  <cols>
    <col min="1" max="1" width="18.25" customWidth="1"/>
    <col min="2" max="2" width="25.625" customWidth="1"/>
    <col min="3" max="3" width="13.875" customWidth="1"/>
    <col min="4" max="4" width="9.75" customWidth="1"/>
    <col min="5" max="5" width="5.75" customWidth="1"/>
  </cols>
  <sheetData>
    <row r="2" spans="1:5">
      <c r="A2" s="561"/>
      <c r="B2" s="561"/>
      <c r="C2" s="561"/>
      <c r="D2" s="561"/>
      <c r="E2" s="561"/>
    </row>
    <row r="3" spans="1:5">
      <c r="A3" s="645" t="s">
        <v>5781</v>
      </c>
      <c r="B3" s="561"/>
      <c r="C3" s="561"/>
      <c r="D3" s="561"/>
      <c r="E3" s="561"/>
    </row>
    <row r="4" spans="1:5">
      <c r="A4" s="645" t="s">
        <v>119</v>
      </c>
      <c r="B4" s="645" t="s">
        <v>122</v>
      </c>
      <c r="C4" s="645" t="s">
        <v>53</v>
      </c>
      <c r="D4" s="645" t="s">
        <v>123</v>
      </c>
      <c r="E4" s="561" t="s">
        <v>121</v>
      </c>
    </row>
    <row r="5" spans="1:5">
      <c r="A5" s="561" t="s">
        <v>124</v>
      </c>
      <c r="B5" s="561" t="s">
        <v>124</v>
      </c>
      <c r="C5" s="561" t="s">
        <v>124</v>
      </c>
      <c r="D5" s="561" t="s">
        <v>124</v>
      </c>
      <c r="E5" s="646"/>
    </row>
    <row r="6" spans="1:5">
      <c r="A6" s="561" t="s">
        <v>5659</v>
      </c>
      <c r="B6" s="561" t="s">
        <v>6294</v>
      </c>
      <c r="C6" s="561" t="s">
        <v>6012</v>
      </c>
      <c r="D6" s="561" t="s">
        <v>89</v>
      </c>
      <c r="E6" s="646">
        <v>2</v>
      </c>
    </row>
    <row r="7" spans="1:5">
      <c r="A7" s="561"/>
      <c r="B7" s="561"/>
      <c r="C7" s="561"/>
      <c r="D7" s="561" t="s">
        <v>54</v>
      </c>
      <c r="E7" s="646">
        <v>1</v>
      </c>
    </row>
    <row r="8" spans="1:5">
      <c r="A8" s="561" t="s">
        <v>5279</v>
      </c>
      <c r="B8" s="561" t="s">
        <v>1549</v>
      </c>
      <c r="C8" s="561" t="s">
        <v>6012</v>
      </c>
      <c r="D8" s="561" t="s">
        <v>89</v>
      </c>
      <c r="E8" s="646">
        <v>2</v>
      </c>
    </row>
    <row r="9" spans="1:5">
      <c r="A9" s="561"/>
      <c r="B9" s="561"/>
      <c r="C9" s="561"/>
      <c r="D9" s="561" t="s">
        <v>54</v>
      </c>
      <c r="E9" s="646">
        <v>6</v>
      </c>
    </row>
    <row r="10" spans="1:5">
      <c r="A10" s="561" t="s">
        <v>5217</v>
      </c>
      <c r="B10" s="561" t="s">
        <v>1549</v>
      </c>
      <c r="C10" s="561" t="s">
        <v>6012</v>
      </c>
      <c r="D10" s="561" t="s">
        <v>54</v>
      </c>
      <c r="E10" s="646">
        <v>2</v>
      </c>
    </row>
    <row r="11" spans="1:5">
      <c r="A11" s="561" t="s">
        <v>5418</v>
      </c>
      <c r="B11" s="561" t="s">
        <v>1549</v>
      </c>
      <c r="C11" s="561" t="s">
        <v>6012</v>
      </c>
      <c r="D11" s="561" t="s">
        <v>54</v>
      </c>
      <c r="E11" s="646">
        <v>2</v>
      </c>
    </row>
    <row r="12" spans="1:5">
      <c r="A12" s="561" t="s">
        <v>5364</v>
      </c>
      <c r="B12" s="561" t="s">
        <v>1549</v>
      </c>
      <c r="C12" s="561" t="s">
        <v>6012</v>
      </c>
      <c r="D12" s="561" t="s">
        <v>54</v>
      </c>
      <c r="E12" s="646">
        <v>2</v>
      </c>
    </row>
    <row r="13" spans="1:5" ht="34.5" customHeight="1">
      <c r="A13" s="561" t="s">
        <v>5282</v>
      </c>
      <c r="B13" s="561" t="s">
        <v>1549</v>
      </c>
      <c r="C13" s="561" t="s">
        <v>6012</v>
      </c>
      <c r="D13" s="561" t="s">
        <v>54</v>
      </c>
      <c r="E13" s="646">
        <v>2</v>
      </c>
    </row>
    <row r="14" spans="1:5">
      <c r="A14" s="561" t="s">
        <v>5419</v>
      </c>
      <c r="B14" s="561" t="s">
        <v>5919</v>
      </c>
      <c r="C14" s="561" t="s">
        <v>6012</v>
      </c>
      <c r="D14" s="561" t="s">
        <v>54</v>
      </c>
      <c r="E14" s="646">
        <v>16</v>
      </c>
    </row>
    <row r="15" spans="1:5">
      <c r="A15" s="561" t="s">
        <v>5986</v>
      </c>
      <c r="B15" s="561" t="s">
        <v>1549</v>
      </c>
      <c r="C15" s="561" t="s">
        <v>6012</v>
      </c>
      <c r="D15" s="561" t="s">
        <v>54</v>
      </c>
      <c r="E15" s="646">
        <v>1</v>
      </c>
    </row>
    <row r="16" spans="1:5">
      <c r="A16" s="561" t="s">
        <v>5220</v>
      </c>
      <c r="B16" s="561" t="s">
        <v>1549</v>
      </c>
      <c r="C16" s="561" t="s">
        <v>2244</v>
      </c>
      <c r="D16" s="561" t="s">
        <v>54</v>
      </c>
      <c r="E16" s="646">
        <v>4</v>
      </c>
    </row>
    <row r="17" spans="1:5">
      <c r="A17" s="561" t="s">
        <v>5285</v>
      </c>
      <c r="B17" s="561" t="s">
        <v>1549</v>
      </c>
      <c r="C17" s="561" t="s">
        <v>2244</v>
      </c>
      <c r="D17" s="561" t="s">
        <v>54</v>
      </c>
      <c r="E17" s="646">
        <v>1</v>
      </c>
    </row>
    <row r="18" spans="1:5">
      <c r="A18" s="561" t="s">
        <v>2339</v>
      </c>
      <c r="B18" s="561" t="s">
        <v>2178</v>
      </c>
      <c r="C18" s="561" t="s">
        <v>2244</v>
      </c>
      <c r="D18" s="561" t="s">
        <v>54</v>
      </c>
      <c r="E18" s="646">
        <v>2</v>
      </c>
    </row>
    <row r="19" spans="1:5">
      <c r="A19" s="561" t="s">
        <v>5316</v>
      </c>
      <c r="B19" s="561" t="s">
        <v>2178</v>
      </c>
      <c r="C19" s="561" t="s">
        <v>2244</v>
      </c>
      <c r="D19" s="561" t="s">
        <v>54</v>
      </c>
      <c r="E19" s="646">
        <v>2</v>
      </c>
    </row>
    <row r="20" spans="1:5">
      <c r="A20" s="561" t="s">
        <v>5221</v>
      </c>
      <c r="B20" s="561" t="s">
        <v>2178</v>
      </c>
      <c r="C20" s="561" t="s">
        <v>2244</v>
      </c>
      <c r="D20" s="561" t="s">
        <v>54</v>
      </c>
      <c r="E20" s="646">
        <v>15</v>
      </c>
    </row>
    <row r="21" spans="1:5">
      <c r="A21" s="561" t="s">
        <v>5332</v>
      </c>
      <c r="B21" s="561" t="s">
        <v>6088</v>
      </c>
      <c r="C21" s="561" t="s">
        <v>2245</v>
      </c>
      <c r="D21" s="561" t="s">
        <v>89</v>
      </c>
      <c r="E21" s="646">
        <v>4</v>
      </c>
    </row>
    <row r="22" spans="1:5">
      <c r="A22" s="561" t="s">
        <v>5287</v>
      </c>
      <c r="B22" s="561" t="s">
        <v>6088</v>
      </c>
      <c r="C22" s="561" t="s">
        <v>2245</v>
      </c>
      <c r="D22" s="561" t="s">
        <v>54</v>
      </c>
      <c r="E22" s="646">
        <v>6</v>
      </c>
    </row>
    <row r="23" spans="1:5">
      <c r="A23" s="561"/>
      <c r="B23" s="561" t="s">
        <v>6296</v>
      </c>
      <c r="C23" s="561" t="s">
        <v>2245</v>
      </c>
      <c r="D23" s="561" t="s">
        <v>54</v>
      </c>
      <c r="E23" s="646">
        <v>1</v>
      </c>
    </row>
    <row r="24" spans="1:5">
      <c r="A24" s="561" t="s">
        <v>5904</v>
      </c>
      <c r="B24" s="561" t="s">
        <v>6088</v>
      </c>
      <c r="C24" s="561" t="s">
        <v>2245</v>
      </c>
      <c r="D24" s="561" t="s">
        <v>54</v>
      </c>
      <c r="E24" s="646">
        <v>2</v>
      </c>
    </row>
    <row r="25" spans="1:5">
      <c r="A25" s="561" t="s">
        <v>5225</v>
      </c>
      <c r="B25" s="561" t="s">
        <v>6088</v>
      </c>
      <c r="C25" s="561" t="s">
        <v>2245</v>
      </c>
      <c r="D25" s="561" t="s">
        <v>54</v>
      </c>
      <c r="E25" s="646">
        <v>1</v>
      </c>
    </row>
    <row r="26" spans="1:5">
      <c r="A26" s="561" t="s">
        <v>120</v>
      </c>
      <c r="B26" s="561"/>
      <c r="C26" s="561"/>
      <c r="D26" s="561"/>
      <c r="E26" s="646">
        <v>74</v>
      </c>
    </row>
  </sheetData>
  <sortState sortMethod="stroke" ref="A3:E26">
    <sortCondition ref="A4"/>
  </sortState>
  <phoneticPr fontId="2" type="noConversion"/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75"/>
  <sheetViews>
    <sheetView topLeftCell="A52" workbookViewId="0">
      <selection activeCell="A2" sqref="A2:K75"/>
    </sheetView>
  </sheetViews>
  <sheetFormatPr defaultRowHeight="12.75"/>
  <cols>
    <col min="1" max="1" width="18.625" style="41" customWidth="1"/>
    <col min="2" max="2" width="4.75" style="41" bestFit="1" customWidth="1"/>
    <col min="3" max="3" width="6.75" style="41" bestFit="1" customWidth="1"/>
    <col min="4" max="4" width="6.625" style="41" bestFit="1" customWidth="1"/>
    <col min="5" max="5" width="4.75" style="41" bestFit="1" customWidth="1"/>
    <col min="6" max="6" width="9.625" style="41" bestFit="1" customWidth="1"/>
    <col min="7" max="7" width="21.375" style="41" customWidth="1"/>
    <col min="8" max="8" width="4.75" style="41" bestFit="1" customWidth="1"/>
    <col min="9" max="16384" width="9" style="41"/>
  </cols>
  <sheetData>
    <row r="1" spans="1:11" ht="25.5" customHeight="1">
      <c r="A1" s="559" t="s">
        <v>119</v>
      </c>
      <c r="B1" s="559" t="s">
        <v>5770</v>
      </c>
      <c r="C1" s="560" t="s">
        <v>5771</v>
      </c>
      <c r="D1" s="560" t="s">
        <v>5772</v>
      </c>
      <c r="E1" s="559" t="s">
        <v>5773</v>
      </c>
      <c r="F1" s="560" t="s">
        <v>5774</v>
      </c>
      <c r="G1" s="560" t="s">
        <v>5775</v>
      </c>
      <c r="H1" s="559" t="s">
        <v>53</v>
      </c>
      <c r="I1" s="559" t="s">
        <v>5776</v>
      </c>
      <c r="J1" s="559" t="s">
        <v>122</v>
      </c>
      <c r="K1" s="559" t="s">
        <v>123</v>
      </c>
    </row>
    <row r="2" spans="1:11">
      <c r="A2" s="649" t="s">
        <v>5659</v>
      </c>
      <c r="B2" s="649" t="s">
        <v>5777</v>
      </c>
      <c r="C2" s="649" t="s">
        <v>5778</v>
      </c>
      <c r="D2" s="649" t="s">
        <v>5780</v>
      </c>
      <c r="E2" s="650">
        <v>1</v>
      </c>
      <c r="F2" s="649" t="s">
        <v>3328</v>
      </c>
      <c r="G2" s="649" t="s">
        <v>6293</v>
      </c>
      <c r="H2" s="649" t="s">
        <v>6012</v>
      </c>
      <c r="I2" s="649" t="s">
        <v>6097</v>
      </c>
      <c r="J2" s="651" t="s">
        <v>6294</v>
      </c>
      <c r="K2" s="649" t="s">
        <v>54</v>
      </c>
    </row>
    <row r="3" spans="1:11">
      <c r="A3" s="649" t="s">
        <v>5659</v>
      </c>
      <c r="B3" s="649" t="s">
        <v>5777</v>
      </c>
      <c r="C3" s="649" t="s">
        <v>5778</v>
      </c>
      <c r="D3" s="649" t="s">
        <v>5780</v>
      </c>
      <c r="E3" s="650">
        <v>1</v>
      </c>
      <c r="F3" s="651" t="s">
        <v>1550</v>
      </c>
      <c r="G3" s="651" t="s">
        <v>6293</v>
      </c>
      <c r="H3" s="649" t="s">
        <v>6012</v>
      </c>
      <c r="I3" s="649" t="s">
        <v>6097</v>
      </c>
      <c r="J3" s="651" t="s">
        <v>6294</v>
      </c>
      <c r="K3" s="651" t="s">
        <v>89</v>
      </c>
    </row>
    <row r="4" spans="1:11">
      <c r="A4" s="649" t="s">
        <v>5659</v>
      </c>
      <c r="B4" s="649" t="s">
        <v>5777</v>
      </c>
      <c r="C4" s="649" t="s">
        <v>5778</v>
      </c>
      <c r="D4" s="649" t="s">
        <v>5780</v>
      </c>
      <c r="E4" s="650">
        <v>1</v>
      </c>
      <c r="F4" s="651" t="s">
        <v>1550</v>
      </c>
      <c r="G4" s="651" t="s">
        <v>6293</v>
      </c>
      <c r="H4" s="649" t="s">
        <v>6012</v>
      </c>
      <c r="I4" s="649" t="s">
        <v>6097</v>
      </c>
      <c r="J4" s="651" t="s">
        <v>6294</v>
      </c>
      <c r="K4" s="651" t="s">
        <v>89</v>
      </c>
    </row>
    <row r="5" spans="1:11">
      <c r="A5" s="649" t="s">
        <v>5279</v>
      </c>
      <c r="B5" s="649" t="s">
        <v>5777</v>
      </c>
      <c r="C5" s="649" t="s">
        <v>5778</v>
      </c>
      <c r="D5" s="649" t="s">
        <v>5780</v>
      </c>
      <c r="E5" s="650">
        <v>1</v>
      </c>
      <c r="F5" s="651" t="s">
        <v>1550</v>
      </c>
      <c r="G5" s="651" t="s">
        <v>6293</v>
      </c>
      <c r="H5" s="649" t="s">
        <v>6012</v>
      </c>
      <c r="I5" s="649" t="s">
        <v>6097</v>
      </c>
      <c r="J5" s="649" t="s">
        <v>1549</v>
      </c>
      <c r="K5" s="651" t="s">
        <v>89</v>
      </c>
    </row>
    <row r="6" spans="1:11">
      <c r="A6" s="649" t="s">
        <v>5279</v>
      </c>
      <c r="B6" s="649" t="s">
        <v>6127</v>
      </c>
      <c r="C6" s="649" t="s">
        <v>5778</v>
      </c>
      <c r="D6" s="649" t="s">
        <v>5780</v>
      </c>
      <c r="E6" s="650">
        <v>1</v>
      </c>
      <c r="F6" s="649" t="s">
        <v>1550</v>
      </c>
      <c r="G6" s="649" t="s">
        <v>6098</v>
      </c>
      <c r="H6" s="649" t="s">
        <v>6012</v>
      </c>
      <c r="I6" s="649" t="s">
        <v>6097</v>
      </c>
      <c r="J6" s="649" t="s">
        <v>1549</v>
      </c>
      <c r="K6" s="649" t="s">
        <v>54</v>
      </c>
    </row>
    <row r="7" spans="1:11">
      <c r="A7" s="649" t="s">
        <v>5279</v>
      </c>
      <c r="B7" s="649" t="s">
        <v>6127</v>
      </c>
      <c r="C7" s="649" t="s">
        <v>5778</v>
      </c>
      <c r="D7" s="649" t="s">
        <v>5780</v>
      </c>
      <c r="E7" s="650">
        <v>1</v>
      </c>
      <c r="F7" s="649" t="s">
        <v>1550</v>
      </c>
      <c r="G7" s="649" t="s">
        <v>6098</v>
      </c>
      <c r="H7" s="649" t="s">
        <v>6012</v>
      </c>
      <c r="I7" s="649" t="s">
        <v>6097</v>
      </c>
      <c r="J7" s="649" t="s">
        <v>1549</v>
      </c>
      <c r="K7" s="649" t="s">
        <v>54</v>
      </c>
    </row>
    <row r="8" spans="1:11">
      <c r="A8" s="649" t="s">
        <v>5279</v>
      </c>
      <c r="B8" s="649" t="s">
        <v>6127</v>
      </c>
      <c r="C8" s="649" t="s">
        <v>5778</v>
      </c>
      <c r="D8" s="649" t="s">
        <v>5780</v>
      </c>
      <c r="E8" s="650">
        <v>1</v>
      </c>
      <c r="F8" s="649" t="s">
        <v>1550</v>
      </c>
      <c r="G8" s="649" t="s">
        <v>6098</v>
      </c>
      <c r="H8" s="649" t="s">
        <v>6012</v>
      </c>
      <c r="I8" s="649" t="s">
        <v>6097</v>
      </c>
      <c r="J8" s="649" t="s">
        <v>1549</v>
      </c>
      <c r="K8" s="649" t="s">
        <v>54</v>
      </c>
    </row>
    <row r="9" spans="1:11">
      <c r="A9" s="649" t="s">
        <v>5279</v>
      </c>
      <c r="B9" s="649" t="s">
        <v>6127</v>
      </c>
      <c r="C9" s="649" t="s">
        <v>5778</v>
      </c>
      <c r="D9" s="649" t="s">
        <v>5780</v>
      </c>
      <c r="E9" s="650">
        <v>1</v>
      </c>
      <c r="F9" s="649" t="s">
        <v>1550</v>
      </c>
      <c r="G9" s="649" t="s">
        <v>6098</v>
      </c>
      <c r="H9" s="649" t="s">
        <v>6012</v>
      </c>
      <c r="I9" s="649" t="s">
        <v>6097</v>
      </c>
      <c r="J9" s="649" t="s">
        <v>1549</v>
      </c>
      <c r="K9" s="649" t="s">
        <v>54</v>
      </c>
    </row>
    <row r="10" spans="1:11">
      <c r="A10" s="649" t="s">
        <v>5279</v>
      </c>
      <c r="B10" s="649" t="s">
        <v>6127</v>
      </c>
      <c r="C10" s="649" t="s">
        <v>5778</v>
      </c>
      <c r="D10" s="649" t="s">
        <v>5780</v>
      </c>
      <c r="E10" s="650">
        <v>1</v>
      </c>
      <c r="F10" s="649" t="s">
        <v>1550</v>
      </c>
      <c r="G10" s="649" t="s">
        <v>6098</v>
      </c>
      <c r="H10" s="649" t="s">
        <v>6012</v>
      </c>
      <c r="I10" s="649" t="s">
        <v>6097</v>
      </c>
      <c r="J10" s="649" t="s">
        <v>1549</v>
      </c>
      <c r="K10" s="651" t="s">
        <v>89</v>
      </c>
    </row>
    <row r="11" spans="1:11">
      <c r="A11" s="649" t="s">
        <v>5279</v>
      </c>
      <c r="B11" s="649" t="s">
        <v>6127</v>
      </c>
      <c r="C11" s="649" t="s">
        <v>5778</v>
      </c>
      <c r="D11" s="649" t="s">
        <v>5780</v>
      </c>
      <c r="E11" s="650">
        <v>1</v>
      </c>
      <c r="F11" s="649" t="s">
        <v>1550</v>
      </c>
      <c r="G11" s="649" t="s">
        <v>6098</v>
      </c>
      <c r="H11" s="649" t="s">
        <v>6012</v>
      </c>
      <c r="I11" s="649" t="s">
        <v>6097</v>
      </c>
      <c r="J11" s="649" t="s">
        <v>1549</v>
      </c>
      <c r="K11" s="649" t="s">
        <v>54</v>
      </c>
    </row>
    <row r="12" spans="1:11">
      <c r="A12" s="649" t="s">
        <v>5279</v>
      </c>
      <c r="B12" s="649" t="s">
        <v>6127</v>
      </c>
      <c r="C12" s="649" t="s">
        <v>5778</v>
      </c>
      <c r="D12" s="649" t="s">
        <v>5780</v>
      </c>
      <c r="E12" s="650">
        <v>1</v>
      </c>
      <c r="F12" s="649" t="s">
        <v>1550</v>
      </c>
      <c r="G12" s="649" t="s">
        <v>6098</v>
      </c>
      <c r="H12" s="649" t="s">
        <v>6012</v>
      </c>
      <c r="I12" s="649" t="s">
        <v>6097</v>
      </c>
      <c r="J12" s="649" t="s">
        <v>1549</v>
      </c>
      <c r="K12" s="649" t="s">
        <v>54</v>
      </c>
    </row>
    <row r="13" spans="1:11">
      <c r="A13" s="649" t="s">
        <v>5418</v>
      </c>
      <c r="B13" s="649" t="s">
        <v>6127</v>
      </c>
      <c r="C13" s="649" t="s">
        <v>5778</v>
      </c>
      <c r="D13" s="649" t="s">
        <v>5780</v>
      </c>
      <c r="E13" s="650">
        <v>1</v>
      </c>
      <c r="F13" s="649" t="s">
        <v>1550</v>
      </c>
      <c r="G13" s="649" t="s">
        <v>6098</v>
      </c>
      <c r="H13" s="649" t="s">
        <v>6012</v>
      </c>
      <c r="I13" s="649" t="s">
        <v>6097</v>
      </c>
      <c r="J13" s="649" t="s">
        <v>1549</v>
      </c>
      <c r="K13" s="649" t="s">
        <v>54</v>
      </c>
    </row>
    <row r="14" spans="1:11">
      <c r="A14" s="649" t="s">
        <v>5418</v>
      </c>
      <c r="B14" s="649" t="s">
        <v>6127</v>
      </c>
      <c r="C14" s="649" t="s">
        <v>5778</v>
      </c>
      <c r="D14" s="649" t="s">
        <v>5780</v>
      </c>
      <c r="E14" s="650">
        <v>1</v>
      </c>
      <c r="F14" s="649" t="s">
        <v>1550</v>
      </c>
      <c r="G14" s="649" t="s">
        <v>6098</v>
      </c>
      <c r="H14" s="649" t="s">
        <v>6012</v>
      </c>
      <c r="I14" s="649" t="s">
        <v>6097</v>
      </c>
      <c r="J14" s="649" t="s">
        <v>1549</v>
      </c>
      <c r="K14" s="649" t="s">
        <v>54</v>
      </c>
    </row>
    <row r="15" spans="1:11">
      <c r="A15" s="649" t="s">
        <v>5217</v>
      </c>
      <c r="B15" s="649" t="s">
        <v>5777</v>
      </c>
      <c r="C15" s="649" t="s">
        <v>5778</v>
      </c>
      <c r="D15" s="649" t="s">
        <v>5780</v>
      </c>
      <c r="E15" s="650">
        <v>1</v>
      </c>
      <c r="F15" s="649" t="s">
        <v>3328</v>
      </c>
      <c r="G15" s="649" t="s">
        <v>6293</v>
      </c>
      <c r="H15" s="649" t="s">
        <v>6012</v>
      </c>
      <c r="I15" s="649" t="s">
        <v>6097</v>
      </c>
      <c r="J15" s="649" t="s">
        <v>1549</v>
      </c>
      <c r="K15" s="649" t="s">
        <v>54</v>
      </c>
    </row>
    <row r="16" spans="1:11">
      <c r="A16" s="649" t="s">
        <v>5217</v>
      </c>
      <c r="B16" s="649" t="s">
        <v>5777</v>
      </c>
      <c r="C16" s="649" t="s">
        <v>5778</v>
      </c>
      <c r="D16" s="649" t="s">
        <v>5780</v>
      </c>
      <c r="E16" s="650">
        <v>1</v>
      </c>
      <c r="F16" s="649" t="s">
        <v>3328</v>
      </c>
      <c r="G16" s="649" t="s">
        <v>6293</v>
      </c>
      <c r="H16" s="649" t="s">
        <v>6012</v>
      </c>
      <c r="I16" s="649" t="s">
        <v>6097</v>
      </c>
      <c r="J16" s="649" t="s">
        <v>1549</v>
      </c>
      <c r="K16" s="649" t="s">
        <v>54</v>
      </c>
    </row>
    <row r="17" spans="1:11">
      <c r="A17" s="649" t="s">
        <v>5364</v>
      </c>
      <c r="B17" s="649" t="s">
        <v>6127</v>
      </c>
      <c r="C17" s="649" t="s">
        <v>5778</v>
      </c>
      <c r="D17" s="649" t="s">
        <v>5780</v>
      </c>
      <c r="E17" s="650">
        <v>1</v>
      </c>
      <c r="F17" s="649" t="s">
        <v>1550</v>
      </c>
      <c r="G17" s="649" t="s">
        <v>6098</v>
      </c>
      <c r="H17" s="649" t="s">
        <v>6012</v>
      </c>
      <c r="I17" s="649" t="s">
        <v>6097</v>
      </c>
      <c r="J17" s="649" t="s">
        <v>1549</v>
      </c>
      <c r="K17" s="649" t="s">
        <v>54</v>
      </c>
    </row>
    <row r="18" spans="1:11">
      <c r="A18" s="649" t="s">
        <v>5364</v>
      </c>
      <c r="B18" s="649" t="s">
        <v>6127</v>
      </c>
      <c r="C18" s="649" t="s">
        <v>5778</v>
      </c>
      <c r="D18" s="649" t="s">
        <v>5780</v>
      </c>
      <c r="E18" s="650">
        <v>1</v>
      </c>
      <c r="F18" s="649" t="s">
        <v>1550</v>
      </c>
      <c r="G18" s="649" t="s">
        <v>6098</v>
      </c>
      <c r="H18" s="649" t="s">
        <v>6012</v>
      </c>
      <c r="I18" s="649" t="s">
        <v>6097</v>
      </c>
      <c r="J18" s="649" t="s">
        <v>1549</v>
      </c>
      <c r="K18" s="649" t="s">
        <v>54</v>
      </c>
    </row>
    <row r="19" spans="1:11">
      <c r="A19" s="649" t="s">
        <v>5986</v>
      </c>
      <c r="B19" s="649" t="s">
        <v>5777</v>
      </c>
      <c r="C19" s="649" t="s">
        <v>5778</v>
      </c>
      <c r="D19" s="651" t="s">
        <v>6295</v>
      </c>
      <c r="E19" s="650">
        <v>1</v>
      </c>
      <c r="F19" s="649" t="s">
        <v>3328</v>
      </c>
      <c r="G19" s="649" t="s">
        <v>6293</v>
      </c>
      <c r="H19" s="649" t="s">
        <v>6012</v>
      </c>
      <c r="I19" s="649" t="s">
        <v>6097</v>
      </c>
      <c r="J19" s="649" t="s">
        <v>1549</v>
      </c>
      <c r="K19" s="649" t="s">
        <v>54</v>
      </c>
    </row>
    <row r="20" spans="1:11">
      <c r="A20" s="649" t="s">
        <v>5282</v>
      </c>
      <c r="B20" s="649" t="s">
        <v>6127</v>
      </c>
      <c r="C20" s="649" t="s">
        <v>5778</v>
      </c>
      <c r="D20" s="649" t="s">
        <v>5780</v>
      </c>
      <c r="E20" s="650">
        <v>1</v>
      </c>
      <c r="F20" s="649" t="s">
        <v>1550</v>
      </c>
      <c r="G20" s="649" t="s">
        <v>6098</v>
      </c>
      <c r="H20" s="649" t="s">
        <v>6012</v>
      </c>
      <c r="I20" s="649" t="s">
        <v>6097</v>
      </c>
      <c r="J20" s="649" t="s">
        <v>1549</v>
      </c>
      <c r="K20" s="649" t="s">
        <v>54</v>
      </c>
    </row>
    <row r="21" spans="1:11">
      <c r="A21" s="649" t="s">
        <v>5282</v>
      </c>
      <c r="B21" s="649" t="s">
        <v>6127</v>
      </c>
      <c r="C21" s="649" t="s">
        <v>5778</v>
      </c>
      <c r="D21" s="649" t="s">
        <v>5780</v>
      </c>
      <c r="E21" s="650">
        <v>1</v>
      </c>
      <c r="F21" s="649" t="s">
        <v>1550</v>
      </c>
      <c r="G21" s="649" t="s">
        <v>6098</v>
      </c>
      <c r="H21" s="649" t="s">
        <v>6012</v>
      </c>
      <c r="I21" s="649" t="s">
        <v>6097</v>
      </c>
      <c r="J21" s="649" t="s">
        <v>1549</v>
      </c>
      <c r="K21" s="649" t="s">
        <v>54</v>
      </c>
    </row>
    <row r="22" spans="1:11">
      <c r="A22" s="649" t="s">
        <v>5419</v>
      </c>
      <c r="B22" s="649" t="s">
        <v>6127</v>
      </c>
      <c r="C22" s="649" t="s">
        <v>5778</v>
      </c>
      <c r="D22" s="649" t="s">
        <v>5780</v>
      </c>
      <c r="E22" s="650">
        <v>1</v>
      </c>
      <c r="F22" s="649" t="s">
        <v>1550</v>
      </c>
      <c r="G22" s="649" t="s">
        <v>6098</v>
      </c>
      <c r="H22" s="649" t="s">
        <v>6012</v>
      </c>
      <c r="I22" s="649" t="s">
        <v>6097</v>
      </c>
      <c r="J22" s="651" t="s">
        <v>5919</v>
      </c>
      <c r="K22" s="649" t="s">
        <v>54</v>
      </c>
    </row>
    <row r="23" spans="1:11">
      <c r="A23" s="649" t="s">
        <v>5419</v>
      </c>
      <c r="B23" s="649" t="s">
        <v>6127</v>
      </c>
      <c r="C23" s="649" t="s">
        <v>5778</v>
      </c>
      <c r="D23" s="649" t="s">
        <v>5780</v>
      </c>
      <c r="E23" s="650">
        <v>1</v>
      </c>
      <c r="F23" s="649" t="s">
        <v>1550</v>
      </c>
      <c r="G23" s="649" t="s">
        <v>6098</v>
      </c>
      <c r="H23" s="649" t="s">
        <v>6012</v>
      </c>
      <c r="I23" s="649" t="s">
        <v>6097</v>
      </c>
      <c r="J23" s="651" t="s">
        <v>5919</v>
      </c>
      <c r="K23" s="649" t="s">
        <v>54</v>
      </c>
    </row>
    <row r="24" spans="1:11" ht="12" customHeight="1">
      <c r="A24" s="649" t="s">
        <v>5419</v>
      </c>
      <c r="B24" s="649" t="s">
        <v>6127</v>
      </c>
      <c r="C24" s="649" t="s">
        <v>5778</v>
      </c>
      <c r="D24" s="649" t="s">
        <v>5780</v>
      </c>
      <c r="E24" s="650">
        <v>1</v>
      </c>
      <c r="F24" s="649" t="s">
        <v>1550</v>
      </c>
      <c r="G24" s="649" t="s">
        <v>6098</v>
      </c>
      <c r="H24" s="649" t="s">
        <v>6012</v>
      </c>
      <c r="I24" s="649" t="s">
        <v>6097</v>
      </c>
      <c r="J24" s="651" t="s">
        <v>5919</v>
      </c>
      <c r="K24" s="649" t="s">
        <v>54</v>
      </c>
    </row>
    <row r="25" spans="1:11">
      <c r="A25" s="649" t="s">
        <v>5419</v>
      </c>
      <c r="B25" s="649" t="s">
        <v>6127</v>
      </c>
      <c r="C25" s="649" t="s">
        <v>5778</v>
      </c>
      <c r="D25" s="649" t="s">
        <v>5780</v>
      </c>
      <c r="E25" s="650">
        <v>1</v>
      </c>
      <c r="F25" s="649" t="s">
        <v>1550</v>
      </c>
      <c r="G25" s="649" t="s">
        <v>6098</v>
      </c>
      <c r="H25" s="649" t="s">
        <v>6012</v>
      </c>
      <c r="I25" s="649" t="s">
        <v>6097</v>
      </c>
      <c r="J25" s="651" t="s">
        <v>5919</v>
      </c>
      <c r="K25" s="649" t="s">
        <v>54</v>
      </c>
    </row>
    <row r="26" spans="1:11">
      <c r="A26" s="649" t="s">
        <v>5419</v>
      </c>
      <c r="B26" s="649" t="s">
        <v>6127</v>
      </c>
      <c r="C26" s="649" t="s">
        <v>5778</v>
      </c>
      <c r="D26" s="649" t="s">
        <v>5780</v>
      </c>
      <c r="E26" s="650">
        <v>1</v>
      </c>
      <c r="F26" s="649" t="s">
        <v>1550</v>
      </c>
      <c r="G26" s="649" t="s">
        <v>6098</v>
      </c>
      <c r="H26" s="649" t="s">
        <v>6012</v>
      </c>
      <c r="I26" s="649" t="s">
        <v>6097</v>
      </c>
      <c r="J26" s="651" t="s">
        <v>5919</v>
      </c>
      <c r="K26" s="649" t="s">
        <v>54</v>
      </c>
    </row>
    <row r="27" spans="1:11">
      <c r="A27" s="649" t="s">
        <v>5419</v>
      </c>
      <c r="B27" s="649" t="s">
        <v>6127</v>
      </c>
      <c r="C27" s="649" t="s">
        <v>5778</v>
      </c>
      <c r="D27" s="649" t="s">
        <v>5780</v>
      </c>
      <c r="E27" s="650">
        <v>1</v>
      </c>
      <c r="F27" s="649" t="s">
        <v>1550</v>
      </c>
      <c r="G27" s="649" t="s">
        <v>6098</v>
      </c>
      <c r="H27" s="649" t="s">
        <v>6012</v>
      </c>
      <c r="I27" s="649" t="s">
        <v>6097</v>
      </c>
      <c r="J27" s="651" t="s">
        <v>5919</v>
      </c>
      <c r="K27" s="649" t="s">
        <v>54</v>
      </c>
    </row>
    <row r="28" spans="1:11">
      <c r="A28" s="649" t="s">
        <v>5419</v>
      </c>
      <c r="B28" s="649" t="s">
        <v>6127</v>
      </c>
      <c r="C28" s="649" t="s">
        <v>5778</v>
      </c>
      <c r="D28" s="649" t="s">
        <v>5780</v>
      </c>
      <c r="E28" s="650">
        <v>1</v>
      </c>
      <c r="F28" s="649" t="s">
        <v>1550</v>
      </c>
      <c r="G28" s="649" t="s">
        <v>6098</v>
      </c>
      <c r="H28" s="649" t="s">
        <v>6012</v>
      </c>
      <c r="I28" s="649" t="s">
        <v>6097</v>
      </c>
      <c r="J28" s="651" t="s">
        <v>5919</v>
      </c>
      <c r="K28" s="649" t="s">
        <v>54</v>
      </c>
    </row>
    <row r="29" spans="1:11">
      <c r="A29" s="649" t="s">
        <v>5419</v>
      </c>
      <c r="B29" s="649" t="s">
        <v>6127</v>
      </c>
      <c r="C29" s="649" t="s">
        <v>5778</v>
      </c>
      <c r="D29" s="649" t="s">
        <v>5780</v>
      </c>
      <c r="E29" s="650">
        <v>1</v>
      </c>
      <c r="F29" s="649" t="s">
        <v>1550</v>
      </c>
      <c r="G29" s="649" t="s">
        <v>6098</v>
      </c>
      <c r="H29" s="649" t="s">
        <v>6012</v>
      </c>
      <c r="I29" s="649" t="s">
        <v>6097</v>
      </c>
      <c r="J29" s="651" t="s">
        <v>5919</v>
      </c>
      <c r="K29" s="649" t="s">
        <v>54</v>
      </c>
    </row>
    <row r="30" spans="1:11">
      <c r="A30" s="649" t="s">
        <v>5419</v>
      </c>
      <c r="B30" s="649" t="s">
        <v>6127</v>
      </c>
      <c r="C30" s="649" t="s">
        <v>5778</v>
      </c>
      <c r="D30" s="649" t="s">
        <v>5780</v>
      </c>
      <c r="E30" s="650">
        <v>1</v>
      </c>
      <c r="F30" s="649" t="s">
        <v>1550</v>
      </c>
      <c r="G30" s="649" t="s">
        <v>6098</v>
      </c>
      <c r="H30" s="649" t="s">
        <v>6012</v>
      </c>
      <c r="I30" s="649" t="s">
        <v>6097</v>
      </c>
      <c r="J30" s="651" t="s">
        <v>5919</v>
      </c>
      <c r="K30" s="649" t="s">
        <v>54</v>
      </c>
    </row>
    <row r="31" spans="1:11">
      <c r="A31" s="649" t="s">
        <v>5419</v>
      </c>
      <c r="B31" s="649" t="s">
        <v>6127</v>
      </c>
      <c r="C31" s="649" t="s">
        <v>5778</v>
      </c>
      <c r="D31" s="649" t="s">
        <v>5780</v>
      </c>
      <c r="E31" s="650">
        <v>1</v>
      </c>
      <c r="F31" s="649" t="s">
        <v>1550</v>
      </c>
      <c r="G31" s="649" t="s">
        <v>6098</v>
      </c>
      <c r="H31" s="649" t="s">
        <v>6012</v>
      </c>
      <c r="I31" s="649" t="s">
        <v>6097</v>
      </c>
      <c r="J31" s="651" t="s">
        <v>5919</v>
      </c>
      <c r="K31" s="649" t="s">
        <v>54</v>
      </c>
    </row>
    <row r="32" spans="1:11">
      <c r="A32" s="649" t="s">
        <v>5419</v>
      </c>
      <c r="B32" s="649" t="s">
        <v>6127</v>
      </c>
      <c r="C32" s="649" t="s">
        <v>5778</v>
      </c>
      <c r="D32" s="649" t="s">
        <v>5780</v>
      </c>
      <c r="E32" s="650">
        <v>1</v>
      </c>
      <c r="F32" s="649" t="s">
        <v>1550</v>
      </c>
      <c r="G32" s="649" t="s">
        <v>6098</v>
      </c>
      <c r="H32" s="649" t="s">
        <v>6012</v>
      </c>
      <c r="I32" s="649" t="s">
        <v>6097</v>
      </c>
      <c r="J32" s="651" t="s">
        <v>5919</v>
      </c>
      <c r="K32" s="649" t="s">
        <v>54</v>
      </c>
    </row>
    <row r="33" spans="1:11">
      <c r="A33" s="649" t="s">
        <v>5419</v>
      </c>
      <c r="B33" s="649" t="s">
        <v>6127</v>
      </c>
      <c r="C33" s="649" t="s">
        <v>5778</v>
      </c>
      <c r="D33" s="649" t="s">
        <v>5780</v>
      </c>
      <c r="E33" s="650">
        <v>1</v>
      </c>
      <c r="F33" s="649" t="s">
        <v>1550</v>
      </c>
      <c r="G33" s="649" t="s">
        <v>6098</v>
      </c>
      <c r="H33" s="649" t="s">
        <v>6012</v>
      </c>
      <c r="I33" s="649" t="s">
        <v>6097</v>
      </c>
      <c r="J33" s="651" t="s">
        <v>5919</v>
      </c>
      <c r="K33" s="649" t="s">
        <v>54</v>
      </c>
    </row>
    <row r="34" spans="1:11">
      <c r="A34" s="649" t="s">
        <v>5419</v>
      </c>
      <c r="B34" s="649" t="s">
        <v>6127</v>
      </c>
      <c r="C34" s="649" t="s">
        <v>5778</v>
      </c>
      <c r="D34" s="649" t="s">
        <v>5780</v>
      </c>
      <c r="E34" s="650">
        <v>1</v>
      </c>
      <c r="F34" s="649" t="s">
        <v>1550</v>
      </c>
      <c r="G34" s="649" t="s">
        <v>6098</v>
      </c>
      <c r="H34" s="649" t="s">
        <v>6012</v>
      </c>
      <c r="I34" s="649" t="s">
        <v>6097</v>
      </c>
      <c r="J34" s="651" t="s">
        <v>5919</v>
      </c>
      <c r="K34" s="649" t="s">
        <v>54</v>
      </c>
    </row>
    <row r="35" spans="1:11">
      <c r="A35" s="649" t="s">
        <v>5419</v>
      </c>
      <c r="B35" s="649" t="s">
        <v>6127</v>
      </c>
      <c r="C35" s="649" t="s">
        <v>5778</v>
      </c>
      <c r="D35" s="649" t="s">
        <v>5780</v>
      </c>
      <c r="E35" s="650">
        <v>1</v>
      </c>
      <c r="F35" s="649" t="s">
        <v>1550</v>
      </c>
      <c r="G35" s="649" t="s">
        <v>6098</v>
      </c>
      <c r="H35" s="649" t="s">
        <v>6012</v>
      </c>
      <c r="I35" s="649" t="s">
        <v>6097</v>
      </c>
      <c r="J35" s="651" t="s">
        <v>5919</v>
      </c>
      <c r="K35" s="649" t="s">
        <v>54</v>
      </c>
    </row>
    <row r="36" spans="1:11">
      <c r="A36" s="649" t="s">
        <v>5419</v>
      </c>
      <c r="B36" s="649" t="s">
        <v>6127</v>
      </c>
      <c r="C36" s="649" t="s">
        <v>5778</v>
      </c>
      <c r="D36" s="649" t="s">
        <v>5780</v>
      </c>
      <c r="E36" s="650">
        <v>1</v>
      </c>
      <c r="F36" s="649" t="s">
        <v>1550</v>
      </c>
      <c r="G36" s="649" t="s">
        <v>6098</v>
      </c>
      <c r="H36" s="649" t="s">
        <v>6012</v>
      </c>
      <c r="I36" s="649" t="s">
        <v>6097</v>
      </c>
      <c r="J36" s="651" t="s">
        <v>5919</v>
      </c>
      <c r="K36" s="649" t="s">
        <v>54</v>
      </c>
    </row>
    <row r="37" spans="1:11">
      <c r="A37" s="649" t="s">
        <v>5419</v>
      </c>
      <c r="B37" s="649" t="s">
        <v>6127</v>
      </c>
      <c r="C37" s="649" t="s">
        <v>5778</v>
      </c>
      <c r="D37" s="649" t="s">
        <v>5780</v>
      </c>
      <c r="E37" s="650">
        <v>1</v>
      </c>
      <c r="F37" s="649" t="s">
        <v>1550</v>
      </c>
      <c r="G37" s="649" t="s">
        <v>6098</v>
      </c>
      <c r="H37" s="649" t="s">
        <v>6012</v>
      </c>
      <c r="I37" s="649" t="s">
        <v>6097</v>
      </c>
      <c r="J37" s="651" t="s">
        <v>5919</v>
      </c>
      <c r="K37" s="649" t="s">
        <v>54</v>
      </c>
    </row>
    <row r="38" spans="1:11">
      <c r="A38" s="649" t="s">
        <v>5220</v>
      </c>
      <c r="B38" s="649" t="s">
        <v>5777</v>
      </c>
      <c r="C38" s="649" t="s">
        <v>5778</v>
      </c>
      <c r="D38" s="649" t="s">
        <v>5780</v>
      </c>
      <c r="E38" s="650">
        <v>1</v>
      </c>
      <c r="F38" s="651" t="s">
        <v>4816</v>
      </c>
      <c r="G38" s="649" t="s">
        <v>6099</v>
      </c>
      <c r="H38" s="649" t="s">
        <v>2244</v>
      </c>
      <c r="I38" s="649" t="s">
        <v>6097</v>
      </c>
      <c r="J38" s="649" t="s">
        <v>1549</v>
      </c>
      <c r="K38" s="649" t="s">
        <v>54</v>
      </c>
    </row>
    <row r="39" spans="1:11">
      <c r="A39" s="649" t="s">
        <v>5220</v>
      </c>
      <c r="B39" s="649" t="s">
        <v>5777</v>
      </c>
      <c r="C39" s="649" t="s">
        <v>5778</v>
      </c>
      <c r="D39" s="649" t="s">
        <v>5780</v>
      </c>
      <c r="E39" s="650">
        <v>1</v>
      </c>
      <c r="F39" s="651" t="s">
        <v>4816</v>
      </c>
      <c r="G39" s="649" t="s">
        <v>6099</v>
      </c>
      <c r="H39" s="649" t="s">
        <v>2244</v>
      </c>
      <c r="I39" s="649" t="s">
        <v>6097</v>
      </c>
      <c r="J39" s="649" t="s">
        <v>1549</v>
      </c>
      <c r="K39" s="649" t="s">
        <v>54</v>
      </c>
    </row>
    <row r="40" spans="1:11">
      <c r="A40" s="649" t="s">
        <v>5220</v>
      </c>
      <c r="B40" s="649" t="s">
        <v>5777</v>
      </c>
      <c r="C40" s="649" t="s">
        <v>5778</v>
      </c>
      <c r="D40" s="649" t="s">
        <v>5780</v>
      </c>
      <c r="E40" s="650">
        <v>1</v>
      </c>
      <c r="F40" s="651" t="s">
        <v>4816</v>
      </c>
      <c r="G40" s="649" t="s">
        <v>6099</v>
      </c>
      <c r="H40" s="649" t="s">
        <v>2244</v>
      </c>
      <c r="I40" s="649" t="s">
        <v>6097</v>
      </c>
      <c r="J40" s="649" t="s">
        <v>1549</v>
      </c>
      <c r="K40" s="649" t="s">
        <v>54</v>
      </c>
    </row>
    <row r="41" spans="1:11">
      <c r="A41" s="649" t="s">
        <v>5220</v>
      </c>
      <c r="B41" s="649" t="s">
        <v>5777</v>
      </c>
      <c r="C41" s="649" t="s">
        <v>5778</v>
      </c>
      <c r="D41" s="649" t="s">
        <v>5780</v>
      </c>
      <c r="E41" s="650">
        <v>1</v>
      </c>
      <c r="F41" s="651" t="s">
        <v>4816</v>
      </c>
      <c r="G41" s="649" t="s">
        <v>6099</v>
      </c>
      <c r="H41" s="649" t="s">
        <v>2244</v>
      </c>
      <c r="I41" s="649" t="s">
        <v>6097</v>
      </c>
      <c r="J41" s="649" t="s">
        <v>1549</v>
      </c>
      <c r="K41" s="649" t="s">
        <v>54</v>
      </c>
    </row>
    <row r="42" spans="1:11">
      <c r="A42" s="649" t="s">
        <v>2339</v>
      </c>
      <c r="B42" s="649" t="s">
        <v>5777</v>
      </c>
      <c r="C42" s="649" t="s">
        <v>5778</v>
      </c>
      <c r="D42" s="649" t="s">
        <v>5780</v>
      </c>
      <c r="E42" s="650">
        <v>1</v>
      </c>
      <c r="F42" s="649" t="s">
        <v>3328</v>
      </c>
      <c r="G42" s="649" t="s">
        <v>6099</v>
      </c>
      <c r="H42" s="649" t="s">
        <v>2244</v>
      </c>
      <c r="I42" s="649" t="s">
        <v>6097</v>
      </c>
      <c r="J42" s="651" t="s">
        <v>2178</v>
      </c>
      <c r="K42" s="649" t="s">
        <v>54</v>
      </c>
    </row>
    <row r="43" spans="1:11">
      <c r="A43" s="649" t="s">
        <v>2339</v>
      </c>
      <c r="B43" s="649" t="s">
        <v>5777</v>
      </c>
      <c r="C43" s="649" t="s">
        <v>5778</v>
      </c>
      <c r="D43" s="649" t="s">
        <v>5780</v>
      </c>
      <c r="E43" s="650">
        <v>1</v>
      </c>
      <c r="F43" s="649" t="s">
        <v>3328</v>
      </c>
      <c r="G43" s="649" t="s">
        <v>6099</v>
      </c>
      <c r="H43" s="649" t="s">
        <v>2244</v>
      </c>
      <c r="I43" s="649" t="s">
        <v>6097</v>
      </c>
      <c r="J43" s="651" t="s">
        <v>2178</v>
      </c>
      <c r="K43" s="649" t="s">
        <v>54</v>
      </c>
    </row>
    <row r="44" spans="1:11">
      <c r="A44" s="649" t="s">
        <v>5316</v>
      </c>
      <c r="B44" s="649" t="s">
        <v>5777</v>
      </c>
      <c r="C44" s="649" t="s">
        <v>5778</v>
      </c>
      <c r="D44" s="649" t="s">
        <v>5780</v>
      </c>
      <c r="E44" s="650">
        <v>1</v>
      </c>
      <c r="F44" s="649" t="s">
        <v>3328</v>
      </c>
      <c r="G44" s="649" t="s">
        <v>6099</v>
      </c>
      <c r="H44" s="649" t="s">
        <v>2244</v>
      </c>
      <c r="I44" s="649" t="s">
        <v>6097</v>
      </c>
      <c r="J44" s="651" t="s">
        <v>2178</v>
      </c>
      <c r="K44" s="649" t="s">
        <v>54</v>
      </c>
    </row>
    <row r="45" spans="1:11">
      <c r="A45" s="649" t="s">
        <v>5316</v>
      </c>
      <c r="B45" s="649" t="s">
        <v>5777</v>
      </c>
      <c r="C45" s="649" t="s">
        <v>5778</v>
      </c>
      <c r="D45" s="649" t="s">
        <v>5780</v>
      </c>
      <c r="E45" s="650">
        <v>1</v>
      </c>
      <c r="F45" s="649" t="s">
        <v>3328</v>
      </c>
      <c r="G45" s="649" t="s">
        <v>6099</v>
      </c>
      <c r="H45" s="649" t="s">
        <v>2244</v>
      </c>
      <c r="I45" s="649" t="s">
        <v>6097</v>
      </c>
      <c r="J45" s="651" t="s">
        <v>2178</v>
      </c>
      <c r="K45" s="649" t="s">
        <v>54</v>
      </c>
    </row>
    <row r="46" spans="1:11">
      <c r="A46" s="649" t="s">
        <v>5285</v>
      </c>
      <c r="B46" s="649" t="s">
        <v>5777</v>
      </c>
      <c r="C46" s="649" t="s">
        <v>5778</v>
      </c>
      <c r="D46" s="649" t="s">
        <v>5780</v>
      </c>
      <c r="E46" s="650">
        <v>1</v>
      </c>
      <c r="F46" s="651" t="s">
        <v>4816</v>
      </c>
      <c r="G46" s="649" t="s">
        <v>6099</v>
      </c>
      <c r="H46" s="649" t="s">
        <v>2244</v>
      </c>
      <c r="I46" s="649" t="s">
        <v>6097</v>
      </c>
      <c r="J46" s="649" t="s">
        <v>1549</v>
      </c>
      <c r="K46" s="649" t="s">
        <v>54</v>
      </c>
    </row>
    <row r="47" spans="1:11">
      <c r="A47" s="649" t="s">
        <v>5221</v>
      </c>
      <c r="B47" s="649" t="s">
        <v>5777</v>
      </c>
      <c r="C47" s="649" t="s">
        <v>5778</v>
      </c>
      <c r="D47" s="649" t="s">
        <v>5780</v>
      </c>
      <c r="E47" s="650">
        <v>1</v>
      </c>
      <c r="F47" s="649" t="s">
        <v>3328</v>
      </c>
      <c r="G47" s="649" t="s">
        <v>6099</v>
      </c>
      <c r="H47" s="649" t="s">
        <v>2244</v>
      </c>
      <c r="I47" s="649" t="s">
        <v>6097</v>
      </c>
      <c r="J47" s="651" t="s">
        <v>2178</v>
      </c>
      <c r="K47" s="649" t="s">
        <v>54</v>
      </c>
    </row>
    <row r="48" spans="1:11">
      <c r="A48" s="649" t="s">
        <v>5221</v>
      </c>
      <c r="B48" s="649" t="s">
        <v>5777</v>
      </c>
      <c r="C48" s="649" t="s">
        <v>5778</v>
      </c>
      <c r="D48" s="649" t="s">
        <v>5780</v>
      </c>
      <c r="E48" s="650">
        <v>1</v>
      </c>
      <c r="F48" s="649" t="s">
        <v>3328</v>
      </c>
      <c r="G48" s="649" t="s">
        <v>6099</v>
      </c>
      <c r="H48" s="649" t="s">
        <v>2244</v>
      </c>
      <c r="I48" s="649" t="s">
        <v>6097</v>
      </c>
      <c r="J48" s="651" t="s">
        <v>2178</v>
      </c>
      <c r="K48" s="649" t="s">
        <v>54</v>
      </c>
    </row>
    <row r="49" spans="1:11">
      <c r="A49" s="649" t="s">
        <v>5221</v>
      </c>
      <c r="B49" s="649" t="s">
        <v>5777</v>
      </c>
      <c r="C49" s="649" t="s">
        <v>5778</v>
      </c>
      <c r="D49" s="649" t="s">
        <v>5780</v>
      </c>
      <c r="E49" s="650">
        <v>1</v>
      </c>
      <c r="F49" s="649" t="s">
        <v>3328</v>
      </c>
      <c r="G49" s="649" t="s">
        <v>6099</v>
      </c>
      <c r="H49" s="649" t="s">
        <v>2244</v>
      </c>
      <c r="I49" s="649" t="s">
        <v>6097</v>
      </c>
      <c r="J49" s="651" t="s">
        <v>2178</v>
      </c>
      <c r="K49" s="649" t="s">
        <v>54</v>
      </c>
    </row>
    <row r="50" spans="1:11">
      <c r="A50" s="649" t="s">
        <v>5221</v>
      </c>
      <c r="B50" s="649" t="s">
        <v>5777</v>
      </c>
      <c r="C50" s="649" t="s">
        <v>5778</v>
      </c>
      <c r="D50" s="649" t="s">
        <v>5780</v>
      </c>
      <c r="E50" s="650">
        <v>1</v>
      </c>
      <c r="F50" s="649" t="s">
        <v>3328</v>
      </c>
      <c r="G50" s="649" t="s">
        <v>6099</v>
      </c>
      <c r="H50" s="649" t="s">
        <v>2244</v>
      </c>
      <c r="I50" s="649" t="s">
        <v>6097</v>
      </c>
      <c r="J50" s="651" t="s">
        <v>2178</v>
      </c>
      <c r="K50" s="649" t="s">
        <v>54</v>
      </c>
    </row>
    <row r="51" spans="1:11">
      <c r="A51" s="649" t="s">
        <v>5221</v>
      </c>
      <c r="B51" s="649" t="s">
        <v>5777</v>
      </c>
      <c r="C51" s="649" t="s">
        <v>5778</v>
      </c>
      <c r="D51" s="649" t="s">
        <v>5780</v>
      </c>
      <c r="E51" s="650">
        <v>1</v>
      </c>
      <c r="F51" s="649" t="s">
        <v>3328</v>
      </c>
      <c r="G51" s="649" t="s">
        <v>6099</v>
      </c>
      <c r="H51" s="649" t="s">
        <v>2244</v>
      </c>
      <c r="I51" s="649" t="s">
        <v>6097</v>
      </c>
      <c r="J51" s="651" t="s">
        <v>2178</v>
      </c>
      <c r="K51" s="649" t="s">
        <v>54</v>
      </c>
    </row>
    <row r="52" spans="1:11">
      <c r="A52" s="649" t="s">
        <v>5221</v>
      </c>
      <c r="B52" s="649" t="s">
        <v>5777</v>
      </c>
      <c r="C52" s="649" t="s">
        <v>5778</v>
      </c>
      <c r="D52" s="649" t="s">
        <v>5780</v>
      </c>
      <c r="E52" s="650">
        <v>1</v>
      </c>
      <c r="F52" s="649" t="s">
        <v>3328</v>
      </c>
      <c r="G52" s="649" t="s">
        <v>6099</v>
      </c>
      <c r="H52" s="649" t="s">
        <v>2244</v>
      </c>
      <c r="I52" s="649" t="s">
        <v>6097</v>
      </c>
      <c r="J52" s="651" t="s">
        <v>2178</v>
      </c>
      <c r="K52" s="649" t="s">
        <v>54</v>
      </c>
    </row>
    <row r="53" spans="1:11">
      <c r="A53" s="649" t="s">
        <v>5221</v>
      </c>
      <c r="B53" s="649" t="s">
        <v>5777</v>
      </c>
      <c r="C53" s="649" t="s">
        <v>5778</v>
      </c>
      <c r="D53" s="649" t="s">
        <v>5780</v>
      </c>
      <c r="E53" s="650">
        <v>1</v>
      </c>
      <c r="F53" s="649" t="s">
        <v>3328</v>
      </c>
      <c r="G53" s="649" t="s">
        <v>6099</v>
      </c>
      <c r="H53" s="649" t="s">
        <v>2244</v>
      </c>
      <c r="I53" s="649" t="s">
        <v>6097</v>
      </c>
      <c r="J53" s="651" t="s">
        <v>2178</v>
      </c>
      <c r="K53" s="649" t="s">
        <v>54</v>
      </c>
    </row>
    <row r="54" spans="1:11">
      <c r="A54" s="649" t="s">
        <v>5221</v>
      </c>
      <c r="B54" s="649" t="s">
        <v>5777</v>
      </c>
      <c r="C54" s="649" t="s">
        <v>5778</v>
      </c>
      <c r="D54" s="649" t="s">
        <v>5780</v>
      </c>
      <c r="E54" s="650">
        <v>1</v>
      </c>
      <c r="F54" s="649" t="s">
        <v>3328</v>
      </c>
      <c r="G54" s="649" t="s">
        <v>6099</v>
      </c>
      <c r="H54" s="649" t="s">
        <v>2244</v>
      </c>
      <c r="I54" s="649" t="s">
        <v>6097</v>
      </c>
      <c r="J54" s="651" t="s">
        <v>2178</v>
      </c>
      <c r="K54" s="649" t="s">
        <v>54</v>
      </c>
    </row>
    <row r="55" spans="1:11">
      <c r="A55" s="649" t="s">
        <v>5221</v>
      </c>
      <c r="B55" s="649" t="s">
        <v>5777</v>
      </c>
      <c r="C55" s="649" t="s">
        <v>5778</v>
      </c>
      <c r="D55" s="649" t="s">
        <v>5780</v>
      </c>
      <c r="E55" s="650">
        <v>1</v>
      </c>
      <c r="F55" s="649" t="s">
        <v>3328</v>
      </c>
      <c r="G55" s="649" t="s">
        <v>6099</v>
      </c>
      <c r="H55" s="649" t="s">
        <v>2244</v>
      </c>
      <c r="I55" s="649" t="s">
        <v>6097</v>
      </c>
      <c r="J55" s="651" t="s">
        <v>2178</v>
      </c>
      <c r="K55" s="649" t="s">
        <v>54</v>
      </c>
    </row>
    <row r="56" spans="1:11">
      <c r="A56" s="649" t="s">
        <v>5221</v>
      </c>
      <c r="B56" s="649" t="s">
        <v>5777</v>
      </c>
      <c r="C56" s="649" t="s">
        <v>5778</v>
      </c>
      <c r="D56" s="649" t="s">
        <v>5780</v>
      </c>
      <c r="E56" s="650">
        <v>1</v>
      </c>
      <c r="F56" s="649" t="s">
        <v>3328</v>
      </c>
      <c r="G56" s="649" t="s">
        <v>6099</v>
      </c>
      <c r="H56" s="649" t="s">
        <v>2244</v>
      </c>
      <c r="I56" s="649" t="s">
        <v>6097</v>
      </c>
      <c r="J56" s="651" t="s">
        <v>2178</v>
      </c>
      <c r="K56" s="649" t="s">
        <v>54</v>
      </c>
    </row>
    <row r="57" spans="1:11">
      <c r="A57" s="649" t="s">
        <v>5221</v>
      </c>
      <c r="B57" s="649" t="s">
        <v>5777</v>
      </c>
      <c r="C57" s="649" t="s">
        <v>5778</v>
      </c>
      <c r="D57" s="649" t="s">
        <v>5780</v>
      </c>
      <c r="E57" s="650">
        <v>1</v>
      </c>
      <c r="F57" s="649" t="s">
        <v>3328</v>
      </c>
      <c r="G57" s="649" t="s">
        <v>6099</v>
      </c>
      <c r="H57" s="649" t="s">
        <v>2244</v>
      </c>
      <c r="I57" s="649" t="s">
        <v>6097</v>
      </c>
      <c r="J57" s="651" t="s">
        <v>2178</v>
      </c>
      <c r="K57" s="649" t="s">
        <v>54</v>
      </c>
    </row>
    <row r="58" spans="1:11">
      <c r="A58" s="649" t="s">
        <v>5221</v>
      </c>
      <c r="B58" s="649" t="s">
        <v>5777</v>
      </c>
      <c r="C58" s="649" t="s">
        <v>5778</v>
      </c>
      <c r="D58" s="649" t="s">
        <v>5780</v>
      </c>
      <c r="E58" s="650">
        <v>1</v>
      </c>
      <c r="F58" s="649" t="s">
        <v>3328</v>
      </c>
      <c r="G58" s="649" t="s">
        <v>6099</v>
      </c>
      <c r="H58" s="649" t="s">
        <v>2244</v>
      </c>
      <c r="I58" s="649" t="s">
        <v>6097</v>
      </c>
      <c r="J58" s="651" t="s">
        <v>2178</v>
      </c>
      <c r="K58" s="649" t="s">
        <v>54</v>
      </c>
    </row>
    <row r="59" spans="1:11">
      <c r="A59" s="649" t="s">
        <v>5221</v>
      </c>
      <c r="B59" s="649" t="s">
        <v>5777</v>
      </c>
      <c r="C59" s="649" t="s">
        <v>5778</v>
      </c>
      <c r="D59" s="649" t="s">
        <v>5780</v>
      </c>
      <c r="E59" s="650">
        <v>1</v>
      </c>
      <c r="F59" s="649" t="s">
        <v>3328</v>
      </c>
      <c r="G59" s="649" t="s">
        <v>6099</v>
      </c>
      <c r="H59" s="649" t="s">
        <v>2244</v>
      </c>
      <c r="I59" s="649" t="s">
        <v>6097</v>
      </c>
      <c r="J59" s="651" t="s">
        <v>2178</v>
      </c>
      <c r="K59" s="649" t="s">
        <v>54</v>
      </c>
    </row>
    <row r="60" spans="1:11">
      <c r="A60" s="649" t="s">
        <v>5221</v>
      </c>
      <c r="B60" s="649" t="s">
        <v>5777</v>
      </c>
      <c r="C60" s="649" t="s">
        <v>5778</v>
      </c>
      <c r="D60" s="649" t="s">
        <v>5780</v>
      </c>
      <c r="E60" s="650">
        <v>1</v>
      </c>
      <c r="F60" s="649" t="s">
        <v>3328</v>
      </c>
      <c r="G60" s="649" t="s">
        <v>6099</v>
      </c>
      <c r="H60" s="649" t="s">
        <v>2244</v>
      </c>
      <c r="I60" s="649" t="s">
        <v>6097</v>
      </c>
      <c r="J60" s="651" t="s">
        <v>2178</v>
      </c>
      <c r="K60" s="649" t="s">
        <v>54</v>
      </c>
    </row>
    <row r="61" spans="1:11" ht="13.5" thickBot="1">
      <c r="A61" s="652" t="s">
        <v>5221</v>
      </c>
      <c r="B61" s="652" t="s">
        <v>5777</v>
      </c>
      <c r="C61" s="652" t="s">
        <v>5778</v>
      </c>
      <c r="D61" s="652" t="s">
        <v>5780</v>
      </c>
      <c r="E61" s="653">
        <v>1</v>
      </c>
      <c r="F61" s="652" t="s">
        <v>3328</v>
      </c>
      <c r="G61" s="652" t="s">
        <v>6099</v>
      </c>
      <c r="H61" s="652" t="s">
        <v>2244</v>
      </c>
      <c r="I61" s="652" t="s">
        <v>6097</v>
      </c>
      <c r="J61" s="654" t="s">
        <v>2178</v>
      </c>
      <c r="K61" s="652" t="s">
        <v>54</v>
      </c>
    </row>
    <row r="62" spans="1:11">
      <c r="A62" s="526" t="s">
        <v>5225</v>
      </c>
      <c r="B62" s="526" t="s">
        <v>5777</v>
      </c>
      <c r="C62" s="526" t="s">
        <v>5778</v>
      </c>
      <c r="D62" s="526" t="s">
        <v>5780</v>
      </c>
      <c r="E62" s="527">
        <v>1</v>
      </c>
      <c r="F62" s="526" t="s">
        <v>3328</v>
      </c>
      <c r="G62" s="526" t="s">
        <v>6086</v>
      </c>
      <c r="H62" s="526" t="s">
        <v>2245</v>
      </c>
      <c r="I62" s="526" t="s">
        <v>6087</v>
      </c>
      <c r="J62" s="526" t="s">
        <v>6088</v>
      </c>
      <c r="K62" s="526" t="s">
        <v>54</v>
      </c>
    </row>
    <row r="63" spans="1:11">
      <c r="A63" s="526" t="s">
        <v>5287</v>
      </c>
      <c r="B63" s="526" t="s">
        <v>5777</v>
      </c>
      <c r="C63" s="526" t="s">
        <v>5778</v>
      </c>
      <c r="D63" s="526" t="s">
        <v>5780</v>
      </c>
      <c r="E63" s="527">
        <v>1</v>
      </c>
      <c r="F63" s="526" t="s">
        <v>3328</v>
      </c>
      <c r="G63" s="526" t="s">
        <v>6086</v>
      </c>
      <c r="H63" s="526" t="s">
        <v>2245</v>
      </c>
      <c r="I63" s="526" t="s">
        <v>6087</v>
      </c>
      <c r="J63" s="526" t="s">
        <v>6088</v>
      </c>
      <c r="K63" s="526" t="s">
        <v>54</v>
      </c>
    </row>
    <row r="64" spans="1:11">
      <c r="A64" s="526" t="s">
        <v>5287</v>
      </c>
      <c r="B64" s="526" t="s">
        <v>5777</v>
      </c>
      <c r="C64" s="526" t="s">
        <v>5778</v>
      </c>
      <c r="D64" s="526" t="s">
        <v>5780</v>
      </c>
      <c r="E64" s="527">
        <v>1</v>
      </c>
      <c r="F64" s="526" t="s">
        <v>3328</v>
      </c>
      <c r="G64" s="526" t="s">
        <v>6086</v>
      </c>
      <c r="H64" s="526" t="s">
        <v>2245</v>
      </c>
      <c r="I64" s="526" t="s">
        <v>6087</v>
      </c>
      <c r="J64" s="526" t="s">
        <v>6088</v>
      </c>
      <c r="K64" s="526" t="s">
        <v>54</v>
      </c>
    </row>
    <row r="65" spans="1:11">
      <c r="A65" s="526" t="s">
        <v>5287</v>
      </c>
      <c r="B65" s="526" t="s">
        <v>5777</v>
      </c>
      <c r="C65" s="526" t="s">
        <v>5778</v>
      </c>
      <c r="D65" s="526" t="s">
        <v>5780</v>
      </c>
      <c r="E65" s="527">
        <v>1</v>
      </c>
      <c r="F65" s="620" t="s">
        <v>4816</v>
      </c>
      <c r="G65" s="526" t="s">
        <v>6086</v>
      </c>
      <c r="H65" s="526" t="s">
        <v>2245</v>
      </c>
      <c r="I65" s="526" t="s">
        <v>6087</v>
      </c>
      <c r="J65" s="526" t="s">
        <v>6088</v>
      </c>
      <c r="K65" s="526" t="s">
        <v>54</v>
      </c>
    </row>
    <row r="66" spans="1:11">
      <c r="A66" s="526" t="s">
        <v>5287</v>
      </c>
      <c r="B66" s="526" t="s">
        <v>5777</v>
      </c>
      <c r="C66" s="526" t="s">
        <v>5778</v>
      </c>
      <c r="D66" s="526" t="s">
        <v>5780</v>
      </c>
      <c r="E66" s="527">
        <v>1</v>
      </c>
      <c r="F66" s="620" t="s">
        <v>4816</v>
      </c>
      <c r="G66" s="526" t="s">
        <v>6086</v>
      </c>
      <c r="H66" s="526" t="s">
        <v>2245</v>
      </c>
      <c r="I66" s="526" t="s">
        <v>6087</v>
      </c>
      <c r="J66" s="526" t="s">
        <v>6088</v>
      </c>
      <c r="K66" s="526" t="s">
        <v>54</v>
      </c>
    </row>
    <row r="67" spans="1:11">
      <c r="A67" s="526" t="s">
        <v>5287</v>
      </c>
      <c r="B67" s="526" t="s">
        <v>5777</v>
      </c>
      <c r="C67" s="526" t="s">
        <v>5778</v>
      </c>
      <c r="D67" s="526" t="s">
        <v>5780</v>
      </c>
      <c r="E67" s="527">
        <v>1</v>
      </c>
      <c r="F67" s="620" t="s">
        <v>4816</v>
      </c>
      <c r="G67" s="526" t="s">
        <v>6086</v>
      </c>
      <c r="H67" s="526" t="s">
        <v>2245</v>
      </c>
      <c r="I67" s="526" t="s">
        <v>6087</v>
      </c>
      <c r="J67" s="526" t="s">
        <v>6088</v>
      </c>
      <c r="K67" s="526" t="s">
        <v>54</v>
      </c>
    </row>
    <row r="68" spans="1:11">
      <c r="A68" s="526" t="s">
        <v>5287</v>
      </c>
      <c r="B68" s="526" t="s">
        <v>5777</v>
      </c>
      <c r="C68" s="526" t="s">
        <v>5778</v>
      </c>
      <c r="D68" s="526" t="s">
        <v>5780</v>
      </c>
      <c r="E68" s="527">
        <v>1</v>
      </c>
      <c r="F68" s="620" t="s">
        <v>4816</v>
      </c>
      <c r="G68" s="526" t="s">
        <v>6086</v>
      </c>
      <c r="H68" s="526" t="s">
        <v>2245</v>
      </c>
      <c r="I68" s="526" t="s">
        <v>6087</v>
      </c>
      <c r="J68" s="526" t="s">
        <v>6088</v>
      </c>
      <c r="K68" s="526" t="s">
        <v>54</v>
      </c>
    </row>
    <row r="69" spans="1:11">
      <c r="A69" s="526" t="s">
        <v>5287</v>
      </c>
      <c r="B69" s="526" t="s">
        <v>5777</v>
      </c>
      <c r="C69" s="526" t="s">
        <v>5778</v>
      </c>
      <c r="D69" s="526" t="s">
        <v>5780</v>
      </c>
      <c r="E69" s="527">
        <v>1</v>
      </c>
      <c r="F69" s="526" t="s">
        <v>3328</v>
      </c>
      <c r="G69" s="526" t="s">
        <v>6086</v>
      </c>
      <c r="H69" s="526" t="s">
        <v>2245</v>
      </c>
      <c r="I69" s="526" t="s">
        <v>6087</v>
      </c>
      <c r="J69" s="620" t="s">
        <v>6296</v>
      </c>
      <c r="K69" s="526" t="s">
        <v>54</v>
      </c>
    </row>
    <row r="70" spans="1:11">
      <c r="A70" s="526" t="s">
        <v>5904</v>
      </c>
      <c r="B70" s="526" t="s">
        <v>5777</v>
      </c>
      <c r="C70" s="526" t="s">
        <v>5778</v>
      </c>
      <c r="D70" s="526" t="s">
        <v>5780</v>
      </c>
      <c r="E70" s="527">
        <v>1</v>
      </c>
      <c r="F70" s="526" t="s">
        <v>3328</v>
      </c>
      <c r="G70" s="526" t="s">
        <v>6086</v>
      </c>
      <c r="H70" s="526" t="s">
        <v>2245</v>
      </c>
      <c r="I70" s="526" t="s">
        <v>6087</v>
      </c>
      <c r="J70" s="526" t="s">
        <v>6088</v>
      </c>
      <c r="K70" s="526" t="s">
        <v>54</v>
      </c>
    </row>
    <row r="71" spans="1:11">
      <c r="A71" s="526" t="s">
        <v>5904</v>
      </c>
      <c r="B71" s="526" t="s">
        <v>5777</v>
      </c>
      <c r="C71" s="526" t="s">
        <v>5778</v>
      </c>
      <c r="D71" s="526" t="s">
        <v>5780</v>
      </c>
      <c r="E71" s="527">
        <v>1</v>
      </c>
      <c r="F71" s="526" t="s">
        <v>3328</v>
      </c>
      <c r="G71" s="526" t="s">
        <v>6086</v>
      </c>
      <c r="H71" s="526" t="s">
        <v>2245</v>
      </c>
      <c r="I71" s="526" t="s">
        <v>6087</v>
      </c>
      <c r="J71" s="526" t="s">
        <v>6088</v>
      </c>
      <c r="K71" s="526" t="s">
        <v>54</v>
      </c>
    </row>
    <row r="72" spans="1:11">
      <c r="A72" s="526" t="s">
        <v>5332</v>
      </c>
      <c r="B72" s="526" t="s">
        <v>5777</v>
      </c>
      <c r="C72" s="526" t="s">
        <v>5778</v>
      </c>
      <c r="D72" s="526" t="s">
        <v>5780</v>
      </c>
      <c r="E72" s="527">
        <v>1</v>
      </c>
      <c r="F72" s="526" t="s">
        <v>3328</v>
      </c>
      <c r="G72" s="526" t="s">
        <v>6297</v>
      </c>
      <c r="H72" s="526" t="s">
        <v>2245</v>
      </c>
      <c r="I72" s="526" t="s">
        <v>6087</v>
      </c>
      <c r="J72" s="526" t="s">
        <v>6088</v>
      </c>
      <c r="K72" s="620" t="s">
        <v>89</v>
      </c>
    </row>
    <row r="73" spans="1:11">
      <c r="A73" s="526" t="s">
        <v>5332</v>
      </c>
      <c r="B73" s="526" t="s">
        <v>5777</v>
      </c>
      <c r="C73" s="526" t="s">
        <v>5778</v>
      </c>
      <c r="D73" s="526" t="s">
        <v>5780</v>
      </c>
      <c r="E73" s="527">
        <v>1</v>
      </c>
      <c r="F73" s="526" t="s">
        <v>3328</v>
      </c>
      <c r="G73" s="526" t="s">
        <v>6297</v>
      </c>
      <c r="H73" s="526" t="s">
        <v>2245</v>
      </c>
      <c r="I73" s="526" t="s">
        <v>6087</v>
      </c>
      <c r="J73" s="526" t="s">
        <v>6088</v>
      </c>
      <c r="K73" s="620" t="s">
        <v>89</v>
      </c>
    </row>
    <row r="74" spans="1:11">
      <c r="A74" s="526" t="s">
        <v>5332</v>
      </c>
      <c r="B74" s="526" t="s">
        <v>5777</v>
      </c>
      <c r="C74" s="526" t="s">
        <v>5778</v>
      </c>
      <c r="D74" s="526" t="s">
        <v>5780</v>
      </c>
      <c r="E74" s="527">
        <v>1</v>
      </c>
      <c r="F74" s="526" t="s">
        <v>3328</v>
      </c>
      <c r="G74" s="526" t="s">
        <v>6297</v>
      </c>
      <c r="H74" s="526" t="s">
        <v>2245</v>
      </c>
      <c r="I74" s="526" t="s">
        <v>6087</v>
      </c>
      <c r="J74" s="526" t="s">
        <v>6088</v>
      </c>
      <c r="K74" s="620" t="s">
        <v>89</v>
      </c>
    </row>
    <row r="75" spans="1:11" ht="13.5" thickBot="1">
      <c r="A75" s="606" t="s">
        <v>5332</v>
      </c>
      <c r="B75" s="606" t="s">
        <v>5777</v>
      </c>
      <c r="C75" s="606" t="s">
        <v>5778</v>
      </c>
      <c r="D75" s="606" t="s">
        <v>5780</v>
      </c>
      <c r="E75" s="607">
        <v>1</v>
      </c>
      <c r="F75" s="606" t="s">
        <v>3328</v>
      </c>
      <c r="G75" s="606" t="s">
        <v>6297</v>
      </c>
      <c r="H75" s="606" t="s">
        <v>2245</v>
      </c>
      <c r="I75" s="606" t="s">
        <v>6087</v>
      </c>
      <c r="J75" s="606" t="s">
        <v>6088</v>
      </c>
      <c r="K75" s="644" t="s">
        <v>89</v>
      </c>
    </row>
  </sheetData>
  <phoneticPr fontId="2" type="noConversion"/>
  <pageMargins left="0.7" right="0.7" top="0.75" bottom="0.75" header="0.3" footer="0.3"/>
  <pageSetup paperSize="9" orientation="portrait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E18" sqref="E18"/>
    </sheetView>
  </sheetViews>
  <sheetFormatPr defaultRowHeight="14.25"/>
  <cols>
    <col min="2" max="2" width="8.5" style="549" hidden="1" customWidth="1"/>
    <col min="3" max="3" width="15" style="549" hidden="1" customWidth="1"/>
    <col min="4" max="4" width="15" style="549" customWidth="1"/>
    <col min="5" max="5" width="13.375" style="549" bestFit="1" customWidth="1"/>
  </cols>
  <sheetData>
    <row r="2" spans="2:7" ht="18" customHeight="1">
      <c r="B2" s="87" t="s">
        <v>178</v>
      </c>
      <c r="C2" s="87" t="s">
        <v>5237</v>
      </c>
      <c r="D2" s="87" t="s">
        <v>5582</v>
      </c>
      <c r="E2" s="87" t="s">
        <v>213</v>
      </c>
      <c r="F2" s="761" t="s">
        <v>5576</v>
      </c>
    </row>
    <row r="3" spans="2:7" ht="18" customHeight="1">
      <c r="B3" s="87" t="s">
        <v>151</v>
      </c>
      <c r="C3" s="87" t="s">
        <v>5581</v>
      </c>
      <c r="D3" s="87" t="s">
        <v>5583</v>
      </c>
      <c r="E3" s="87" t="s">
        <v>171</v>
      </c>
      <c r="F3" s="761"/>
    </row>
    <row r="4" spans="2:7" ht="18" customHeight="1">
      <c r="B4" s="87" t="s">
        <v>172</v>
      </c>
      <c r="C4" s="87" t="s">
        <v>173</v>
      </c>
      <c r="D4" s="87" t="s">
        <v>5584</v>
      </c>
      <c r="E4" s="87" t="s">
        <v>174</v>
      </c>
      <c r="F4" s="761"/>
    </row>
    <row r="5" spans="2:7" ht="18" customHeight="1">
      <c r="B5" s="87" t="s">
        <v>168</v>
      </c>
      <c r="C5" s="87" t="s">
        <v>161</v>
      </c>
      <c r="D5" s="87" t="s">
        <v>5585</v>
      </c>
      <c r="E5" s="87" t="s">
        <v>55</v>
      </c>
      <c r="F5" s="761"/>
    </row>
    <row r="6" spans="2:7" ht="18" customHeight="1">
      <c r="B6" s="87" t="s">
        <v>187</v>
      </c>
      <c r="C6" s="87" t="s">
        <v>186</v>
      </c>
      <c r="D6" s="87" t="s">
        <v>5586</v>
      </c>
      <c r="E6" s="87" t="s">
        <v>183</v>
      </c>
      <c r="F6" s="761"/>
    </row>
    <row r="7" spans="2:7" ht="18" customHeight="1">
      <c r="B7" s="87" t="s">
        <v>5547</v>
      </c>
      <c r="C7" s="87" t="s">
        <v>5548</v>
      </c>
      <c r="D7" s="87" t="s">
        <v>5587</v>
      </c>
      <c r="E7" s="87" t="s">
        <v>5549</v>
      </c>
      <c r="F7" s="761"/>
    </row>
    <row r="8" spans="2:7" ht="18" customHeight="1">
      <c r="B8" s="87" t="s">
        <v>5550</v>
      </c>
      <c r="C8" s="87" t="s">
        <v>5551</v>
      </c>
      <c r="D8" s="87" t="s">
        <v>5588</v>
      </c>
      <c r="E8" s="87" t="s">
        <v>5552</v>
      </c>
      <c r="F8" s="761" t="s">
        <v>5577</v>
      </c>
    </row>
    <row r="9" spans="2:7" ht="18" customHeight="1">
      <c r="B9" s="87" t="s">
        <v>5553</v>
      </c>
      <c r="C9" s="87" t="s">
        <v>5554</v>
      </c>
      <c r="D9" s="87" t="s">
        <v>5589</v>
      </c>
      <c r="E9" s="87" t="s">
        <v>5555</v>
      </c>
      <c r="F9" s="761"/>
    </row>
    <row r="10" spans="2:7" ht="18" customHeight="1">
      <c r="B10" s="87" t="s">
        <v>5556</v>
      </c>
      <c r="C10" s="87" t="s">
        <v>5557</v>
      </c>
      <c r="D10" s="87" t="s">
        <v>5590</v>
      </c>
      <c r="E10" s="87" t="s">
        <v>5598</v>
      </c>
      <c r="F10" s="761" t="s">
        <v>5578</v>
      </c>
    </row>
    <row r="11" spans="2:7" ht="18" customHeight="1">
      <c r="B11" s="87" t="s">
        <v>5558</v>
      </c>
      <c r="C11" s="87" t="s">
        <v>5559</v>
      </c>
      <c r="D11" s="87" t="s">
        <v>5591</v>
      </c>
      <c r="E11" s="87" t="s">
        <v>5597</v>
      </c>
      <c r="F11" s="761"/>
    </row>
    <row r="12" spans="2:7" ht="18" customHeight="1">
      <c r="B12" s="87" t="s">
        <v>5560</v>
      </c>
      <c r="C12" s="87" t="s">
        <v>5561</v>
      </c>
      <c r="D12" s="87" t="s">
        <v>5592</v>
      </c>
      <c r="E12" s="87" t="s">
        <v>5562</v>
      </c>
      <c r="F12" s="761"/>
    </row>
    <row r="13" spans="2:7" ht="18" customHeight="1">
      <c r="B13" s="87" t="s">
        <v>5563</v>
      </c>
      <c r="C13" s="87" t="s">
        <v>5564</v>
      </c>
      <c r="D13" s="87" t="s">
        <v>5593</v>
      </c>
      <c r="E13" s="87" t="s">
        <v>5549</v>
      </c>
      <c r="F13" s="761"/>
    </row>
    <row r="14" spans="2:7" ht="18" customHeight="1">
      <c r="B14" s="87" t="s">
        <v>5565</v>
      </c>
      <c r="C14" s="87" t="s">
        <v>5566</v>
      </c>
      <c r="D14" s="87" t="s">
        <v>5594</v>
      </c>
      <c r="E14" s="87" t="s">
        <v>5567</v>
      </c>
      <c r="F14" s="761"/>
    </row>
    <row r="15" spans="2:7" ht="18" hidden="1" customHeight="1">
      <c r="B15" s="254" t="s">
        <v>5568</v>
      </c>
      <c r="C15" s="254" t="s">
        <v>5569</v>
      </c>
      <c r="D15" s="254"/>
      <c r="E15" s="254" t="s">
        <v>5562</v>
      </c>
      <c r="F15" s="254" t="s">
        <v>5579</v>
      </c>
      <c r="G15" s="550"/>
    </row>
    <row r="16" spans="2:7" ht="18" customHeight="1">
      <c r="B16" s="87" t="s">
        <v>5570</v>
      </c>
      <c r="C16" s="87" t="s">
        <v>5571</v>
      </c>
      <c r="D16" s="87" t="s">
        <v>5595</v>
      </c>
      <c r="E16" s="87" t="s">
        <v>5572</v>
      </c>
      <c r="F16" s="761" t="s">
        <v>5580</v>
      </c>
    </row>
    <row r="17" spans="2:6" ht="18" customHeight="1">
      <c r="B17" s="87" t="s">
        <v>5573</v>
      </c>
      <c r="C17" s="87" t="s">
        <v>5574</v>
      </c>
      <c r="D17" s="87" t="s">
        <v>5596</v>
      </c>
      <c r="E17" s="87" t="s">
        <v>5575</v>
      </c>
      <c r="F17" s="761"/>
    </row>
  </sheetData>
  <mergeCells count="4">
    <mergeCell ref="F2:F7"/>
    <mergeCell ref="F8:F9"/>
    <mergeCell ref="F10:F14"/>
    <mergeCell ref="F16:F1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转子计划</vt:lpstr>
      <vt:lpstr>Sheet5</vt:lpstr>
      <vt:lpstr>整机新</vt:lpstr>
      <vt:lpstr>包装底盘</vt:lpstr>
      <vt:lpstr>Y整机</vt:lpstr>
      <vt:lpstr>转子汇</vt:lpstr>
      <vt:lpstr>汇总</vt:lpstr>
      <vt:lpstr>明细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2015-08-26T08:46:13Z</cp:lastPrinted>
  <dcterms:created xsi:type="dcterms:W3CDTF">1996-12-17T01:32:42Z</dcterms:created>
  <dcterms:modified xsi:type="dcterms:W3CDTF">2015-09-04T08:55:47Z</dcterms:modified>
</cp:coreProperties>
</file>