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  <sheet name="HTTP接口" sheetId="6" r:id="rId4"/>
    <sheet name="ActiveX 接口" sheetId="7" r:id="rId5"/>
  </sheets>
  <definedNames>
    <definedName name="_xlnm._FilterDatabase" localSheetId="0" hidden="1">web接口!$A$1:$K$58</definedName>
  </definedNames>
  <calcPr calcId="152511"/>
</workbook>
</file>

<file path=xl/calcChain.xml><?xml version="1.0" encoding="utf-8"?>
<calcChain xmlns="http://schemas.openxmlformats.org/spreadsheetml/2006/main">
  <c r="B8" i="5" l="1"/>
  <c r="B4" i="5"/>
  <c r="B5" i="5" s="1"/>
  <c r="B6" i="5" s="1"/>
  <c r="B3" i="5"/>
  <c r="B2" i="5" l="1"/>
  <c r="B2" i="1" l="1"/>
  <c r="B4" i="1" l="1"/>
  <c r="B5" i="1" l="1"/>
  <c r="B6" i="1" s="1"/>
  <c r="B7" i="1" s="1"/>
  <c r="B7" i="5"/>
  <c r="B9" i="5" l="1"/>
  <c r="B8" i="1"/>
  <c r="B9" i="1" s="1"/>
  <c r="B10" i="5" l="1"/>
  <c r="B10" i="1"/>
  <c r="B11" i="5" l="1"/>
  <c r="B12" i="5" s="1"/>
  <c r="B13" i="5" s="1"/>
  <c r="B11" i="1"/>
  <c r="B13" i="1" s="1"/>
  <c r="B15" i="1" s="1"/>
  <c r="B14" i="5" l="1"/>
  <c r="B15" i="5" s="1"/>
  <c r="B17" i="1"/>
  <c r="B18" i="1" s="1"/>
  <c r="B19" i="1" l="1"/>
  <c r="B21" i="1" s="1"/>
  <c r="B22" i="1" s="1"/>
  <c r="B23" i="1" s="1"/>
  <c r="B16" i="5"/>
  <c r="B17" i="5" s="1"/>
  <c r="B18" i="5" s="1"/>
  <c r="B24" i="1" l="1"/>
  <c r="B25" i="1" s="1"/>
  <c r="B30" i="1" s="1"/>
  <c r="B32" i="1" s="1"/>
  <c r="B34" i="1" s="1"/>
  <c r="B39" i="1" s="1"/>
  <c r="B40" i="1" l="1"/>
  <c r="B42" i="1" s="1"/>
  <c r="B43" i="1" s="1"/>
  <c r="B45" i="1" s="1"/>
  <c r="B49" i="1" s="1"/>
  <c r="B50" i="1" s="1"/>
  <c r="B54" i="1" s="1"/>
  <c r="B55" i="1" l="1"/>
  <c r="B57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40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"title":"为什么XXX",
        "attachements": [
            "example1.xls"
        ],
        "sendTime": "2013-12-11 58:11:23",
        "read": 0
    },
    {
        "fromId": 1,
        "fromName": "李四",
        "toId": 0,
        "toName": "张三",
        "title":"RE:0",
        "content": "内容",
        "attachements": [
            "example1.xls"
        ],
        "sendTime": "2013-12-11 58:11:23",
        "read": 0
    }
]</t>
        </r>
      </text>
    </comment>
    <comment ref="I49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<sst xmlns="http://schemas.openxmlformats.org/spreadsheetml/2006/main" count="440" uniqueCount="320">
  <si>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</si>
  <si>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</si>
  <si>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</si>
  <si>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</si>
  <si>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</si>
  <si>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</si>
  <si>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</si>
  <si>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</si>
  <si>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</si>
  <si>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</si>
  <si>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</si>
  <si>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</si>
  <si>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</si>
  <si>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</si>
  <si>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</si>
  <si>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</si>
  <si>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</si>
  <si>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</si>
  <si>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</si>
  <si>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</si>
  <si>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</si>
  <si>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</si>
  <si>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</si>
  <si>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</si>
  <si>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</si>
  <si>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</si>
  <si>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</si>
  <si>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</si>
  <si>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</si>
  <si>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</si>
  <si>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</si>
  <si>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</si>
  <si>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</si>
  <si>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</si>
  <si>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</si>
  <si>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</si>
  <si>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</si>
  <si>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</si>
  <si>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</si>
  <si>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</si>
  <si>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</si>
  <si>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</si>
  <si>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</si>
  <si>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</si>
  <si>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</si>
  <si>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</si>
  <si>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</si>
  <si>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</si>
  <si>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</si>
  <si>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</si>
  <si>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</si>
  <si>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</si>
  <si>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</si>
  <si>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</si>
  <si>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</si>
  <si>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</si>
  <si>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</si>
  <si>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</si>
  <si>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</si>
  <si>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</si>
  <si>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</si>
  <si>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</si>
  <si>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</si>
  <si>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</si>
  <si>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</si>
  <si>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</si>
  <si>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</si>
  <si>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</si>
  <si>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</si>
  <si>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</si>
  <si>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</si>
  <si>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</si>
  <si>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</si>
  <si>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</si>
  <si>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</si>
  <si>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</si>
  <si>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</si>
  <si>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</si>
  <si>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</si>
  <si>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</si>
  <si>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</si>
  <si>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</si>
  <si>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</si>
  <si>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</si>
  <si>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委案id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</si>
  <si>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</si>
  <si>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</si>
  <si>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</si>
  <si>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</si>
  <si>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</si>
  <si>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</si>
  <si>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</si>
  <si>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</si>
  <si>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</si>
  <si>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</si>
  <si>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ALL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</si>
  <si>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</si>
  <si>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</si>
  <si>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</si>
  <si>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</si>
  <si>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</si>
  <si>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</si>
  <si>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</si>
  <si>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</si>
  <si>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</si>
  <si>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</si>
  <si>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</si>
  <si>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</si>
  <si>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</si>
  <si>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</si>
  <si>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</si>
  <si>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</si>
  <si>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</si>
  <si>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</si>
  <si>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</si>
  <si>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</si>
  <si>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</si>
  <si>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</si>
  <si>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</si>
  <si>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</si>
  <si>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</si>
  <si>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</si>
  <si>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</si>
  <si>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</si>
  <si>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</si>
  <si>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</si>
  <si>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</si>
  <si>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</si>
  <si>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</si>
  <si>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</si>
  <si>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</si>
  <si>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</si>
  <si>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</si>
  <si>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</si>
  <si>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</si>
  <si>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</si>
  <si>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</si>
  <si>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</si>
  <si>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</si>
  <si>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</si>
  <si>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</si>
  <si>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</si>
  <si>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</si>
  <si>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</si>
  <si>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</si>
  <si>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</si>
  <si>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</si>
  <si>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</si>
  <si>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</si>
  <si>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</si>
  <si>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</si>
  <si>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</si>
  <si>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</si>
  <si>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</si>
  <si>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</si>
  <si>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</si>
  <si>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</si>
  <si>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</si>
  <si>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</si>
  <si>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</si>
  <si>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</si>
  <si>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</si>
  <si>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</si>
  <si>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</si>
  <si>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</si>
  <si>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</si>
  <si>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</si>
  <si>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</si>
  <si>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</si>
  <si>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</si>
  <si>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</si>
  <si>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</si>
  <si>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</si>
  <si>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</si>
  <si>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</si>
  <si>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/ec/assign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</si>
  <si>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</si>
  <si>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</si>
  <si>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</si>
  <si>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</si>
  <si>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</si>
  <si>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</si>
  <si>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</si>
  <si>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</si>
  <si>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</si>
  <si>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</si>
  <si>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</si>
  <si>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</si>
  <si>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</si>
  <si>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</si>
  <si>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</si>
  <si>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委案信息</t>
    <phoneticPr fontId="1" type="noConversion"/>
  </si>
  <si>
    <t>ROLE_ADMIN
ROLE_INSIDE_STAFF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</si>
  <si>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</si>
  <si>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</si>
  <si>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</si>
  <si>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</si>
  <si>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</si>
  <si>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</si>
  <si>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</si>
  <si>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</si>
  <si>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</si>
  <si>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</si>
  <si>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</si>
  <si>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</si>
  <si>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</si>
  <si>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</si>
  <si>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上传电话录音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</si>
  <si>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</si>
  <si>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</si>
  <si>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</si>
  <si>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</si>
  <si>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</si>
  <si>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</si>
  <si>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</si>
  <si>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</si>
  <si>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</si>
  <si>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</si>
  <si>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</si>
  <si>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</si>
  <si>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</si>
  <si>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</si>
  <si>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</si>
  <si>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</si>
  <si>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呼叫记录列表</t>
    <phoneticPr fontId="1" type="noConversion"/>
  </si>
  <si>
    <t>电话附件名称</t>
    <phoneticPr fontId="1" type="noConversion"/>
  </si>
  <si>
    <t>phones</t>
    <phoneticPr fontId="1" type="noConversion"/>
  </si>
  <si>
    <t>/entrusted_case/assign/summary.do</t>
    <phoneticPr fontId="1" type="noConversion"/>
  </si>
  <si>
    <t>/entrusted_case/accept/summary.do</t>
    <phoneticPr fontId="1" type="noConversion"/>
  </si>
  <si>
    <t>ROLE_INSIDE_STAFF
ROLE_ADMIN
ROLE_INSIDE_MANAGER</t>
    <phoneticPr fontId="1" type="noConversion"/>
  </si>
  <si>
    <t>ROLE_INSIDE_STAFF</t>
    <phoneticPr fontId="1" type="noConversion"/>
  </si>
  <si>
    <t>ROLE_OUTSIDE_STAFF</t>
    <phoneticPr fontId="1" type="noConversion"/>
  </si>
  <si>
    <t>分配委案摘要</t>
    <phoneticPr fontId="1" type="noConversion"/>
  </si>
  <si>
    <t>接收委案摘要</t>
    <phoneticPr fontId="1" type="noConversion"/>
  </si>
  <si>
    <t>返回collection.protocol.AssignSummary</t>
    <phoneticPr fontId="1" type="noConversion"/>
  </si>
  <si>
    <t>返回collection.protocol.AcceptSummary</t>
    <phoneticPr fontId="1" type="noConversion"/>
  </si>
  <si>
    <t>已完成</t>
    <phoneticPr fontId="1" type="noConversion"/>
  </si>
  <si>
    <t>附件文件[opt]</t>
    <phoneticPr fontId="1" type="noConversion"/>
  </si>
  <si>
    <t>/ec/import</t>
    <phoneticPr fontId="1" type="noConversion"/>
  </si>
  <si>
    <t>编辑所有委案</t>
    <phoneticPr fontId="1" type="noConversion"/>
  </si>
  <si>
    <t>/nav/tips/missed_call</t>
    <phoneticPr fontId="1" type="noConversion"/>
  </si>
  <si>
    <t>/console/summary/manager</t>
    <phoneticPr fontId="1" type="noConversion"/>
  </si>
  <si>
    <t>/ec/edit/owner</t>
    <phoneticPr fontId="1" type="noConversion"/>
  </si>
  <si>
    <t>/ec/backup</t>
    <phoneticPr fontId="1" type="noConversion"/>
  </si>
  <si>
    <t>/ec/edit/all</t>
    <phoneticPr fontId="1" type="noConversion"/>
  </si>
  <si>
    <t>获取未读消息信息</t>
    <phoneticPr fontId="1" type="noConversion"/>
  </si>
  <si>
    <t>获取已发送的消息信息</t>
    <phoneticPr fontId="1" type="noConversion"/>
  </si>
  <si>
    <t>ROLE_OUTSIDE_STAFF</t>
    <phoneticPr fontId="1" type="noConversion"/>
  </si>
  <si>
    <t>返回所有未读消息</t>
    <phoneticPr fontId="1" type="noConversion"/>
  </si>
  <si>
    <t>返回所有已发送的消息</t>
    <phoneticPr fontId="1" type="noConversion"/>
  </si>
  <si>
    <t>read[opt]</t>
    <phoneticPr fontId="1" type="noConversion"/>
  </si>
  <si>
    <t>ifs</t>
    <phoneticPr fontId="1" type="noConversion"/>
  </si>
  <si>
    <t>接口名称列表[opt]</t>
    <phoneticPr fontId="1" type="noConversion"/>
  </si>
  <si>
    <t>返回所有用户</t>
    <phoneticPr fontId="1" type="noConversion"/>
  </si>
  <si>
    <t>/entrusted_case/import.do</t>
    <phoneticPr fontId="1" type="noConversion"/>
  </si>
  <si>
    <t>type</t>
    <phoneticPr fontId="1" type="noConversion"/>
  </si>
  <si>
    <t>/ec/ask</t>
    <phoneticPr fontId="1" type="noConversion"/>
  </si>
  <si>
    <t>/ec/answer</t>
    <phoneticPr fontId="1" type="noConversion"/>
  </si>
  <si>
    <t>entrusted_case</t>
    <phoneticPr fontId="1" type="noConversion"/>
  </si>
  <si>
    <t>委案id[opt]</t>
    <phoneticPr fontId="1" type="noConversion"/>
  </si>
  <si>
    <t>发送人id[opt]</t>
    <phoneticPr fontId="1" type="noConversion"/>
  </si>
  <si>
    <t>文件名称</t>
    <phoneticPr fontId="1" type="noConversion"/>
  </si>
  <si>
    <t>输入流中包含文件内容</t>
    <phoneticPr fontId="1" type="noConversion"/>
  </si>
  <si>
    <t>成功
eg.
{
   "code":0,
   "msg":"附件id"
}
失败，code为错误编码
eg.
{
   "code":1,
   "msg":"错误信息"
}</t>
    <phoneticPr fontId="1" type="noConversion"/>
  </si>
  <si>
    <t>/collection/phone/upload.do</t>
    <phoneticPr fontId="1" type="noConversion"/>
  </si>
  <si>
    <t>/collection/phone/missed_call.do</t>
    <phoneticPr fontId="1" type="noConversion"/>
  </si>
  <si>
    <t>返回值说明</t>
    <phoneticPr fontId="1" type="noConversion"/>
  </si>
  <si>
    <t>hangUp</t>
    <phoneticPr fontId="1" type="noConversion"/>
  </si>
  <si>
    <t>挂断电话</t>
    <phoneticPr fontId="1" type="noConversion"/>
  </si>
  <si>
    <t>boolean</t>
    <phoneticPr fontId="1" type="noConversion"/>
  </si>
  <si>
    <t>调用示例</t>
    <phoneticPr fontId="1" type="noConversion"/>
  </si>
  <si>
    <t>pickUp</t>
    <phoneticPr fontId="1" type="noConversion"/>
  </si>
  <si>
    <t>来电时间
精确到秒 YYYY-mm-dd HH:mm:ss</t>
    <phoneticPr fontId="1" type="noConversion"/>
  </si>
  <si>
    <t>init</t>
    <phoneticPr fontId="1" type="noConversion"/>
  </si>
  <si>
    <t>初始化ActiveX组件</t>
    <phoneticPr fontId="1" type="noConversion"/>
  </si>
  <si>
    <t>serverIP</t>
    <phoneticPr fontId="1" type="noConversion"/>
  </si>
  <si>
    <t>voip服务器IP地址</t>
    <phoneticPr fontId="1" type="noConversion"/>
  </si>
  <si>
    <t>var result = activex.init('192.168.1.100');</t>
    <phoneticPr fontId="1" type="noConversion"/>
  </si>
  <si>
    <t>callOut</t>
    <phoneticPr fontId="1" type="noConversion"/>
  </si>
  <si>
    <r>
      <t>var result = activex.callOut('13840056789',</t>
    </r>
    <r>
      <rPr>
        <sz val="9"/>
        <color rgb="FFFF0000"/>
        <rFont val="微软雅黑"/>
        <family val="2"/>
        <charset val="134"/>
      </rPr>
      <t>"ce9693f-46e7-41ac-9149-f986ee42fc91.mp3"</t>
    </r>
    <r>
      <rPr>
        <sz val="9"/>
        <color theme="1"/>
        <rFont val="微软雅黑"/>
        <family val="2"/>
        <charset val="134"/>
      </rPr>
      <t xml:space="preserve">);
</t>
    </r>
    <phoneticPr fontId="1" type="noConversion"/>
  </si>
  <si>
    <t>fileName</t>
    <phoneticPr fontId="1" type="noConversion"/>
  </si>
  <si>
    <t>onHaveCall</t>
    <phoneticPr fontId="1" type="noConversion"/>
  </si>
  <si>
    <t>呼入电话事件</t>
    <phoneticPr fontId="1" type="noConversion"/>
  </si>
  <si>
    <t>接听电话</t>
    <phoneticPr fontId="1" type="noConversion"/>
  </si>
  <si>
    <t>var result = activex.pickUp();</t>
    <phoneticPr fontId="1" type="noConversion"/>
  </si>
  <si>
    <t>var result = activex.hangUp();</t>
    <phoneticPr fontId="1" type="noConversion"/>
  </si>
  <si>
    <t>onHangUp</t>
    <phoneticPr fontId="1" type="noConversion"/>
  </si>
  <si>
    <t>电话挂断事件</t>
    <phoneticPr fontId="1" type="noConversion"/>
  </si>
  <si>
    <r>
      <t>activex.onHangUp = function(</t>
    </r>
    <r>
      <rPr>
        <sz val="9"/>
        <color theme="1"/>
        <rFont val="微软雅黑"/>
        <family val="2"/>
        <charset val="134"/>
      </rPr>
      <t>){
//电话挂断
};</t>
    </r>
    <phoneticPr fontId="1" type="noConversion"/>
  </si>
  <si>
    <r>
      <t xml:space="preserve">activex.onHaveCall = function(number, </t>
    </r>
    <r>
      <rPr>
        <sz val="9"/>
        <color rgb="FFFF0000"/>
        <rFont val="微软雅黑"/>
        <family val="2"/>
        <charset val="134"/>
      </rPr>
      <t>fileName</t>
    </r>
    <r>
      <rPr>
        <sz val="9"/>
        <color theme="1"/>
        <rFont val="微软雅黑"/>
        <family val="2"/>
        <charset val="134"/>
      </rPr>
      <t>){
//来电话
};</t>
    </r>
    <phoneticPr fontId="1" type="noConversion"/>
  </si>
  <si>
    <t>ROLE_OUTSIDE_STAFF</t>
    <phoneticPr fontId="1" type="noConversion"/>
  </si>
  <si>
    <t>status</t>
    <phoneticPr fontId="1" type="noConversion"/>
  </si>
  <si>
    <t>新状态</t>
    <phoneticPr fontId="1" type="noConversion"/>
  </si>
  <si>
    <t>返回 collection.protocol.Result</t>
    <phoneticPr fontId="1" type="noConversion"/>
  </si>
  <si>
    <t>返回 collection.protocol.Result</t>
    <phoneticPr fontId="1" type="noConversion"/>
  </si>
  <si>
    <t>record</t>
    <phoneticPr fontId="1" type="noConversion"/>
  </si>
  <si>
    <t>记录id</t>
    <phoneticPr fontId="1" type="noConversion"/>
  </si>
  <si>
    <t>/phone/update_status.do</t>
    <phoneticPr fontId="1" type="noConversion"/>
  </si>
  <si>
    <t>更新记录状态</t>
    <phoneticPr fontId="1" type="noConversion"/>
  </si>
  <si>
    <t>/message/send_messages.do</t>
    <phoneticPr fontId="1" type="noConversion"/>
  </si>
  <si>
    <t>附件文件 [opt]</t>
    <phoneticPr fontId="1" type="noConversion"/>
  </si>
  <si>
    <t>attachements</t>
    <phoneticPr fontId="1" type="noConversion"/>
  </si>
  <si>
    <t>to</t>
    <phoneticPr fontId="1" type="noConversion"/>
  </si>
  <si>
    <t>title</t>
    <phoneticPr fontId="1" type="noConversion"/>
  </si>
  <si>
    <t>标题</t>
    <phoneticPr fontId="1" type="noConversion"/>
  </si>
  <si>
    <t>/message/read_message.do</t>
    <phoneticPr fontId="1" type="noConversion"/>
  </si>
  <si>
    <t>batchNo</t>
    <phoneticPr fontId="1" type="noConversion"/>
  </si>
  <si>
    <t>批次号</t>
    <phoneticPr fontId="1" type="noConversion"/>
  </si>
  <si>
    <t>需要备份附件、音频等所有文件</t>
    <phoneticPr fontId="1" type="noConversion"/>
  </si>
  <si>
    <t>number</t>
    <phoneticPr fontId="1" type="noConversion"/>
  </si>
  <si>
    <t>电话号码</t>
    <phoneticPr fontId="1" type="noConversion"/>
  </si>
  <si>
    <t>status</t>
    <phoneticPr fontId="1" type="noConversion"/>
  </si>
  <si>
    <t>呼入呼出状态【0：呼入，1：呼出】</t>
    <phoneticPr fontId="1" type="noConversion"/>
  </si>
  <si>
    <t>name</t>
    <phoneticPr fontId="1" type="noConversion"/>
  </si>
  <si>
    <t>委案批次</t>
    <phoneticPr fontId="1" type="noConversion"/>
  </si>
  <si>
    <t>ROLE_ADMIN</t>
    <phoneticPr fontId="1" type="noConversion"/>
  </si>
  <si>
    <t>ROLE_ADMIN</t>
    <phoneticPr fontId="1" type="noConversion"/>
  </si>
  <si>
    <t>返回批次号</t>
    <phoneticPr fontId="1" type="noConversion"/>
  </si>
  <si>
    <t>/entrusted_case/manager/batch.do</t>
    <phoneticPr fontId="1" type="noConversion"/>
  </si>
  <si>
    <t>/entrusted_case/manager/backup.do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</si>
</sst>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2" xfId="0" applyBorder="1"/>
    <xf numFmtId="0" fontId="4" fillId="0" borderId="11" xfId="0" applyFont="1" applyFill="1" applyBorder="1" applyAlignment="1">
      <alignment vertical="center"/>
    </xf>
    <xf numFmtId="0" fontId="0" fillId="0" borderId="4" xfId="0" applyBorder="1"/>
    <xf numFmtId="0" fontId="4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quotePrefix="1" applyFont="1" applyFill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vertical="center" wrapText="1"/>
    </xf>
    <xf numFmtId="0" fontId="9" fillId="0" borderId="9" xfId="0" quotePrefix="1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8"/>
  <sheetViews>
    <sheetView tabSelected="1" topLeftCell="B22" workbookViewId="0">
      <selection activeCell="D32" sqref="D32:D33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7</v>
      </c>
      <c r="B1" s="12" t="s">
        <v>56</v>
      </c>
      <c r="C1" s="12" t="s">
        <v>57</v>
      </c>
      <c r="D1" s="12" t="s">
        <v>58</v>
      </c>
      <c r="E1" s="12" t="s">
        <v>0</v>
      </c>
      <c r="F1" s="12" t="s">
        <v>14</v>
      </c>
      <c r="G1" s="12" t="s">
        <v>2</v>
      </c>
      <c r="H1" s="12" t="s">
        <v>13</v>
      </c>
      <c r="I1" s="12" t="s">
        <v>59</v>
      </c>
      <c r="J1" s="12" t="s">
        <v>100</v>
      </c>
      <c r="K1" s="13" t="s">
        <v>101</v>
      </c>
    </row>
    <row r="2" spans="1:11" x14ac:dyDescent="0.3">
      <c r="A2" s="107" t="s">
        <v>20</v>
      </c>
      <c r="B2" s="105">
        <f>MAX($B$1:B1)+1</f>
        <v>1</v>
      </c>
      <c r="C2" s="105" t="s">
        <v>9</v>
      </c>
      <c r="D2" s="105" t="s">
        <v>6</v>
      </c>
      <c r="E2" s="105" t="s">
        <v>1</v>
      </c>
      <c r="F2" s="105" t="s">
        <v>212</v>
      </c>
      <c r="G2" s="34" t="s">
        <v>3</v>
      </c>
      <c r="H2" s="34"/>
      <c r="I2" s="104" t="s">
        <v>60</v>
      </c>
      <c r="J2" s="106" t="s">
        <v>102</v>
      </c>
      <c r="K2" s="102"/>
    </row>
    <row r="3" spans="1:11" x14ac:dyDescent="0.3">
      <c r="A3" s="107"/>
      <c r="B3" s="105"/>
      <c r="C3" s="105"/>
      <c r="D3" s="105"/>
      <c r="E3" s="105"/>
      <c r="F3" s="105"/>
      <c r="G3" s="34" t="s">
        <v>4</v>
      </c>
      <c r="H3" s="34"/>
      <c r="I3" s="105"/>
      <c r="J3" s="106"/>
      <c r="K3" s="102"/>
    </row>
    <row r="4" spans="1:11" ht="28.5" x14ac:dyDescent="0.3">
      <c r="A4" s="107"/>
      <c r="B4" s="45">
        <f>MAX($B$1:B3)+1</f>
        <v>2</v>
      </c>
      <c r="C4" s="45" t="s">
        <v>105</v>
      </c>
      <c r="D4" s="45" t="s">
        <v>106</v>
      </c>
      <c r="E4" s="45"/>
      <c r="F4" s="46" t="s">
        <v>15</v>
      </c>
      <c r="G4" s="34"/>
      <c r="H4" s="34"/>
      <c r="I4" s="46" t="s">
        <v>61</v>
      </c>
      <c r="J4" s="47" t="s">
        <v>102</v>
      </c>
      <c r="K4" s="48"/>
    </row>
    <row r="5" spans="1:11" ht="28.5" x14ac:dyDescent="0.3">
      <c r="A5" s="107"/>
      <c r="B5" s="45">
        <f>MAX($B$1:B4)+1</f>
        <v>3</v>
      </c>
      <c r="C5" s="45" t="s">
        <v>34</v>
      </c>
      <c r="D5" s="45" t="s">
        <v>108</v>
      </c>
      <c r="E5" s="45"/>
      <c r="F5" s="46" t="s">
        <v>192</v>
      </c>
      <c r="G5" s="34" t="s">
        <v>251</v>
      </c>
      <c r="H5" s="34" t="s">
        <v>252</v>
      </c>
      <c r="I5" s="45" t="s">
        <v>253</v>
      </c>
      <c r="J5" s="47" t="s">
        <v>102</v>
      </c>
      <c r="K5" s="48"/>
    </row>
    <row r="6" spans="1:11" x14ac:dyDescent="0.3">
      <c r="A6" s="107"/>
      <c r="B6" s="45">
        <f>MAX($B$1:B5)+1</f>
        <v>4</v>
      </c>
      <c r="C6" s="45" t="s">
        <v>109</v>
      </c>
      <c r="D6" s="45" t="s">
        <v>110</v>
      </c>
      <c r="E6" s="45" t="s">
        <v>36</v>
      </c>
      <c r="F6" s="46" t="s">
        <v>39</v>
      </c>
      <c r="G6" s="34" t="s">
        <v>31</v>
      </c>
      <c r="H6" s="34" t="s">
        <v>32</v>
      </c>
      <c r="I6" s="45" t="s">
        <v>66</v>
      </c>
      <c r="J6" s="47" t="s">
        <v>102</v>
      </c>
      <c r="K6" s="48"/>
    </row>
    <row r="7" spans="1:11" x14ac:dyDescent="0.3">
      <c r="A7" s="107"/>
      <c r="B7" s="45">
        <f>MAX($B$1:B6)+1</f>
        <v>5</v>
      </c>
      <c r="C7" s="45" t="s">
        <v>62</v>
      </c>
      <c r="D7" s="45" t="s">
        <v>35</v>
      </c>
      <c r="E7" s="45" t="s">
        <v>63</v>
      </c>
      <c r="F7" s="46" t="s">
        <v>39</v>
      </c>
      <c r="G7" s="34" t="s">
        <v>104</v>
      </c>
      <c r="H7" s="34" t="s">
        <v>64</v>
      </c>
      <c r="I7" s="45" t="s">
        <v>66</v>
      </c>
      <c r="J7" s="47" t="s">
        <v>102</v>
      </c>
      <c r="K7" s="48"/>
    </row>
    <row r="8" spans="1:11" x14ac:dyDescent="0.3">
      <c r="A8" s="107" t="s">
        <v>54</v>
      </c>
      <c r="B8" s="45">
        <f>MAX($B$1:B7)+1</f>
        <v>6</v>
      </c>
      <c r="C8" s="34" t="s">
        <v>37</v>
      </c>
      <c r="D8" s="34" t="s">
        <v>40</v>
      </c>
      <c r="E8" s="34"/>
      <c r="F8" s="35" t="s">
        <v>39</v>
      </c>
      <c r="G8" s="34"/>
      <c r="H8" s="34"/>
      <c r="I8" s="45" t="s">
        <v>65</v>
      </c>
      <c r="J8" s="47" t="s">
        <v>102</v>
      </c>
      <c r="K8" s="48"/>
    </row>
    <row r="9" spans="1:11" x14ac:dyDescent="0.3">
      <c r="A9" s="107"/>
      <c r="B9" s="45">
        <f>MAX($B$1:B8)+1</f>
        <v>7</v>
      </c>
      <c r="C9" s="34" t="s">
        <v>44</v>
      </c>
      <c r="D9" s="34" t="s">
        <v>38</v>
      </c>
      <c r="E9" s="34"/>
      <c r="F9" s="35" t="s">
        <v>39</v>
      </c>
      <c r="G9" s="34"/>
      <c r="H9" s="34"/>
      <c r="I9" s="45" t="s">
        <v>125</v>
      </c>
      <c r="J9" s="47" t="s">
        <v>102</v>
      </c>
      <c r="K9" s="48" t="s">
        <v>132</v>
      </c>
    </row>
    <row r="10" spans="1:11" x14ac:dyDescent="0.3">
      <c r="A10" s="107"/>
      <c r="B10" s="45">
        <f>MAX($B$1:B9)+1</f>
        <v>8</v>
      </c>
      <c r="C10" s="34" t="s">
        <v>45</v>
      </c>
      <c r="D10" s="34" t="s">
        <v>41</v>
      </c>
      <c r="E10" s="34"/>
      <c r="F10" s="35" t="s">
        <v>39</v>
      </c>
      <c r="G10" s="34" t="s">
        <v>42</v>
      </c>
      <c r="H10" s="34" t="s">
        <v>43</v>
      </c>
      <c r="I10" s="45" t="s">
        <v>144</v>
      </c>
      <c r="J10" s="47" t="s">
        <v>102</v>
      </c>
      <c r="K10" s="48" t="s">
        <v>132</v>
      </c>
    </row>
    <row r="11" spans="1:11" ht="16.5" customHeight="1" x14ac:dyDescent="0.3">
      <c r="A11" s="107"/>
      <c r="B11" s="105">
        <f>MAX($B$1:B10)+1</f>
        <v>9</v>
      </c>
      <c r="C11" s="105" t="s">
        <v>46</v>
      </c>
      <c r="D11" s="105" t="s">
        <v>48</v>
      </c>
      <c r="E11" s="105" t="s">
        <v>50</v>
      </c>
      <c r="F11" s="104" t="s">
        <v>39</v>
      </c>
      <c r="G11" s="45" t="s">
        <v>52</v>
      </c>
      <c r="H11" s="45" t="s">
        <v>43</v>
      </c>
      <c r="I11" s="104" t="s">
        <v>67</v>
      </c>
      <c r="J11" s="106" t="s">
        <v>102</v>
      </c>
      <c r="K11" s="102"/>
    </row>
    <row r="12" spans="1:11" x14ac:dyDescent="0.3">
      <c r="A12" s="107"/>
      <c r="B12" s="105"/>
      <c r="C12" s="105"/>
      <c r="D12" s="105"/>
      <c r="E12" s="105"/>
      <c r="F12" s="104"/>
      <c r="G12" s="45" t="s">
        <v>49</v>
      </c>
      <c r="H12" s="45" t="s">
        <v>53</v>
      </c>
      <c r="I12" s="104"/>
      <c r="J12" s="106"/>
      <c r="K12" s="102"/>
    </row>
    <row r="13" spans="1:11" ht="16.5" customHeight="1" x14ac:dyDescent="0.3">
      <c r="A13" s="107"/>
      <c r="B13" s="105">
        <f>MAX($B$1:B12)+1</f>
        <v>10</v>
      </c>
      <c r="C13" s="105" t="s">
        <v>47</v>
      </c>
      <c r="D13" s="105" t="s">
        <v>51</v>
      </c>
      <c r="E13" s="105" t="s">
        <v>50</v>
      </c>
      <c r="F13" s="104" t="s">
        <v>39</v>
      </c>
      <c r="G13" s="45" t="s">
        <v>52</v>
      </c>
      <c r="H13" s="45" t="s">
        <v>43</v>
      </c>
      <c r="I13" s="104" t="s">
        <v>68</v>
      </c>
      <c r="J13" s="106" t="s">
        <v>102</v>
      </c>
      <c r="K13" s="102"/>
    </row>
    <row r="14" spans="1:11" x14ac:dyDescent="0.3">
      <c r="A14" s="107"/>
      <c r="B14" s="105"/>
      <c r="C14" s="105"/>
      <c r="D14" s="105"/>
      <c r="E14" s="105"/>
      <c r="F14" s="104"/>
      <c r="G14" s="45" t="s">
        <v>49</v>
      </c>
      <c r="H14" s="45" t="s">
        <v>53</v>
      </c>
      <c r="I14" s="104"/>
      <c r="J14" s="106"/>
      <c r="K14" s="102"/>
    </row>
    <row r="15" spans="1:11" x14ac:dyDescent="0.3">
      <c r="A15" s="107" t="s">
        <v>19</v>
      </c>
      <c r="B15" s="105">
        <f>MAX($B$1:B14)+1</f>
        <v>11</v>
      </c>
      <c r="C15" s="105" t="s">
        <v>111</v>
      </c>
      <c r="D15" s="105" t="s">
        <v>254</v>
      </c>
      <c r="E15" s="105" t="s">
        <v>30</v>
      </c>
      <c r="F15" s="105" t="s">
        <v>230</v>
      </c>
      <c r="G15" s="45" t="s">
        <v>97</v>
      </c>
      <c r="H15" s="45" t="s">
        <v>98</v>
      </c>
      <c r="I15" s="105" t="s">
        <v>66</v>
      </c>
      <c r="J15" s="106" t="s">
        <v>102</v>
      </c>
      <c r="K15" s="102" t="s">
        <v>134</v>
      </c>
    </row>
    <row r="16" spans="1:11" x14ac:dyDescent="0.3">
      <c r="A16" s="107"/>
      <c r="B16" s="105"/>
      <c r="C16" s="105"/>
      <c r="D16" s="105"/>
      <c r="E16" s="105"/>
      <c r="F16" s="105"/>
      <c r="G16" s="34" t="s">
        <v>255</v>
      </c>
      <c r="H16" s="34" t="s">
        <v>136</v>
      </c>
      <c r="I16" s="105"/>
      <c r="J16" s="106"/>
      <c r="K16" s="102"/>
    </row>
    <row r="17" spans="1:11" x14ac:dyDescent="0.3">
      <c r="A17" s="107"/>
      <c r="B17" s="45">
        <f>MAX($B$1:B15)+1</f>
        <v>12</v>
      </c>
      <c r="C17" s="45" t="s">
        <v>77</v>
      </c>
      <c r="D17" s="45" t="s">
        <v>79</v>
      </c>
      <c r="E17" s="45" t="s">
        <v>1</v>
      </c>
      <c r="F17" s="46" t="s">
        <v>95</v>
      </c>
      <c r="G17" s="34" t="s">
        <v>8</v>
      </c>
      <c r="H17" s="34" t="s">
        <v>82</v>
      </c>
      <c r="I17" s="46" t="s">
        <v>194</v>
      </c>
      <c r="J17" s="47" t="s">
        <v>103</v>
      </c>
      <c r="K17" s="48" t="s">
        <v>133</v>
      </c>
    </row>
    <row r="18" spans="1:11" ht="42.75" x14ac:dyDescent="0.3">
      <c r="A18" s="107"/>
      <c r="B18" s="45">
        <f>MAX($B$1:B17)+1</f>
        <v>13</v>
      </c>
      <c r="C18" s="45" t="s">
        <v>78</v>
      </c>
      <c r="D18" s="45" t="s">
        <v>150</v>
      </c>
      <c r="E18" s="45" t="s">
        <v>80</v>
      </c>
      <c r="F18" s="46" t="s">
        <v>17</v>
      </c>
      <c r="G18" s="34" t="s">
        <v>81</v>
      </c>
      <c r="H18" s="34" t="s">
        <v>83</v>
      </c>
      <c r="I18" s="46" t="s">
        <v>198</v>
      </c>
      <c r="J18" s="47" t="s">
        <v>103</v>
      </c>
      <c r="K18" s="48" t="s">
        <v>133</v>
      </c>
    </row>
    <row r="19" spans="1:11" x14ac:dyDescent="0.3">
      <c r="A19" s="107"/>
      <c r="B19" s="105">
        <f>MAX($B$1:B18)+1</f>
        <v>14</v>
      </c>
      <c r="C19" s="105" t="s">
        <v>112</v>
      </c>
      <c r="D19" s="105" t="s">
        <v>11</v>
      </c>
      <c r="E19" s="105" t="s">
        <v>10</v>
      </c>
      <c r="F19" s="104" t="s">
        <v>229</v>
      </c>
      <c r="G19" s="34" t="s">
        <v>135</v>
      </c>
      <c r="H19" s="34" t="s">
        <v>137</v>
      </c>
      <c r="I19" s="105" t="s">
        <v>66</v>
      </c>
      <c r="J19" s="106" t="s">
        <v>236</v>
      </c>
      <c r="K19" s="102" t="s">
        <v>134</v>
      </c>
    </row>
    <row r="20" spans="1:11" ht="36.75" customHeight="1" x14ac:dyDescent="0.3">
      <c r="A20" s="107"/>
      <c r="B20" s="105"/>
      <c r="C20" s="105"/>
      <c r="D20" s="105"/>
      <c r="E20" s="105"/>
      <c r="F20" s="104"/>
      <c r="G20" s="34" t="s">
        <v>12</v>
      </c>
      <c r="H20" s="34" t="s">
        <v>69</v>
      </c>
      <c r="I20" s="105"/>
      <c r="J20" s="106"/>
      <c r="K20" s="102"/>
    </row>
    <row r="21" spans="1:11" ht="36.75" customHeight="1" x14ac:dyDescent="0.3">
      <c r="A21" s="107"/>
      <c r="B21" s="52">
        <f>MAX($B$1:B20)+1</f>
        <v>15</v>
      </c>
      <c r="C21" s="52" t="s">
        <v>232</v>
      </c>
      <c r="D21" s="52" t="s">
        <v>227</v>
      </c>
      <c r="E21" s="52"/>
      <c r="F21" s="54" t="s">
        <v>230</v>
      </c>
      <c r="G21" s="34"/>
      <c r="H21" s="34"/>
      <c r="I21" s="52" t="s">
        <v>234</v>
      </c>
      <c r="J21" s="53" t="s">
        <v>102</v>
      </c>
      <c r="K21" s="55"/>
    </row>
    <row r="22" spans="1:11" ht="36.75" customHeight="1" x14ac:dyDescent="0.3">
      <c r="A22" s="107"/>
      <c r="B22" s="52">
        <f>MAX($B$1:B21)+1</f>
        <v>16</v>
      </c>
      <c r="C22" s="52" t="s">
        <v>233</v>
      </c>
      <c r="D22" s="52" t="s">
        <v>228</v>
      </c>
      <c r="E22" s="52"/>
      <c r="F22" s="54" t="s">
        <v>231</v>
      </c>
      <c r="G22" s="34"/>
      <c r="H22" s="34"/>
      <c r="I22" s="52" t="s">
        <v>235</v>
      </c>
      <c r="J22" s="53" t="s">
        <v>102</v>
      </c>
      <c r="K22" s="55"/>
    </row>
    <row r="23" spans="1:11" ht="42.75" x14ac:dyDescent="0.3">
      <c r="A23" s="107"/>
      <c r="B23" s="45">
        <f>MAX($B$1:B22)+1</f>
        <v>17</v>
      </c>
      <c r="C23" s="45" t="s">
        <v>114</v>
      </c>
      <c r="D23" s="45" t="s">
        <v>28</v>
      </c>
      <c r="E23" s="45"/>
      <c r="F23" s="46" t="s">
        <v>107</v>
      </c>
      <c r="G23" s="36"/>
      <c r="H23" s="36"/>
      <c r="I23" s="46" t="s">
        <v>70</v>
      </c>
      <c r="J23" s="47" t="s">
        <v>102</v>
      </c>
      <c r="K23" s="48"/>
    </row>
    <row r="24" spans="1:11" ht="28.5" x14ac:dyDescent="0.3">
      <c r="A24" s="107"/>
      <c r="B24" s="45">
        <f>MAX($B$1:B23)+1</f>
        <v>18</v>
      </c>
      <c r="C24" s="45" t="s">
        <v>115</v>
      </c>
      <c r="D24" s="45" t="s">
        <v>116</v>
      </c>
      <c r="E24" s="45" t="s">
        <v>1</v>
      </c>
      <c r="F24" s="46" t="s">
        <v>15</v>
      </c>
      <c r="G24" s="36" t="s">
        <v>12</v>
      </c>
      <c r="H24" s="36" t="s">
        <v>18</v>
      </c>
      <c r="I24" s="46" t="s">
        <v>66</v>
      </c>
      <c r="J24" s="47" t="s">
        <v>102</v>
      </c>
      <c r="K24" s="48"/>
    </row>
    <row r="25" spans="1:11" x14ac:dyDescent="0.3">
      <c r="A25" s="107"/>
      <c r="B25" s="105">
        <f>MAX($B$1:B24)+1</f>
        <v>19</v>
      </c>
      <c r="C25" s="105" t="s">
        <v>55</v>
      </c>
      <c r="D25" s="105" t="s">
        <v>74</v>
      </c>
      <c r="E25" s="105" t="s">
        <v>1</v>
      </c>
      <c r="F25" s="104" t="s">
        <v>25</v>
      </c>
      <c r="G25" s="34" t="s">
        <v>26</v>
      </c>
      <c r="H25" s="34" t="s">
        <v>143</v>
      </c>
      <c r="I25" s="104" t="s">
        <v>71</v>
      </c>
      <c r="J25" s="106" t="s">
        <v>102</v>
      </c>
      <c r="K25" s="102"/>
    </row>
    <row r="26" spans="1:11" x14ac:dyDescent="0.3">
      <c r="A26" s="107"/>
      <c r="B26" s="105"/>
      <c r="C26" s="105"/>
      <c r="D26" s="105"/>
      <c r="E26" s="105"/>
      <c r="F26" s="104"/>
      <c r="G26" s="38" t="s">
        <v>226</v>
      </c>
      <c r="H26" s="38" t="s">
        <v>225</v>
      </c>
      <c r="I26" s="104"/>
      <c r="J26" s="106"/>
      <c r="K26" s="102"/>
    </row>
    <row r="27" spans="1:11" ht="16.5" customHeight="1" x14ac:dyDescent="0.3">
      <c r="A27" s="107"/>
      <c r="B27" s="105"/>
      <c r="C27" s="105"/>
      <c r="D27" s="105"/>
      <c r="E27" s="105"/>
      <c r="F27" s="104"/>
      <c r="G27" s="34" t="s">
        <v>99</v>
      </c>
      <c r="H27" s="34" t="s">
        <v>237</v>
      </c>
      <c r="I27" s="104"/>
      <c r="J27" s="106"/>
      <c r="K27" s="102"/>
    </row>
    <row r="28" spans="1:11" x14ac:dyDescent="0.3">
      <c r="A28" s="107"/>
      <c r="B28" s="110"/>
      <c r="C28" s="110" t="s">
        <v>118</v>
      </c>
      <c r="D28" s="110" t="s">
        <v>193</v>
      </c>
      <c r="E28" s="110"/>
      <c r="F28" s="111" t="s">
        <v>29</v>
      </c>
      <c r="G28" s="38" t="s">
        <v>142</v>
      </c>
      <c r="H28" s="38" t="s">
        <v>5</v>
      </c>
      <c r="I28" s="111" t="s">
        <v>72</v>
      </c>
      <c r="J28" s="112" t="s">
        <v>102</v>
      </c>
      <c r="K28" s="103"/>
    </row>
    <row r="29" spans="1:11" ht="33.75" customHeight="1" x14ac:dyDescent="0.3">
      <c r="A29" s="107"/>
      <c r="B29" s="110"/>
      <c r="C29" s="110"/>
      <c r="D29" s="110"/>
      <c r="E29" s="110"/>
      <c r="F29" s="111"/>
      <c r="G29" s="42" t="s">
        <v>27</v>
      </c>
      <c r="H29" s="42" t="s">
        <v>196</v>
      </c>
      <c r="I29" s="111"/>
      <c r="J29" s="112"/>
      <c r="K29" s="103"/>
    </row>
    <row r="30" spans="1:11" ht="33.75" customHeight="1" x14ac:dyDescent="0.3">
      <c r="A30" s="107"/>
      <c r="B30" s="45">
        <f>MAX($B$1:B29)+1</f>
        <v>20</v>
      </c>
      <c r="C30" s="45" t="s">
        <v>197</v>
      </c>
      <c r="D30" s="45" t="s">
        <v>319</v>
      </c>
      <c r="E30" s="45"/>
      <c r="F30" s="46" t="s">
        <v>315</v>
      </c>
      <c r="G30" s="36" t="s">
        <v>306</v>
      </c>
      <c r="H30" s="36" t="s">
        <v>307</v>
      </c>
      <c r="I30" s="46" t="s">
        <v>308</v>
      </c>
      <c r="J30" s="47" t="s">
        <v>145</v>
      </c>
      <c r="K30" s="39"/>
    </row>
    <row r="31" spans="1:11" ht="33.75" customHeight="1" x14ac:dyDescent="0.3">
      <c r="A31" s="107"/>
      <c r="B31" s="88">
        <v>21</v>
      </c>
      <c r="C31" s="88" t="s">
        <v>314</v>
      </c>
      <c r="D31" s="88" t="s">
        <v>318</v>
      </c>
      <c r="E31" s="88"/>
      <c r="F31" s="87" t="s">
        <v>316</v>
      </c>
      <c r="G31" s="36"/>
      <c r="H31" s="36"/>
      <c r="I31" s="87" t="s">
        <v>317</v>
      </c>
      <c r="J31" s="89"/>
      <c r="K31" s="90"/>
    </row>
    <row r="32" spans="1:11" ht="25.5" customHeight="1" x14ac:dyDescent="0.3">
      <c r="A32" s="107"/>
      <c r="B32" s="105">
        <f>MAX($B$1:B30)+1</f>
        <v>21</v>
      </c>
      <c r="C32" s="105" t="s">
        <v>75</v>
      </c>
      <c r="D32" s="105" t="s">
        <v>73</v>
      </c>
      <c r="E32" s="106"/>
      <c r="F32" s="104" t="s">
        <v>29</v>
      </c>
      <c r="G32" s="36" t="s">
        <v>139</v>
      </c>
      <c r="H32" s="36" t="s">
        <v>138</v>
      </c>
      <c r="I32" s="104" t="s">
        <v>76</v>
      </c>
      <c r="J32" s="106" t="s">
        <v>102</v>
      </c>
      <c r="K32" s="102"/>
    </row>
    <row r="33" spans="1:11" ht="16.5" customHeight="1" x14ac:dyDescent="0.3">
      <c r="A33" s="107"/>
      <c r="B33" s="105"/>
      <c r="C33" s="105"/>
      <c r="D33" s="105"/>
      <c r="E33" s="106"/>
      <c r="F33" s="104"/>
      <c r="G33" s="36" t="s">
        <v>140</v>
      </c>
      <c r="H33" s="36" t="s">
        <v>141</v>
      </c>
      <c r="I33" s="104"/>
      <c r="J33" s="106"/>
      <c r="K33" s="102"/>
    </row>
    <row r="34" spans="1:11" ht="16.5" customHeight="1" x14ac:dyDescent="0.3">
      <c r="A34" s="107" t="s">
        <v>22</v>
      </c>
      <c r="B34" s="105">
        <f>MAX($B$1:B33)+1</f>
        <v>22</v>
      </c>
      <c r="C34" s="105" t="s">
        <v>202</v>
      </c>
      <c r="D34" s="105" t="s">
        <v>119</v>
      </c>
      <c r="E34" s="105" t="s">
        <v>1</v>
      </c>
      <c r="F34" s="104" t="s">
        <v>113</v>
      </c>
      <c r="G34" s="36" t="s">
        <v>88</v>
      </c>
      <c r="H34" s="36" t="s">
        <v>84</v>
      </c>
      <c r="I34" s="104" t="s">
        <v>86</v>
      </c>
      <c r="J34" s="106" t="s">
        <v>102</v>
      </c>
      <c r="K34" s="102"/>
    </row>
    <row r="35" spans="1:11" x14ac:dyDescent="0.3">
      <c r="A35" s="107"/>
      <c r="B35" s="105"/>
      <c r="C35" s="105"/>
      <c r="D35" s="105"/>
      <c r="E35" s="105"/>
      <c r="F35" s="104"/>
      <c r="G35" s="36" t="s">
        <v>302</v>
      </c>
      <c r="H35" s="34" t="s">
        <v>85</v>
      </c>
      <c r="I35" s="104"/>
      <c r="J35" s="106"/>
      <c r="K35" s="102"/>
    </row>
    <row r="36" spans="1:11" x14ac:dyDescent="0.3">
      <c r="A36" s="107"/>
      <c r="B36" s="105"/>
      <c r="C36" s="105"/>
      <c r="D36" s="105"/>
      <c r="E36" s="105"/>
      <c r="F36" s="104"/>
      <c r="G36" s="36" t="s">
        <v>303</v>
      </c>
      <c r="H36" s="34" t="s">
        <v>304</v>
      </c>
      <c r="I36" s="104"/>
      <c r="J36" s="106"/>
      <c r="K36" s="102"/>
    </row>
    <row r="37" spans="1:11" x14ac:dyDescent="0.3">
      <c r="A37" s="107"/>
      <c r="B37" s="105"/>
      <c r="C37" s="105"/>
      <c r="D37" s="105"/>
      <c r="E37" s="105"/>
      <c r="F37" s="104"/>
      <c r="G37" s="34" t="s">
        <v>126</v>
      </c>
      <c r="H37" s="34" t="s">
        <v>87</v>
      </c>
      <c r="I37" s="104"/>
      <c r="J37" s="106"/>
      <c r="K37" s="102"/>
    </row>
    <row r="38" spans="1:11" x14ac:dyDescent="0.3">
      <c r="A38" s="107"/>
      <c r="B38" s="105"/>
      <c r="C38" s="105"/>
      <c r="D38" s="105"/>
      <c r="E38" s="105"/>
      <c r="F38" s="104"/>
      <c r="G38" s="34" t="s">
        <v>301</v>
      </c>
      <c r="H38" s="34" t="s">
        <v>300</v>
      </c>
      <c r="I38" s="104"/>
      <c r="J38" s="106"/>
      <c r="K38" s="102"/>
    </row>
    <row r="39" spans="1:11" ht="42.75" x14ac:dyDescent="0.3">
      <c r="A39" s="107"/>
      <c r="B39" s="52">
        <f>MAX($B$1:B38)+1</f>
        <v>23</v>
      </c>
      <c r="C39" s="52" t="s">
        <v>91</v>
      </c>
      <c r="D39" s="52" t="s">
        <v>120</v>
      </c>
      <c r="E39" s="52"/>
      <c r="F39" s="54" t="s">
        <v>113</v>
      </c>
      <c r="G39" s="34" t="s">
        <v>88</v>
      </c>
      <c r="H39" s="34" t="s">
        <v>21</v>
      </c>
      <c r="I39" s="54" t="s">
        <v>90</v>
      </c>
      <c r="J39" s="37" t="s">
        <v>102</v>
      </c>
      <c r="K39" s="39"/>
    </row>
    <row r="40" spans="1:11" ht="28.5" x14ac:dyDescent="0.3">
      <c r="A40" s="107"/>
      <c r="B40" s="45">
        <f>MAX($B$1:B39)+1</f>
        <v>24</v>
      </c>
      <c r="C40" s="45" t="s">
        <v>121</v>
      </c>
      <c r="D40" s="45" t="s">
        <v>305</v>
      </c>
      <c r="E40" s="45"/>
      <c r="F40" s="46" t="s">
        <v>16</v>
      </c>
      <c r="G40" s="34" t="s">
        <v>127</v>
      </c>
      <c r="H40" s="34" t="s">
        <v>24</v>
      </c>
      <c r="I40" s="46" t="s">
        <v>89</v>
      </c>
      <c r="J40" s="47" t="s">
        <v>102</v>
      </c>
      <c r="K40" s="48"/>
    </row>
    <row r="41" spans="1:11" x14ac:dyDescent="0.3">
      <c r="A41" s="107"/>
      <c r="B41" s="58"/>
      <c r="C41" s="58" t="s">
        <v>246</v>
      </c>
      <c r="D41" s="58" t="s">
        <v>299</v>
      </c>
      <c r="E41" s="58"/>
      <c r="F41" s="57" t="s">
        <v>247</v>
      </c>
      <c r="G41" s="34" t="s">
        <v>250</v>
      </c>
      <c r="H41" s="34"/>
      <c r="I41" s="57" t="s">
        <v>249</v>
      </c>
      <c r="J41" s="59"/>
      <c r="K41" s="56"/>
    </row>
    <row r="42" spans="1:11" ht="28.5" x14ac:dyDescent="0.3">
      <c r="A42" s="107"/>
      <c r="B42" s="45">
        <f>MAX($B$1:B40)+1</f>
        <v>25</v>
      </c>
      <c r="C42" s="45" t="s">
        <v>245</v>
      </c>
      <c r="D42" s="45" t="s">
        <v>149</v>
      </c>
      <c r="E42" s="45"/>
      <c r="F42" s="46" t="s">
        <v>16</v>
      </c>
      <c r="G42" s="34"/>
      <c r="H42" s="34"/>
      <c r="I42" s="46" t="s">
        <v>248</v>
      </c>
      <c r="J42" s="47" t="s">
        <v>148</v>
      </c>
      <c r="K42" s="48"/>
    </row>
    <row r="43" spans="1:11" ht="16.5" customHeight="1" x14ac:dyDescent="0.3">
      <c r="A43" s="107"/>
      <c r="B43" s="105">
        <f>MAX($B$1:B42)+1</f>
        <v>26</v>
      </c>
      <c r="C43" s="105" t="s">
        <v>122</v>
      </c>
      <c r="D43" s="105" t="s">
        <v>195</v>
      </c>
      <c r="E43" s="105"/>
      <c r="F43" s="104" t="s">
        <v>16</v>
      </c>
      <c r="G43" s="34" t="s">
        <v>258</v>
      </c>
      <c r="H43" s="34" t="s">
        <v>259</v>
      </c>
      <c r="I43" s="104" t="s">
        <v>93</v>
      </c>
      <c r="J43" s="106" t="s">
        <v>102</v>
      </c>
      <c r="K43" s="102"/>
    </row>
    <row r="44" spans="1:11" x14ac:dyDescent="0.3">
      <c r="A44" s="107"/>
      <c r="B44" s="105"/>
      <c r="C44" s="105"/>
      <c r="D44" s="105"/>
      <c r="E44" s="105"/>
      <c r="F44" s="104"/>
      <c r="G44" s="34" t="s">
        <v>92</v>
      </c>
      <c r="H44" s="34" t="s">
        <v>260</v>
      </c>
      <c r="I44" s="104"/>
      <c r="J44" s="106"/>
      <c r="K44" s="102"/>
    </row>
    <row r="45" spans="1:11" x14ac:dyDescent="0.3">
      <c r="A45" s="107"/>
      <c r="B45" s="105">
        <f>MAX($B$1:B44)+1</f>
        <v>27</v>
      </c>
      <c r="C45" s="105" t="s">
        <v>123</v>
      </c>
      <c r="D45" s="105" t="s">
        <v>124</v>
      </c>
      <c r="E45" s="106"/>
      <c r="F45" s="104" t="s">
        <v>16</v>
      </c>
      <c r="G45" s="36" t="s">
        <v>146</v>
      </c>
      <c r="H45" s="36" t="s">
        <v>147</v>
      </c>
      <c r="I45" s="105" t="s">
        <v>131</v>
      </c>
      <c r="J45" s="106" t="s">
        <v>102</v>
      </c>
      <c r="K45" s="102"/>
    </row>
    <row r="46" spans="1:11" x14ac:dyDescent="0.3">
      <c r="A46" s="107"/>
      <c r="B46" s="105"/>
      <c r="C46" s="105"/>
      <c r="D46" s="105"/>
      <c r="E46" s="106"/>
      <c r="F46" s="104"/>
      <c r="G46" s="36" t="s">
        <v>130</v>
      </c>
      <c r="H46" s="34" t="s">
        <v>94</v>
      </c>
      <c r="I46" s="105"/>
      <c r="J46" s="106"/>
      <c r="K46" s="102"/>
    </row>
    <row r="47" spans="1:11" x14ac:dyDescent="0.3">
      <c r="A47" s="107"/>
      <c r="B47" s="105"/>
      <c r="C47" s="105"/>
      <c r="D47" s="105"/>
      <c r="E47" s="106"/>
      <c r="F47" s="104"/>
      <c r="G47" s="36" t="s">
        <v>129</v>
      </c>
      <c r="H47" s="34" t="s">
        <v>85</v>
      </c>
      <c r="I47" s="105"/>
      <c r="J47" s="106"/>
      <c r="K47" s="102"/>
    </row>
    <row r="48" spans="1:11" x14ac:dyDescent="0.3">
      <c r="A48" s="107"/>
      <c r="B48" s="105"/>
      <c r="C48" s="105"/>
      <c r="D48" s="105"/>
      <c r="E48" s="106"/>
      <c r="F48" s="104"/>
      <c r="G48" s="36" t="s">
        <v>128</v>
      </c>
      <c r="H48" s="34" t="s">
        <v>23</v>
      </c>
      <c r="I48" s="105"/>
      <c r="J48" s="106"/>
      <c r="K48" s="102"/>
    </row>
    <row r="49" spans="1:11" x14ac:dyDescent="0.3">
      <c r="A49" s="107" t="s">
        <v>33</v>
      </c>
      <c r="B49" s="45">
        <f>MAX($B$1:B47)+1</f>
        <v>28</v>
      </c>
      <c r="C49" s="45" t="s">
        <v>224</v>
      </c>
      <c r="D49" s="45" t="s">
        <v>215</v>
      </c>
      <c r="E49" s="45"/>
      <c r="F49" s="46" t="s">
        <v>117</v>
      </c>
      <c r="G49" s="36"/>
      <c r="H49" s="34"/>
      <c r="I49" s="49" t="s">
        <v>223</v>
      </c>
      <c r="J49" s="47" t="s">
        <v>145</v>
      </c>
      <c r="K49" s="48"/>
    </row>
    <row r="50" spans="1:11" x14ac:dyDescent="0.3">
      <c r="A50" s="107"/>
      <c r="B50" s="105">
        <f>MAX($B$1:B49)+1</f>
        <v>29</v>
      </c>
      <c r="C50" s="105" t="s">
        <v>207</v>
      </c>
      <c r="D50" s="105" t="s">
        <v>216</v>
      </c>
      <c r="E50" s="105"/>
      <c r="F50" s="104" t="s">
        <v>212</v>
      </c>
      <c r="G50" s="36" t="s">
        <v>205</v>
      </c>
      <c r="H50" s="35" t="s">
        <v>261</v>
      </c>
      <c r="I50" s="104" t="s">
        <v>293</v>
      </c>
      <c r="J50" s="106" t="s">
        <v>145</v>
      </c>
      <c r="K50" s="48"/>
    </row>
    <row r="51" spans="1:11" x14ac:dyDescent="0.3">
      <c r="A51" s="107"/>
      <c r="B51" s="105"/>
      <c r="C51" s="105"/>
      <c r="D51" s="105"/>
      <c r="E51" s="105"/>
      <c r="F51" s="104"/>
      <c r="G51" s="36" t="s">
        <v>309</v>
      </c>
      <c r="H51" s="35" t="s">
        <v>310</v>
      </c>
      <c r="I51" s="104"/>
      <c r="J51" s="106"/>
      <c r="K51" s="86"/>
    </row>
    <row r="52" spans="1:11" x14ac:dyDescent="0.3">
      <c r="A52" s="107"/>
      <c r="B52" s="105"/>
      <c r="C52" s="105"/>
      <c r="D52" s="105"/>
      <c r="E52" s="105"/>
      <c r="F52" s="104"/>
      <c r="G52" s="36" t="s">
        <v>311</v>
      </c>
      <c r="H52" s="35" t="s">
        <v>312</v>
      </c>
      <c r="I52" s="104"/>
      <c r="J52" s="106"/>
      <c r="K52" s="86"/>
    </row>
    <row r="53" spans="1:11" x14ac:dyDescent="0.3">
      <c r="A53" s="107"/>
      <c r="B53" s="105"/>
      <c r="C53" s="105"/>
      <c r="D53" s="105"/>
      <c r="E53" s="105"/>
      <c r="F53" s="104"/>
      <c r="G53" s="36" t="s">
        <v>206</v>
      </c>
      <c r="H53" s="34" t="s">
        <v>262</v>
      </c>
      <c r="I53" s="105"/>
      <c r="J53" s="106"/>
      <c r="K53" s="48"/>
    </row>
    <row r="54" spans="1:11" x14ac:dyDescent="0.3">
      <c r="A54" s="107"/>
      <c r="B54" s="45">
        <f>MAX($B$1:B50)+1</f>
        <v>30</v>
      </c>
      <c r="C54" s="45" t="s">
        <v>208</v>
      </c>
      <c r="D54" s="45" t="s">
        <v>222</v>
      </c>
      <c r="E54" s="45"/>
      <c r="F54" s="46" t="s">
        <v>25</v>
      </c>
      <c r="G54" s="36" t="s">
        <v>313</v>
      </c>
      <c r="H54" s="34" t="s">
        <v>209</v>
      </c>
      <c r="I54" s="45"/>
      <c r="J54" s="47" t="s">
        <v>145</v>
      </c>
      <c r="K54" s="48"/>
    </row>
    <row r="55" spans="1:11" x14ac:dyDescent="0.3">
      <c r="A55" s="108"/>
      <c r="B55" s="91">
        <f>MAX($B$1:B54)+1</f>
        <v>31</v>
      </c>
      <c r="C55" s="91" t="s">
        <v>298</v>
      </c>
      <c r="D55" s="91" t="s">
        <v>297</v>
      </c>
      <c r="E55" s="93"/>
      <c r="F55" s="95" t="s">
        <v>290</v>
      </c>
      <c r="G55" s="50" t="s">
        <v>291</v>
      </c>
      <c r="H55" s="51" t="s">
        <v>292</v>
      </c>
      <c r="I55" s="91" t="s">
        <v>294</v>
      </c>
      <c r="J55" s="93" t="s">
        <v>102</v>
      </c>
      <c r="K55" s="60"/>
    </row>
    <row r="56" spans="1:11" x14ac:dyDescent="0.3">
      <c r="A56" s="108"/>
      <c r="B56" s="92"/>
      <c r="C56" s="92"/>
      <c r="D56" s="92"/>
      <c r="E56" s="94"/>
      <c r="F56" s="96"/>
      <c r="G56" s="50" t="s">
        <v>295</v>
      </c>
      <c r="H56" s="51" t="s">
        <v>296</v>
      </c>
      <c r="I56" s="92"/>
      <c r="J56" s="94"/>
      <c r="K56" s="60"/>
    </row>
    <row r="57" spans="1:11" x14ac:dyDescent="0.3">
      <c r="A57" s="108"/>
      <c r="B57" s="91">
        <f>MAX($B$1:B56)+1</f>
        <v>32</v>
      </c>
      <c r="C57" s="91" t="s">
        <v>211</v>
      </c>
      <c r="D57" s="91" t="s">
        <v>210</v>
      </c>
      <c r="E57" s="93"/>
      <c r="F57" s="95" t="s">
        <v>220</v>
      </c>
      <c r="G57" s="50" t="s">
        <v>218</v>
      </c>
      <c r="H57" s="51" t="s">
        <v>219</v>
      </c>
      <c r="I57" s="91" t="s">
        <v>217</v>
      </c>
      <c r="J57" s="93" t="s">
        <v>102</v>
      </c>
      <c r="K57" s="99" t="s">
        <v>221</v>
      </c>
    </row>
    <row r="58" spans="1:11" ht="17.25" thickBot="1" x14ac:dyDescent="0.35">
      <c r="A58" s="109"/>
      <c r="B58" s="97"/>
      <c r="C58" s="97"/>
      <c r="D58" s="97"/>
      <c r="E58" s="98"/>
      <c r="F58" s="101"/>
      <c r="G58" s="40" t="s">
        <v>213</v>
      </c>
      <c r="H58" s="41" t="s">
        <v>214</v>
      </c>
      <c r="I58" s="97"/>
      <c r="J58" s="98"/>
      <c r="K58" s="100"/>
    </row>
  </sheetData>
  <autoFilter ref="A1:K58"/>
  <mergeCells count="115">
    <mergeCell ref="I50:I53"/>
    <mergeCell ref="J50:J53"/>
    <mergeCell ref="D50:D53"/>
    <mergeCell ref="C50:C53"/>
    <mergeCell ref="B50:B53"/>
    <mergeCell ref="E50:E53"/>
    <mergeCell ref="F50:F53"/>
    <mergeCell ref="B28:B29"/>
    <mergeCell ref="C32:C33"/>
    <mergeCell ref="I28:I29"/>
    <mergeCell ref="J32:J33"/>
    <mergeCell ref="J28:J29"/>
    <mergeCell ref="K45:K48"/>
    <mergeCell ref="D45:D48"/>
    <mergeCell ref="C45:C48"/>
    <mergeCell ref="B45:B48"/>
    <mergeCell ref="I45:I48"/>
    <mergeCell ref="J45:J48"/>
    <mergeCell ref="J43:J44"/>
    <mergeCell ref="K34:K38"/>
    <mergeCell ref="K43:K44"/>
    <mergeCell ref="K32:K33"/>
    <mergeCell ref="E32:E33"/>
    <mergeCell ref="F32:F33"/>
    <mergeCell ref="I32:I33"/>
    <mergeCell ref="I34:I38"/>
    <mergeCell ref="I43:I44"/>
    <mergeCell ref="E34:E38"/>
    <mergeCell ref="F34:F38"/>
    <mergeCell ref="A2:A7"/>
    <mergeCell ref="C15:C16"/>
    <mergeCell ref="D15:D16"/>
    <mergeCell ref="B19:B20"/>
    <mergeCell ref="B25:B27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5:D27"/>
    <mergeCell ref="C25:C27"/>
    <mergeCell ref="A49:A58"/>
    <mergeCell ref="D28:D29"/>
    <mergeCell ref="C28:C29"/>
    <mergeCell ref="F43:F44"/>
    <mergeCell ref="D43:D44"/>
    <mergeCell ref="E43:E44"/>
    <mergeCell ref="C43:C44"/>
    <mergeCell ref="A34:A48"/>
    <mergeCell ref="B43:B44"/>
    <mergeCell ref="A15:A33"/>
    <mergeCell ref="F45:F48"/>
    <mergeCell ref="E45:E48"/>
    <mergeCell ref="B34:B38"/>
    <mergeCell ref="D32:D33"/>
    <mergeCell ref="D34:D38"/>
    <mergeCell ref="C34:C38"/>
    <mergeCell ref="F28:F29"/>
    <mergeCell ref="E28:E29"/>
    <mergeCell ref="B32:B33"/>
    <mergeCell ref="F25:F27"/>
    <mergeCell ref="E25:E27"/>
    <mergeCell ref="E15:E16"/>
    <mergeCell ref="F15:F16"/>
    <mergeCell ref="F19:F20"/>
    <mergeCell ref="J25:J27"/>
    <mergeCell ref="I25:I27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E19:E20"/>
    <mergeCell ref="K57:K58"/>
    <mergeCell ref="D57:D58"/>
    <mergeCell ref="C57:C58"/>
    <mergeCell ref="B57:B58"/>
    <mergeCell ref="F57:F58"/>
    <mergeCell ref="E57:E58"/>
    <mergeCell ref="K2:K3"/>
    <mergeCell ref="K11:K12"/>
    <mergeCell ref="K13:K14"/>
    <mergeCell ref="K15:K16"/>
    <mergeCell ref="K28:K29"/>
    <mergeCell ref="K19:K20"/>
    <mergeCell ref="K25:K27"/>
    <mergeCell ref="I2:I3"/>
    <mergeCell ref="I15:I16"/>
    <mergeCell ref="J34:J38"/>
    <mergeCell ref="J2:J3"/>
    <mergeCell ref="J11:J12"/>
    <mergeCell ref="J13:J14"/>
    <mergeCell ref="J15:J16"/>
    <mergeCell ref="I11:I12"/>
    <mergeCell ref="I13:I14"/>
    <mergeCell ref="I19:I20"/>
    <mergeCell ref="J19:J20"/>
    <mergeCell ref="I55:I56"/>
    <mergeCell ref="D55:D56"/>
    <mergeCell ref="E55:E56"/>
    <mergeCell ref="F55:F56"/>
    <mergeCell ref="C55:C56"/>
    <mergeCell ref="B55:B56"/>
    <mergeCell ref="J55:J56"/>
    <mergeCell ref="I57:I58"/>
    <mergeCell ref="J57:J58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34:J45 J49:J52 J2:J19 J21:J26 J54:J55 J57 J28:J32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113" t="s">
        <v>191</v>
      </c>
      <c r="B2" s="31">
        <v>1000</v>
      </c>
      <c r="C2" s="26" t="s">
        <v>190</v>
      </c>
      <c r="D2" s="26" t="s">
        <v>203</v>
      </c>
      <c r="E2" s="27" t="s">
        <v>180</v>
      </c>
      <c r="F2" s="28"/>
    </row>
    <row r="3" spans="1:6" ht="17.25" thickBot="1" x14ac:dyDescent="0.35">
      <c r="A3" s="114"/>
      <c r="B3" s="32">
        <v>1001</v>
      </c>
      <c r="C3" s="16" t="s">
        <v>204</v>
      </c>
      <c r="D3" s="16" t="s">
        <v>189</v>
      </c>
      <c r="E3" s="17" t="s">
        <v>39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4" workbookViewId="0">
      <selection activeCell="E5" sqref="E5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116" t="s">
        <v>152</v>
      </c>
      <c r="B2" s="43">
        <f>MAX($B$1:B1)+2000</f>
        <v>2000</v>
      </c>
      <c r="C2" s="2" t="s">
        <v>151</v>
      </c>
      <c r="D2" s="2" t="s">
        <v>240</v>
      </c>
      <c r="E2" s="2" t="s">
        <v>185</v>
      </c>
      <c r="F2" s="18"/>
    </row>
    <row r="3" spans="1:6" ht="28.5" x14ac:dyDescent="0.3">
      <c r="A3" s="117"/>
      <c r="B3" s="44">
        <f>MAX($B$1:B2)+1</f>
        <v>2001</v>
      </c>
      <c r="C3" s="2" t="s">
        <v>182</v>
      </c>
      <c r="D3" s="2" t="s">
        <v>183</v>
      </c>
      <c r="E3" s="5" t="s">
        <v>186</v>
      </c>
      <c r="F3" s="18"/>
    </row>
    <row r="4" spans="1:6" ht="28.5" x14ac:dyDescent="0.3">
      <c r="A4" s="115" t="s">
        <v>153</v>
      </c>
      <c r="B4" s="22">
        <f>MAX($B$1:B3)+1</f>
        <v>2002</v>
      </c>
      <c r="C4" s="2" t="s">
        <v>156</v>
      </c>
      <c r="D4" s="2" t="s">
        <v>154</v>
      </c>
      <c r="E4" s="5" t="s">
        <v>184</v>
      </c>
      <c r="F4" s="15" t="s">
        <v>173</v>
      </c>
    </row>
    <row r="5" spans="1:6" ht="28.5" x14ac:dyDescent="0.3">
      <c r="A5" s="115"/>
      <c r="B5" s="22">
        <f>MAX($B$1:B4)+1</f>
        <v>2003</v>
      </c>
      <c r="C5" s="22" t="s">
        <v>157</v>
      </c>
      <c r="D5" s="22" t="s">
        <v>155</v>
      </c>
      <c r="E5" s="23" t="s">
        <v>181</v>
      </c>
      <c r="F5" s="24" t="s">
        <v>158</v>
      </c>
    </row>
    <row r="6" spans="1:6" x14ac:dyDescent="0.3">
      <c r="A6" s="115"/>
      <c r="B6" s="22">
        <f>MAX($B$1:B5)+1</f>
        <v>2004</v>
      </c>
      <c r="C6" s="22" t="s">
        <v>157</v>
      </c>
      <c r="D6" s="22" t="s">
        <v>241</v>
      </c>
      <c r="E6" s="23" t="s">
        <v>39</v>
      </c>
      <c r="F6" s="24" t="s">
        <v>158</v>
      </c>
    </row>
    <row r="7" spans="1:6" ht="28.5" x14ac:dyDescent="0.3">
      <c r="A7" s="115" t="s">
        <v>200</v>
      </c>
      <c r="B7" s="22">
        <f>MAX($B$1:B6)+1</f>
        <v>2005</v>
      </c>
      <c r="C7" s="22" t="s">
        <v>239</v>
      </c>
      <c r="D7" s="22" t="s">
        <v>244</v>
      </c>
      <c r="E7" s="23" t="s">
        <v>174</v>
      </c>
      <c r="F7" s="25"/>
    </row>
    <row r="8" spans="1:6" x14ac:dyDescent="0.3">
      <c r="A8" s="115"/>
      <c r="B8" s="22">
        <f>MAX($B$1:B7)+1</f>
        <v>2006</v>
      </c>
      <c r="C8" s="22" t="s">
        <v>201</v>
      </c>
      <c r="D8" s="22" t="s">
        <v>242</v>
      </c>
      <c r="E8" s="23" t="s">
        <v>96</v>
      </c>
      <c r="F8" s="25"/>
    </row>
    <row r="9" spans="1:6" x14ac:dyDescent="0.3">
      <c r="A9" s="115"/>
      <c r="B9" s="22">
        <f>MAX($B$1:B8)+1</f>
        <v>2007</v>
      </c>
      <c r="C9" s="22" t="s">
        <v>163</v>
      </c>
      <c r="D9" s="22" t="s">
        <v>238</v>
      </c>
      <c r="E9" s="23" t="s">
        <v>96</v>
      </c>
      <c r="F9" s="25"/>
    </row>
    <row r="10" spans="1:6" x14ac:dyDescent="0.3">
      <c r="A10" s="115"/>
      <c r="B10" s="22">
        <f>MAX($B$1:B9)+1</f>
        <v>2008</v>
      </c>
      <c r="C10" s="22" t="s">
        <v>165</v>
      </c>
      <c r="D10" s="22" t="s">
        <v>256</v>
      </c>
      <c r="E10" s="23" t="s">
        <v>25</v>
      </c>
      <c r="F10" s="25"/>
    </row>
    <row r="11" spans="1:6" x14ac:dyDescent="0.3">
      <c r="A11" s="115"/>
      <c r="B11" s="22">
        <f>MAX($B$1:B10)+1</f>
        <v>2009</v>
      </c>
      <c r="C11" s="22" t="s">
        <v>164</v>
      </c>
      <c r="D11" s="22" t="s">
        <v>257</v>
      </c>
      <c r="E11" s="23" t="s">
        <v>96</v>
      </c>
      <c r="F11" s="25"/>
    </row>
    <row r="12" spans="1:6" x14ac:dyDescent="0.3">
      <c r="A12" s="115"/>
      <c r="B12" s="22">
        <f>MAX($B$1:B11)+1</f>
        <v>2010</v>
      </c>
      <c r="C12" s="2" t="s">
        <v>162</v>
      </c>
      <c r="D12" s="2" t="s">
        <v>175</v>
      </c>
      <c r="E12" s="5" t="s">
        <v>96</v>
      </c>
      <c r="F12" s="25"/>
    </row>
    <row r="13" spans="1:6" x14ac:dyDescent="0.3">
      <c r="A13" s="115"/>
      <c r="B13" s="22">
        <f>MAX($B$1:B12)+1</f>
        <v>2011</v>
      </c>
      <c r="C13" s="2" t="s">
        <v>178</v>
      </c>
      <c r="D13" s="2" t="s">
        <v>243</v>
      </c>
      <c r="E13" s="5" t="s">
        <v>176</v>
      </c>
      <c r="F13" s="25"/>
    </row>
    <row r="14" spans="1:6" x14ac:dyDescent="0.3">
      <c r="A14" s="115"/>
      <c r="B14" s="22">
        <f>MAX($B$1:B13)+1</f>
        <v>2012</v>
      </c>
      <c r="C14" s="2" t="s">
        <v>179</v>
      </c>
      <c r="D14" s="2" t="s">
        <v>199</v>
      </c>
      <c r="E14" s="5" t="s">
        <v>180</v>
      </c>
      <c r="F14" s="25"/>
    </row>
    <row r="15" spans="1:6" x14ac:dyDescent="0.3">
      <c r="A15" s="115"/>
      <c r="B15" s="22">
        <f>MAX($B$1:B14)+1</f>
        <v>2013</v>
      </c>
      <c r="C15" s="2" t="s">
        <v>177</v>
      </c>
      <c r="D15" s="2" t="s">
        <v>159</v>
      </c>
      <c r="E15" s="5" t="s">
        <v>161</v>
      </c>
      <c r="F15" s="25"/>
    </row>
    <row r="16" spans="1:6" x14ac:dyDescent="0.3">
      <c r="A16" s="116" t="s">
        <v>167</v>
      </c>
      <c r="B16" s="22">
        <f>MAX($B$1:B15)+1</f>
        <v>2014</v>
      </c>
      <c r="C16" s="20" t="s">
        <v>172</v>
      </c>
      <c r="D16" s="20" t="s">
        <v>170</v>
      </c>
      <c r="E16" s="30" t="s">
        <v>166</v>
      </c>
      <c r="F16" s="21"/>
    </row>
    <row r="17" spans="1:6" x14ac:dyDescent="0.3">
      <c r="A17" s="117"/>
      <c r="B17" s="22">
        <f>MAX($B$1:B16)+1</f>
        <v>2015</v>
      </c>
      <c r="C17" s="20" t="s">
        <v>171</v>
      </c>
      <c r="D17" s="20" t="s">
        <v>168</v>
      </c>
      <c r="E17" s="30" t="s">
        <v>169</v>
      </c>
      <c r="F17" s="21"/>
    </row>
    <row r="18" spans="1:6" ht="17.25" thickBot="1" x14ac:dyDescent="0.35">
      <c r="A18" s="33" t="s">
        <v>160</v>
      </c>
      <c r="B18" s="3">
        <f>MAX($B$1:B17)+1</f>
        <v>2016</v>
      </c>
      <c r="C18" s="4" t="s">
        <v>188</v>
      </c>
      <c r="D18" s="4" t="s">
        <v>187</v>
      </c>
      <c r="E18" s="29" t="s">
        <v>25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:E4"/>
    </sheetView>
  </sheetViews>
  <sheetFormatPr defaultRowHeight="13.5" x14ac:dyDescent="0.15"/>
  <cols>
    <col min="1" max="1" width="18" bestFit="1" customWidth="1"/>
    <col min="2" max="2" width="27" bestFit="1" customWidth="1"/>
    <col min="3" max="3" width="5.5" bestFit="1" customWidth="1"/>
    <col min="4" max="4" width="10.125" bestFit="1" customWidth="1"/>
    <col min="5" max="5" width="26.875" bestFit="1" customWidth="1"/>
    <col min="6" max="6" width="24.75" bestFit="1" customWidth="1"/>
  </cols>
  <sheetData>
    <row r="1" spans="1:6" ht="15" x14ac:dyDescent="0.15">
      <c r="A1" s="12" t="s">
        <v>57</v>
      </c>
      <c r="B1" s="12" t="s">
        <v>58</v>
      </c>
      <c r="C1" s="12" t="s">
        <v>0</v>
      </c>
      <c r="D1" s="12" t="s">
        <v>2</v>
      </c>
      <c r="E1" s="12" t="s">
        <v>13</v>
      </c>
      <c r="F1" s="12" t="s">
        <v>266</v>
      </c>
    </row>
    <row r="2" spans="1:6" ht="79.5" customHeight="1" x14ac:dyDescent="0.15">
      <c r="A2" s="105" t="s">
        <v>207</v>
      </c>
      <c r="B2" s="105" t="s">
        <v>264</v>
      </c>
      <c r="C2" s="105" t="s">
        <v>1</v>
      </c>
      <c r="D2" s="36" t="s">
        <v>205</v>
      </c>
      <c r="E2" s="35" t="s">
        <v>261</v>
      </c>
      <c r="F2" s="104" t="s">
        <v>263</v>
      </c>
    </row>
    <row r="3" spans="1:6" ht="79.5" customHeight="1" x14ac:dyDescent="0.15">
      <c r="A3" s="105"/>
      <c r="B3" s="105"/>
      <c r="C3" s="105"/>
      <c r="D3" s="36" t="s">
        <v>309</v>
      </c>
      <c r="E3" s="35" t="s">
        <v>310</v>
      </c>
      <c r="F3" s="104"/>
    </row>
    <row r="4" spans="1:6" ht="79.5" customHeight="1" x14ac:dyDescent="0.15">
      <c r="A4" s="105"/>
      <c r="B4" s="105"/>
      <c r="C4" s="105"/>
      <c r="D4" s="36" t="s">
        <v>311</v>
      </c>
      <c r="E4" s="35" t="s">
        <v>312</v>
      </c>
      <c r="F4" s="104"/>
    </row>
    <row r="5" spans="1:6" ht="101.25" customHeight="1" x14ac:dyDescent="0.15">
      <c r="A5" s="105"/>
      <c r="B5" s="105"/>
      <c r="C5" s="105"/>
      <c r="D5" s="36" t="s">
        <v>206</v>
      </c>
      <c r="E5" s="34" t="s">
        <v>262</v>
      </c>
      <c r="F5" s="105"/>
    </row>
    <row r="6" spans="1:6" ht="92.25" customHeight="1" x14ac:dyDescent="0.15">
      <c r="A6" s="91" t="s">
        <v>211</v>
      </c>
      <c r="B6" s="91" t="s">
        <v>265</v>
      </c>
      <c r="C6" s="91" t="s">
        <v>1</v>
      </c>
      <c r="D6" s="50" t="s">
        <v>218</v>
      </c>
      <c r="E6" s="51" t="s">
        <v>219</v>
      </c>
      <c r="F6" s="95" t="s">
        <v>263</v>
      </c>
    </row>
    <row r="7" spans="1:6" ht="127.5" customHeight="1" thickBot="1" x14ac:dyDescent="0.2">
      <c r="A7" s="97"/>
      <c r="B7" s="97"/>
      <c r="C7" s="97"/>
      <c r="D7" s="40" t="s">
        <v>213</v>
      </c>
      <c r="E7" s="80" t="s">
        <v>272</v>
      </c>
      <c r="F7" s="97"/>
    </row>
  </sheetData>
  <mergeCells count="8">
    <mergeCell ref="A6:A7"/>
    <mergeCell ref="B6:B7"/>
    <mergeCell ref="C6:C7"/>
    <mergeCell ref="F6:F7"/>
    <mergeCell ref="A2:A5"/>
    <mergeCell ref="B2:B5"/>
    <mergeCell ref="C2:C5"/>
    <mergeCell ref="F2:F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3.5" x14ac:dyDescent="0.15"/>
  <cols>
    <col min="1" max="1" width="9.25" bestFit="1" customWidth="1"/>
    <col min="2" max="2" width="27" bestFit="1" customWidth="1"/>
    <col min="3" max="3" width="20.25" bestFit="1" customWidth="1"/>
    <col min="4" max="4" width="29.875" customWidth="1"/>
    <col min="5" max="5" width="11.25" bestFit="1" customWidth="1"/>
    <col min="6" max="6" width="36.875" customWidth="1"/>
  </cols>
  <sheetData>
    <row r="1" spans="1:6" ht="15.75" thickBot="1" x14ac:dyDescent="0.2">
      <c r="A1" s="70" t="s">
        <v>57</v>
      </c>
      <c r="B1" s="71" t="s">
        <v>59</v>
      </c>
      <c r="C1" s="71" t="s">
        <v>2</v>
      </c>
      <c r="D1" s="71" t="s">
        <v>13</v>
      </c>
      <c r="E1" s="71" t="s">
        <v>266</v>
      </c>
      <c r="F1" s="72" t="s">
        <v>270</v>
      </c>
    </row>
    <row r="2" spans="1:6" ht="14.25" x14ac:dyDescent="0.15">
      <c r="A2" s="73" t="s">
        <v>273</v>
      </c>
      <c r="B2" s="74" t="s">
        <v>274</v>
      </c>
      <c r="C2" s="75" t="s">
        <v>275</v>
      </c>
      <c r="D2" s="76" t="s">
        <v>276</v>
      </c>
      <c r="E2" s="77" t="s">
        <v>269</v>
      </c>
      <c r="F2" s="78" t="s">
        <v>277</v>
      </c>
    </row>
    <row r="3" spans="1:6" ht="14.25" customHeight="1" x14ac:dyDescent="0.15">
      <c r="A3" s="108" t="s">
        <v>278</v>
      </c>
      <c r="B3" s="91" t="s">
        <v>188</v>
      </c>
      <c r="C3" s="50" t="s">
        <v>218</v>
      </c>
      <c r="D3" s="81" t="s">
        <v>219</v>
      </c>
      <c r="E3" s="91" t="s">
        <v>269</v>
      </c>
      <c r="F3" s="119" t="s">
        <v>279</v>
      </c>
    </row>
    <row r="4" spans="1:6" ht="14.25" x14ac:dyDescent="0.15">
      <c r="A4" s="118"/>
      <c r="B4" s="92"/>
      <c r="C4" s="82" t="s">
        <v>280</v>
      </c>
      <c r="D4" s="83" t="s">
        <v>141</v>
      </c>
      <c r="E4" s="92"/>
      <c r="F4" s="120"/>
    </row>
    <row r="5" spans="1:6" ht="42.75" x14ac:dyDescent="0.15">
      <c r="A5" s="84" t="s">
        <v>281</v>
      </c>
      <c r="B5" s="51" t="s">
        <v>282</v>
      </c>
      <c r="C5" s="50" t="s">
        <v>218</v>
      </c>
      <c r="D5" s="51" t="s">
        <v>219</v>
      </c>
      <c r="E5" s="51"/>
      <c r="F5" s="85" t="s">
        <v>289</v>
      </c>
    </row>
    <row r="6" spans="1:6" ht="14.25" x14ac:dyDescent="0.15">
      <c r="A6" s="63" t="s">
        <v>271</v>
      </c>
      <c r="B6" s="62" t="s">
        <v>283</v>
      </c>
      <c r="C6" s="36"/>
      <c r="D6" s="34"/>
      <c r="E6" s="62" t="s">
        <v>269</v>
      </c>
      <c r="F6" s="68" t="s">
        <v>284</v>
      </c>
    </row>
    <row r="7" spans="1:6" ht="14.25" x14ac:dyDescent="0.15">
      <c r="A7" s="64" t="s">
        <v>267</v>
      </c>
      <c r="B7" s="62" t="s">
        <v>268</v>
      </c>
      <c r="C7" s="36"/>
      <c r="D7" s="65"/>
      <c r="E7" s="61" t="s">
        <v>269</v>
      </c>
      <c r="F7" s="68" t="s">
        <v>285</v>
      </c>
    </row>
    <row r="8" spans="1:6" ht="43.5" thickBot="1" x14ac:dyDescent="0.2">
      <c r="A8" s="66" t="s">
        <v>286</v>
      </c>
      <c r="B8" s="41" t="s">
        <v>287</v>
      </c>
      <c r="C8" s="40"/>
      <c r="D8" s="67"/>
      <c r="E8" s="79"/>
      <c r="F8" s="69" t="s">
        <v>288</v>
      </c>
    </row>
  </sheetData>
  <mergeCells count="4">
    <mergeCell ref="A3:A4"/>
    <mergeCell ref="B3:B4"/>
    <mergeCell ref="E3:E4"/>
    <mergeCell ref="F3:F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web接口</vt:lpstr>
      <vt:lpstr>数据接口</vt:lpstr>
      <vt:lpstr>UI接口</vt:lpstr>
      <vt:lpstr>HTTP接口</vt:lpstr>
      <vt:lpstr>ActiveX 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2017-05-15T05:34:53Z</dcterms:modified>
</cp:coreProperties>
</file>