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b接口" sheetId="1" r:id="rId1"/>
    <sheet name="数据接口" sheetId="4" r:id="rId2"/>
    <sheet name="UI接口" sheetId="5" r:id="rId3"/>
  </sheets>
  <definedNames>
    <definedName name="_xlnm._FilterDatabase" localSheetId="0" hidden="1">web接口!$A$1:$K$52</definedName>
  </definedNames>
  <calcPr calcId="152511"/>
</workbook>
</file>

<file path=xl/calcChain.xml><?xml version="1.0" encoding="utf-8"?>
<calcChain xmlns="http://schemas.openxmlformats.org/spreadsheetml/2006/main">
  <c r="B8" i="5" l="1"/>
  <c r="B4" i="5"/>
  <c r="B5" i="5" s="1"/>
  <c r="B6" i="5" s="1"/>
  <c r="B3" i="5"/>
  <c r="B2" i="5" l="1"/>
  <c r="B2" i="1" l="1"/>
  <c r="B4" i="1" l="1"/>
  <c r="B5" i="1" l="1"/>
  <c r="B6" i="1" s="1"/>
  <c r="B7" i="1" s="1"/>
  <c r="B7" i="5"/>
  <c r="B9" i="5" l="1"/>
  <c r="B8" i="1"/>
  <c r="B9" i="1" s="1"/>
  <c r="B10" i="5" l="1"/>
  <c r="B10" i="1"/>
  <c r="B11" i="5" l="1"/>
  <c r="B12" i="5" s="1"/>
  <c r="B13" i="5" s="1"/>
  <c r="B11" i="1"/>
  <c r="B13" i="1" s="1"/>
  <c r="B15" i="1" s="1"/>
  <c r="B14" i="5" l="1"/>
  <c r="B15" i="5" s="1"/>
  <c r="B17" i="1"/>
  <c r="B18" i="1" s="1"/>
  <c r="B19" i="1" l="1"/>
  <c r="B21" i="1" s="1"/>
  <c r="B22" i="1" s="1"/>
  <c r="B23" i="1" s="1"/>
  <c r="B16" i="5"/>
  <c r="B17" i="5" s="1"/>
  <c r="B18" i="5" s="1"/>
  <c r="B24" i="1" l="1"/>
  <c r="B25" i="1" s="1"/>
  <c r="B30" i="1" s="1"/>
  <c r="B31" i="1" s="1"/>
  <c r="B33" i="1" s="1"/>
  <c r="B37" i="1" s="1"/>
  <c r="B38" i="1" l="1"/>
  <c r="B40" i="1" s="1"/>
  <c r="B41" i="1" s="1"/>
  <c r="B43" i="1" s="1"/>
  <c r="B47" i="1" s="1"/>
  <c r="B48" i="1" s="1"/>
  <c r="B50" i="1" s="1"/>
  <c r="B51" i="1" s="1"/>
</calcChain>
</file>

<file path=xl/comments1.xml><?xml version="1.0" encoding="utf-8"?>
<comments xmlns="http://schemas.openxmlformats.org/spreadsheetml/2006/main">
  <authors>
    <author>作者</author>
  </authors>
  <commentLis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"status": 0,
        "roles":[0,1]
    },
    {
        "id": 2,
        "name": "用户2",
        "orgId": 1,
        "status": 0,
        "roles":[2]
    }
]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collection.protocol.CreateUser
eg.
{
    "name": "用户1",
    "password": "123",
    "orgId": 0,
    "roles": [
        0,
        1,
        2
    ]
}</t>
        </r>
      </text>
    </comment>
    <comment ref="I8" authorId="0" shapeId="0">
      <text>
        <r>
          <rPr>
            <sz val="9"/>
            <color indexed="81"/>
            <rFont val="宋体"/>
            <family val="3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collection.protocol.IF[]
eg.
[
    {
        "id": 0,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"地址1",
        "description": "描述1"
    },
    {
        "id": 1,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"地址2",
        "description": "描述2"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number[]
eg.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[1,2,3]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collection.protocol.EntrustedCaseType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>查询格式待定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collection.protocol.EntrustedCase[]
eg.
[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collection.protocol.EntrustedCaseManageInfo[]
eg.
[
    {
        "id": 0,
        "ownerId": 1
        "assigneeId": 2
    },
    {
        "id": 1,
        "ownerId": 1,
        "assigneeId": 2
    }
]
</t>
        </r>
      </text>
    </comment>
    <comment ref="H2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
eg.
    {
        "id": 0,
        "entrustedCaseId": 1,
        "date": "2012-3-4",
        "title": "title"
        "content": "近日汇报",
    }</t>
        </r>
      </text>
    </comment>
    <comment ref="I28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"title": "title"
        "content": "近日汇报",
        "attachements": [
            "example1.xml",
            "example2.pdf",
            "example3.mp3"
        ]
    },
    {
        "id": 1,
        "entrustedCaseId": 2,
        "date": "2012-3-4",
        "title": "title"
        "content": "近日汇报1",
        "attachements": [
            "example1.xml",
            "example2.pdf",
            "example3.mp3"
        ]
    }
]</t>
        </r>
      </text>
    </comment>
    <comment ref="G38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1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"attachements": [
            "example1.xls"
        ],
        "sendTime": "2013-12-11 58:11:23",
        "read": 0
    },
    {
        "fromId": 1,
        "fromName": "李四",
        "toId": 0,
        "toName": "张三",
        "content": "内容",
        "attachements": [
            "example1.xls"
        ],
        "sendTime": "2013-12-11 58:11:23",
        "read": 0
    }
]</t>
        </r>
      </text>
    </comment>
    <comment ref="I47" authorId="0" shapeId="0">
      <text>
        <r>
          <rPr>
            <b/>
            <sz val="9"/>
            <color indexed="81"/>
            <rFont val="宋体"/>
            <family val="3"/>
            <charset val="134"/>
          </rPr>
          <t>eg.
interface PhoneRecord{
        status : CallStatus;
        phoneNum:string;
        time:string;
        record:string;
}</t>
        </r>
      </text>
    </comment>
  </commentList>
</comments>
</file>

<file path=xl/sharedStrings.xml><?xml version="1.0" encoding="utf-8"?>
<sst xmlns="http://schemas.openxmlformats.org/spreadsheetml/2006/main" count="357" uniqueCount="272">
  <si>
    <t>方法</t>
    <phoneticPr fontId="1" type="noConversion"/>
  </si>
  <si>
    <t>post</t>
    <phoneticPr fontId="1" type="noConversion"/>
  </si>
  <si>
    <t>参数</t>
    <phoneticPr fontId="1" type="noConversion"/>
  </si>
  <si>
    <t>username</t>
    <phoneticPr fontId="1" type="noConversion"/>
  </si>
  <si>
    <t>password</t>
    <phoneticPr fontId="1" type="noConversion"/>
  </si>
  <si>
    <t>委案id</t>
    <phoneticPr fontId="1" type="noConversion"/>
  </si>
  <si>
    <t>/login</t>
    <phoneticPr fontId="1" type="noConversion"/>
  </si>
  <si>
    <t>模块</t>
    <phoneticPr fontId="1" type="noConversion"/>
  </si>
  <si>
    <t>query</t>
    <phoneticPr fontId="1" type="noConversion"/>
  </si>
  <si>
    <t>登录</t>
    <phoneticPr fontId="1" type="noConversion"/>
  </si>
  <si>
    <t>post</t>
    <phoneticPr fontId="1" type="noConversion"/>
  </si>
  <si>
    <t>/entrusted_case/update.do</t>
    <phoneticPr fontId="1" type="noConversion"/>
  </si>
  <si>
    <t>data</t>
    <phoneticPr fontId="1" type="noConversion"/>
  </si>
  <si>
    <t>参数说明</t>
    <phoneticPr fontId="1" type="noConversion"/>
  </si>
  <si>
    <t>访问权限</t>
    <phoneticPr fontId="1" type="noConversion"/>
  </si>
  <si>
    <t>ROLE_ADMIN
ROLE_INSIDE_STAFF</t>
    <phoneticPr fontId="1" type="noConversion"/>
  </si>
  <si>
    <t>ROLE_INSIDE_STAFF
ROLE_OUTSIDE_STAFF</t>
    <phoneticPr fontId="1" type="noConversion"/>
  </si>
  <si>
    <t>ROLE_INSIDE_STAFF
ROLE_OUTSIDE_STAFF
ROLE_MANAGER</t>
    <phoneticPr fontId="1" type="noConversion"/>
  </si>
  <si>
    <t>更新后的委案管理信息</t>
    <phoneticPr fontId="1" type="noConversion"/>
  </si>
  <si>
    <t>委案</t>
    <phoneticPr fontId="1" type="noConversion"/>
  </si>
  <si>
    <t>用户</t>
    <phoneticPr fontId="1" type="noConversion"/>
  </si>
  <si>
    <t>委案id [opt]</t>
    <phoneticPr fontId="1" type="noConversion"/>
  </si>
  <si>
    <t>消息</t>
    <phoneticPr fontId="1" type="noConversion"/>
  </si>
  <si>
    <t>附件文件名称</t>
    <phoneticPr fontId="1" type="noConversion"/>
  </si>
  <si>
    <t>消息 id 列表</t>
    <phoneticPr fontId="1" type="noConversion"/>
  </si>
  <si>
    <t>ROLE_OUTSIDE_STAFF</t>
    <phoneticPr fontId="1" type="noConversion"/>
  </si>
  <si>
    <t>report</t>
    <phoneticPr fontId="1" type="noConversion"/>
  </si>
  <si>
    <t>date</t>
    <phoneticPr fontId="1" type="noConversion"/>
  </si>
  <si>
    <t>/entrusted_case/manager/search.do</t>
    <phoneticPr fontId="1" type="noConversion"/>
  </si>
  <si>
    <t>ROLE_MANAGER
ROLE_INSIDE_STAFF
ROLE_OUTSIDE_STAFF</t>
    <phoneticPr fontId="1" type="noConversion"/>
  </si>
  <si>
    <t>post</t>
    <phoneticPr fontId="1" type="noConversion"/>
  </si>
  <si>
    <t>users</t>
    <phoneticPr fontId="1" type="noConversion"/>
  </si>
  <si>
    <t>更新后的用户信息列表</t>
    <phoneticPr fontId="1" type="noConversion"/>
  </si>
  <si>
    <t>电话</t>
    <phoneticPr fontId="1" type="noConversion"/>
  </si>
  <si>
    <t>用户查询查询</t>
    <phoneticPr fontId="1" type="noConversion"/>
  </si>
  <si>
    <t>/account/create.do</t>
    <phoneticPr fontId="1" type="noConversion"/>
  </si>
  <si>
    <t>post</t>
    <phoneticPr fontId="1" type="noConversion"/>
  </si>
  <si>
    <t>获取角色</t>
    <phoneticPr fontId="1" type="noConversion"/>
  </si>
  <si>
    <t>/authority/interface.do</t>
    <phoneticPr fontId="1" type="noConversion"/>
  </si>
  <si>
    <t>ROLE_ADMIN</t>
    <phoneticPr fontId="1" type="noConversion"/>
  </si>
  <si>
    <t>/authority/role.do</t>
    <phoneticPr fontId="1" type="noConversion"/>
  </si>
  <si>
    <t>/authority/search.do</t>
    <phoneticPr fontId="1" type="noConversion"/>
  </si>
  <si>
    <t>role</t>
    <phoneticPr fontId="1" type="noConversion"/>
  </si>
  <si>
    <t>角色id</t>
    <phoneticPr fontId="1" type="noConversion"/>
  </si>
  <si>
    <t>获取接口信息</t>
    <phoneticPr fontId="1" type="noConversion"/>
  </si>
  <si>
    <t>获取角色接口访问权限</t>
    <phoneticPr fontId="1" type="noConversion"/>
  </si>
  <si>
    <t>删除角色接口访问权限</t>
    <phoneticPr fontId="1" type="noConversion"/>
  </si>
  <si>
    <t>增加角色接口访问权限</t>
    <phoneticPr fontId="1" type="noConversion"/>
  </si>
  <si>
    <t>/authority/delete.do</t>
    <phoneticPr fontId="1" type="noConversion"/>
  </si>
  <si>
    <t>ifs</t>
    <phoneticPr fontId="1" type="noConversion"/>
  </si>
  <si>
    <t>post</t>
    <phoneticPr fontId="1" type="noConversion"/>
  </si>
  <si>
    <t>/authority/add.do</t>
    <phoneticPr fontId="1" type="noConversion"/>
  </si>
  <si>
    <t>role</t>
    <phoneticPr fontId="1" type="noConversion"/>
  </si>
  <si>
    <t>接口id列表</t>
    <phoneticPr fontId="1" type="noConversion"/>
  </si>
  <si>
    <t>权限</t>
    <phoneticPr fontId="1" type="noConversion"/>
  </si>
  <si>
    <t>提交委案汇报</t>
    <phoneticPr fontId="1" type="noConversion"/>
  </si>
  <si>
    <t>接口编号</t>
    <phoneticPr fontId="1" type="noConversion"/>
  </si>
  <si>
    <t>接口名称</t>
    <phoneticPr fontId="1" type="noConversion"/>
  </si>
  <si>
    <t>接口地址</t>
    <phoneticPr fontId="1" type="noConversion"/>
  </si>
  <si>
    <t>接口说明</t>
    <phoneticPr fontId="1" type="noConversion"/>
  </si>
  <si>
    <t>使用form表单方式登陆，
登陆失败进入LoginError界面</t>
    <phoneticPr fontId="1" type="noConversion"/>
  </si>
  <si>
    <t xml:space="preserve">返回所有组织结构 </t>
    <phoneticPr fontId="1" type="noConversion"/>
  </si>
  <si>
    <t>创建用户</t>
    <phoneticPr fontId="1" type="noConversion"/>
  </si>
  <si>
    <t>post</t>
    <phoneticPr fontId="1" type="noConversion"/>
  </si>
  <si>
    <t>json 格式用户数据</t>
    <phoneticPr fontId="1" type="noConversion"/>
  </si>
  <si>
    <t>返回所有角色信息</t>
    <phoneticPr fontId="1" type="noConversion"/>
  </si>
  <si>
    <t>返回 collection.protocol.Result</t>
    <phoneticPr fontId="1" type="noConversion"/>
  </si>
  <si>
    <t>按照接口列表，删除该角色可以访问的接口.
返回 collection.protocol.Result</t>
    <phoneticPr fontId="1" type="noConversion"/>
  </si>
  <si>
    <t>按照接口列表，增加该角色可以访问的接口.
返回 collection.protocol.Result</t>
    <phoneticPr fontId="1" type="noConversion"/>
  </si>
  <si>
    <t>json 格式的委案数据</t>
    <phoneticPr fontId="1" type="noConversion"/>
  </si>
  <si>
    <t>根据不同权限返回不同的管理信息 
ROLE_ADMIN ： 返回所有管理信息
ROLE_INSIDE_STAFF: 返回其个人拥有的管理信息</t>
    <phoneticPr fontId="1" type="noConversion"/>
  </si>
  <si>
    <t>附件文件 [opt]</t>
  </si>
  <si>
    <t>系统根据reportid，更新指定report.
当无 report 参数时，系统会自动创建新的汇报。
返回 collection.protocol.Result</t>
    <phoneticPr fontId="1" type="noConversion"/>
  </si>
  <si>
    <t>返回该委案指定日期的所有汇报.
当未指定date时，返回该委案的所有汇报。</t>
    <phoneticPr fontId="1" type="noConversion"/>
  </si>
  <si>
    <t>/entrusted_case/report/download.do</t>
    <phoneticPr fontId="1" type="noConversion"/>
  </si>
  <si>
    <t>/entrusted_case/report/submit.do</t>
    <phoneticPr fontId="1" type="noConversion"/>
  </si>
  <si>
    <t>提交汇报附件下载</t>
    <phoneticPr fontId="1" type="noConversion"/>
  </si>
  <si>
    <t>下载该报告中的指定附件</t>
    <phoneticPr fontId="1" type="noConversion"/>
  </si>
  <si>
    <t>委案查询</t>
    <phoneticPr fontId="1" type="noConversion"/>
  </si>
  <si>
    <t>委案下载</t>
    <phoneticPr fontId="1" type="noConversion"/>
  </si>
  <si>
    <t>/entrusted_case/search.do</t>
    <phoneticPr fontId="1" type="noConversion"/>
  </si>
  <si>
    <t>post</t>
    <phoneticPr fontId="1" type="noConversion"/>
  </si>
  <si>
    <t>query</t>
    <phoneticPr fontId="1" type="noConversion"/>
  </si>
  <si>
    <t>查询参数</t>
    <phoneticPr fontId="1" type="noConversion"/>
  </si>
  <si>
    <t>查询参数</t>
    <phoneticPr fontId="1" type="noConversion"/>
  </si>
  <si>
    <t>entrusted_case</t>
  </si>
  <si>
    <t>委案id</t>
  </si>
  <si>
    <t>to</t>
  </si>
  <si>
    <t>接收人</t>
  </si>
  <si>
    <t>当前用户向指定人员发送消息，可包含文字和附件</t>
    <phoneticPr fontId="1" type="noConversion"/>
  </si>
  <si>
    <t>文字消息 [opt]</t>
    <phoneticPr fontId="1" type="noConversion"/>
  </si>
  <si>
    <t>entrusted_case</t>
    <phoneticPr fontId="1" type="noConversion"/>
  </si>
  <si>
    <t>将指定的消息列表中的消息设置为已读
返回 collection.protocol.Result</t>
    <phoneticPr fontId="1" type="noConversion"/>
  </si>
  <si>
    <t>返回指定entrusted_case未读消息数，
当未指定entrusted_case时，返回当前用户名
下委案的全部消息数全部指定委案未读消息数</t>
    <phoneticPr fontId="1" type="noConversion"/>
  </si>
  <si>
    <t>获取未读消息</t>
    <phoneticPr fontId="1" type="noConversion"/>
  </si>
  <si>
    <t>with</t>
    <phoneticPr fontId="1" type="noConversion"/>
  </si>
  <si>
    <t>返回该委案下与指定人的所有消息往来信息</t>
    <phoneticPr fontId="1" type="noConversion"/>
  </si>
  <si>
    <t>发送人id</t>
    <phoneticPr fontId="1" type="noConversion"/>
  </si>
  <si>
    <t>ALL</t>
    <phoneticPr fontId="1" type="noConversion"/>
  </si>
  <si>
    <t>type</t>
    <phoneticPr fontId="1" type="noConversion"/>
  </si>
  <si>
    <t>ROLE_INSIDE_STAFF</t>
    <phoneticPr fontId="1" type="noConversion"/>
  </si>
  <si>
    <t>file</t>
    <phoneticPr fontId="1" type="noConversion"/>
  </si>
  <si>
    <t>文件</t>
    <phoneticPr fontId="1" type="noConversion"/>
  </si>
  <si>
    <t>attachements</t>
    <phoneticPr fontId="1" type="noConversion"/>
  </si>
  <si>
    <t>/message/read_message.do</t>
    <phoneticPr fontId="1" type="noConversion"/>
  </si>
  <si>
    <t>开发状态</t>
    <phoneticPr fontId="1" type="noConversion"/>
  </si>
  <si>
    <t>状太说明</t>
    <phoneticPr fontId="1" type="noConversion"/>
  </si>
  <si>
    <t>已完成</t>
  </si>
  <si>
    <t>进行中</t>
    <phoneticPr fontId="1" type="noConversion"/>
  </si>
  <si>
    <t>user</t>
    <phoneticPr fontId="1" type="noConversion"/>
  </si>
  <si>
    <t>组织结构查询</t>
    <phoneticPr fontId="1" type="noConversion"/>
  </si>
  <si>
    <t>/account/org/search.do</t>
    <phoneticPr fontId="1" type="noConversion"/>
  </si>
  <si>
    <t>ROLE_ADMIN
ROLE_INSIDE_STAFF</t>
    <phoneticPr fontId="1" type="noConversion"/>
  </si>
  <si>
    <t>/account/search.do</t>
    <phoneticPr fontId="1" type="noConversion"/>
  </si>
  <si>
    <t>用户信息更新</t>
    <phoneticPr fontId="1" type="noConversion"/>
  </si>
  <si>
    <t>/account/update.do</t>
    <phoneticPr fontId="1" type="noConversion"/>
  </si>
  <si>
    <t>委案导入</t>
    <phoneticPr fontId="1" type="noConversion"/>
  </si>
  <si>
    <t>/entrusted_case/import.do</t>
    <phoneticPr fontId="1" type="noConversion"/>
  </si>
  <si>
    <t>委案更新</t>
    <phoneticPr fontId="1" type="noConversion"/>
  </si>
  <si>
    <t>ROLE_INSIDE_STAFF
ROLE_OUTSIDE_STAFF</t>
    <phoneticPr fontId="1" type="noConversion"/>
  </si>
  <si>
    <t>委案管理信息查询</t>
    <phoneticPr fontId="1" type="noConversion"/>
  </si>
  <si>
    <t>委案管理信息更新</t>
    <phoneticPr fontId="1" type="noConversion"/>
  </si>
  <si>
    <t>/entrusted_case/manager/update.do</t>
    <phoneticPr fontId="1" type="noConversion"/>
  </si>
  <si>
    <t>ROLE_OUTSIDE_STAFF</t>
    <phoneticPr fontId="1" type="noConversion"/>
  </si>
  <si>
    <t>提交汇报查询</t>
    <phoneticPr fontId="1" type="noConversion"/>
  </si>
  <si>
    <t>/message/send.do</t>
    <phoneticPr fontId="1" type="noConversion"/>
  </si>
  <si>
    <t>/message/unread.do</t>
    <phoneticPr fontId="1" type="noConversion"/>
  </si>
  <si>
    <t>标记消息已读</t>
    <phoneticPr fontId="1" type="noConversion"/>
  </si>
  <si>
    <t>获取消息内容</t>
    <phoneticPr fontId="1" type="noConversion"/>
  </si>
  <si>
    <t>附件下载</t>
    <phoneticPr fontId="1" type="noConversion"/>
  </si>
  <si>
    <t>/message/download.do</t>
    <phoneticPr fontId="1" type="noConversion"/>
  </si>
  <si>
    <t>返回所有接口信息  管理员配置角色权限使用</t>
    <phoneticPr fontId="1" type="noConversion"/>
  </si>
  <si>
    <t>entrusted_case</t>
    <phoneticPr fontId="1" type="noConversion"/>
  </si>
  <si>
    <t>message</t>
    <phoneticPr fontId="1" type="noConversion"/>
  </si>
  <si>
    <t>mids</t>
    <phoneticPr fontId="1" type="noConversion"/>
  </si>
  <si>
    <t>attachement</t>
    <phoneticPr fontId="1" type="noConversion"/>
  </si>
  <si>
    <t>to</t>
    <phoneticPr fontId="1" type="noConversion"/>
  </si>
  <si>
    <t>from</t>
    <phoneticPr fontId="1" type="noConversion"/>
  </si>
  <si>
    <t>返回下载的文件</t>
    <phoneticPr fontId="1" type="noConversion"/>
  </si>
  <si>
    <t>需要确定管理员可以配置哪些权限</t>
    <phoneticPr fontId="1" type="noConversion"/>
  </si>
  <si>
    <t>需要确定查询协议</t>
    <phoneticPr fontId="1" type="noConversion"/>
  </si>
  <si>
    <t>需要确定委案格式</t>
    <phoneticPr fontId="1" type="noConversion"/>
  </si>
  <si>
    <t>type</t>
    <phoneticPr fontId="1" type="noConversion"/>
  </si>
  <si>
    <t>模板类型</t>
    <phoneticPr fontId="1" type="noConversion"/>
  </si>
  <si>
    <t>模板类型</t>
    <phoneticPr fontId="1" type="noConversion"/>
  </si>
  <si>
    <t>report id</t>
    <phoneticPr fontId="1" type="noConversion"/>
  </si>
  <si>
    <t>report</t>
    <phoneticPr fontId="1" type="noConversion"/>
  </si>
  <si>
    <t>attachement</t>
    <phoneticPr fontId="1" type="noConversion"/>
  </si>
  <si>
    <t>附件名称</t>
    <phoneticPr fontId="1" type="noConversion"/>
  </si>
  <si>
    <t>entrusted_case</t>
    <phoneticPr fontId="1" type="noConversion"/>
  </si>
  <si>
    <t>report 对象</t>
    <phoneticPr fontId="1" type="noConversion"/>
  </si>
  <si>
    <t>返回该角色可访问的接口id列表 管理员配置角色权限使用</t>
    <phoneticPr fontId="1" type="noConversion"/>
  </si>
  <si>
    <t>未开始</t>
  </si>
  <si>
    <t>entrusted_case</t>
    <phoneticPr fontId="1" type="noConversion"/>
  </si>
  <si>
    <t>委案id</t>
    <phoneticPr fontId="1" type="noConversion"/>
  </si>
  <si>
    <t>已完成</t>
    <phoneticPr fontId="1" type="noConversion"/>
  </si>
  <si>
    <t>/message/unread_messages.do</t>
    <phoneticPr fontId="1" type="noConversion"/>
  </si>
  <si>
    <t>/entrusted_case/download.do</t>
    <phoneticPr fontId="1" type="noConversion"/>
  </si>
  <si>
    <t>未接电话提示</t>
    <phoneticPr fontId="1" type="noConversion"/>
  </si>
  <si>
    <t>导航</t>
    <phoneticPr fontId="1" type="noConversion"/>
  </si>
  <si>
    <t>我的工作台</t>
    <phoneticPr fontId="1" type="noConversion"/>
  </si>
  <si>
    <t>/console/summary/owner</t>
    <phoneticPr fontId="1" type="noConversion"/>
  </si>
  <si>
    <t>/console/summary/assigner</t>
    <phoneticPr fontId="1" type="noConversion"/>
  </si>
  <si>
    <t>委案所有者摘要</t>
    <phoneticPr fontId="1" type="noConversion"/>
  </si>
  <si>
    <t>委案接收者摘要</t>
    <phoneticPr fontId="1" type="noConversion"/>
  </si>
  <si>
    <t>可以显示 已接受委案数 未完成委案 未回复委案咨询</t>
    <phoneticPr fontId="1" type="noConversion"/>
  </si>
  <si>
    <t>/ec/report</t>
    <phoneticPr fontId="1" type="noConversion"/>
  </si>
  <si>
    <t>呼叫中心</t>
    <phoneticPr fontId="1" type="noConversion"/>
  </si>
  <si>
    <t>ROLE_INSIDE_STAFF</t>
    <phoneticPr fontId="1" type="noConversion"/>
  </si>
  <si>
    <t>分配委案</t>
    <phoneticPr fontId="1" type="noConversion"/>
  </si>
  <si>
    <t>/ec/answer</t>
    <phoneticPr fontId="1" type="noConversion"/>
  </si>
  <si>
    <t>导入委案</t>
    <phoneticPr fontId="1" type="noConversion"/>
  </si>
  <si>
    <t>委案答复</t>
    <phoneticPr fontId="1" type="noConversion"/>
  </si>
  <si>
    <t>委案提问</t>
    <phoneticPr fontId="1" type="noConversion"/>
  </si>
  <si>
    <t>ROLE_ADMIN</t>
    <phoneticPr fontId="1" type="noConversion"/>
  </si>
  <si>
    <t>用户</t>
    <phoneticPr fontId="1" type="noConversion"/>
  </si>
  <si>
    <t>/user/ec/assign</t>
    <phoneticPr fontId="1" type="noConversion"/>
  </si>
  <si>
    <t>ROLE_ADMIN</t>
    <phoneticPr fontId="1" type="noConversion"/>
  </si>
  <si>
    <t>/user/manager</t>
    <phoneticPr fontId="1" type="noConversion"/>
  </si>
  <si>
    <t>指定委案负责人</t>
    <phoneticPr fontId="1" type="noConversion"/>
  </si>
  <si>
    <t>管理用户</t>
    <phoneticPr fontId="1" type="noConversion"/>
  </si>
  <si>
    <t>可以显示 已导入委案数 未分配委案 未处理委案咨询</t>
    <phoneticPr fontId="1" type="noConversion"/>
  </si>
  <si>
    <t>ROLE_ADMIN
ROLE_INSIDE_MANAGER</t>
    <phoneticPr fontId="1" type="noConversion"/>
  </si>
  <si>
    <t>/ec/ask</t>
    <phoneticPr fontId="1" type="noConversion"/>
  </si>
  <si>
    <t>/ec/assign</t>
    <phoneticPr fontId="1" type="noConversion"/>
  </si>
  <si>
    <t>ROLE_ADMIN</t>
    <phoneticPr fontId="1" type="noConversion"/>
  </si>
  <si>
    <t>委案工作汇报</t>
    <phoneticPr fontId="1" type="noConversion"/>
  </si>
  <si>
    <t>委案备份</t>
    <phoneticPr fontId="1" type="noConversion"/>
  </si>
  <si>
    <t>委案导出</t>
    <phoneticPr fontId="1" type="noConversion"/>
  </si>
  <si>
    <t>ROLE_INSIDE_STAFF</t>
    <phoneticPr fontId="1" type="noConversion"/>
  </si>
  <si>
    <t>ROLE_OUTSIDE_STAFF
ROLE_OUTSIDE_MANAGER</t>
    <phoneticPr fontId="1" type="noConversion"/>
  </si>
  <si>
    <t>未处理消息</t>
    <phoneticPr fontId="1" type="noConversion"/>
  </si>
  <si>
    <t>/nav/tips/messages</t>
    <phoneticPr fontId="1" type="noConversion"/>
  </si>
  <si>
    <t>ROLE_INSIDE_STAFF
ROLE_INSIDE_MANAGER</t>
    <phoneticPr fontId="1" type="noConversion"/>
  </si>
  <si>
    <t>ROLE_OUTSIDE_STAFF</t>
    <phoneticPr fontId="1" type="noConversion"/>
  </si>
  <si>
    <t>ROLE_INSIDE_STAFF
ROLE_OUTSIDE_STAFF</t>
    <phoneticPr fontId="1" type="noConversion"/>
  </si>
  <si>
    <t>/phone/call</t>
    <phoneticPr fontId="1" type="noConversion"/>
  </si>
  <si>
    <t>拨打电话</t>
    <phoneticPr fontId="1" type="noConversion"/>
  </si>
  <si>
    <t>/entrusted_case_manager/get/all</t>
    <phoneticPr fontId="1" type="noConversion"/>
  </si>
  <si>
    <t>获取自己的委案管理信息</t>
    <phoneticPr fontId="1" type="noConversion"/>
  </si>
  <si>
    <t>ROLE_ADMIN</t>
    <phoneticPr fontId="1" type="noConversion"/>
  </si>
  <si>
    <t>委案信息</t>
    <phoneticPr fontId="1" type="noConversion"/>
  </si>
  <si>
    <t>ROLE_ADMIN
ROLE_INSIDE_STAFF</t>
    <phoneticPr fontId="1" type="noConversion"/>
  </si>
  <si>
    <t>/entrusted_case/report/search.do</t>
    <phoneticPr fontId="1" type="noConversion"/>
  </si>
  <si>
    <t>返回信息中包含委案咨询和汇报信息</t>
    <phoneticPr fontId="1" type="noConversion"/>
  </si>
  <si>
    <t>/message/receive.do</t>
    <phoneticPr fontId="1" type="noConversion"/>
  </si>
  <si>
    <r>
      <t xml:space="preserve">汇报日期 </t>
    </r>
    <r>
      <rPr>
        <strike/>
        <sz val="9"/>
        <color rgb="FFFF0000"/>
        <rFont val="微软雅黑"/>
        <family val="2"/>
        <charset val="134"/>
      </rPr>
      <t>[opt]</t>
    </r>
    <phoneticPr fontId="1" type="noConversion"/>
  </si>
  <si>
    <t>委案备份</t>
    <phoneticPr fontId="1" type="noConversion"/>
  </si>
  <si>
    <t>/entrusted_case/backup.do</t>
    <phoneticPr fontId="1" type="noConversion"/>
  </si>
  <si>
    <t>下载所有委案包括附件</t>
    <phoneticPr fontId="1" type="noConversion"/>
  </si>
  <si>
    <t>查询范围同上，将查询结果打包下载，
不包含附件</t>
    <phoneticPr fontId="1" type="noConversion"/>
  </si>
  <si>
    <t>/ec/export</t>
    <phoneticPr fontId="1" type="noConversion"/>
  </si>
  <si>
    <t>委案</t>
    <phoneticPr fontId="1" type="noConversion"/>
  </si>
  <si>
    <t>编辑拥有的委案</t>
    <phoneticPr fontId="1" type="noConversion"/>
  </si>
  <si>
    <t>发送消息</t>
    <phoneticPr fontId="1" type="noConversion"/>
  </si>
  <si>
    <t>/entrusted_case_manager/get/own</t>
    <phoneticPr fontId="1" type="noConversion"/>
  </si>
  <si>
    <t>获取所有的委案管理信息</t>
    <phoneticPr fontId="1" type="noConversion"/>
  </si>
  <si>
    <t>name</t>
    <phoneticPr fontId="1" type="noConversion"/>
  </si>
  <si>
    <t>inputstream</t>
    <phoneticPr fontId="1" type="noConversion"/>
  </si>
  <si>
    <t>输入流中包含文件内容</t>
    <phoneticPr fontId="1" type="noConversion"/>
  </si>
  <si>
    <t>上传电话录音</t>
    <phoneticPr fontId="1" type="noConversion"/>
  </si>
  <si>
    <t>ROLE_OUTSIDE_STAFF</t>
    <phoneticPr fontId="1" type="noConversion"/>
  </si>
  <si>
    <t>下载</t>
    <phoneticPr fontId="1" type="noConversion"/>
  </si>
  <si>
    <t>录音名称</t>
    <phoneticPr fontId="1" type="noConversion"/>
  </si>
  <si>
    <t>/phone/missed_call.do</t>
    <phoneticPr fontId="1" type="noConversion"/>
  </si>
  <si>
    <t>未接电话</t>
    <phoneticPr fontId="1" type="noConversion"/>
  </si>
  <si>
    <t>OPEN</t>
    <phoneticPr fontId="1" type="noConversion"/>
  </si>
  <si>
    <t>time</t>
    <phoneticPr fontId="1" type="noConversion"/>
  </si>
  <si>
    <t>精确到秒 YYYY-mm-dd HH:mm:ss</t>
    <phoneticPr fontId="1" type="noConversion"/>
  </si>
  <si>
    <t>/phone/records.do</t>
    <phoneticPr fontId="1" type="noConversion"/>
  </si>
  <si>
    <t>/phone/upload.do</t>
    <phoneticPr fontId="1" type="noConversion"/>
  </si>
  <si>
    <t>返回 collection.protocol.Result</t>
    <phoneticPr fontId="1" type="noConversion"/>
  </si>
  <si>
    <t>number</t>
    <phoneticPr fontId="1" type="noConversion"/>
  </si>
  <si>
    <t>电话号码</t>
    <phoneticPr fontId="1" type="noConversion"/>
  </si>
  <si>
    <t>OPEN</t>
    <phoneticPr fontId="1" type="noConversion"/>
  </si>
  <si>
    <t>上传未接电话记录</t>
    <phoneticPr fontId="1" type="noConversion"/>
  </si>
  <si>
    <t>/phone/download.do</t>
    <phoneticPr fontId="1" type="noConversion"/>
  </si>
  <si>
    <t>返回呼入电话录音列表 PhoneRecord</t>
    <phoneticPr fontId="1" type="noConversion"/>
  </si>
  <si>
    <t>呼叫记录列表</t>
    <phoneticPr fontId="1" type="noConversion"/>
  </si>
  <si>
    <t>name</t>
    <phoneticPr fontId="1" type="noConversion"/>
  </si>
  <si>
    <t>电话附件名称</t>
    <phoneticPr fontId="1" type="noConversion"/>
  </si>
  <si>
    <t>phones</t>
    <phoneticPr fontId="1" type="noConversion"/>
  </si>
  <si>
    <t xml:space="preserve">
返回 collection.protocol.Result</t>
    <phoneticPr fontId="1" type="noConversion"/>
  </si>
  <si>
    <t>文件名称 ： 
1）Call out
name : ecid_phonenumber_time   
eg.   2_15966832154_895421214
2）Call in
name : phonenumber_time   
eg.   15966832154_895421214</t>
    <phoneticPr fontId="1" type="noConversion"/>
  </si>
  <si>
    <t>/entrusted_case/assign/summary.do</t>
    <phoneticPr fontId="1" type="noConversion"/>
  </si>
  <si>
    <t>/entrusted_case/accept/summary.do</t>
    <phoneticPr fontId="1" type="noConversion"/>
  </si>
  <si>
    <t>ROLE_INSIDE_STAFF
ROLE_ADMIN
ROLE_INSIDE_MANAGER</t>
    <phoneticPr fontId="1" type="noConversion"/>
  </si>
  <si>
    <t>ROLE_INSIDE_STAFF</t>
    <phoneticPr fontId="1" type="noConversion"/>
  </si>
  <si>
    <t>ROLE_OUTSIDE_STAFF</t>
    <phoneticPr fontId="1" type="noConversion"/>
  </si>
  <si>
    <t>分配委案摘要</t>
    <phoneticPr fontId="1" type="noConversion"/>
  </si>
  <si>
    <t>接收委案摘要</t>
    <phoneticPr fontId="1" type="noConversion"/>
  </si>
  <si>
    <t>返回collection.protocol.AssignSummary</t>
    <phoneticPr fontId="1" type="noConversion"/>
  </si>
  <si>
    <t>返回collection.protocol.AcceptSummary</t>
    <phoneticPr fontId="1" type="noConversion"/>
  </si>
  <si>
    <t>已完成</t>
    <phoneticPr fontId="1" type="noConversion"/>
  </si>
  <si>
    <t>附件文件[opt]</t>
    <phoneticPr fontId="1" type="noConversion"/>
  </si>
  <si>
    <t>/ec/import</t>
    <phoneticPr fontId="1" type="noConversion"/>
  </si>
  <si>
    <t>编辑所有委案</t>
    <phoneticPr fontId="1" type="noConversion"/>
  </si>
  <si>
    <t>/nav/tips/missed_call</t>
    <phoneticPr fontId="1" type="noConversion"/>
  </si>
  <si>
    <t>/console/summary/manager</t>
    <phoneticPr fontId="1" type="noConversion"/>
  </si>
  <si>
    <t>/ec/edit/owner</t>
    <phoneticPr fontId="1" type="noConversion"/>
  </si>
  <si>
    <t>/ec/backup</t>
    <phoneticPr fontId="1" type="noConversion"/>
  </si>
  <si>
    <t>/ec/edit/all</t>
    <phoneticPr fontId="1" type="noConversion"/>
  </si>
  <si>
    <t>/message/send_messages.do</t>
    <phoneticPr fontId="1" type="noConversion"/>
  </si>
  <si>
    <t>获取未读消息信息</t>
    <phoneticPr fontId="1" type="noConversion"/>
  </si>
  <si>
    <t>获取已发送的消息信息</t>
    <phoneticPr fontId="1" type="noConversion"/>
  </si>
  <si>
    <t>ROLE_OUTSIDE_STAFF</t>
    <phoneticPr fontId="1" type="noConversion"/>
  </si>
  <si>
    <t>返回所有未读消息</t>
    <phoneticPr fontId="1" type="noConversion"/>
  </si>
  <si>
    <t>返回所有已发送的消息</t>
    <phoneticPr fontId="1" type="noConversion"/>
  </si>
  <si>
    <t>read[opt]</t>
    <phoneticPr fontId="1" type="noConversion"/>
  </si>
  <si>
    <t>ifs</t>
    <phoneticPr fontId="1" type="noConversion"/>
  </si>
  <si>
    <t>接口名称列表[opt]</t>
    <phoneticPr fontId="1" type="noConversion"/>
  </si>
  <si>
    <t>返回所有用户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</si>
</sst>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trike/>
      <sz val="9"/>
      <color theme="1"/>
      <name val="微软雅黑"/>
      <family val="2"/>
      <charset val="134"/>
    </font>
    <font>
      <strike/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Border="1" applyAlignment="1">
      <alignment horizontal="left"/>
    </xf>
    <xf numFmtId="0" fontId="4" fillId="0" borderId="9" xfId="0" applyFont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2" xfId="0" applyFont="1" applyBorder="1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quotePrefix="1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/>
    </xf>
    <xf numFmtId="0" fontId="4" fillId="0" borderId="4" xfId="0" quotePrefix="1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7" fillId="0" borderId="2" xfId="0" quotePrefix="1" applyFont="1" applyFill="1" applyBorder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9" xfId="0" quotePrefix="1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2"/>
  <sheetViews>
    <sheetView tabSelected="1" workbookViewId="0"/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5.5" style="1" bestFit="1" customWidth="1"/>
    <col min="6" max="6" width="23.25" style="1" customWidth="1"/>
    <col min="7" max="7" width="12.5" style="1" bestFit="1" customWidth="1"/>
    <col min="8" max="8" width="26.875" style="1" bestFit="1" customWidth="1"/>
    <col min="9" max="9" width="39.25" style="10" bestFit="1" customWidth="1"/>
    <col min="10" max="10" width="9" style="1"/>
    <col min="11" max="11" width="25.5" style="1" bestFit="1" customWidth="1"/>
    <col min="12" max="16384" width="9" style="1"/>
  </cols>
  <sheetData>
    <row r="1" spans="1:11" s="14" customFormat="1" x14ac:dyDescent="0.3">
      <c r="A1" s="11" t="s">
        <v>7</v>
      </c>
      <c r="B1" s="12" t="s">
        <v>56</v>
      </c>
      <c r="C1" s="12" t="s">
        <v>57</v>
      </c>
      <c r="D1" s="12" t="s">
        <v>58</v>
      </c>
      <c r="E1" s="12" t="s">
        <v>0</v>
      </c>
      <c r="F1" s="12" t="s">
        <v>14</v>
      </c>
      <c r="G1" s="12" t="s">
        <v>2</v>
      </c>
      <c r="H1" s="12" t="s">
        <v>13</v>
      </c>
      <c r="I1" s="12" t="s">
        <v>59</v>
      </c>
      <c r="J1" s="12" t="s">
        <v>105</v>
      </c>
      <c r="K1" s="13" t="s">
        <v>106</v>
      </c>
    </row>
    <row r="2" spans="1:11" x14ac:dyDescent="0.3">
      <c r="A2" s="74" t="s">
        <v>20</v>
      </c>
      <c r="B2" s="71">
        <f>MAX($B$1:B1)+1</f>
        <v>1</v>
      </c>
      <c r="C2" s="71" t="s">
        <v>9</v>
      </c>
      <c r="D2" s="71" t="s">
        <v>6</v>
      </c>
      <c r="E2" s="71" t="s">
        <v>1</v>
      </c>
      <c r="F2" s="71" t="s">
        <v>98</v>
      </c>
      <c r="G2" s="34" t="s">
        <v>3</v>
      </c>
      <c r="H2" s="34"/>
      <c r="I2" s="70" t="s">
        <v>60</v>
      </c>
      <c r="J2" s="72" t="s">
        <v>107</v>
      </c>
      <c r="K2" s="68"/>
    </row>
    <row r="3" spans="1:11" x14ac:dyDescent="0.3">
      <c r="A3" s="74"/>
      <c r="B3" s="71"/>
      <c r="C3" s="71"/>
      <c r="D3" s="71"/>
      <c r="E3" s="71"/>
      <c r="F3" s="71"/>
      <c r="G3" s="34" t="s">
        <v>4</v>
      </c>
      <c r="H3" s="34"/>
      <c r="I3" s="71"/>
      <c r="J3" s="72"/>
      <c r="K3" s="68"/>
    </row>
    <row r="4" spans="1:11" ht="28.5" x14ac:dyDescent="0.3">
      <c r="A4" s="74"/>
      <c r="B4" s="45">
        <f>MAX($B$1:B3)+1</f>
        <v>2</v>
      </c>
      <c r="C4" s="45" t="s">
        <v>110</v>
      </c>
      <c r="D4" s="45" t="s">
        <v>111</v>
      </c>
      <c r="E4" s="45"/>
      <c r="F4" s="46" t="s">
        <v>15</v>
      </c>
      <c r="G4" s="34"/>
      <c r="H4" s="34"/>
      <c r="I4" s="46" t="s">
        <v>61</v>
      </c>
      <c r="J4" s="47" t="s">
        <v>107</v>
      </c>
      <c r="K4" s="48"/>
    </row>
    <row r="5" spans="1:11" ht="28.5" x14ac:dyDescent="0.3">
      <c r="A5" s="74"/>
      <c r="B5" s="45">
        <f>MAX($B$1:B4)+1</f>
        <v>3</v>
      </c>
      <c r="C5" s="45" t="s">
        <v>34</v>
      </c>
      <c r="D5" s="45" t="s">
        <v>113</v>
      </c>
      <c r="E5" s="45"/>
      <c r="F5" s="46" t="s">
        <v>202</v>
      </c>
      <c r="G5" s="34" t="s">
        <v>269</v>
      </c>
      <c r="H5" s="34" t="s">
        <v>270</v>
      </c>
      <c r="I5" s="45" t="s">
        <v>271</v>
      </c>
      <c r="J5" s="47" t="s">
        <v>107</v>
      </c>
      <c r="K5" s="48"/>
    </row>
    <row r="6" spans="1:11" x14ac:dyDescent="0.3">
      <c r="A6" s="74"/>
      <c r="B6" s="45">
        <f>MAX($B$1:B5)+1</f>
        <v>4</v>
      </c>
      <c r="C6" s="45" t="s">
        <v>114</v>
      </c>
      <c r="D6" s="45" t="s">
        <v>115</v>
      </c>
      <c r="E6" s="45" t="s">
        <v>36</v>
      </c>
      <c r="F6" s="46" t="s">
        <v>39</v>
      </c>
      <c r="G6" s="34" t="s">
        <v>31</v>
      </c>
      <c r="H6" s="34" t="s">
        <v>32</v>
      </c>
      <c r="I6" s="45" t="s">
        <v>66</v>
      </c>
      <c r="J6" s="47" t="s">
        <v>107</v>
      </c>
      <c r="K6" s="48"/>
    </row>
    <row r="7" spans="1:11" x14ac:dyDescent="0.3">
      <c r="A7" s="74"/>
      <c r="B7" s="45">
        <f>MAX($B$1:B6)+1</f>
        <v>5</v>
      </c>
      <c r="C7" s="45" t="s">
        <v>62</v>
      </c>
      <c r="D7" s="45" t="s">
        <v>35</v>
      </c>
      <c r="E7" s="45" t="s">
        <v>63</v>
      </c>
      <c r="F7" s="46" t="s">
        <v>39</v>
      </c>
      <c r="G7" s="34" t="s">
        <v>109</v>
      </c>
      <c r="H7" s="34" t="s">
        <v>64</v>
      </c>
      <c r="I7" s="45" t="s">
        <v>66</v>
      </c>
      <c r="J7" s="47" t="s">
        <v>107</v>
      </c>
      <c r="K7" s="48"/>
    </row>
    <row r="8" spans="1:11" x14ac:dyDescent="0.3">
      <c r="A8" s="74" t="s">
        <v>54</v>
      </c>
      <c r="B8" s="45">
        <f>MAX($B$1:B7)+1</f>
        <v>6</v>
      </c>
      <c r="C8" s="34" t="s">
        <v>37</v>
      </c>
      <c r="D8" s="34" t="s">
        <v>40</v>
      </c>
      <c r="E8" s="34"/>
      <c r="F8" s="35" t="s">
        <v>39</v>
      </c>
      <c r="G8" s="34"/>
      <c r="H8" s="34"/>
      <c r="I8" s="45" t="s">
        <v>65</v>
      </c>
      <c r="J8" s="47" t="s">
        <v>107</v>
      </c>
      <c r="K8" s="48"/>
    </row>
    <row r="9" spans="1:11" x14ac:dyDescent="0.3">
      <c r="A9" s="74"/>
      <c r="B9" s="45">
        <f>MAX($B$1:B8)+1</f>
        <v>7</v>
      </c>
      <c r="C9" s="34" t="s">
        <v>44</v>
      </c>
      <c r="D9" s="34" t="s">
        <v>38</v>
      </c>
      <c r="E9" s="34"/>
      <c r="F9" s="35" t="s">
        <v>39</v>
      </c>
      <c r="G9" s="34"/>
      <c r="H9" s="34"/>
      <c r="I9" s="45" t="s">
        <v>131</v>
      </c>
      <c r="J9" s="47" t="s">
        <v>107</v>
      </c>
      <c r="K9" s="48" t="s">
        <v>139</v>
      </c>
    </row>
    <row r="10" spans="1:11" x14ac:dyDescent="0.3">
      <c r="A10" s="74"/>
      <c r="B10" s="45">
        <f>MAX($B$1:B9)+1</f>
        <v>8</v>
      </c>
      <c r="C10" s="34" t="s">
        <v>45</v>
      </c>
      <c r="D10" s="34" t="s">
        <v>41</v>
      </c>
      <c r="E10" s="34"/>
      <c r="F10" s="35" t="s">
        <v>39</v>
      </c>
      <c r="G10" s="34" t="s">
        <v>42</v>
      </c>
      <c r="H10" s="34" t="s">
        <v>43</v>
      </c>
      <c r="I10" s="45" t="s">
        <v>151</v>
      </c>
      <c r="J10" s="47" t="s">
        <v>107</v>
      </c>
      <c r="K10" s="48" t="s">
        <v>139</v>
      </c>
    </row>
    <row r="11" spans="1:11" ht="16.5" customHeight="1" x14ac:dyDescent="0.3">
      <c r="A11" s="74"/>
      <c r="B11" s="71">
        <f>MAX($B$1:B10)+1</f>
        <v>9</v>
      </c>
      <c r="C11" s="71" t="s">
        <v>46</v>
      </c>
      <c r="D11" s="71" t="s">
        <v>48</v>
      </c>
      <c r="E11" s="71" t="s">
        <v>50</v>
      </c>
      <c r="F11" s="70" t="s">
        <v>39</v>
      </c>
      <c r="G11" s="45" t="s">
        <v>52</v>
      </c>
      <c r="H11" s="45" t="s">
        <v>43</v>
      </c>
      <c r="I11" s="70" t="s">
        <v>67</v>
      </c>
      <c r="J11" s="72" t="s">
        <v>107</v>
      </c>
      <c r="K11" s="68"/>
    </row>
    <row r="12" spans="1:11" x14ac:dyDescent="0.3">
      <c r="A12" s="74"/>
      <c r="B12" s="71"/>
      <c r="C12" s="71"/>
      <c r="D12" s="71"/>
      <c r="E12" s="71"/>
      <c r="F12" s="70"/>
      <c r="G12" s="45" t="s">
        <v>49</v>
      </c>
      <c r="H12" s="45" t="s">
        <v>53</v>
      </c>
      <c r="I12" s="70"/>
      <c r="J12" s="72"/>
      <c r="K12" s="68"/>
    </row>
    <row r="13" spans="1:11" ht="16.5" customHeight="1" x14ac:dyDescent="0.3">
      <c r="A13" s="74"/>
      <c r="B13" s="71">
        <f>MAX($B$1:B12)+1</f>
        <v>10</v>
      </c>
      <c r="C13" s="71" t="s">
        <v>47</v>
      </c>
      <c r="D13" s="71" t="s">
        <v>51</v>
      </c>
      <c r="E13" s="71" t="s">
        <v>50</v>
      </c>
      <c r="F13" s="70" t="s">
        <v>39</v>
      </c>
      <c r="G13" s="45" t="s">
        <v>52</v>
      </c>
      <c r="H13" s="45" t="s">
        <v>43</v>
      </c>
      <c r="I13" s="70" t="s">
        <v>68</v>
      </c>
      <c r="J13" s="72" t="s">
        <v>107</v>
      </c>
      <c r="K13" s="68"/>
    </row>
    <row r="14" spans="1:11" x14ac:dyDescent="0.3">
      <c r="A14" s="74"/>
      <c r="B14" s="71"/>
      <c r="C14" s="71"/>
      <c r="D14" s="71"/>
      <c r="E14" s="71"/>
      <c r="F14" s="70"/>
      <c r="G14" s="45" t="s">
        <v>49</v>
      </c>
      <c r="H14" s="45" t="s">
        <v>53</v>
      </c>
      <c r="I14" s="70"/>
      <c r="J14" s="72"/>
      <c r="K14" s="68"/>
    </row>
    <row r="15" spans="1:11" x14ac:dyDescent="0.3">
      <c r="A15" s="74" t="s">
        <v>19</v>
      </c>
      <c r="B15" s="71">
        <f>MAX($B$1:B14)+1</f>
        <v>11</v>
      </c>
      <c r="C15" s="71" t="s">
        <v>116</v>
      </c>
      <c r="D15" s="71" t="s">
        <v>117</v>
      </c>
      <c r="E15" s="71" t="s">
        <v>30</v>
      </c>
      <c r="F15" s="71" t="s">
        <v>100</v>
      </c>
      <c r="G15" s="45" t="s">
        <v>101</v>
      </c>
      <c r="H15" s="45" t="s">
        <v>102</v>
      </c>
      <c r="I15" s="71" t="s">
        <v>66</v>
      </c>
      <c r="J15" s="72" t="s">
        <v>107</v>
      </c>
      <c r="K15" s="68" t="s">
        <v>141</v>
      </c>
    </row>
    <row r="16" spans="1:11" x14ac:dyDescent="0.3">
      <c r="A16" s="74"/>
      <c r="B16" s="71"/>
      <c r="C16" s="71"/>
      <c r="D16" s="71"/>
      <c r="E16" s="71"/>
      <c r="F16" s="71"/>
      <c r="G16" s="34" t="s">
        <v>99</v>
      </c>
      <c r="H16" s="34" t="s">
        <v>143</v>
      </c>
      <c r="I16" s="71"/>
      <c r="J16" s="72"/>
      <c r="K16" s="68"/>
    </row>
    <row r="17" spans="1:11" x14ac:dyDescent="0.3">
      <c r="A17" s="74"/>
      <c r="B17" s="45">
        <f>MAX($B$1:B15)+1</f>
        <v>12</v>
      </c>
      <c r="C17" s="45" t="s">
        <v>78</v>
      </c>
      <c r="D17" s="45" t="s">
        <v>80</v>
      </c>
      <c r="E17" s="45" t="s">
        <v>1</v>
      </c>
      <c r="F17" s="46" t="s">
        <v>98</v>
      </c>
      <c r="G17" s="34" t="s">
        <v>8</v>
      </c>
      <c r="H17" s="34" t="s">
        <v>83</v>
      </c>
      <c r="I17" s="46" t="s">
        <v>204</v>
      </c>
      <c r="J17" s="47" t="s">
        <v>108</v>
      </c>
      <c r="K17" s="48" t="s">
        <v>140</v>
      </c>
    </row>
    <row r="18" spans="1:11" ht="42.75" x14ac:dyDescent="0.3">
      <c r="A18" s="74"/>
      <c r="B18" s="45">
        <f>MAX($B$1:B17)+1</f>
        <v>13</v>
      </c>
      <c r="C18" s="45" t="s">
        <v>79</v>
      </c>
      <c r="D18" s="45" t="s">
        <v>157</v>
      </c>
      <c r="E18" s="45" t="s">
        <v>81</v>
      </c>
      <c r="F18" s="46" t="s">
        <v>17</v>
      </c>
      <c r="G18" s="34" t="s">
        <v>82</v>
      </c>
      <c r="H18" s="34" t="s">
        <v>84</v>
      </c>
      <c r="I18" s="46" t="s">
        <v>210</v>
      </c>
      <c r="J18" s="47" t="s">
        <v>108</v>
      </c>
      <c r="K18" s="48" t="s">
        <v>140</v>
      </c>
    </row>
    <row r="19" spans="1:11" x14ac:dyDescent="0.3">
      <c r="A19" s="74"/>
      <c r="B19" s="71">
        <f>MAX($B$1:B18)+1</f>
        <v>14</v>
      </c>
      <c r="C19" s="71" t="s">
        <v>118</v>
      </c>
      <c r="D19" s="71" t="s">
        <v>11</v>
      </c>
      <c r="E19" s="71" t="s">
        <v>10</v>
      </c>
      <c r="F19" s="70" t="s">
        <v>246</v>
      </c>
      <c r="G19" s="34" t="s">
        <v>142</v>
      </c>
      <c r="H19" s="34" t="s">
        <v>144</v>
      </c>
      <c r="I19" s="71" t="s">
        <v>66</v>
      </c>
      <c r="J19" s="72" t="s">
        <v>253</v>
      </c>
      <c r="K19" s="68" t="s">
        <v>141</v>
      </c>
    </row>
    <row r="20" spans="1:11" ht="36.75" customHeight="1" x14ac:dyDescent="0.3">
      <c r="A20" s="74"/>
      <c r="B20" s="71"/>
      <c r="C20" s="71"/>
      <c r="D20" s="71"/>
      <c r="E20" s="71"/>
      <c r="F20" s="70"/>
      <c r="G20" s="34" t="s">
        <v>12</v>
      </c>
      <c r="H20" s="34" t="s">
        <v>69</v>
      </c>
      <c r="I20" s="71"/>
      <c r="J20" s="72"/>
      <c r="K20" s="68"/>
    </row>
    <row r="21" spans="1:11" ht="36.75" customHeight="1" x14ac:dyDescent="0.3">
      <c r="A21" s="74"/>
      <c r="B21" s="52">
        <f>MAX($B$1:B20)+1</f>
        <v>15</v>
      </c>
      <c r="C21" s="52" t="s">
        <v>249</v>
      </c>
      <c r="D21" s="52" t="s">
        <v>244</v>
      </c>
      <c r="E21" s="52"/>
      <c r="F21" s="54" t="s">
        <v>247</v>
      </c>
      <c r="G21" s="34"/>
      <c r="H21" s="34"/>
      <c r="I21" s="52" t="s">
        <v>251</v>
      </c>
      <c r="J21" s="53" t="s">
        <v>107</v>
      </c>
      <c r="K21" s="55"/>
    </row>
    <row r="22" spans="1:11" ht="36.75" customHeight="1" x14ac:dyDescent="0.3">
      <c r="A22" s="74"/>
      <c r="B22" s="52">
        <f>MAX($B$1:B21)+1</f>
        <v>16</v>
      </c>
      <c r="C22" s="52" t="s">
        <v>250</v>
      </c>
      <c r="D22" s="52" t="s">
        <v>245</v>
      </c>
      <c r="E22" s="52"/>
      <c r="F22" s="54" t="s">
        <v>248</v>
      </c>
      <c r="G22" s="34"/>
      <c r="H22" s="34"/>
      <c r="I22" s="52" t="s">
        <v>252</v>
      </c>
      <c r="J22" s="53" t="s">
        <v>107</v>
      </c>
      <c r="K22" s="55"/>
    </row>
    <row r="23" spans="1:11" ht="42.75" x14ac:dyDescent="0.3">
      <c r="A23" s="74"/>
      <c r="B23" s="45">
        <f>MAX($B$1:B22)+1</f>
        <v>17</v>
      </c>
      <c r="C23" s="45" t="s">
        <v>120</v>
      </c>
      <c r="D23" s="45" t="s">
        <v>28</v>
      </c>
      <c r="E23" s="45"/>
      <c r="F23" s="46" t="s">
        <v>112</v>
      </c>
      <c r="G23" s="36"/>
      <c r="H23" s="36"/>
      <c r="I23" s="46" t="s">
        <v>70</v>
      </c>
      <c r="J23" s="47" t="s">
        <v>107</v>
      </c>
      <c r="K23" s="48"/>
    </row>
    <row r="24" spans="1:11" ht="28.5" x14ac:dyDescent="0.3">
      <c r="A24" s="74"/>
      <c r="B24" s="45">
        <f>MAX($B$1:B23)+1</f>
        <v>18</v>
      </c>
      <c r="C24" s="45" t="s">
        <v>121</v>
      </c>
      <c r="D24" s="45" t="s">
        <v>122</v>
      </c>
      <c r="E24" s="45" t="s">
        <v>1</v>
      </c>
      <c r="F24" s="46" t="s">
        <v>15</v>
      </c>
      <c r="G24" s="36" t="s">
        <v>12</v>
      </c>
      <c r="H24" s="36" t="s">
        <v>18</v>
      </c>
      <c r="I24" s="46" t="s">
        <v>66</v>
      </c>
      <c r="J24" s="47" t="s">
        <v>107</v>
      </c>
      <c r="K24" s="48"/>
    </row>
    <row r="25" spans="1:11" x14ac:dyDescent="0.3">
      <c r="A25" s="74"/>
      <c r="B25" s="71">
        <f>MAX($B$1:B24)+1</f>
        <v>19</v>
      </c>
      <c r="C25" s="71" t="s">
        <v>55</v>
      </c>
      <c r="D25" s="71" t="s">
        <v>75</v>
      </c>
      <c r="E25" s="71" t="s">
        <v>1</v>
      </c>
      <c r="F25" s="70" t="s">
        <v>25</v>
      </c>
      <c r="G25" s="34" t="s">
        <v>26</v>
      </c>
      <c r="H25" s="34" t="s">
        <v>150</v>
      </c>
      <c r="I25" s="70" t="s">
        <v>72</v>
      </c>
      <c r="J25" s="72" t="s">
        <v>107</v>
      </c>
      <c r="K25" s="68"/>
    </row>
    <row r="26" spans="1:11" x14ac:dyDescent="0.3">
      <c r="A26" s="74"/>
      <c r="B26" s="71"/>
      <c r="C26" s="71"/>
      <c r="D26" s="71"/>
      <c r="E26" s="71"/>
      <c r="F26" s="70"/>
      <c r="G26" s="34" t="s">
        <v>241</v>
      </c>
      <c r="H26" s="34" t="s">
        <v>240</v>
      </c>
      <c r="I26" s="70"/>
      <c r="J26" s="72"/>
      <c r="K26" s="68"/>
    </row>
    <row r="27" spans="1:11" ht="16.5" customHeight="1" x14ac:dyDescent="0.3">
      <c r="A27" s="74"/>
      <c r="B27" s="71"/>
      <c r="C27" s="71"/>
      <c r="D27" s="71"/>
      <c r="E27" s="71"/>
      <c r="F27" s="70"/>
      <c r="G27" s="34" t="s">
        <v>103</v>
      </c>
      <c r="H27" s="34" t="s">
        <v>254</v>
      </c>
      <c r="I27" s="70"/>
      <c r="J27" s="72"/>
      <c r="K27" s="68"/>
    </row>
    <row r="28" spans="1:11" x14ac:dyDescent="0.3">
      <c r="A28" s="74"/>
      <c r="B28" s="77"/>
      <c r="C28" s="77" t="s">
        <v>124</v>
      </c>
      <c r="D28" s="77" t="s">
        <v>203</v>
      </c>
      <c r="E28" s="77"/>
      <c r="F28" s="78" t="s">
        <v>29</v>
      </c>
      <c r="G28" s="38" t="s">
        <v>149</v>
      </c>
      <c r="H28" s="38" t="s">
        <v>5</v>
      </c>
      <c r="I28" s="78" t="s">
        <v>73</v>
      </c>
      <c r="J28" s="73" t="s">
        <v>107</v>
      </c>
      <c r="K28" s="69"/>
    </row>
    <row r="29" spans="1:11" ht="33.75" customHeight="1" x14ac:dyDescent="0.3">
      <c r="A29" s="74"/>
      <c r="B29" s="77"/>
      <c r="C29" s="77"/>
      <c r="D29" s="77"/>
      <c r="E29" s="77"/>
      <c r="F29" s="78"/>
      <c r="G29" s="42" t="s">
        <v>27</v>
      </c>
      <c r="H29" s="42" t="s">
        <v>206</v>
      </c>
      <c r="I29" s="78"/>
      <c r="J29" s="73"/>
      <c r="K29" s="69"/>
    </row>
    <row r="30" spans="1:11" ht="33.75" customHeight="1" x14ac:dyDescent="0.3">
      <c r="A30" s="74"/>
      <c r="B30" s="45">
        <f>MAX($B$1:B29)+1</f>
        <v>20</v>
      </c>
      <c r="C30" s="45" t="s">
        <v>207</v>
      </c>
      <c r="D30" s="45" t="s">
        <v>208</v>
      </c>
      <c r="E30" s="45"/>
      <c r="F30" s="46" t="s">
        <v>200</v>
      </c>
      <c r="G30" s="36"/>
      <c r="H30" s="36"/>
      <c r="I30" s="46" t="s">
        <v>209</v>
      </c>
      <c r="J30" s="47" t="s">
        <v>152</v>
      </c>
      <c r="K30" s="39"/>
    </row>
    <row r="31" spans="1:11" ht="25.5" customHeight="1" x14ac:dyDescent="0.3">
      <c r="A31" s="74"/>
      <c r="B31" s="71">
        <f>MAX($B$1:B30)+1</f>
        <v>21</v>
      </c>
      <c r="C31" s="71" t="s">
        <v>76</v>
      </c>
      <c r="D31" s="71" t="s">
        <v>74</v>
      </c>
      <c r="E31" s="72"/>
      <c r="F31" s="70" t="s">
        <v>29</v>
      </c>
      <c r="G31" s="36" t="s">
        <v>146</v>
      </c>
      <c r="H31" s="36" t="s">
        <v>145</v>
      </c>
      <c r="I31" s="70" t="s">
        <v>77</v>
      </c>
      <c r="J31" s="72" t="s">
        <v>107</v>
      </c>
      <c r="K31" s="68"/>
    </row>
    <row r="32" spans="1:11" ht="16.5" customHeight="1" x14ac:dyDescent="0.3">
      <c r="A32" s="74"/>
      <c r="B32" s="71"/>
      <c r="C32" s="71"/>
      <c r="D32" s="71"/>
      <c r="E32" s="72"/>
      <c r="F32" s="70"/>
      <c r="G32" s="36" t="s">
        <v>147</v>
      </c>
      <c r="H32" s="36" t="s">
        <v>148</v>
      </c>
      <c r="I32" s="70"/>
      <c r="J32" s="72"/>
      <c r="K32" s="68"/>
    </row>
    <row r="33" spans="1:11" ht="16.5" customHeight="1" x14ac:dyDescent="0.3">
      <c r="A33" s="74" t="s">
        <v>22</v>
      </c>
      <c r="B33" s="71">
        <f>MAX($B$1:B32)+1</f>
        <v>22</v>
      </c>
      <c r="C33" s="71" t="s">
        <v>214</v>
      </c>
      <c r="D33" s="71" t="s">
        <v>125</v>
      </c>
      <c r="E33" s="71" t="s">
        <v>1</v>
      </c>
      <c r="F33" s="70" t="s">
        <v>119</v>
      </c>
      <c r="G33" s="36" t="s">
        <v>132</v>
      </c>
      <c r="H33" s="36" t="s">
        <v>86</v>
      </c>
      <c r="I33" s="70" t="s">
        <v>89</v>
      </c>
      <c r="J33" s="72" t="s">
        <v>107</v>
      </c>
      <c r="K33" s="68"/>
    </row>
    <row r="34" spans="1:11" x14ac:dyDescent="0.3">
      <c r="A34" s="74"/>
      <c r="B34" s="71"/>
      <c r="C34" s="71"/>
      <c r="D34" s="71"/>
      <c r="E34" s="71"/>
      <c r="F34" s="70"/>
      <c r="G34" s="36" t="s">
        <v>87</v>
      </c>
      <c r="H34" s="34" t="s">
        <v>88</v>
      </c>
      <c r="I34" s="70"/>
      <c r="J34" s="72"/>
      <c r="K34" s="68"/>
    </row>
    <row r="35" spans="1:11" x14ac:dyDescent="0.3">
      <c r="A35" s="74"/>
      <c r="B35" s="71"/>
      <c r="C35" s="71"/>
      <c r="D35" s="71"/>
      <c r="E35" s="71"/>
      <c r="F35" s="70"/>
      <c r="G35" s="34" t="s">
        <v>133</v>
      </c>
      <c r="H35" s="34" t="s">
        <v>90</v>
      </c>
      <c r="I35" s="70"/>
      <c r="J35" s="72"/>
      <c r="K35" s="68"/>
    </row>
    <row r="36" spans="1:11" x14ac:dyDescent="0.3">
      <c r="A36" s="74"/>
      <c r="B36" s="71"/>
      <c r="C36" s="71"/>
      <c r="D36" s="71"/>
      <c r="E36" s="71"/>
      <c r="F36" s="70"/>
      <c r="G36" s="34" t="s">
        <v>103</v>
      </c>
      <c r="H36" s="34" t="s">
        <v>71</v>
      </c>
      <c r="I36" s="70"/>
      <c r="J36" s="72"/>
      <c r="K36" s="68"/>
    </row>
    <row r="37" spans="1:11" ht="42.75" x14ac:dyDescent="0.3">
      <c r="A37" s="74"/>
      <c r="B37" s="52">
        <f>MAX($B$1:B36)+1</f>
        <v>23</v>
      </c>
      <c r="C37" s="52" t="s">
        <v>94</v>
      </c>
      <c r="D37" s="52" t="s">
        <v>126</v>
      </c>
      <c r="E37" s="52"/>
      <c r="F37" s="54" t="s">
        <v>119</v>
      </c>
      <c r="G37" s="34" t="s">
        <v>91</v>
      </c>
      <c r="H37" s="34" t="s">
        <v>21</v>
      </c>
      <c r="I37" s="54" t="s">
        <v>93</v>
      </c>
      <c r="J37" s="37" t="s">
        <v>107</v>
      </c>
      <c r="K37" s="39"/>
    </row>
    <row r="38" spans="1:11" ht="28.5" x14ac:dyDescent="0.3">
      <c r="A38" s="74"/>
      <c r="B38" s="45">
        <f>MAX($B$1:B37)+1</f>
        <v>24</v>
      </c>
      <c r="C38" s="45" t="s">
        <v>127</v>
      </c>
      <c r="D38" s="45" t="s">
        <v>104</v>
      </c>
      <c r="E38" s="45"/>
      <c r="F38" s="46" t="s">
        <v>16</v>
      </c>
      <c r="G38" s="34" t="s">
        <v>134</v>
      </c>
      <c r="H38" s="34" t="s">
        <v>24</v>
      </c>
      <c r="I38" s="46" t="s">
        <v>92</v>
      </c>
      <c r="J38" s="47" t="s">
        <v>107</v>
      </c>
      <c r="K38" s="48"/>
    </row>
    <row r="39" spans="1:11" x14ac:dyDescent="0.3">
      <c r="A39" s="74"/>
      <c r="B39" s="58"/>
      <c r="C39" s="58" t="s">
        <v>264</v>
      </c>
      <c r="D39" s="58" t="s">
        <v>262</v>
      </c>
      <c r="E39" s="58"/>
      <c r="F39" s="57" t="s">
        <v>265</v>
      </c>
      <c r="G39" s="34" t="s">
        <v>268</v>
      </c>
      <c r="H39" s="34"/>
      <c r="I39" s="57" t="s">
        <v>267</v>
      </c>
      <c r="J39" s="59"/>
      <c r="K39" s="56"/>
    </row>
    <row r="40" spans="1:11" ht="28.5" x14ac:dyDescent="0.3">
      <c r="A40" s="74"/>
      <c r="B40" s="45">
        <f>MAX($B$1:B38)+1</f>
        <v>25</v>
      </c>
      <c r="C40" s="45" t="s">
        <v>263</v>
      </c>
      <c r="D40" s="45" t="s">
        <v>156</v>
      </c>
      <c r="E40" s="45"/>
      <c r="F40" s="46" t="s">
        <v>16</v>
      </c>
      <c r="G40" s="34"/>
      <c r="H40" s="34"/>
      <c r="I40" s="46" t="s">
        <v>266</v>
      </c>
      <c r="J40" s="47" t="s">
        <v>155</v>
      </c>
      <c r="K40" s="48"/>
    </row>
    <row r="41" spans="1:11" ht="16.5" customHeight="1" x14ac:dyDescent="0.3">
      <c r="A41" s="74"/>
      <c r="B41" s="71">
        <f>MAX($B$1:B40)+1</f>
        <v>26</v>
      </c>
      <c r="C41" s="71" t="s">
        <v>128</v>
      </c>
      <c r="D41" s="71" t="s">
        <v>205</v>
      </c>
      <c r="E41" s="71"/>
      <c r="F41" s="70" t="s">
        <v>16</v>
      </c>
      <c r="G41" s="34" t="s">
        <v>85</v>
      </c>
      <c r="H41" s="34" t="s">
        <v>86</v>
      </c>
      <c r="I41" s="70" t="s">
        <v>96</v>
      </c>
      <c r="J41" s="72" t="s">
        <v>107</v>
      </c>
      <c r="K41" s="68"/>
    </row>
    <row r="42" spans="1:11" x14ac:dyDescent="0.3">
      <c r="A42" s="74"/>
      <c r="B42" s="71"/>
      <c r="C42" s="71"/>
      <c r="D42" s="71"/>
      <c r="E42" s="71"/>
      <c r="F42" s="70"/>
      <c r="G42" s="34" t="s">
        <v>95</v>
      </c>
      <c r="H42" s="34" t="s">
        <v>97</v>
      </c>
      <c r="I42" s="70"/>
      <c r="J42" s="72"/>
      <c r="K42" s="68"/>
    </row>
    <row r="43" spans="1:11" x14ac:dyDescent="0.3">
      <c r="A43" s="74"/>
      <c r="B43" s="71">
        <f>MAX($B$1:B42)+1</f>
        <v>27</v>
      </c>
      <c r="C43" s="71" t="s">
        <v>129</v>
      </c>
      <c r="D43" s="71" t="s">
        <v>130</v>
      </c>
      <c r="E43" s="72"/>
      <c r="F43" s="70" t="s">
        <v>16</v>
      </c>
      <c r="G43" s="36" t="s">
        <v>153</v>
      </c>
      <c r="H43" s="36" t="s">
        <v>154</v>
      </c>
      <c r="I43" s="71" t="s">
        <v>138</v>
      </c>
      <c r="J43" s="72" t="s">
        <v>107</v>
      </c>
      <c r="K43" s="68"/>
    </row>
    <row r="44" spans="1:11" x14ac:dyDescent="0.3">
      <c r="A44" s="74"/>
      <c r="B44" s="71"/>
      <c r="C44" s="71"/>
      <c r="D44" s="71"/>
      <c r="E44" s="72"/>
      <c r="F44" s="70"/>
      <c r="G44" s="36" t="s">
        <v>137</v>
      </c>
      <c r="H44" s="34" t="s">
        <v>97</v>
      </c>
      <c r="I44" s="71"/>
      <c r="J44" s="72"/>
      <c r="K44" s="68"/>
    </row>
    <row r="45" spans="1:11" x14ac:dyDescent="0.3">
      <c r="A45" s="74"/>
      <c r="B45" s="71"/>
      <c r="C45" s="71"/>
      <c r="D45" s="71"/>
      <c r="E45" s="72"/>
      <c r="F45" s="70"/>
      <c r="G45" s="36" t="s">
        <v>136</v>
      </c>
      <c r="H45" s="34" t="s">
        <v>88</v>
      </c>
      <c r="I45" s="71"/>
      <c r="J45" s="72"/>
      <c r="K45" s="68"/>
    </row>
    <row r="46" spans="1:11" x14ac:dyDescent="0.3">
      <c r="A46" s="74"/>
      <c r="B46" s="71"/>
      <c r="C46" s="71"/>
      <c r="D46" s="71"/>
      <c r="E46" s="72"/>
      <c r="F46" s="70"/>
      <c r="G46" s="36" t="s">
        <v>135</v>
      </c>
      <c r="H46" s="34" t="s">
        <v>23</v>
      </c>
      <c r="I46" s="71"/>
      <c r="J46" s="72"/>
      <c r="K46" s="68"/>
    </row>
    <row r="47" spans="1:11" x14ac:dyDescent="0.3">
      <c r="A47" s="74" t="s">
        <v>33</v>
      </c>
      <c r="B47" s="45">
        <f>MAX($B$1:B45)+1</f>
        <v>28</v>
      </c>
      <c r="C47" s="45" t="s">
        <v>238</v>
      </c>
      <c r="D47" s="45" t="s">
        <v>229</v>
      </c>
      <c r="E47" s="45"/>
      <c r="F47" s="46" t="s">
        <v>123</v>
      </c>
      <c r="G47" s="36"/>
      <c r="H47" s="34"/>
      <c r="I47" s="49" t="s">
        <v>237</v>
      </c>
      <c r="J47" s="47" t="s">
        <v>152</v>
      </c>
      <c r="K47" s="48"/>
    </row>
    <row r="48" spans="1:11" ht="99.75" x14ac:dyDescent="0.3">
      <c r="A48" s="74"/>
      <c r="B48" s="71">
        <f>MAX($B$1:B47)+1</f>
        <v>29</v>
      </c>
      <c r="C48" s="71" t="s">
        <v>220</v>
      </c>
      <c r="D48" s="71" t="s">
        <v>230</v>
      </c>
      <c r="E48" s="71"/>
      <c r="F48" s="70" t="s">
        <v>226</v>
      </c>
      <c r="G48" s="36" t="s">
        <v>217</v>
      </c>
      <c r="H48" s="35" t="s">
        <v>243</v>
      </c>
      <c r="I48" s="70" t="s">
        <v>242</v>
      </c>
      <c r="J48" s="72" t="s">
        <v>152</v>
      </c>
      <c r="K48" s="48"/>
    </row>
    <row r="49" spans="1:11" x14ac:dyDescent="0.3">
      <c r="A49" s="74"/>
      <c r="B49" s="71"/>
      <c r="C49" s="71"/>
      <c r="D49" s="71"/>
      <c r="E49" s="71"/>
      <c r="F49" s="70"/>
      <c r="G49" s="36" t="s">
        <v>218</v>
      </c>
      <c r="H49" s="34" t="s">
        <v>219</v>
      </c>
      <c r="I49" s="71"/>
      <c r="J49" s="72"/>
      <c r="K49" s="48"/>
    </row>
    <row r="50" spans="1:11" x14ac:dyDescent="0.3">
      <c r="A50" s="74"/>
      <c r="B50" s="45">
        <f>MAX($B$1:B48)+1</f>
        <v>30</v>
      </c>
      <c r="C50" s="45" t="s">
        <v>222</v>
      </c>
      <c r="D50" s="45" t="s">
        <v>236</v>
      </c>
      <c r="E50" s="45"/>
      <c r="F50" s="46" t="s">
        <v>221</v>
      </c>
      <c r="G50" s="36" t="s">
        <v>239</v>
      </c>
      <c r="H50" s="34" t="s">
        <v>223</v>
      </c>
      <c r="I50" s="45"/>
      <c r="J50" s="47" t="s">
        <v>152</v>
      </c>
      <c r="K50" s="48"/>
    </row>
    <row r="51" spans="1:11" x14ac:dyDescent="0.3">
      <c r="A51" s="75"/>
      <c r="B51" s="60">
        <f>MAX($B$1:B50)+1</f>
        <v>31</v>
      </c>
      <c r="C51" s="60" t="s">
        <v>225</v>
      </c>
      <c r="D51" s="60" t="s">
        <v>224</v>
      </c>
      <c r="E51" s="66"/>
      <c r="F51" s="64" t="s">
        <v>234</v>
      </c>
      <c r="G51" s="50" t="s">
        <v>232</v>
      </c>
      <c r="H51" s="51" t="s">
        <v>233</v>
      </c>
      <c r="I51" s="60" t="s">
        <v>231</v>
      </c>
      <c r="J51" s="60" t="s">
        <v>152</v>
      </c>
      <c r="K51" s="62" t="s">
        <v>235</v>
      </c>
    </row>
    <row r="52" spans="1:11" ht="17.25" thickBot="1" x14ac:dyDescent="0.35">
      <c r="A52" s="76"/>
      <c r="B52" s="61"/>
      <c r="C52" s="61"/>
      <c r="D52" s="61"/>
      <c r="E52" s="67"/>
      <c r="F52" s="65"/>
      <c r="G52" s="40" t="s">
        <v>227</v>
      </c>
      <c r="H52" s="41" t="s">
        <v>228</v>
      </c>
      <c r="I52" s="61"/>
      <c r="J52" s="61"/>
      <c r="K52" s="63"/>
    </row>
  </sheetData>
  <autoFilter ref="A1:K52"/>
  <mergeCells count="108">
    <mergeCell ref="I48:I49"/>
    <mergeCell ref="J48:J49"/>
    <mergeCell ref="D48:D49"/>
    <mergeCell ref="C48:C49"/>
    <mergeCell ref="B48:B49"/>
    <mergeCell ref="E48:E49"/>
    <mergeCell ref="F48:F49"/>
    <mergeCell ref="B28:B29"/>
    <mergeCell ref="C31:C32"/>
    <mergeCell ref="I28:I29"/>
    <mergeCell ref="K43:K46"/>
    <mergeCell ref="D43:D46"/>
    <mergeCell ref="C43:C46"/>
    <mergeCell ref="B43:B46"/>
    <mergeCell ref="I43:I46"/>
    <mergeCell ref="J43:J46"/>
    <mergeCell ref="J41:J42"/>
    <mergeCell ref="K33:K36"/>
    <mergeCell ref="K41:K42"/>
    <mergeCell ref="K31:K32"/>
    <mergeCell ref="E31:E32"/>
    <mergeCell ref="F31:F32"/>
    <mergeCell ref="I31:I32"/>
    <mergeCell ref="I33:I36"/>
    <mergeCell ref="I41:I42"/>
    <mergeCell ref="E33:E36"/>
    <mergeCell ref="F33:F36"/>
    <mergeCell ref="A2:A7"/>
    <mergeCell ref="C15:C16"/>
    <mergeCell ref="D15:D16"/>
    <mergeCell ref="B19:B20"/>
    <mergeCell ref="B25:B27"/>
    <mergeCell ref="C13:C14"/>
    <mergeCell ref="A8:A14"/>
    <mergeCell ref="B2:B3"/>
    <mergeCell ref="D2:D3"/>
    <mergeCell ref="B13:B14"/>
    <mergeCell ref="B11:B12"/>
    <mergeCell ref="B15:B16"/>
    <mergeCell ref="D19:D20"/>
    <mergeCell ref="C19:C20"/>
    <mergeCell ref="D25:D27"/>
    <mergeCell ref="C25:C27"/>
    <mergeCell ref="A47:A52"/>
    <mergeCell ref="D28:D29"/>
    <mergeCell ref="C28:C29"/>
    <mergeCell ref="F41:F42"/>
    <mergeCell ref="D41:D42"/>
    <mergeCell ref="E41:E42"/>
    <mergeCell ref="C41:C42"/>
    <mergeCell ref="A33:A46"/>
    <mergeCell ref="B41:B42"/>
    <mergeCell ref="A15:A32"/>
    <mergeCell ref="F43:F46"/>
    <mergeCell ref="E43:E46"/>
    <mergeCell ref="B33:B36"/>
    <mergeCell ref="D31:D32"/>
    <mergeCell ref="D33:D36"/>
    <mergeCell ref="C33:C36"/>
    <mergeCell ref="F28:F29"/>
    <mergeCell ref="E28:E29"/>
    <mergeCell ref="B31:B32"/>
    <mergeCell ref="F25:F27"/>
    <mergeCell ref="E25:E27"/>
    <mergeCell ref="E15:E16"/>
    <mergeCell ref="F15:F16"/>
    <mergeCell ref="F19:F20"/>
    <mergeCell ref="I19:I20"/>
    <mergeCell ref="J19:J20"/>
    <mergeCell ref="J31:J32"/>
    <mergeCell ref="J28:J29"/>
    <mergeCell ref="J25:J27"/>
    <mergeCell ref="I25:I27"/>
    <mergeCell ref="E2:E3"/>
    <mergeCell ref="C2:C3"/>
    <mergeCell ref="F2:F3"/>
    <mergeCell ref="C11:C12"/>
    <mergeCell ref="F11:F12"/>
    <mergeCell ref="F13:F14"/>
    <mergeCell ref="E11:E12"/>
    <mergeCell ref="E13:E14"/>
    <mergeCell ref="D11:D12"/>
    <mergeCell ref="D13:D14"/>
    <mergeCell ref="E19:E20"/>
    <mergeCell ref="I51:I52"/>
    <mergeCell ref="J51:J52"/>
    <mergeCell ref="K51:K52"/>
    <mergeCell ref="D51:D52"/>
    <mergeCell ref="C51:C52"/>
    <mergeCell ref="B51:B52"/>
    <mergeCell ref="F51:F52"/>
    <mergeCell ref="E51:E52"/>
    <mergeCell ref="K2:K3"/>
    <mergeCell ref="K11:K12"/>
    <mergeCell ref="K13:K14"/>
    <mergeCell ref="K15:K16"/>
    <mergeCell ref="K28:K29"/>
    <mergeCell ref="K19:K20"/>
    <mergeCell ref="K25:K27"/>
    <mergeCell ref="I2:I3"/>
    <mergeCell ref="I15:I16"/>
    <mergeCell ref="J33:J36"/>
    <mergeCell ref="J2:J3"/>
    <mergeCell ref="J11:J12"/>
    <mergeCell ref="J13:J14"/>
    <mergeCell ref="J15:J16"/>
    <mergeCell ref="I11:I12"/>
    <mergeCell ref="I13:I14"/>
  </mergeCells>
  <phoneticPr fontId="1" type="noConversion"/>
  <conditionalFormatting sqref="J2:J3">
    <cfRule type="expression" dxfId="0" priority="1">
      <formula>IF($J$2="黑色",1,0)</formula>
    </cfRule>
  </conditionalFormatting>
  <dataValidations count="1">
    <dataValidation type="list" allowBlank="1" showInputMessage="1" showErrorMessage="1" sqref="J2:J19 J33:J43 J47:J48 J28:J31 J50:J51 J21:J26">
      <formula1>"未开始,进行中,已完成"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85" zoomScaleNormal="85" workbookViewId="0">
      <selection activeCell="E2" sqref="E2"/>
    </sheetView>
  </sheetViews>
  <sheetFormatPr defaultRowHeight="16.5" x14ac:dyDescent="0.3"/>
  <cols>
    <col min="1" max="1" width="24.125" style="1" bestFit="1" customWidth="1"/>
    <col min="2" max="2" width="9.25" style="1" bestFit="1" customWidth="1"/>
    <col min="3" max="3" width="27.875" style="1" bestFit="1" customWidth="1"/>
    <col min="4" max="4" width="45.375" style="1" bestFit="1" customWidth="1"/>
    <col min="5" max="5" width="2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7</v>
      </c>
      <c r="B1" s="7" t="s">
        <v>56</v>
      </c>
      <c r="C1" s="7" t="s">
        <v>57</v>
      </c>
      <c r="D1" s="7" t="s">
        <v>58</v>
      </c>
      <c r="E1" s="7" t="s">
        <v>14</v>
      </c>
      <c r="F1" s="8" t="s">
        <v>59</v>
      </c>
    </row>
    <row r="2" spans="1:6" x14ac:dyDescent="0.3">
      <c r="A2" s="79" t="s">
        <v>201</v>
      </c>
      <c r="B2" s="31">
        <v>1000</v>
      </c>
      <c r="C2" s="26" t="s">
        <v>199</v>
      </c>
      <c r="D2" s="26" t="s">
        <v>215</v>
      </c>
      <c r="E2" s="27" t="s">
        <v>189</v>
      </c>
      <c r="F2" s="28"/>
    </row>
    <row r="3" spans="1:6" ht="17.25" thickBot="1" x14ac:dyDescent="0.35">
      <c r="A3" s="80"/>
      <c r="B3" s="32">
        <v>1001</v>
      </c>
      <c r="C3" s="16" t="s">
        <v>216</v>
      </c>
      <c r="D3" s="16" t="s">
        <v>198</v>
      </c>
      <c r="E3" s="17" t="s">
        <v>39</v>
      </c>
      <c r="F3" s="19"/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20.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7</v>
      </c>
      <c r="B1" s="7" t="s">
        <v>56</v>
      </c>
      <c r="C1" s="7" t="s">
        <v>57</v>
      </c>
      <c r="D1" s="7" t="s">
        <v>58</v>
      </c>
      <c r="E1" s="7" t="s">
        <v>14</v>
      </c>
      <c r="F1" s="8" t="s">
        <v>59</v>
      </c>
    </row>
    <row r="2" spans="1:6" x14ac:dyDescent="0.3">
      <c r="A2" s="82" t="s">
        <v>159</v>
      </c>
      <c r="B2" s="43">
        <f>MAX($B$1:B1)+2000</f>
        <v>2000</v>
      </c>
      <c r="C2" s="2" t="s">
        <v>158</v>
      </c>
      <c r="D2" s="2" t="s">
        <v>257</v>
      </c>
      <c r="E2" s="2" t="s">
        <v>194</v>
      </c>
      <c r="F2" s="18"/>
    </row>
    <row r="3" spans="1:6" ht="28.5" x14ac:dyDescent="0.3">
      <c r="A3" s="83"/>
      <c r="B3" s="44">
        <f>MAX($B$1:B2)+1</f>
        <v>2001</v>
      </c>
      <c r="C3" s="2" t="s">
        <v>191</v>
      </c>
      <c r="D3" s="2" t="s">
        <v>192</v>
      </c>
      <c r="E3" s="5" t="s">
        <v>195</v>
      </c>
      <c r="F3" s="18"/>
    </row>
    <row r="4" spans="1:6" ht="28.5" x14ac:dyDescent="0.3">
      <c r="A4" s="81" t="s">
        <v>160</v>
      </c>
      <c r="B4" s="22">
        <f>MAX($B$1:B3)+1</f>
        <v>2002</v>
      </c>
      <c r="C4" s="2" t="s">
        <v>163</v>
      </c>
      <c r="D4" s="2" t="s">
        <v>161</v>
      </c>
      <c r="E4" s="5" t="s">
        <v>193</v>
      </c>
      <c r="F4" s="15" t="s">
        <v>181</v>
      </c>
    </row>
    <row r="5" spans="1:6" ht="28.5" x14ac:dyDescent="0.3">
      <c r="A5" s="81"/>
      <c r="B5" s="22">
        <f>MAX($B$1:B4)+1</f>
        <v>2003</v>
      </c>
      <c r="C5" s="22" t="s">
        <v>164</v>
      </c>
      <c r="D5" s="22" t="s">
        <v>162</v>
      </c>
      <c r="E5" s="23" t="s">
        <v>190</v>
      </c>
      <c r="F5" s="24" t="s">
        <v>165</v>
      </c>
    </row>
    <row r="6" spans="1:6" x14ac:dyDescent="0.3">
      <c r="A6" s="81"/>
      <c r="B6" s="22">
        <f>MAX($B$1:B5)+1</f>
        <v>2004</v>
      </c>
      <c r="C6" s="22" t="s">
        <v>164</v>
      </c>
      <c r="D6" s="22" t="s">
        <v>258</v>
      </c>
      <c r="E6" s="23" t="s">
        <v>39</v>
      </c>
      <c r="F6" s="24" t="s">
        <v>165</v>
      </c>
    </row>
    <row r="7" spans="1:6" ht="28.5" x14ac:dyDescent="0.3">
      <c r="A7" s="81" t="s">
        <v>212</v>
      </c>
      <c r="B7" s="22">
        <f>MAX($B$1:B6)+1</f>
        <v>2005</v>
      </c>
      <c r="C7" s="22" t="s">
        <v>256</v>
      </c>
      <c r="D7" s="22" t="s">
        <v>261</v>
      </c>
      <c r="E7" s="23" t="s">
        <v>182</v>
      </c>
      <c r="F7" s="25"/>
    </row>
    <row r="8" spans="1:6" x14ac:dyDescent="0.3">
      <c r="A8" s="81"/>
      <c r="B8" s="22">
        <f>MAX($B$1:B7)+1</f>
        <v>2006</v>
      </c>
      <c r="C8" s="22" t="s">
        <v>213</v>
      </c>
      <c r="D8" s="22" t="s">
        <v>259</v>
      </c>
      <c r="E8" s="23" t="s">
        <v>100</v>
      </c>
      <c r="F8" s="25"/>
    </row>
    <row r="9" spans="1:6" x14ac:dyDescent="0.3">
      <c r="A9" s="81"/>
      <c r="B9" s="22">
        <f>MAX($B$1:B8)+1</f>
        <v>2007</v>
      </c>
      <c r="C9" s="22" t="s">
        <v>171</v>
      </c>
      <c r="D9" s="22" t="s">
        <v>255</v>
      </c>
      <c r="E9" s="23" t="s">
        <v>100</v>
      </c>
      <c r="F9" s="25"/>
    </row>
    <row r="10" spans="1:6" x14ac:dyDescent="0.3">
      <c r="A10" s="81"/>
      <c r="B10" s="22">
        <f>MAX($B$1:B9)+1</f>
        <v>2008</v>
      </c>
      <c r="C10" s="22" t="s">
        <v>173</v>
      </c>
      <c r="D10" s="22" t="s">
        <v>183</v>
      </c>
      <c r="E10" s="23" t="s">
        <v>25</v>
      </c>
      <c r="F10" s="25"/>
    </row>
    <row r="11" spans="1:6" x14ac:dyDescent="0.3">
      <c r="A11" s="81"/>
      <c r="B11" s="22">
        <f>MAX($B$1:B10)+1</f>
        <v>2009</v>
      </c>
      <c r="C11" s="22" t="s">
        <v>172</v>
      </c>
      <c r="D11" s="22" t="s">
        <v>170</v>
      </c>
      <c r="E11" s="23" t="s">
        <v>100</v>
      </c>
      <c r="F11" s="25"/>
    </row>
    <row r="12" spans="1:6" x14ac:dyDescent="0.3">
      <c r="A12" s="81"/>
      <c r="B12" s="22">
        <f>MAX($B$1:B11)+1</f>
        <v>2010</v>
      </c>
      <c r="C12" s="2" t="s">
        <v>169</v>
      </c>
      <c r="D12" s="2" t="s">
        <v>184</v>
      </c>
      <c r="E12" s="5" t="s">
        <v>100</v>
      </c>
      <c r="F12" s="25"/>
    </row>
    <row r="13" spans="1:6" x14ac:dyDescent="0.3">
      <c r="A13" s="81"/>
      <c r="B13" s="22">
        <f>MAX($B$1:B12)+1</f>
        <v>2011</v>
      </c>
      <c r="C13" s="2" t="s">
        <v>187</v>
      </c>
      <c r="D13" s="2" t="s">
        <v>260</v>
      </c>
      <c r="E13" s="5" t="s">
        <v>185</v>
      </c>
      <c r="F13" s="25"/>
    </row>
    <row r="14" spans="1:6" x14ac:dyDescent="0.3">
      <c r="A14" s="81"/>
      <c r="B14" s="22">
        <f>MAX($B$1:B13)+1</f>
        <v>2012</v>
      </c>
      <c r="C14" s="2" t="s">
        <v>188</v>
      </c>
      <c r="D14" s="2" t="s">
        <v>211</v>
      </c>
      <c r="E14" s="5" t="s">
        <v>189</v>
      </c>
      <c r="F14" s="25"/>
    </row>
    <row r="15" spans="1:6" x14ac:dyDescent="0.3">
      <c r="A15" s="81"/>
      <c r="B15" s="22">
        <f>MAX($B$1:B14)+1</f>
        <v>2013</v>
      </c>
      <c r="C15" s="2" t="s">
        <v>186</v>
      </c>
      <c r="D15" s="2" t="s">
        <v>166</v>
      </c>
      <c r="E15" s="5" t="s">
        <v>168</v>
      </c>
      <c r="F15" s="25"/>
    </row>
    <row r="16" spans="1:6" x14ac:dyDescent="0.3">
      <c r="A16" s="82" t="s">
        <v>175</v>
      </c>
      <c r="B16" s="22">
        <f>MAX($B$1:B15)+1</f>
        <v>2014</v>
      </c>
      <c r="C16" s="20" t="s">
        <v>180</v>
      </c>
      <c r="D16" s="20" t="s">
        <v>178</v>
      </c>
      <c r="E16" s="30" t="s">
        <v>174</v>
      </c>
      <c r="F16" s="21"/>
    </row>
    <row r="17" spans="1:6" x14ac:dyDescent="0.3">
      <c r="A17" s="83"/>
      <c r="B17" s="22">
        <f>MAX($B$1:B16)+1</f>
        <v>2015</v>
      </c>
      <c r="C17" s="20" t="s">
        <v>179</v>
      </c>
      <c r="D17" s="20" t="s">
        <v>176</v>
      </c>
      <c r="E17" s="30" t="s">
        <v>177</v>
      </c>
      <c r="F17" s="21"/>
    </row>
    <row r="18" spans="1:6" ht="17.25" thickBot="1" x14ac:dyDescent="0.35">
      <c r="A18" s="33" t="s">
        <v>167</v>
      </c>
      <c r="B18" s="3">
        <f>MAX($B$1:B17)+1</f>
        <v>2016</v>
      </c>
      <c r="C18" s="4" t="s">
        <v>197</v>
      </c>
      <c r="D18" s="4" t="s">
        <v>196</v>
      </c>
      <c r="E18" s="29" t="s">
        <v>25</v>
      </c>
      <c r="F18" s="9"/>
    </row>
  </sheetData>
  <mergeCells count="4">
    <mergeCell ref="A4:A6"/>
    <mergeCell ref="A7:A15"/>
    <mergeCell ref="A16:A17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web接口</vt:lpstr>
      <vt:lpstr>数据接口</vt:lpstr>
      <vt:lpstr>UI接口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2017-04-28T06:37:27Z</dcterms:modified>
</cp:coreProperties>
</file>