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接口" sheetId="1" r:id="rId1"/>
    <sheet name="数据接口" sheetId="4" r:id="rId2"/>
    <sheet name="UI接口" sheetId="5" r:id="rId3"/>
  </sheets>
  <definedNames>
    <definedName name="_xlnm._FilterDatabase" localSheetId="0" hidden="1">web接口!$A$1:$K$54</definedName>
  </definedNames>
  <calcPr calcId="152511"/>
</workbook>
</file>

<file path=xl/calcChain.xml><?xml version="1.0" encoding="utf-8"?>
<calcChain xmlns="http://schemas.openxmlformats.org/spreadsheetml/2006/main">
  <c r="B40" i="1" l="1"/>
  <c r="B36" i="1"/>
  <c r="B23" i="1"/>
  <c r="B22" i="1"/>
  <c r="B21" i="1"/>
  <c r="B19" i="1"/>
  <c r="B8" i="5" l="1"/>
  <c r="B4" i="5"/>
  <c r="B5" i="5" s="1"/>
  <c r="B6" i="5" s="1"/>
  <c r="B3" i="5"/>
  <c r="B2" i="5" l="1"/>
  <c r="B2" i="1" l="1"/>
  <c r="B4" i="1" l="1"/>
  <c r="B5" i="1" l="1"/>
  <c r="B6" i="1" s="1"/>
  <c r="B7" i="1" s="1"/>
  <c r="B7" i="5"/>
  <c r="B9" i="5" l="1"/>
  <c r="B8" i="1"/>
  <c r="B9" i="1" s="1"/>
  <c r="B10" i="5" l="1"/>
  <c r="B10" i="1"/>
  <c r="B11" i="5" l="1"/>
  <c r="B12" i="5" s="1"/>
  <c r="B13" i="5" s="1"/>
  <c r="B11" i="1"/>
  <c r="B13" i="1" s="1"/>
  <c r="B15" i="1" s="1"/>
  <c r="B14" i="5" l="1"/>
  <c r="B15" i="5" s="1"/>
  <c r="B17" i="1"/>
  <c r="B18" i="1" s="1"/>
  <c r="B24" i="1" s="1"/>
  <c r="B25" i="1" s="1"/>
  <c r="B33" i="1" s="1"/>
  <c r="B34" i="1" s="1"/>
  <c r="B16" i="5" l="1"/>
  <c r="B17" i="5" s="1"/>
  <c r="B18" i="5" s="1"/>
  <c r="B41" i="1"/>
  <c r="B42" i="1" s="1"/>
  <c r="B43" i="1" s="1"/>
  <c r="B45" i="1" s="1"/>
  <c r="B49" i="1" s="1"/>
  <c r="B50" i="1" s="1"/>
  <c r="B52" i="1" s="1"/>
  <c r="B53" i="1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31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41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I49" authorId="0" shapeId="0">
      <text>
        <r>
          <rPr>
            <b/>
            <sz val="9"/>
            <color indexed="81"/>
            <rFont val="宋体"/>
            <family val="3"/>
            <charset val="134"/>
          </rPr>
          <t>eg.
interface PhoneRecord{
        status : CallStatus;
        phoneNum:string;
        time:string;
        record:string;
}</t>
        </r>
      </text>
    </comment>
  </commentList>
</comments>
</file>

<file path=xl/sharedStrings.xml><?xml version="1.0" encoding="utf-8"?>
<sst xmlns="http://schemas.openxmlformats.org/spreadsheetml/2006/main" count="356" uniqueCount="269">
  <si>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</si>
  <si>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</si>
  <si>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</si>
  <si>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</si>
  <si>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</si>
  <si>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entrusted_case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</si>
  <si>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</si>
  <si>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</si>
  <si>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</si>
  <si>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</si>
  <si>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</si>
  <si>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post</t>
    <phoneticPr fontId="1" type="noConversion"/>
  </si>
  <si>
    <t>/entrusted_case/update.do</t>
    <phoneticPr fontId="1" type="noConversion"/>
  </si>
  <si>
    <t>data</t>
    <phoneticPr fontId="1" type="noConversion"/>
  </si>
  <si>
    <t>参数说明</t>
    <phoneticPr fontId="1" type="noConversion"/>
  </si>
  <si>
    <t>访问权限</t>
    <phoneticPr fontId="1" type="noConversion"/>
  </si>
  <si>
    <t>ROLE_ADMIN
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</si>
  <si>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</si>
  <si>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</si>
  <si>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更新后的委案管理信息</t>
    <phoneticPr fontId="1" type="noConversion"/>
  </si>
  <si>
    <t>委案</t>
    <phoneticPr fontId="1" type="noConversion"/>
  </si>
  <si>
    <t>用户</t>
    <phoneticPr fontId="1" type="noConversion"/>
  </si>
  <si>
    <t>message</t>
    <phoneticPr fontId="1" type="noConversion"/>
  </si>
  <si>
    <t>委案id [opt]</t>
    <phoneticPr fontId="1" type="noConversion"/>
  </si>
  <si>
    <t>消息</t>
    <phoneticPr fontId="1" type="noConversion"/>
  </si>
  <si>
    <t>附件文件名称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</si>
  <si>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</si>
  <si>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</si>
  <si>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</si>
  <si>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</si>
  <si>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汇报日期</t>
    <phoneticPr fontId="1" type="noConversion"/>
  </si>
  <si>
    <t>/entrusted_case/manager/search.do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</si>
  <si>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</si>
  <si>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</si>
  <si>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</si>
  <si>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</si>
  <si>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</si>
  <si>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</si>
  <si>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</si>
  <si>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</si>
  <si>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</si>
  <si>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</si>
  <si>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</si>
  <si>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</si>
  <si>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</si>
  <si>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</si>
  <si>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</si>
  <si>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</si>
  <si>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</si>
  <si>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</si>
  <si>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</si>
  <si>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</si>
  <si>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</si>
  <si>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</si>
  <si>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</si>
  <si>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</si>
  <si>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</si>
  <si>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</si>
  <si>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</si>
  <si>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</si>
  <si>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</si>
  <si>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</si>
  <si>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</si>
  <si>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</si>
  <si>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</si>
  <si>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</si>
  <si>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</si>
  <si>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</si>
  <si>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</si>
  <si>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</si>
  <si>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</si>
  <si>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</si>
  <si>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</si>
  <si>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</si>
  <si>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附件文件 [opt]</t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</si>
  <si>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</si>
  <si>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</si>
  <si>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r>
      <t>文字消息</t>
    </r>
    <r>
      <rPr>
        <sz val="9"/>
        <color rgb="FFFF0000"/>
        <rFont val="微软雅黑"/>
        <family val="2"/>
        <charset val="134"/>
      </rPr>
      <t xml:space="preserve"> [opt]</t>
    </r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</si>
  <si>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</si>
  <si>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</si>
  <si>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</si>
  <si>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</si>
  <si>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</si>
  <si>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</si>
  <si>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</si>
  <si>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post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</si>
  <si>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</si>
  <si>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</si>
  <si>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</si>
  <si>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entrusted_case</t>
  </si>
  <si>
    <t>委案id</t>
  </si>
  <si>
    <t>to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</si>
  <si>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</si>
  <si>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</si>
  <si>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</si>
  <si>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</si>
  <si>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</si>
  <si>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</si>
  <si>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</si>
  <si>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</si>
  <si>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</si>
  <si>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发送人id</t>
    <phoneticPr fontId="1" type="noConversion"/>
  </si>
  <si>
    <t>ALL</t>
    <phoneticPr fontId="1" type="noConversion"/>
  </si>
  <si>
    <t>type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</si>
  <si>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</si>
  <si>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</si>
  <si>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</si>
  <si>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</si>
  <si>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/message/read_message.do</t>
    <phoneticPr fontId="1" type="noConversion"/>
  </si>
  <si>
    <t>开发状态</t>
    <phoneticPr fontId="1" type="noConversion"/>
  </si>
  <si>
    <t>状太说明</t>
    <phoneticPr fontId="1" type="noConversion"/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</si>
  <si>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</si>
  <si>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</si>
  <si>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</si>
  <si>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</si>
  <si>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</si>
  <si>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</si>
  <si>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</si>
  <si>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返回所有用户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</si>
  <si>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</si>
  <si>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</si>
  <si>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</si>
  <si>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/entrusted_case/import.do</t>
    <phoneticPr fontId="1" type="noConversion"/>
  </si>
  <si>
    <t>委案更新</t>
    <phoneticPr fontId="1" type="noConversion"/>
  </si>
  <si>
    <t>ROLE_INSIDE_STAFF
ROLE_OUTSIDE_STAFF</t>
    <phoneticPr fontId="1" type="noConversion"/>
  </si>
  <si>
    <t>委案管理信息查询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</si>
  <si>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</si>
  <si>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</si>
  <si>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</si>
  <si>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</si>
  <si>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</si>
  <si>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</si>
  <si>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</si>
  <si>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获取消息内容</t>
    <phoneticPr fontId="1" type="noConversion"/>
  </si>
  <si>
    <t>附件下载</t>
    <phoneticPr fontId="1" type="noConversion"/>
  </si>
  <si>
    <t>/message/download.do</t>
    <phoneticPr fontId="1" type="noConversion"/>
  </si>
  <si>
    <t>返回所有接口信息  管理员配置角色权限使用</t>
    <phoneticPr fontId="1" type="noConversion"/>
  </si>
  <si>
    <t>entrusted_case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</si>
  <si>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</si>
  <si>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</si>
  <si>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</si>
  <si>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</si>
  <si>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</si>
  <si>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</si>
  <si>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</si>
  <si>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</si>
  <si>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</si>
  <si>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</si>
  <si>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</si>
  <si>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</si>
  <si>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</si>
  <si>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</si>
  <si>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</si>
  <si>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</si>
  <si>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</si>
  <si>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</si>
  <si>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附件文件[opt]</t>
    <phoneticPr fontId="1" type="noConversion"/>
  </si>
  <si>
    <t>返回该角色可访问的接口id列表 管理员配置角色权限使用</t>
    <phoneticPr fontId="1" type="noConversion"/>
  </si>
  <si>
    <t>未开始</t>
  </si>
  <si>
    <t>entrusted_case</t>
    <phoneticPr fontId="1" type="noConversion"/>
  </si>
  <si>
    <t>委案id</t>
    <phoneticPr fontId="1" type="noConversion"/>
  </si>
  <si>
    <t>已完成</t>
    <phoneticPr fontId="1" type="noConversion"/>
  </si>
  <si>
    <t>/message/unread_messages.do</t>
    <phoneticPr fontId="1" type="noConversion"/>
  </si>
  <si>
    <t>获取未读消息信息</t>
    <phoneticPr fontId="1" type="noConversion"/>
  </si>
  <si>
    <t>返回所有未读消息</t>
    <phoneticPr fontId="1" type="noConversion"/>
  </si>
  <si>
    <t>/entrusted_case/download.do</t>
    <phoneticPr fontId="1" type="noConversion"/>
  </si>
  <si>
    <t>未接电话提示</t>
    <phoneticPr fontId="1" type="noConversion"/>
  </si>
  <si>
    <t>导航</t>
    <phoneticPr fontId="1" type="noConversion"/>
  </si>
  <si>
    <t>我的工作台</t>
    <phoneticPr fontId="1" type="noConversion"/>
  </si>
  <si>
    <t>/console/summary/owner</t>
    <phoneticPr fontId="1" type="noConversion"/>
  </si>
  <si>
    <t>/console/summary/assigner</t>
    <phoneticPr fontId="1" type="noConversion"/>
  </si>
  <si>
    <t>委案所有者摘要</t>
    <phoneticPr fontId="1" type="noConversion"/>
  </si>
  <si>
    <t>委案接收者摘要</t>
    <phoneticPr fontId="1" type="noConversion"/>
  </si>
  <si>
    <t>可以显示 已接受委案数 未完成委案 未回复委案咨询</t>
    <phoneticPr fontId="1" type="noConversion"/>
  </si>
  <si>
    <t>编辑所有委案</t>
    <phoneticPr fontId="1" type="noConversion"/>
  </si>
  <si>
    <t>/ec/edit/all</t>
    <phoneticPr fontId="1" type="noConversion"/>
  </si>
  <si>
    <t>/ec/report</t>
    <phoneticPr fontId="1" type="noConversion"/>
  </si>
  <si>
    <t>呼叫中心</t>
    <phoneticPr fontId="1" type="noConversion"/>
  </si>
  <si>
    <t>ROLE_INSIDE_STAFF</t>
    <phoneticPr fontId="1" type="noConversion"/>
  </si>
  <si>
    <t>分配委案</t>
    <phoneticPr fontId="1" type="noConversion"/>
  </si>
  <si>
    <t>/ec/answer</t>
    <phoneticPr fontId="1" type="noConversion"/>
  </si>
  <si>
    <t>导入委案</t>
    <phoneticPr fontId="1" type="noConversion"/>
  </si>
  <si>
    <t>委案答复</t>
    <phoneticPr fontId="1" type="noConversion"/>
  </si>
  <si>
    <t>委案提问</t>
    <phoneticPr fontId="1" type="noConversion"/>
  </si>
  <si>
    <t>ROLE_ADMIN</t>
    <phoneticPr fontId="1" type="noConversion"/>
  </si>
  <si>
    <t>用户</t>
    <phoneticPr fontId="1" type="noConversion"/>
  </si>
  <si>
    <t>/user/ec/assign</t>
    <phoneticPr fontId="1" type="noConversion"/>
  </si>
  <si>
    <t>ROLE_ADMIN</t>
    <phoneticPr fontId="1" type="noConversion"/>
  </si>
  <si>
    <t>/user/manager</t>
    <phoneticPr fontId="1" type="noConversion"/>
  </si>
  <si>
    <t>指定委案负责人</t>
    <phoneticPr fontId="1" type="noConversion"/>
  </si>
  <si>
    <t>管理用户</t>
    <phoneticPr fontId="1" type="noConversion"/>
  </si>
  <si>
    <t>可以显示 已导入委案数 未分配委案 未处理委案咨询</t>
    <phoneticPr fontId="1" type="noConversion"/>
  </si>
  <si>
    <t>ROLE_ADMIN
ROLE_INSIDE_MANAGER</t>
    <phoneticPr fontId="1" type="noConversion"/>
  </si>
  <si>
    <t>/ec/import</t>
    <phoneticPr fontId="1" type="noConversion"/>
  </si>
  <si>
    <t>/ec/ask</t>
    <phoneticPr fontId="1" type="noConversion"/>
  </si>
  <si>
    <t>/ec/assign</t>
    <phoneticPr fontId="1" type="noConversion"/>
  </si>
  <si>
    <t>/ec/backup</t>
    <phoneticPr fontId="1" type="noConversion"/>
  </si>
  <si>
    <t>ROLE_ADMIN</t>
    <phoneticPr fontId="1" type="noConversion"/>
  </si>
  <si>
    <t>委案工作汇报</t>
    <phoneticPr fontId="1" type="noConversion"/>
  </si>
  <si>
    <t>委案备份</t>
    <phoneticPr fontId="1" type="noConversion"/>
  </si>
  <si>
    <t>委案导出</t>
    <phoneticPr fontId="1" type="noConversion"/>
  </si>
  <si>
    <t>ROLE_INSIDE_STAFF</t>
    <phoneticPr fontId="1" type="noConversion"/>
  </si>
  <si>
    <t>ROLE_OUTSIDE_STAFF
ROLE_OUTSIDE_MANAGER</t>
    <phoneticPr fontId="1" type="noConversion"/>
  </si>
  <si>
    <t>/console/summary/manager</t>
    <phoneticPr fontId="1" type="noConversion"/>
  </si>
  <si>
    <t>未处理消息</t>
    <phoneticPr fontId="1" type="noConversion"/>
  </si>
  <si>
    <t>/nav/tips/messages</t>
    <phoneticPr fontId="1" type="noConversion"/>
  </si>
  <si>
    <t>ROLE_INSIDE_STAFF
ROLE_INSIDE_MANAGER</t>
    <phoneticPr fontId="1" type="noConversion"/>
  </si>
  <si>
    <t>ROLE_OUTSIDE_STAFF</t>
    <phoneticPr fontId="1" type="noConversion"/>
  </si>
  <si>
    <t>ROLE_INSIDE_STAFF
ROLE_OUTSIDE_STAFF</t>
    <phoneticPr fontId="1" type="noConversion"/>
  </si>
  <si>
    <t>/phone/call</t>
    <phoneticPr fontId="1" type="noConversion"/>
  </si>
  <si>
    <t>拨打电话</t>
    <phoneticPr fontId="1" type="noConversion"/>
  </si>
  <si>
    <t>/entrusted_case_manager/get/all</t>
    <phoneticPr fontId="1" type="noConversion"/>
  </si>
  <si>
    <t>获取自己的委案管理信息</t>
    <phoneticPr fontId="1" type="noConversion"/>
  </si>
  <si>
    <t>ROLE_ADMIN</t>
    <phoneticPr fontId="1" type="noConversion"/>
  </si>
  <si>
    <t>委案信息</t>
    <phoneticPr fontId="1" type="noConversion"/>
  </si>
  <si>
    <t>ROLE_ADMIN
ROLE_INSIDE_STAFF</t>
    <phoneticPr fontId="1" type="noConversion"/>
  </si>
  <si>
    <t>/entrusted_case/report/search.do</t>
    <phoneticPr fontId="1" type="noConversion"/>
  </si>
  <si>
    <t>返回信息中包含委案咨询和汇报信息</t>
    <phoneticPr fontId="1" type="noConversion"/>
  </si>
  <si>
    <t>/message/receive.do</t>
    <phoneticPr fontId="1" type="noConversion"/>
  </si>
  <si>
    <r>
      <t xml:space="preserve">汇报日期 </t>
    </r>
    <r>
      <rPr>
        <strike/>
        <sz val="9"/>
        <color rgb="FFFF0000"/>
        <rFont val="微软雅黑"/>
        <family val="2"/>
        <charset val="134"/>
      </rPr>
      <t>[opt]</t>
    </r>
    <phoneticPr fontId="1" type="noConversion"/>
  </si>
  <si>
    <t>委案备份</t>
    <phoneticPr fontId="1" type="noConversion"/>
  </si>
  <si>
    <t>/entrusted_case/backup.do</t>
    <phoneticPr fontId="1" type="noConversion"/>
  </si>
  <si>
    <t>下载所有委案包括附件</t>
    <phoneticPr fontId="1" type="noConversion"/>
  </si>
  <si>
    <t>查询范围同上，将查询结果打包下载，
不包含附件</t>
    <phoneticPr fontId="1" type="noConversion"/>
  </si>
  <si>
    <t>/ec/export</t>
    <phoneticPr fontId="1" type="noConversion"/>
  </si>
  <si>
    <t>委案</t>
    <phoneticPr fontId="1" type="noConversion"/>
  </si>
  <si>
    <t>编辑拥有的委案</t>
    <phoneticPr fontId="1" type="noConversion"/>
  </si>
  <si>
    <t>/ec/edit/owner</t>
    <phoneticPr fontId="1" type="noConversion"/>
  </si>
  <si>
    <t>发送消息</t>
    <phoneticPr fontId="1" type="noConversion"/>
  </si>
  <si>
    <t>/entrusted_case_manager/get/own</t>
    <phoneticPr fontId="1" type="noConversion"/>
  </si>
  <si>
    <t>获取所有的委案管理信息</t>
    <phoneticPr fontId="1" type="noConversion"/>
  </si>
  <si>
    <t>name</t>
    <phoneticPr fontId="1" type="noConversion"/>
  </si>
  <si>
    <t>inputstream</t>
    <phoneticPr fontId="1" type="noConversion"/>
  </si>
  <si>
    <t>输入流中包含文件内容</t>
    <phoneticPr fontId="1" type="noConversion"/>
  </si>
  <si>
    <t>上传电话录音</t>
    <phoneticPr fontId="1" type="noConversion"/>
  </si>
  <si>
    <t>ROLE_OUTSIDE_STAFF</t>
    <phoneticPr fontId="1" type="noConversion"/>
  </si>
  <si>
    <t>下载</t>
    <phoneticPr fontId="1" type="noConversion"/>
  </si>
  <si>
    <t>录音名称</t>
    <phoneticPr fontId="1" type="noConversion"/>
  </si>
  <si>
    <t>/phone/missed_call.do</t>
    <phoneticPr fontId="1" type="noConversion"/>
  </si>
  <si>
    <t>未接电话</t>
    <phoneticPr fontId="1" type="noConversion"/>
  </si>
  <si>
    <t>OPEN</t>
    <phoneticPr fontId="1" type="noConversion"/>
  </si>
  <si>
    <t>time</t>
    <phoneticPr fontId="1" type="noConversion"/>
  </si>
  <si>
    <t>精确到秒 YYYY-mm-dd HH:mm:ss</t>
    <phoneticPr fontId="1" type="noConversion"/>
  </si>
  <si>
    <t>/phone/records.do</t>
    <phoneticPr fontId="1" type="noConversion"/>
  </si>
  <si>
    <t>/phone/upload.do</t>
    <phoneticPr fontId="1" type="noConversion"/>
  </si>
  <si>
    <t>返回 collection.protocol.Result</t>
    <phoneticPr fontId="1" type="noConversion"/>
  </si>
  <si>
    <t>number</t>
    <phoneticPr fontId="1" type="noConversion"/>
  </si>
  <si>
    <t>电话号码</t>
    <phoneticPr fontId="1" type="noConversion"/>
  </si>
  <si>
    <t>OPEN</t>
    <phoneticPr fontId="1" type="noConversion"/>
  </si>
  <si>
    <t>上传未接电话记录</t>
    <phoneticPr fontId="1" type="noConversion"/>
  </si>
  <si>
    <t>/phone/download.do</t>
    <phoneticPr fontId="1" type="noConversion"/>
  </si>
  <si>
    <t>返回呼入电话录音列表 PhoneRecord</t>
    <phoneticPr fontId="1" type="noConversion"/>
  </si>
  <si>
    <t>/nav/tips/missed_call</t>
    <phoneticPr fontId="1" type="noConversion"/>
  </si>
  <si>
    <t>呼叫记录列表</t>
    <phoneticPr fontId="1" type="noConversion"/>
  </si>
  <si>
    <t>name</t>
    <phoneticPr fontId="1" type="noConversion"/>
  </si>
  <si>
    <t>电话附件名称</t>
    <phoneticPr fontId="1" type="noConversion"/>
  </si>
  <si>
    <t>phones</t>
    <phoneticPr fontId="1" type="noConversion"/>
  </si>
  <si>
    <t xml:space="preserve">
返回 collection.protocol.Result</t>
    <phoneticPr fontId="1" type="noConversion"/>
  </si>
  <si>
    <t>文件名称 ： 
1）Call out
name : ecid_phonenumber_time   
eg.   2_15966832154_895421214
2）Call in
name : phonenumber_time   
eg.   15966832154_895421214</t>
    <phoneticPr fontId="1" type="noConversion"/>
  </si>
  <si>
    <t>/entrusted_case/assign/summary.do</t>
    <phoneticPr fontId="1" type="noConversion"/>
  </si>
  <si>
    <t>/entrusted_case/accept/summary.do</t>
    <phoneticPr fontId="1" type="noConversion"/>
  </si>
  <si>
    <t>ROLE_INSIDE_STAFF
ROLE_ADMIN
ROLE_INSIDE_MANAGER</t>
    <phoneticPr fontId="1" type="noConversion"/>
  </si>
  <si>
    <t>ROLE_INSIDE_STAFF</t>
    <phoneticPr fontId="1" type="noConversion"/>
  </si>
  <si>
    <t>ROLE_OUTSIDE_STAFF</t>
    <phoneticPr fontId="1" type="noConversion"/>
  </si>
  <si>
    <t>分配委案摘要</t>
    <phoneticPr fontId="1" type="noConversion"/>
  </si>
  <si>
    <t>接收委案摘要</t>
    <phoneticPr fontId="1" type="noConversion"/>
  </si>
  <si>
    <t>返回collection.protocol.AssignSummary</t>
    <phoneticPr fontId="1" type="noConversion"/>
  </si>
  <si>
    <t>返回collection.protocol.AcceptSummary</t>
    <phoneticPr fontId="1" type="noConversion"/>
  </si>
  <si>
    <t>已完成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</si>
</sst>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rgb="FFFF0000"/>
      <name val="微软雅黑"/>
      <family val="2"/>
      <charset val="134"/>
    </font>
    <font>
      <strike/>
      <sz val="9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left" vertical="center"/>
    </xf>
    <xf numFmtId="0" fontId="4" fillId="0" borderId="4" xfId="0" quotePrefix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8" fillId="0" borderId="2" xfId="0" quotePrefix="1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9" xfId="0" quotePrefix="1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4"/>
  <sheetViews>
    <sheetView tabSelected="1" workbookViewId="0"/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23.25" style="1" customWidth="1"/>
    <col min="7" max="7" width="12.5" style="1" bestFit="1" customWidth="1"/>
    <col min="8" max="8" width="26.875" style="1" bestFit="1" customWidth="1"/>
    <col min="9" max="9" width="39.25" style="10" bestFit="1" customWidth="1"/>
    <col min="10" max="10" width="9" style="1"/>
    <col min="11" max="11" width="25.5" style="1" bestFit="1" customWidth="1"/>
    <col min="12" max="16384" width="9" style="1"/>
  </cols>
  <sheetData>
    <row r="1" spans="1:11" s="14" customFormat="1" x14ac:dyDescent="0.3">
      <c r="A1" s="11" t="s">
        <v>8</v>
      </c>
      <c r="B1" s="12" t="s">
        <v>59</v>
      </c>
      <c r="C1" s="12" t="s">
        <v>60</v>
      </c>
      <c r="D1" s="12" t="s">
        <v>61</v>
      </c>
      <c r="E1" s="12" t="s">
        <v>0</v>
      </c>
      <c r="F1" s="12" t="s">
        <v>15</v>
      </c>
      <c r="G1" s="12" t="s">
        <v>2</v>
      </c>
      <c r="H1" s="12" t="s">
        <v>14</v>
      </c>
      <c r="I1" s="12" t="s">
        <v>62</v>
      </c>
      <c r="J1" s="12" t="s">
        <v>109</v>
      </c>
      <c r="K1" s="13" t="s">
        <v>110</v>
      </c>
    </row>
    <row r="2" spans="1:11" x14ac:dyDescent="0.3">
      <c r="A2" s="70" t="s">
        <v>21</v>
      </c>
      <c r="B2" s="67">
        <f>MAX($B$1:B1)+1</f>
        <v>1</v>
      </c>
      <c r="C2" s="67" t="s">
        <v>10</v>
      </c>
      <c r="D2" s="67" t="s">
        <v>7</v>
      </c>
      <c r="E2" s="67" t="s">
        <v>1</v>
      </c>
      <c r="F2" s="67" t="s">
        <v>102</v>
      </c>
      <c r="G2" s="34" t="s">
        <v>3</v>
      </c>
      <c r="H2" s="34"/>
      <c r="I2" s="66" t="s">
        <v>63</v>
      </c>
      <c r="J2" s="68" t="s">
        <v>111</v>
      </c>
      <c r="K2" s="64"/>
    </row>
    <row r="3" spans="1:11" x14ac:dyDescent="0.3">
      <c r="A3" s="70"/>
      <c r="B3" s="67"/>
      <c r="C3" s="67"/>
      <c r="D3" s="67"/>
      <c r="E3" s="67"/>
      <c r="F3" s="67"/>
      <c r="G3" s="34" t="s">
        <v>4</v>
      </c>
      <c r="H3" s="34"/>
      <c r="I3" s="67"/>
      <c r="J3" s="68"/>
      <c r="K3" s="64"/>
    </row>
    <row r="4" spans="1:11" ht="28.5" x14ac:dyDescent="0.3">
      <c r="A4" s="70"/>
      <c r="B4" s="45">
        <f>MAX($B$1:B3)+1</f>
        <v>2</v>
      </c>
      <c r="C4" s="45" t="s">
        <v>114</v>
      </c>
      <c r="D4" s="45" t="s">
        <v>115</v>
      </c>
      <c r="E4" s="45"/>
      <c r="F4" s="46" t="s">
        <v>16</v>
      </c>
      <c r="G4" s="34"/>
      <c r="H4" s="34"/>
      <c r="I4" s="46" t="s">
        <v>64</v>
      </c>
      <c r="J4" s="47" t="s">
        <v>111</v>
      </c>
      <c r="K4" s="48"/>
    </row>
    <row r="5" spans="1:11" ht="28.5" x14ac:dyDescent="0.3">
      <c r="A5" s="70"/>
      <c r="B5" s="45">
        <f>MAX($B$1:B4)+1</f>
        <v>3</v>
      </c>
      <c r="C5" s="45" t="s">
        <v>37</v>
      </c>
      <c r="D5" s="45" t="s">
        <v>117</v>
      </c>
      <c r="E5" s="45"/>
      <c r="F5" s="46" t="s">
        <v>215</v>
      </c>
      <c r="G5" s="34"/>
      <c r="H5" s="34"/>
      <c r="I5" s="45" t="s">
        <v>118</v>
      </c>
      <c r="J5" s="47" t="s">
        <v>111</v>
      </c>
      <c r="K5" s="48"/>
    </row>
    <row r="6" spans="1:11" x14ac:dyDescent="0.3">
      <c r="A6" s="70"/>
      <c r="B6" s="45">
        <f>MAX($B$1:B5)+1</f>
        <v>4</v>
      </c>
      <c r="C6" s="45" t="s">
        <v>119</v>
      </c>
      <c r="D6" s="45" t="s">
        <v>120</v>
      </c>
      <c r="E6" s="45" t="s">
        <v>39</v>
      </c>
      <c r="F6" s="46" t="s">
        <v>42</v>
      </c>
      <c r="G6" s="34" t="s">
        <v>34</v>
      </c>
      <c r="H6" s="34" t="s">
        <v>35</v>
      </c>
      <c r="I6" s="45" t="s">
        <v>69</v>
      </c>
      <c r="J6" s="47" t="s">
        <v>111</v>
      </c>
      <c r="K6" s="48"/>
    </row>
    <row r="7" spans="1:11" x14ac:dyDescent="0.3">
      <c r="A7" s="70"/>
      <c r="B7" s="45">
        <f>MAX($B$1:B6)+1</f>
        <v>5</v>
      </c>
      <c r="C7" s="45" t="s">
        <v>65</v>
      </c>
      <c r="D7" s="45" t="s">
        <v>38</v>
      </c>
      <c r="E7" s="45" t="s">
        <v>66</v>
      </c>
      <c r="F7" s="46" t="s">
        <v>42</v>
      </c>
      <c r="G7" s="34" t="s">
        <v>113</v>
      </c>
      <c r="H7" s="34" t="s">
        <v>67</v>
      </c>
      <c r="I7" s="45" t="s">
        <v>69</v>
      </c>
      <c r="J7" s="47" t="s">
        <v>111</v>
      </c>
      <c r="K7" s="48"/>
    </row>
    <row r="8" spans="1:11" x14ac:dyDescent="0.3">
      <c r="A8" s="70" t="s">
        <v>57</v>
      </c>
      <c r="B8" s="45">
        <f>MAX($B$1:B7)+1</f>
        <v>6</v>
      </c>
      <c r="C8" s="34" t="s">
        <v>40</v>
      </c>
      <c r="D8" s="34" t="s">
        <v>43</v>
      </c>
      <c r="E8" s="34"/>
      <c r="F8" s="35" t="s">
        <v>42</v>
      </c>
      <c r="G8" s="34"/>
      <c r="H8" s="34"/>
      <c r="I8" s="45" t="s">
        <v>68</v>
      </c>
      <c r="J8" s="47" t="s">
        <v>111</v>
      </c>
      <c r="K8" s="48"/>
    </row>
    <row r="9" spans="1:11" x14ac:dyDescent="0.3">
      <c r="A9" s="70"/>
      <c r="B9" s="45">
        <f>MAX($B$1:B8)+1</f>
        <v>7</v>
      </c>
      <c r="C9" s="34" t="s">
        <v>47</v>
      </c>
      <c r="D9" s="34" t="s">
        <v>41</v>
      </c>
      <c r="E9" s="34"/>
      <c r="F9" s="35" t="s">
        <v>42</v>
      </c>
      <c r="G9" s="34"/>
      <c r="H9" s="34"/>
      <c r="I9" s="45" t="s">
        <v>136</v>
      </c>
      <c r="J9" s="47" t="s">
        <v>111</v>
      </c>
      <c r="K9" s="48" t="s">
        <v>144</v>
      </c>
    </row>
    <row r="10" spans="1:11" x14ac:dyDescent="0.3">
      <c r="A10" s="70"/>
      <c r="B10" s="45">
        <f>MAX($B$1:B9)+1</f>
        <v>8</v>
      </c>
      <c r="C10" s="34" t="s">
        <v>48</v>
      </c>
      <c r="D10" s="34" t="s">
        <v>44</v>
      </c>
      <c r="E10" s="34"/>
      <c r="F10" s="35" t="s">
        <v>42</v>
      </c>
      <c r="G10" s="34" t="s">
        <v>45</v>
      </c>
      <c r="H10" s="34" t="s">
        <v>46</v>
      </c>
      <c r="I10" s="45" t="s">
        <v>157</v>
      </c>
      <c r="J10" s="47" t="s">
        <v>111</v>
      </c>
      <c r="K10" s="48" t="s">
        <v>144</v>
      </c>
    </row>
    <row r="11" spans="1:11" ht="16.5" customHeight="1" x14ac:dyDescent="0.3">
      <c r="A11" s="70"/>
      <c r="B11" s="67">
        <f>MAX($B$1:B10)+1</f>
        <v>9</v>
      </c>
      <c r="C11" s="67" t="s">
        <v>49</v>
      </c>
      <c r="D11" s="67" t="s">
        <v>51</v>
      </c>
      <c r="E11" s="67" t="s">
        <v>53</v>
      </c>
      <c r="F11" s="66" t="s">
        <v>42</v>
      </c>
      <c r="G11" s="45" t="s">
        <v>55</v>
      </c>
      <c r="H11" s="45" t="s">
        <v>46</v>
      </c>
      <c r="I11" s="66" t="s">
        <v>70</v>
      </c>
      <c r="J11" s="68" t="s">
        <v>111</v>
      </c>
      <c r="K11" s="64"/>
    </row>
    <row r="12" spans="1:11" x14ac:dyDescent="0.3">
      <c r="A12" s="70"/>
      <c r="B12" s="67"/>
      <c r="C12" s="67"/>
      <c r="D12" s="67"/>
      <c r="E12" s="67"/>
      <c r="F12" s="66"/>
      <c r="G12" s="45" t="s">
        <v>52</v>
      </c>
      <c r="H12" s="45" t="s">
        <v>56</v>
      </c>
      <c r="I12" s="66"/>
      <c r="J12" s="68"/>
      <c r="K12" s="64"/>
    </row>
    <row r="13" spans="1:11" ht="16.5" customHeight="1" x14ac:dyDescent="0.3">
      <c r="A13" s="70"/>
      <c r="B13" s="67">
        <f>MAX($B$1:B12)+1</f>
        <v>10</v>
      </c>
      <c r="C13" s="67" t="s">
        <v>50</v>
      </c>
      <c r="D13" s="67" t="s">
        <v>54</v>
      </c>
      <c r="E13" s="67" t="s">
        <v>53</v>
      </c>
      <c r="F13" s="66" t="s">
        <v>42</v>
      </c>
      <c r="G13" s="45" t="s">
        <v>55</v>
      </c>
      <c r="H13" s="45" t="s">
        <v>46</v>
      </c>
      <c r="I13" s="66" t="s">
        <v>71</v>
      </c>
      <c r="J13" s="68" t="s">
        <v>111</v>
      </c>
      <c r="K13" s="64"/>
    </row>
    <row r="14" spans="1:11" x14ac:dyDescent="0.3">
      <c r="A14" s="70"/>
      <c r="B14" s="67"/>
      <c r="C14" s="67"/>
      <c r="D14" s="67"/>
      <c r="E14" s="67"/>
      <c r="F14" s="66"/>
      <c r="G14" s="45" t="s">
        <v>52</v>
      </c>
      <c r="H14" s="45" t="s">
        <v>56</v>
      </c>
      <c r="I14" s="66"/>
      <c r="J14" s="68"/>
      <c r="K14" s="64"/>
    </row>
    <row r="15" spans="1:11" x14ac:dyDescent="0.3">
      <c r="A15" s="70" t="s">
        <v>20</v>
      </c>
      <c r="B15" s="67">
        <f>MAX($B$1:B14)+1</f>
        <v>11</v>
      </c>
      <c r="C15" s="67" t="s">
        <v>121</v>
      </c>
      <c r="D15" s="67" t="s">
        <v>122</v>
      </c>
      <c r="E15" s="67" t="s">
        <v>33</v>
      </c>
      <c r="F15" s="67" t="s">
        <v>104</v>
      </c>
      <c r="G15" s="45" t="s">
        <v>105</v>
      </c>
      <c r="H15" s="45" t="s">
        <v>106</v>
      </c>
      <c r="I15" s="67" t="s">
        <v>69</v>
      </c>
      <c r="J15" s="68" t="s">
        <v>111</v>
      </c>
      <c r="K15" s="64" t="s">
        <v>146</v>
      </c>
    </row>
    <row r="16" spans="1:11" x14ac:dyDescent="0.3">
      <c r="A16" s="70"/>
      <c r="B16" s="67"/>
      <c r="C16" s="67"/>
      <c r="D16" s="67"/>
      <c r="E16" s="67"/>
      <c r="F16" s="67"/>
      <c r="G16" s="34" t="s">
        <v>103</v>
      </c>
      <c r="H16" s="34" t="s">
        <v>148</v>
      </c>
      <c r="I16" s="67"/>
      <c r="J16" s="68"/>
      <c r="K16" s="64"/>
    </row>
    <row r="17" spans="1:11" x14ac:dyDescent="0.3">
      <c r="A17" s="70"/>
      <c r="B17" s="45">
        <f>MAX($B$1:B15)+1</f>
        <v>12</v>
      </c>
      <c r="C17" s="45" t="s">
        <v>82</v>
      </c>
      <c r="D17" s="45" t="s">
        <v>84</v>
      </c>
      <c r="E17" s="45" t="s">
        <v>1</v>
      </c>
      <c r="F17" s="46" t="s">
        <v>102</v>
      </c>
      <c r="G17" s="34" t="s">
        <v>9</v>
      </c>
      <c r="H17" s="34" t="s">
        <v>87</v>
      </c>
      <c r="I17" s="46" t="s">
        <v>217</v>
      </c>
      <c r="J17" s="47" t="s">
        <v>112</v>
      </c>
      <c r="K17" s="48" t="s">
        <v>145</v>
      </c>
    </row>
    <row r="18" spans="1:11" ht="42.75" x14ac:dyDescent="0.3">
      <c r="A18" s="70"/>
      <c r="B18" s="45">
        <f>MAX($B$1:B17)+1</f>
        <v>13</v>
      </c>
      <c r="C18" s="45" t="s">
        <v>83</v>
      </c>
      <c r="D18" s="45" t="s">
        <v>165</v>
      </c>
      <c r="E18" s="45" t="s">
        <v>85</v>
      </c>
      <c r="F18" s="46" t="s">
        <v>18</v>
      </c>
      <c r="G18" s="34" t="s">
        <v>86</v>
      </c>
      <c r="H18" s="34" t="s">
        <v>88</v>
      </c>
      <c r="I18" s="46" t="s">
        <v>223</v>
      </c>
      <c r="J18" s="47" t="s">
        <v>112</v>
      </c>
      <c r="K18" s="48" t="s">
        <v>145</v>
      </c>
    </row>
    <row r="19" spans="1:11" x14ac:dyDescent="0.3">
      <c r="A19" s="70"/>
      <c r="B19" s="67">
        <f>MAX($B$1:B18)+1</f>
        <v>14</v>
      </c>
      <c r="C19" s="67" t="s">
        <v>123</v>
      </c>
      <c r="D19" s="67" t="s">
        <v>12</v>
      </c>
      <c r="E19" s="67" t="s">
        <v>11</v>
      </c>
      <c r="F19" s="66" t="s">
        <v>261</v>
      </c>
      <c r="G19" s="34" t="s">
        <v>147</v>
      </c>
      <c r="H19" s="34" t="s">
        <v>149</v>
      </c>
      <c r="I19" s="67" t="s">
        <v>69</v>
      </c>
      <c r="J19" s="68" t="s">
        <v>268</v>
      </c>
      <c r="K19" s="64" t="s">
        <v>146</v>
      </c>
    </row>
    <row r="20" spans="1:11" ht="36.75" customHeight="1" x14ac:dyDescent="0.3">
      <c r="A20" s="70"/>
      <c r="B20" s="67"/>
      <c r="C20" s="67"/>
      <c r="D20" s="67"/>
      <c r="E20" s="67"/>
      <c r="F20" s="66"/>
      <c r="G20" s="34" t="s">
        <v>13</v>
      </c>
      <c r="H20" s="34" t="s">
        <v>72</v>
      </c>
      <c r="I20" s="67"/>
      <c r="J20" s="68"/>
      <c r="K20" s="64"/>
    </row>
    <row r="21" spans="1:11" ht="36.75" customHeight="1" x14ac:dyDescent="0.3">
      <c r="A21" s="70"/>
      <c r="B21" s="52">
        <f>MAX($B$1:B20)+1</f>
        <v>15</v>
      </c>
      <c r="C21" s="52" t="s">
        <v>264</v>
      </c>
      <c r="D21" s="52" t="s">
        <v>259</v>
      </c>
      <c r="E21" s="52"/>
      <c r="F21" s="54" t="s">
        <v>262</v>
      </c>
      <c r="G21" s="34"/>
      <c r="H21" s="34"/>
      <c r="I21" s="52" t="s">
        <v>266</v>
      </c>
      <c r="J21" s="53" t="s">
        <v>111</v>
      </c>
      <c r="K21" s="55"/>
    </row>
    <row r="22" spans="1:11" ht="36.75" customHeight="1" x14ac:dyDescent="0.3">
      <c r="A22" s="70"/>
      <c r="B22" s="52">
        <f>MAX($B$1:B21)+1</f>
        <v>16</v>
      </c>
      <c r="C22" s="52" t="s">
        <v>265</v>
      </c>
      <c r="D22" s="52" t="s">
        <v>260</v>
      </c>
      <c r="E22" s="52"/>
      <c r="F22" s="54" t="s">
        <v>263</v>
      </c>
      <c r="G22" s="34"/>
      <c r="H22" s="34"/>
      <c r="I22" s="52" t="s">
        <v>267</v>
      </c>
      <c r="J22" s="53" t="s">
        <v>111</v>
      </c>
      <c r="K22" s="55"/>
    </row>
    <row r="23" spans="1:11" ht="42.75" x14ac:dyDescent="0.3">
      <c r="A23" s="70"/>
      <c r="B23" s="45">
        <f>MAX($B$1:B22)+1</f>
        <v>17</v>
      </c>
      <c r="C23" s="45" t="s">
        <v>125</v>
      </c>
      <c r="D23" s="45" t="s">
        <v>31</v>
      </c>
      <c r="E23" s="45"/>
      <c r="F23" s="46" t="s">
        <v>116</v>
      </c>
      <c r="G23" s="36"/>
      <c r="H23" s="36"/>
      <c r="I23" s="46" t="s">
        <v>73</v>
      </c>
      <c r="J23" s="47" t="s">
        <v>111</v>
      </c>
      <c r="K23" s="48"/>
    </row>
    <row r="24" spans="1:11" ht="28.5" x14ac:dyDescent="0.3">
      <c r="A24" s="70"/>
      <c r="B24" s="45">
        <f>MAX($B$1:B23)+1</f>
        <v>18</v>
      </c>
      <c r="C24" s="45" t="s">
        <v>126</v>
      </c>
      <c r="D24" s="45" t="s">
        <v>127</v>
      </c>
      <c r="E24" s="45" t="s">
        <v>1</v>
      </c>
      <c r="F24" s="46" t="s">
        <v>16</v>
      </c>
      <c r="G24" s="36" t="s">
        <v>13</v>
      </c>
      <c r="H24" s="36" t="s">
        <v>19</v>
      </c>
      <c r="I24" s="46" t="s">
        <v>69</v>
      </c>
      <c r="J24" s="47" t="s">
        <v>111</v>
      </c>
      <c r="K24" s="48"/>
    </row>
    <row r="25" spans="1:11" x14ac:dyDescent="0.3">
      <c r="A25" s="70"/>
      <c r="B25" s="67">
        <f>MAX($B$1:B24)+1</f>
        <v>19</v>
      </c>
      <c r="C25" s="67" t="s">
        <v>58</v>
      </c>
      <c r="D25" s="67" t="s">
        <v>79</v>
      </c>
      <c r="E25" s="67" t="s">
        <v>1</v>
      </c>
      <c r="F25" s="66" t="s">
        <v>27</v>
      </c>
      <c r="G25" s="34" t="s">
        <v>28</v>
      </c>
      <c r="H25" s="34" t="s">
        <v>155</v>
      </c>
      <c r="I25" s="66" t="s">
        <v>75</v>
      </c>
      <c r="J25" s="68" t="s">
        <v>111</v>
      </c>
      <c r="K25" s="64"/>
    </row>
    <row r="26" spans="1:11" x14ac:dyDescent="0.3">
      <c r="A26" s="70"/>
      <c r="B26" s="67"/>
      <c r="C26" s="67"/>
      <c r="D26" s="67"/>
      <c r="E26" s="67"/>
      <c r="F26" s="66"/>
      <c r="G26" s="34" t="s">
        <v>256</v>
      </c>
      <c r="H26" s="34" t="s">
        <v>255</v>
      </c>
      <c r="I26" s="66"/>
      <c r="J26" s="68"/>
      <c r="K26" s="64"/>
    </row>
    <row r="27" spans="1:11" ht="16.5" customHeight="1" x14ac:dyDescent="0.3">
      <c r="A27" s="70"/>
      <c r="B27" s="67"/>
      <c r="C27" s="67"/>
      <c r="D27" s="67"/>
      <c r="E27" s="67"/>
      <c r="F27" s="66"/>
      <c r="G27" s="34" t="s">
        <v>107</v>
      </c>
      <c r="H27" s="34" t="s">
        <v>156</v>
      </c>
      <c r="I27" s="66"/>
      <c r="J27" s="68"/>
      <c r="K27" s="64"/>
    </row>
    <row r="28" spans="1:11" ht="16.5" customHeight="1" x14ac:dyDescent="0.3">
      <c r="A28" s="70"/>
      <c r="B28" s="67"/>
      <c r="C28" s="67"/>
      <c r="D28" s="67"/>
      <c r="E28" s="67"/>
      <c r="F28" s="66"/>
      <c r="G28" s="34" t="s">
        <v>5</v>
      </c>
      <c r="H28" s="34" t="s">
        <v>6</v>
      </c>
      <c r="I28" s="66"/>
      <c r="J28" s="68"/>
      <c r="K28" s="64"/>
    </row>
    <row r="29" spans="1:11" ht="16.5" customHeight="1" x14ac:dyDescent="0.3">
      <c r="A29" s="70"/>
      <c r="B29" s="67"/>
      <c r="C29" s="67"/>
      <c r="D29" s="67"/>
      <c r="E29" s="67"/>
      <c r="F29" s="66"/>
      <c r="G29" s="34" t="s">
        <v>29</v>
      </c>
      <c r="H29" s="34" t="s">
        <v>30</v>
      </c>
      <c r="I29" s="66"/>
      <c r="J29" s="68"/>
      <c r="K29" s="64"/>
    </row>
    <row r="30" spans="1:11" ht="16.5" customHeight="1" x14ac:dyDescent="0.3">
      <c r="A30" s="70"/>
      <c r="B30" s="67"/>
      <c r="C30" s="67"/>
      <c r="D30" s="67"/>
      <c r="E30" s="67"/>
      <c r="F30" s="66"/>
      <c r="G30" s="36" t="s">
        <v>22</v>
      </c>
      <c r="H30" s="36" t="s">
        <v>77</v>
      </c>
      <c r="I30" s="66"/>
      <c r="J30" s="68"/>
      <c r="K30" s="64"/>
    </row>
    <row r="31" spans="1:11" x14ac:dyDescent="0.3">
      <c r="A31" s="70"/>
      <c r="B31" s="73"/>
      <c r="C31" s="73" t="s">
        <v>129</v>
      </c>
      <c r="D31" s="73" t="s">
        <v>216</v>
      </c>
      <c r="E31" s="73"/>
      <c r="F31" s="74" t="s">
        <v>32</v>
      </c>
      <c r="G31" s="38" t="s">
        <v>154</v>
      </c>
      <c r="H31" s="38" t="s">
        <v>6</v>
      </c>
      <c r="I31" s="74" t="s">
        <v>76</v>
      </c>
      <c r="J31" s="69" t="s">
        <v>111</v>
      </c>
      <c r="K31" s="65"/>
    </row>
    <row r="32" spans="1:11" ht="33.75" customHeight="1" x14ac:dyDescent="0.3">
      <c r="A32" s="70"/>
      <c r="B32" s="73"/>
      <c r="C32" s="73"/>
      <c r="D32" s="73"/>
      <c r="E32" s="73"/>
      <c r="F32" s="74"/>
      <c r="G32" s="42" t="s">
        <v>29</v>
      </c>
      <c r="H32" s="42" t="s">
        <v>219</v>
      </c>
      <c r="I32" s="74"/>
      <c r="J32" s="69"/>
      <c r="K32" s="65"/>
    </row>
    <row r="33" spans="1:11" ht="33.75" customHeight="1" x14ac:dyDescent="0.3">
      <c r="A33" s="70"/>
      <c r="B33" s="45">
        <f>MAX($B$1:B32)+1</f>
        <v>20</v>
      </c>
      <c r="C33" s="45" t="s">
        <v>220</v>
      </c>
      <c r="D33" s="45" t="s">
        <v>221</v>
      </c>
      <c r="E33" s="45"/>
      <c r="F33" s="46" t="s">
        <v>213</v>
      </c>
      <c r="G33" s="36"/>
      <c r="H33" s="36"/>
      <c r="I33" s="46" t="s">
        <v>222</v>
      </c>
      <c r="J33" s="47" t="s">
        <v>158</v>
      </c>
      <c r="K33" s="39"/>
    </row>
    <row r="34" spans="1:11" ht="25.5" customHeight="1" x14ac:dyDescent="0.3">
      <c r="A34" s="70"/>
      <c r="B34" s="67">
        <f>MAX($B$1:B33)+1</f>
        <v>21</v>
      </c>
      <c r="C34" s="67" t="s">
        <v>80</v>
      </c>
      <c r="D34" s="67" t="s">
        <v>78</v>
      </c>
      <c r="E34" s="68"/>
      <c r="F34" s="66" t="s">
        <v>32</v>
      </c>
      <c r="G34" s="36" t="s">
        <v>151</v>
      </c>
      <c r="H34" s="36" t="s">
        <v>150</v>
      </c>
      <c r="I34" s="66" t="s">
        <v>81</v>
      </c>
      <c r="J34" s="68" t="s">
        <v>111</v>
      </c>
      <c r="K34" s="64"/>
    </row>
    <row r="35" spans="1:11" ht="16.5" customHeight="1" x14ac:dyDescent="0.3">
      <c r="A35" s="70"/>
      <c r="B35" s="67"/>
      <c r="C35" s="67"/>
      <c r="D35" s="67"/>
      <c r="E35" s="68"/>
      <c r="F35" s="66"/>
      <c r="G35" s="36" t="s">
        <v>152</v>
      </c>
      <c r="H35" s="36" t="s">
        <v>153</v>
      </c>
      <c r="I35" s="66"/>
      <c r="J35" s="68"/>
      <c r="K35" s="64"/>
    </row>
    <row r="36" spans="1:11" ht="16.5" customHeight="1" x14ac:dyDescent="0.3">
      <c r="A36" s="70" t="s">
        <v>24</v>
      </c>
      <c r="B36" s="67">
        <f>MAX($B$1:B35)+1</f>
        <v>22</v>
      </c>
      <c r="C36" s="67" t="s">
        <v>228</v>
      </c>
      <c r="D36" s="67" t="s">
        <v>130</v>
      </c>
      <c r="E36" s="67" t="s">
        <v>1</v>
      </c>
      <c r="F36" s="66" t="s">
        <v>124</v>
      </c>
      <c r="G36" s="36" t="s">
        <v>137</v>
      </c>
      <c r="H36" s="36" t="s">
        <v>90</v>
      </c>
      <c r="I36" s="66" t="s">
        <v>93</v>
      </c>
      <c r="J36" s="68" t="s">
        <v>111</v>
      </c>
      <c r="K36" s="64"/>
    </row>
    <row r="37" spans="1:11" x14ac:dyDescent="0.3">
      <c r="A37" s="70"/>
      <c r="B37" s="67"/>
      <c r="C37" s="67"/>
      <c r="D37" s="67"/>
      <c r="E37" s="67"/>
      <c r="F37" s="66"/>
      <c r="G37" s="36" t="s">
        <v>91</v>
      </c>
      <c r="H37" s="34" t="s">
        <v>92</v>
      </c>
      <c r="I37" s="66"/>
      <c r="J37" s="68"/>
      <c r="K37" s="64"/>
    </row>
    <row r="38" spans="1:11" x14ac:dyDescent="0.3">
      <c r="A38" s="70"/>
      <c r="B38" s="67"/>
      <c r="C38" s="67"/>
      <c r="D38" s="67"/>
      <c r="E38" s="67"/>
      <c r="F38" s="66"/>
      <c r="G38" s="34" t="s">
        <v>138</v>
      </c>
      <c r="H38" s="34" t="s">
        <v>94</v>
      </c>
      <c r="I38" s="66"/>
      <c r="J38" s="68"/>
      <c r="K38" s="64"/>
    </row>
    <row r="39" spans="1:11" x14ac:dyDescent="0.3">
      <c r="A39" s="70"/>
      <c r="B39" s="67"/>
      <c r="C39" s="67"/>
      <c r="D39" s="67"/>
      <c r="E39" s="67"/>
      <c r="F39" s="66"/>
      <c r="G39" s="34" t="s">
        <v>107</v>
      </c>
      <c r="H39" s="34" t="s">
        <v>74</v>
      </c>
      <c r="I39" s="66"/>
      <c r="J39" s="68"/>
      <c r="K39" s="64"/>
    </row>
    <row r="40" spans="1:11" ht="42.75" x14ac:dyDescent="0.3">
      <c r="A40" s="70"/>
      <c r="B40" s="52">
        <f>MAX($B$1:B39)+1</f>
        <v>23</v>
      </c>
      <c r="C40" s="52" t="s">
        <v>98</v>
      </c>
      <c r="D40" s="52" t="s">
        <v>131</v>
      </c>
      <c r="E40" s="52"/>
      <c r="F40" s="54" t="s">
        <v>124</v>
      </c>
      <c r="G40" s="34" t="s">
        <v>95</v>
      </c>
      <c r="H40" s="34" t="s">
        <v>23</v>
      </c>
      <c r="I40" s="54" t="s">
        <v>97</v>
      </c>
      <c r="J40" s="37" t="s">
        <v>111</v>
      </c>
      <c r="K40" s="39"/>
    </row>
    <row r="41" spans="1:11" ht="28.5" x14ac:dyDescent="0.3">
      <c r="A41" s="70"/>
      <c r="B41" s="45">
        <f>MAX($B$1:B40)+1</f>
        <v>24</v>
      </c>
      <c r="C41" s="45" t="s">
        <v>132</v>
      </c>
      <c r="D41" s="45" t="s">
        <v>108</v>
      </c>
      <c r="E41" s="45"/>
      <c r="F41" s="46" t="s">
        <v>17</v>
      </c>
      <c r="G41" s="34" t="s">
        <v>139</v>
      </c>
      <c r="H41" s="34" t="s">
        <v>26</v>
      </c>
      <c r="I41" s="46" t="s">
        <v>96</v>
      </c>
      <c r="J41" s="47" t="s">
        <v>111</v>
      </c>
      <c r="K41" s="48"/>
    </row>
    <row r="42" spans="1:11" ht="28.5" x14ac:dyDescent="0.3">
      <c r="A42" s="70"/>
      <c r="B42" s="45">
        <f>MAX($B$1:B41)+1</f>
        <v>25</v>
      </c>
      <c r="C42" s="45" t="s">
        <v>163</v>
      </c>
      <c r="D42" s="45" t="s">
        <v>162</v>
      </c>
      <c r="E42" s="45"/>
      <c r="F42" s="46" t="s">
        <v>17</v>
      </c>
      <c r="G42" s="34"/>
      <c r="H42" s="34"/>
      <c r="I42" s="46" t="s">
        <v>164</v>
      </c>
      <c r="J42" s="47" t="s">
        <v>161</v>
      </c>
      <c r="K42" s="48"/>
    </row>
    <row r="43" spans="1:11" ht="16.5" customHeight="1" x14ac:dyDescent="0.3">
      <c r="A43" s="70"/>
      <c r="B43" s="67">
        <f>MAX($B$1:B42)+1</f>
        <v>26</v>
      </c>
      <c r="C43" s="67" t="s">
        <v>133</v>
      </c>
      <c r="D43" s="67" t="s">
        <v>218</v>
      </c>
      <c r="E43" s="67"/>
      <c r="F43" s="66" t="s">
        <v>17</v>
      </c>
      <c r="G43" s="34" t="s">
        <v>89</v>
      </c>
      <c r="H43" s="34" t="s">
        <v>90</v>
      </c>
      <c r="I43" s="66" t="s">
        <v>100</v>
      </c>
      <c r="J43" s="68" t="s">
        <v>111</v>
      </c>
      <c r="K43" s="64"/>
    </row>
    <row r="44" spans="1:11" x14ac:dyDescent="0.3">
      <c r="A44" s="70"/>
      <c r="B44" s="67"/>
      <c r="C44" s="67"/>
      <c r="D44" s="67"/>
      <c r="E44" s="67"/>
      <c r="F44" s="66"/>
      <c r="G44" s="34" t="s">
        <v>99</v>
      </c>
      <c r="H44" s="34" t="s">
        <v>101</v>
      </c>
      <c r="I44" s="66"/>
      <c r="J44" s="68"/>
      <c r="K44" s="64"/>
    </row>
    <row r="45" spans="1:11" x14ac:dyDescent="0.3">
      <c r="A45" s="70"/>
      <c r="B45" s="67">
        <f>MAX($B$1:B44)+1</f>
        <v>27</v>
      </c>
      <c r="C45" s="67" t="s">
        <v>134</v>
      </c>
      <c r="D45" s="67" t="s">
        <v>135</v>
      </c>
      <c r="E45" s="68"/>
      <c r="F45" s="66" t="s">
        <v>17</v>
      </c>
      <c r="G45" s="36" t="s">
        <v>159</v>
      </c>
      <c r="H45" s="36" t="s">
        <v>160</v>
      </c>
      <c r="I45" s="67" t="s">
        <v>143</v>
      </c>
      <c r="J45" s="68" t="s">
        <v>111</v>
      </c>
      <c r="K45" s="64"/>
    </row>
    <row r="46" spans="1:11" x14ac:dyDescent="0.3">
      <c r="A46" s="70"/>
      <c r="B46" s="67"/>
      <c r="C46" s="67"/>
      <c r="D46" s="67"/>
      <c r="E46" s="68"/>
      <c r="F46" s="66"/>
      <c r="G46" s="36" t="s">
        <v>142</v>
      </c>
      <c r="H46" s="34" t="s">
        <v>101</v>
      </c>
      <c r="I46" s="67"/>
      <c r="J46" s="68"/>
      <c r="K46" s="64"/>
    </row>
    <row r="47" spans="1:11" x14ac:dyDescent="0.3">
      <c r="A47" s="70"/>
      <c r="B47" s="67"/>
      <c r="C47" s="67"/>
      <c r="D47" s="67"/>
      <c r="E47" s="68"/>
      <c r="F47" s="66"/>
      <c r="G47" s="36" t="s">
        <v>141</v>
      </c>
      <c r="H47" s="34" t="s">
        <v>92</v>
      </c>
      <c r="I47" s="67"/>
      <c r="J47" s="68"/>
      <c r="K47" s="64"/>
    </row>
    <row r="48" spans="1:11" x14ac:dyDescent="0.3">
      <c r="A48" s="70"/>
      <c r="B48" s="67"/>
      <c r="C48" s="67"/>
      <c r="D48" s="67"/>
      <c r="E48" s="68"/>
      <c r="F48" s="66"/>
      <c r="G48" s="36" t="s">
        <v>140</v>
      </c>
      <c r="H48" s="34" t="s">
        <v>25</v>
      </c>
      <c r="I48" s="67"/>
      <c r="J48" s="68"/>
      <c r="K48" s="64"/>
    </row>
    <row r="49" spans="1:11" x14ac:dyDescent="0.3">
      <c r="A49" s="70" t="s">
        <v>36</v>
      </c>
      <c r="B49" s="45">
        <f>MAX($B$1:B47)+1</f>
        <v>28</v>
      </c>
      <c r="C49" s="45" t="s">
        <v>253</v>
      </c>
      <c r="D49" s="45" t="s">
        <v>243</v>
      </c>
      <c r="E49" s="45"/>
      <c r="F49" s="46" t="s">
        <v>128</v>
      </c>
      <c r="G49" s="36"/>
      <c r="H49" s="34"/>
      <c r="I49" s="49" t="s">
        <v>251</v>
      </c>
      <c r="J49" s="47" t="s">
        <v>158</v>
      </c>
      <c r="K49" s="48"/>
    </row>
    <row r="50" spans="1:11" ht="99.75" x14ac:dyDescent="0.3">
      <c r="A50" s="70"/>
      <c r="B50" s="67">
        <f>MAX($B$1:B49)+1</f>
        <v>29</v>
      </c>
      <c r="C50" s="67" t="s">
        <v>234</v>
      </c>
      <c r="D50" s="67" t="s">
        <v>244</v>
      </c>
      <c r="E50" s="67"/>
      <c r="F50" s="66" t="s">
        <v>240</v>
      </c>
      <c r="G50" s="36" t="s">
        <v>231</v>
      </c>
      <c r="H50" s="35" t="s">
        <v>258</v>
      </c>
      <c r="I50" s="66" t="s">
        <v>257</v>
      </c>
      <c r="J50" s="68" t="s">
        <v>158</v>
      </c>
      <c r="K50" s="48"/>
    </row>
    <row r="51" spans="1:11" x14ac:dyDescent="0.3">
      <c r="A51" s="70"/>
      <c r="B51" s="67"/>
      <c r="C51" s="67"/>
      <c r="D51" s="67"/>
      <c r="E51" s="67"/>
      <c r="F51" s="66"/>
      <c r="G51" s="36" t="s">
        <v>232</v>
      </c>
      <c r="H51" s="34" t="s">
        <v>233</v>
      </c>
      <c r="I51" s="67"/>
      <c r="J51" s="68"/>
      <c r="K51" s="48"/>
    </row>
    <row r="52" spans="1:11" x14ac:dyDescent="0.3">
      <c r="A52" s="70"/>
      <c r="B52" s="45">
        <f>MAX($B$1:B50)+1</f>
        <v>30</v>
      </c>
      <c r="C52" s="45" t="s">
        <v>236</v>
      </c>
      <c r="D52" s="45" t="s">
        <v>250</v>
      </c>
      <c r="E52" s="45"/>
      <c r="F52" s="46" t="s">
        <v>235</v>
      </c>
      <c r="G52" s="36" t="s">
        <v>254</v>
      </c>
      <c r="H52" s="34" t="s">
        <v>237</v>
      </c>
      <c r="I52" s="45"/>
      <c r="J52" s="47" t="s">
        <v>158</v>
      </c>
      <c r="K52" s="48"/>
    </row>
    <row r="53" spans="1:11" x14ac:dyDescent="0.3">
      <c r="A53" s="71"/>
      <c r="B53" s="56">
        <f>MAX($B$1:B52)+1</f>
        <v>31</v>
      </c>
      <c r="C53" s="56" t="s">
        <v>239</v>
      </c>
      <c r="D53" s="56" t="s">
        <v>238</v>
      </c>
      <c r="E53" s="62"/>
      <c r="F53" s="60" t="s">
        <v>248</v>
      </c>
      <c r="G53" s="50" t="s">
        <v>246</v>
      </c>
      <c r="H53" s="51" t="s">
        <v>247</v>
      </c>
      <c r="I53" s="56" t="s">
        <v>245</v>
      </c>
      <c r="J53" s="56" t="s">
        <v>158</v>
      </c>
      <c r="K53" s="58" t="s">
        <v>249</v>
      </c>
    </row>
    <row r="54" spans="1:11" ht="17.25" thickBot="1" x14ac:dyDescent="0.35">
      <c r="A54" s="72"/>
      <c r="B54" s="57"/>
      <c r="C54" s="57"/>
      <c r="D54" s="57"/>
      <c r="E54" s="63"/>
      <c r="F54" s="61"/>
      <c r="G54" s="40" t="s">
        <v>241</v>
      </c>
      <c r="H54" s="41" t="s">
        <v>242</v>
      </c>
      <c r="I54" s="57"/>
      <c r="J54" s="57"/>
      <c r="K54" s="59"/>
    </row>
  </sheetData>
  <autoFilter ref="A1:K54"/>
  <mergeCells count="108">
    <mergeCell ref="I50:I51"/>
    <mergeCell ref="J50:J51"/>
    <mergeCell ref="D50:D51"/>
    <mergeCell ref="C50:C51"/>
    <mergeCell ref="B50:B51"/>
    <mergeCell ref="E50:E51"/>
    <mergeCell ref="F50:F51"/>
    <mergeCell ref="B31:B32"/>
    <mergeCell ref="C34:C35"/>
    <mergeCell ref="I31:I32"/>
    <mergeCell ref="K45:K48"/>
    <mergeCell ref="D45:D48"/>
    <mergeCell ref="C45:C48"/>
    <mergeCell ref="B45:B48"/>
    <mergeCell ref="I45:I48"/>
    <mergeCell ref="J45:J48"/>
    <mergeCell ref="J43:J44"/>
    <mergeCell ref="K36:K39"/>
    <mergeCell ref="K43:K44"/>
    <mergeCell ref="K34:K35"/>
    <mergeCell ref="E34:E35"/>
    <mergeCell ref="F34:F35"/>
    <mergeCell ref="I34:I35"/>
    <mergeCell ref="I36:I39"/>
    <mergeCell ref="I43:I44"/>
    <mergeCell ref="E36:E39"/>
    <mergeCell ref="F36:F39"/>
    <mergeCell ref="A2:A7"/>
    <mergeCell ref="C15:C16"/>
    <mergeCell ref="D15:D16"/>
    <mergeCell ref="B19:B20"/>
    <mergeCell ref="B25:B30"/>
    <mergeCell ref="C13:C14"/>
    <mergeCell ref="A8:A14"/>
    <mergeCell ref="B2:B3"/>
    <mergeCell ref="D2:D3"/>
    <mergeCell ref="B13:B14"/>
    <mergeCell ref="B11:B12"/>
    <mergeCell ref="B15:B16"/>
    <mergeCell ref="D19:D20"/>
    <mergeCell ref="C19:C20"/>
    <mergeCell ref="D25:D30"/>
    <mergeCell ref="C25:C30"/>
    <mergeCell ref="A49:A54"/>
    <mergeCell ref="D31:D32"/>
    <mergeCell ref="C31:C32"/>
    <mergeCell ref="F43:F44"/>
    <mergeCell ref="D43:D44"/>
    <mergeCell ref="E43:E44"/>
    <mergeCell ref="C43:C44"/>
    <mergeCell ref="A36:A48"/>
    <mergeCell ref="B43:B44"/>
    <mergeCell ref="A15:A35"/>
    <mergeCell ref="F45:F48"/>
    <mergeCell ref="E45:E48"/>
    <mergeCell ref="B36:B39"/>
    <mergeCell ref="D34:D35"/>
    <mergeCell ref="D36:D39"/>
    <mergeCell ref="C36:C39"/>
    <mergeCell ref="F31:F32"/>
    <mergeCell ref="E31:E32"/>
    <mergeCell ref="B34:B35"/>
    <mergeCell ref="F25:F30"/>
    <mergeCell ref="E25:E30"/>
    <mergeCell ref="E15:E16"/>
    <mergeCell ref="F15:F16"/>
    <mergeCell ref="F19:F20"/>
    <mergeCell ref="I19:I20"/>
    <mergeCell ref="J19:J20"/>
    <mergeCell ref="J34:J35"/>
    <mergeCell ref="J31:J32"/>
    <mergeCell ref="J25:J30"/>
    <mergeCell ref="I25:I30"/>
    <mergeCell ref="E2:E3"/>
    <mergeCell ref="C2:C3"/>
    <mergeCell ref="F2:F3"/>
    <mergeCell ref="C11:C12"/>
    <mergeCell ref="F11:F12"/>
    <mergeCell ref="F13:F14"/>
    <mergeCell ref="E11:E12"/>
    <mergeCell ref="E13:E14"/>
    <mergeCell ref="D11:D12"/>
    <mergeCell ref="D13:D14"/>
    <mergeCell ref="E19:E20"/>
    <mergeCell ref="I53:I54"/>
    <mergeCell ref="J53:J54"/>
    <mergeCell ref="K53:K54"/>
    <mergeCell ref="D53:D54"/>
    <mergeCell ref="C53:C54"/>
    <mergeCell ref="B53:B54"/>
    <mergeCell ref="F53:F54"/>
    <mergeCell ref="E53:E54"/>
    <mergeCell ref="K2:K3"/>
    <mergeCell ref="K11:K12"/>
    <mergeCell ref="K13:K14"/>
    <mergeCell ref="K15:K16"/>
    <mergeCell ref="K31:K32"/>
    <mergeCell ref="K19:K20"/>
    <mergeCell ref="K25:K30"/>
    <mergeCell ref="I2:I3"/>
    <mergeCell ref="I15:I16"/>
    <mergeCell ref="J36:J39"/>
    <mergeCell ref="J2:J3"/>
    <mergeCell ref="J11:J12"/>
    <mergeCell ref="J13:J14"/>
    <mergeCell ref="J15:J16"/>
    <mergeCell ref="I11:I12"/>
    <mergeCell ref="I13:I14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2:J19 J36:J45 J49:J50 J31:J34 J52:J53 J21:J26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5" zoomScaleNormal="85" workbookViewId="0">
      <selection activeCell="E2" sqref="E2"/>
    </sheetView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8</v>
      </c>
      <c r="B1" s="7" t="s">
        <v>59</v>
      </c>
      <c r="C1" s="7" t="s">
        <v>60</v>
      </c>
      <c r="D1" s="7" t="s">
        <v>61</v>
      </c>
      <c r="E1" s="7" t="s">
        <v>15</v>
      </c>
      <c r="F1" s="8" t="s">
        <v>62</v>
      </c>
    </row>
    <row r="2" spans="1:6" x14ac:dyDescent="0.3">
      <c r="A2" s="75" t="s">
        <v>214</v>
      </c>
      <c r="B2" s="31">
        <v>1000</v>
      </c>
      <c r="C2" s="26" t="s">
        <v>212</v>
      </c>
      <c r="D2" s="26" t="s">
        <v>229</v>
      </c>
      <c r="E2" s="27" t="s">
        <v>201</v>
      </c>
      <c r="F2" s="28"/>
    </row>
    <row r="3" spans="1:6" ht="17.25" thickBot="1" x14ac:dyDescent="0.35">
      <c r="A3" s="76"/>
      <c r="B3" s="32">
        <v>1001</v>
      </c>
      <c r="C3" s="16" t="s">
        <v>230</v>
      </c>
      <c r="D3" s="16" t="s">
        <v>211</v>
      </c>
      <c r="E3" s="17" t="s">
        <v>42</v>
      </c>
      <c r="F3" s="19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49" workbookViewId="0">
      <selection activeCell="G12" sqref="G12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20.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8</v>
      </c>
      <c r="B1" s="7" t="s">
        <v>59</v>
      </c>
      <c r="C1" s="7" t="s">
        <v>60</v>
      </c>
      <c r="D1" s="7" t="s">
        <v>61</v>
      </c>
      <c r="E1" s="7" t="s">
        <v>15</v>
      </c>
      <c r="F1" s="8" t="s">
        <v>62</v>
      </c>
    </row>
    <row r="2" spans="1:6" x14ac:dyDescent="0.3">
      <c r="A2" s="78" t="s">
        <v>167</v>
      </c>
      <c r="B2" s="43">
        <f>MAX($B$1:B1)+2000</f>
        <v>2000</v>
      </c>
      <c r="C2" s="2" t="s">
        <v>166</v>
      </c>
      <c r="D2" s="2" t="s">
        <v>252</v>
      </c>
      <c r="E2" s="2" t="s">
        <v>207</v>
      </c>
      <c r="F2" s="18"/>
    </row>
    <row r="3" spans="1:6" ht="28.5" x14ac:dyDescent="0.3">
      <c r="A3" s="79"/>
      <c r="B3" s="44">
        <f>MAX($B$1:B2)+1</f>
        <v>2001</v>
      </c>
      <c r="C3" s="2" t="s">
        <v>204</v>
      </c>
      <c r="D3" s="2" t="s">
        <v>205</v>
      </c>
      <c r="E3" s="5" t="s">
        <v>208</v>
      </c>
      <c r="F3" s="18"/>
    </row>
    <row r="4" spans="1:6" ht="28.5" x14ac:dyDescent="0.3">
      <c r="A4" s="77" t="s">
        <v>168</v>
      </c>
      <c r="B4" s="22">
        <f>MAX($B$1:B3)+1</f>
        <v>2002</v>
      </c>
      <c r="C4" s="2" t="s">
        <v>171</v>
      </c>
      <c r="D4" s="2" t="s">
        <v>169</v>
      </c>
      <c r="E4" s="5" t="s">
        <v>206</v>
      </c>
      <c r="F4" s="15" t="s">
        <v>191</v>
      </c>
    </row>
    <row r="5" spans="1:6" ht="28.5" x14ac:dyDescent="0.3">
      <c r="A5" s="77"/>
      <c r="B5" s="22">
        <f>MAX($B$1:B4)+1</f>
        <v>2003</v>
      </c>
      <c r="C5" s="22" t="s">
        <v>172</v>
      </c>
      <c r="D5" s="22" t="s">
        <v>170</v>
      </c>
      <c r="E5" s="23" t="s">
        <v>202</v>
      </c>
      <c r="F5" s="24" t="s">
        <v>173</v>
      </c>
    </row>
    <row r="6" spans="1:6" x14ac:dyDescent="0.3">
      <c r="A6" s="77"/>
      <c r="B6" s="22">
        <f>MAX($B$1:B5)+1</f>
        <v>2004</v>
      </c>
      <c r="C6" s="22" t="s">
        <v>172</v>
      </c>
      <c r="D6" s="22" t="s">
        <v>203</v>
      </c>
      <c r="E6" s="23" t="s">
        <v>42</v>
      </c>
      <c r="F6" s="24" t="s">
        <v>173</v>
      </c>
    </row>
    <row r="7" spans="1:6" ht="28.5" x14ac:dyDescent="0.3">
      <c r="A7" s="77" t="s">
        <v>225</v>
      </c>
      <c r="B7" s="22">
        <f>MAX($B$1:B6)+1</f>
        <v>2005</v>
      </c>
      <c r="C7" s="22" t="s">
        <v>174</v>
      </c>
      <c r="D7" s="22" t="s">
        <v>175</v>
      </c>
      <c r="E7" s="23" t="s">
        <v>192</v>
      </c>
      <c r="F7" s="25"/>
    </row>
    <row r="8" spans="1:6" x14ac:dyDescent="0.3">
      <c r="A8" s="77"/>
      <c r="B8" s="22">
        <f>MAX($B$1:B7)+1</f>
        <v>2006</v>
      </c>
      <c r="C8" s="22" t="s">
        <v>226</v>
      </c>
      <c r="D8" s="22" t="s">
        <v>227</v>
      </c>
      <c r="E8" s="23" t="s">
        <v>104</v>
      </c>
      <c r="F8" s="25"/>
    </row>
    <row r="9" spans="1:6" x14ac:dyDescent="0.3">
      <c r="A9" s="77"/>
      <c r="B9" s="22">
        <f>MAX($B$1:B8)+1</f>
        <v>2007</v>
      </c>
      <c r="C9" s="22" t="s">
        <v>181</v>
      </c>
      <c r="D9" s="22" t="s">
        <v>193</v>
      </c>
      <c r="E9" s="23" t="s">
        <v>104</v>
      </c>
      <c r="F9" s="25"/>
    </row>
    <row r="10" spans="1:6" x14ac:dyDescent="0.3">
      <c r="A10" s="77"/>
      <c r="B10" s="22">
        <f>MAX($B$1:B9)+1</f>
        <v>2008</v>
      </c>
      <c r="C10" s="22" t="s">
        <v>183</v>
      </c>
      <c r="D10" s="22" t="s">
        <v>194</v>
      </c>
      <c r="E10" s="23" t="s">
        <v>27</v>
      </c>
      <c r="F10" s="25"/>
    </row>
    <row r="11" spans="1:6" x14ac:dyDescent="0.3">
      <c r="A11" s="77"/>
      <c r="B11" s="22">
        <f>MAX($B$1:B10)+1</f>
        <v>2009</v>
      </c>
      <c r="C11" s="22" t="s">
        <v>182</v>
      </c>
      <c r="D11" s="22" t="s">
        <v>180</v>
      </c>
      <c r="E11" s="23" t="s">
        <v>104</v>
      </c>
      <c r="F11" s="25"/>
    </row>
    <row r="12" spans="1:6" x14ac:dyDescent="0.3">
      <c r="A12" s="77"/>
      <c r="B12" s="22">
        <f>MAX($B$1:B11)+1</f>
        <v>2010</v>
      </c>
      <c r="C12" s="2" t="s">
        <v>179</v>
      </c>
      <c r="D12" s="2" t="s">
        <v>195</v>
      </c>
      <c r="E12" s="5" t="s">
        <v>104</v>
      </c>
      <c r="F12" s="25"/>
    </row>
    <row r="13" spans="1:6" x14ac:dyDescent="0.3">
      <c r="A13" s="77"/>
      <c r="B13" s="22">
        <f>MAX($B$1:B12)+1</f>
        <v>2011</v>
      </c>
      <c r="C13" s="2" t="s">
        <v>199</v>
      </c>
      <c r="D13" s="2" t="s">
        <v>196</v>
      </c>
      <c r="E13" s="5" t="s">
        <v>197</v>
      </c>
      <c r="F13" s="25"/>
    </row>
    <row r="14" spans="1:6" x14ac:dyDescent="0.3">
      <c r="A14" s="77"/>
      <c r="B14" s="22">
        <f>MAX($B$1:B13)+1</f>
        <v>2012</v>
      </c>
      <c r="C14" s="2" t="s">
        <v>200</v>
      </c>
      <c r="D14" s="2" t="s">
        <v>224</v>
      </c>
      <c r="E14" s="5" t="s">
        <v>201</v>
      </c>
      <c r="F14" s="25"/>
    </row>
    <row r="15" spans="1:6" x14ac:dyDescent="0.3">
      <c r="A15" s="77"/>
      <c r="B15" s="22">
        <f>MAX($B$1:B14)+1</f>
        <v>2013</v>
      </c>
      <c r="C15" s="2" t="s">
        <v>198</v>
      </c>
      <c r="D15" s="2" t="s">
        <v>176</v>
      </c>
      <c r="E15" s="5" t="s">
        <v>178</v>
      </c>
      <c r="F15" s="25"/>
    </row>
    <row r="16" spans="1:6" x14ac:dyDescent="0.3">
      <c r="A16" s="78" t="s">
        <v>185</v>
      </c>
      <c r="B16" s="22">
        <f>MAX($B$1:B15)+1</f>
        <v>2014</v>
      </c>
      <c r="C16" s="20" t="s">
        <v>190</v>
      </c>
      <c r="D16" s="20" t="s">
        <v>188</v>
      </c>
      <c r="E16" s="30" t="s">
        <v>184</v>
      </c>
      <c r="F16" s="21"/>
    </row>
    <row r="17" spans="1:6" x14ac:dyDescent="0.3">
      <c r="A17" s="79"/>
      <c r="B17" s="22">
        <f>MAX($B$1:B16)+1</f>
        <v>2015</v>
      </c>
      <c r="C17" s="20" t="s">
        <v>189</v>
      </c>
      <c r="D17" s="20" t="s">
        <v>186</v>
      </c>
      <c r="E17" s="30" t="s">
        <v>187</v>
      </c>
      <c r="F17" s="21"/>
    </row>
    <row r="18" spans="1:6" ht="17.25" thickBot="1" x14ac:dyDescent="0.35">
      <c r="A18" s="33" t="s">
        <v>177</v>
      </c>
      <c r="B18" s="3">
        <f>MAX($B$1:B17)+1</f>
        <v>2016</v>
      </c>
      <c r="C18" s="4" t="s">
        <v>210</v>
      </c>
      <c r="D18" s="4" t="s">
        <v>209</v>
      </c>
      <c r="E18" s="29" t="s">
        <v>27</v>
      </c>
      <c r="F18" s="9"/>
    </row>
  </sheetData>
  <mergeCells count="4">
    <mergeCell ref="A4:A6"/>
    <mergeCell ref="A7:A15"/>
    <mergeCell ref="A16:A17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web接口</vt:lpstr>
      <vt:lpstr>数据接口</vt:lpstr>
      <vt:lpstr>UI接口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2017-04-19T04:27:11Z</dcterms:modified>
</cp:coreProperties>
</file>