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b接口" sheetId="1" r:id="rId1"/>
    <sheet name="数据接口" sheetId="4" r:id="rId2"/>
    <sheet name="UI接口" sheetId="5" r:id="rId3"/>
  </sheets>
  <calcPr calcId="152511"/>
</workbook>
</file>

<file path=xl/calcChain.xml><?xml version="1.0" encoding="utf-8"?>
<calcChain xmlns="http://schemas.openxmlformats.org/spreadsheetml/2006/main">
  <c r="B2" i="5" l="1"/>
  <c r="B2" i="4"/>
  <c r="B2" i="1" l="1"/>
  <c r="B4" i="1" l="1"/>
  <c r="B4" i="5"/>
  <c r="B4" i="4"/>
  <c r="B5" i="4" s="1"/>
  <c r="B5" i="1" l="1"/>
  <c r="B6" i="1" s="1"/>
  <c r="B7" i="1" s="1"/>
  <c r="B5" i="5"/>
  <c r="B6" i="5" s="1"/>
  <c r="B6" i="4"/>
  <c r="B8" i="1" l="1"/>
  <c r="B9" i="1" s="1"/>
  <c r="B7" i="5"/>
  <c r="B8" i="5" s="1"/>
  <c r="B7" i="4"/>
  <c r="B10" i="1" l="1"/>
  <c r="B11" i="1" s="1"/>
  <c r="B9" i="5"/>
  <c r="B13" i="1" l="1"/>
  <c r="B15" i="1" s="1"/>
  <c r="B10" i="5"/>
  <c r="B17" i="1" l="1"/>
  <c r="B18" i="1" s="1"/>
  <c r="B19" i="1" s="1"/>
  <c r="B20" i="1" s="1"/>
  <c r="B21" i="1" s="1"/>
  <c r="B22" i="1" s="1"/>
  <c r="B27" i="1" s="1"/>
  <c r="B29" i="1" s="1"/>
  <c r="B31" i="1" s="1"/>
  <c r="B35" i="1" s="1"/>
  <c r="B36" i="1" s="1"/>
  <c r="B37" i="1" s="1"/>
  <c r="B38" i="1" s="1"/>
  <c r="B40" i="1" s="1"/>
  <c r="B44" i="1" s="1"/>
  <c r="B45" i="1" s="1"/>
  <c r="B11" i="5"/>
  <c r="B13" i="5" s="1"/>
  <c r="B15" i="5" s="1"/>
  <c r="B16" i="5" s="1"/>
  <c r="B17" i="5" s="1"/>
  <c r="B18" i="5" s="1"/>
  <c r="B19" i="5" s="1"/>
  <c r="B20" i="5" s="1"/>
  <c r="B21" i="5" s="1"/>
  <c r="B26" i="5" s="1"/>
  <c r="B28" i="5" s="1"/>
  <c r="B30" i="5" s="1"/>
  <c r="B34" i="5" s="1"/>
  <c r="B35" i="5" s="1"/>
  <c r="B36" i="5" s="1"/>
  <c r="B37" i="5" s="1"/>
  <c r="B39" i="5" s="1"/>
  <c r="B40" i="5" s="1"/>
  <c r="B41" i="5" s="1"/>
</calcChain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"status": 0,
        "roles":[0,1]
    },
    {
        "id": 2,
        "name": "用户2",
        "orgId": 1,
        "status": 0,
        "roles":[2]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charset val="134"/>
          </rPr>
          <t>collection.protocol.CreateUser
eg.
{
    "name": "用户1",
    "password": "123",
    "orgId": 0,
    "roles":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charset val="134"/>
          </rPr>
          <t>collection.protocol.IF[]
eg.
[
    {
        "id": 0,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charset val="134"/>
          </rPr>
          <t>": "地址1",
        "description": "描述1"
    },
    {
        "id": 1,
        "</t>
        </r>
        <r>
          <rPr>
            <b/>
            <sz val="9"/>
            <color indexed="81"/>
            <rFont val="宋体"/>
            <family val="3"/>
            <charset val="134"/>
          </rPr>
          <t>address</t>
        </r>
        <r>
          <rPr>
            <b/>
            <sz val="9"/>
            <color indexed="81"/>
            <rFont val="宋体"/>
            <charset val="134"/>
          </rPr>
          <t>": "地址2",
        "description": "描述2"
    }
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charset val="134"/>
          </rPr>
          <t>number[]
eg.
[1,2,3,4]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12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[1,2,3]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8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1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20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I22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I2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G36" authorId="0" shapeId="0">
      <text>
        <r>
          <rPr>
            <b/>
            <sz val="9"/>
            <color indexed="81"/>
            <rFont val="宋体"/>
            <family val="3"/>
            <charset val="134"/>
          </rPr>
          <t>json:
[1,2,3,4]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4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F5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F4" authorId="0" shapeId="0">
      <text>
        <r>
          <rPr>
            <b/>
            <sz val="9"/>
            <color indexed="81"/>
            <rFont val="宋体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F5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F8" authorId="0" shapeId="0">
      <text>
        <r>
          <rPr>
            <sz val="9"/>
            <color indexed="81"/>
            <rFont val="宋体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F9" authorId="0" shapeId="0">
      <text>
        <r>
          <rPr>
            <b/>
            <sz val="9"/>
            <color indexed="81"/>
            <rFont val="宋体"/>
            <charset val="134"/>
          </rPr>
          <t>collection.protocol.IF[]
eg.
[
    {
        "id": 0,
        "name": "名字1",
        "description": "描述1"
    },
    {
        "id": 1,
        "name": "名字2",
        "description": "描述2"
    }
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0" authorId="0" shapeId="0">
      <text>
        <r>
          <rPr>
            <b/>
            <sz val="9"/>
            <color indexed="81"/>
            <rFont val="宋体"/>
            <charset val="134"/>
          </rPr>
          <t>number[]
eg.
[1,2,3,4]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F17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F1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21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F2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F3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3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F40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sharedStrings.xml><?xml version="1.0" encoding="utf-8"?>
<sst xmlns="http://schemas.openxmlformats.org/spreadsheetml/2006/main" count="371" uniqueCount="212">
  <si>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</si>
  <si>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</si>
  <si>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</si>
  <si>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</si>
  <si>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</si>
  <si>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</si>
  <si>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</si>
  <si>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/login</t>
    <phoneticPr fontId="1" type="noConversion"/>
  </si>
  <si>
    <t>模块</t>
    <phoneticPr fontId="1" type="noConversion"/>
  </si>
  <si>
    <t>模板类型</t>
    <phoneticPr fontId="1" type="noConversion"/>
  </si>
  <si>
    <t>query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</si>
  <si>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</si>
  <si>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</si>
  <si>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</si>
  <si>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</si>
  <si>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</si>
  <si>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</si>
  <si>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</si>
  <si>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</si>
  <si>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访问权限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</si>
  <si>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</si>
  <si>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</si>
  <si>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</si>
  <si>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</si>
  <si>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</si>
  <si>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</si>
  <si>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</si>
  <si>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</si>
  <si>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</si>
  <si>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</si>
  <si>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</si>
  <si>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</si>
  <si>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</si>
  <si>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</si>
  <si>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</si>
  <si>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委案id [opt]</t>
    <phoneticPr fontId="1" type="noConversion"/>
  </si>
  <si>
    <t>/message/entrusted_case.do</t>
    <phoneticPr fontId="1" type="noConversion"/>
  </si>
  <si>
    <t>获取消息内容</t>
    <phoneticPr fontId="1" type="noConversion"/>
  </si>
  <si>
    <t>消息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</si>
  <si>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</si>
  <si>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</si>
  <si>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</si>
  <si>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</si>
  <si>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</si>
  <si>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</si>
  <si>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</si>
  <si>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消息 id 列表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</si>
  <si>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</si>
  <si>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</si>
  <si>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</si>
  <si>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</si>
  <si>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</si>
  <si>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</si>
  <si>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</si>
  <si>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ROLE_MANAGER
ROLE_INSIDE_STAFF
ROLE_OUTSIDE_STAFF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</si>
  <si>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</si>
  <si>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</si>
  <si>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</si>
  <si>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</si>
  <si>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</si>
  <si>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</si>
  <si>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</si>
  <si>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</si>
  <si>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</si>
  <si>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</si>
  <si>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</si>
  <si>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</si>
  <si>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</si>
  <si>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</si>
  <si>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</si>
  <si>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</si>
  <si>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</si>
  <si>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</si>
  <si>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</si>
  <si>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</si>
  <si>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</si>
  <si>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</si>
  <si>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</si>
  <si>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</si>
  <si>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</si>
  <si>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</si>
  <si>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</si>
  <si>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</si>
  <si>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</si>
  <si>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</si>
  <si>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</si>
  <si>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</si>
  <si>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</si>
  <si>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</si>
  <si>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</si>
  <si>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</si>
  <si>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</si>
  <si>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</si>
  <si>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</si>
  <si>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</si>
  <si>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</si>
  <si>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</si>
  <si>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</si>
  <si>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</si>
  <si>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</si>
  <si>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</si>
  <si>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</si>
  <si>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返回所有接口信息</t>
    <phoneticPr fontId="1" type="noConversion"/>
  </si>
  <si>
    <t>返回该角色可访问的接口id列表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</si>
  <si>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</si>
  <si>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</si>
  <si>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</si>
  <si>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查询范围：
ROLE_INSIDE_STAFF -- 其名下所有委案信息
ROLE_OUTSIDE_STAFF -- 被指派的委案信息
ROLE_MANAGER，ROLE_ADMIN -- 所有委案信息</t>
    <phoneticPr fontId="1" type="noConversion"/>
  </si>
  <si>
    <t>json 格式的委案数据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</si>
  <si>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</si>
  <si>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report</t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</si>
  <si>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</si>
  <si>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</si>
  <si>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</si>
  <si>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 xml:space="preserve">汇报日期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</si>
  <si>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 xml:space="preserve">附件文件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</si>
  <si>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</si>
  <si>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/entrusted_case/report/search.do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</si>
  <si>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</si>
  <si>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</si>
  <si>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</si>
  <si>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r>
      <t xml:space="preserve">report id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</si>
  <si>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t>report id</t>
  </si>
  <si>
    <t>attachement</t>
  </si>
  <si>
    <t>附件名称</t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</si>
  <si>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</si>
  <si>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</si>
  <si>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</si>
  <si>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</si>
  <si>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/entrusted_case/download.do</t>
    <phoneticPr fontId="1" type="noConversion"/>
  </si>
  <si>
    <t>post</t>
    <phoneticPr fontId="1" type="noConversion"/>
  </si>
  <si>
    <t>ROLE_INSIDE_STAFF
ROLE_OUTSIDE_STAFF
ROLE_MANAGER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</si>
  <si>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</si>
  <si>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</si>
  <si>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</si>
  <si>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</si>
  <si>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</si>
  <si>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</si>
  <si>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</si>
  <si>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</si>
  <si>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</si>
  <si>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</si>
  <si>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将指定的消息列表中的消息设置为已读
返回 collection.protocol.Result</t>
    <phoneticPr fontId="1" type="noConversion"/>
  </si>
  <si>
    <t>查询范围同上，将查询结果打包下载，
包括内容和附件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</si>
  <si>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</si>
  <si>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获取消息委案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</si>
  <si>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</si>
  <si>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</si>
  <si>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</si>
  <si>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返回所有有消息往来的委案，
包括每个委案名下的消息摘要信息</t>
    <phoneticPr fontId="1" type="noConversion"/>
  </si>
  <si>
    <t>发送人id</t>
    <phoneticPr fontId="1" type="noConversion"/>
  </si>
  <si>
    <t>返回呼入电话录音列表</t>
    <phoneticPr fontId="1" type="noConversion"/>
  </si>
  <si>
    <t>呼入录音名称列表</t>
    <phoneticPr fontId="1" type="noConversion"/>
  </si>
  <si>
    <t>ALL</t>
    <phoneticPr fontId="1" type="noConversion"/>
  </si>
  <si>
    <t>委案</t>
    <phoneticPr fontId="1" type="noConversion"/>
  </si>
  <si>
    <t>type</t>
    <phoneticPr fontId="1" type="noConversion"/>
  </si>
  <si>
    <t>ROLE_INSIDE_STAFF</t>
    <phoneticPr fontId="1" type="noConversion"/>
  </si>
  <si>
    <t>file</t>
    <phoneticPr fontId="1" type="noConversion"/>
  </si>
  <si>
    <t>文件</t>
    <phoneticPr fontId="1" type="noConversion"/>
  </si>
  <si>
    <t>attachements</t>
    <phoneticPr fontId="1" type="noConversion"/>
  </si>
  <si>
    <t>/message/read_message.do</t>
    <phoneticPr fontId="1" type="noConversion"/>
  </si>
  <si>
    <t>/phone/upload.do</t>
    <phoneticPr fontId="1" type="noConversion"/>
  </si>
  <si>
    <t>开发状态</t>
    <phoneticPr fontId="1" type="noConversion"/>
  </si>
  <si>
    <t>状太说明</t>
    <phoneticPr fontId="1" type="noConversion"/>
  </si>
  <si>
    <t>进行中</t>
  </si>
  <si>
    <t>已完成</t>
  </si>
  <si>
    <t>进行中</t>
    <phoneticPr fontId="1" type="noConversion"/>
  </si>
  <si>
    <t>进行中</t>
    <phoneticPr fontId="1" type="noConversion"/>
  </si>
  <si>
    <t>进行中</t>
    <phoneticPr fontId="1" type="noConversion"/>
  </si>
  <si>
    <t>user</t>
    <phoneticPr fontId="1" type="noConversion"/>
  </si>
  <si>
    <t>组织结构查询</t>
    <phoneticPr fontId="1" type="noConversion"/>
  </si>
  <si>
    <t>/account/org/search.do</t>
    <phoneticPr fontId="1" type="noConversion"/>
  </si>
  <si>
    <t>ROLE_ADMIN
ROLE_INSIDE_STAFF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</si>
  <si>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</si>
  <si>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</si>
  <si>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</si>
  <si>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</si>
  <si>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委案导入</t>
    <phoneticPr fontId="1" type="noConversion"/>
  </si>
  <si>
    <t>/entrusted_case/import.do</t>
    <phoneticPr fontId="1" type="noConversion"/>
  </si>
  <si>
    <t>委案更新</t>
    <phoneticPr fontId="1" type="noConversion"/>
  </si>
  <si>
    <t>/entrusted_case/update.do</t>
    <phoneticPr fontId="1" type="noConversion"/>
  </si>
  <si>
    <t>ROLE_INSIDE_STAFF
ROLE_OUTSIDE_STAFF</t>
    <phoneticPr fontId="1" type="noConversion"/>
  </si>
  <si>
    <t>委案管理信息查询</t>
    <phoneticPr fontId="1" type="noConversion"/>
  </si>
  <si>
    <t>/entrusted_case/manager/search.do</t>
    <phoneticPr fontId="1" type="noConversion"/>
  </si>
  <si>
    <t>委案管理信息更新</t>
    <phoneticPr fontId="1" type="noConversion"/>
  </si>
  <si>
    <t>/entrusted_case/manager/update.do</t>
    <phoneticPr fontId="1" type="noConversion"/>
  </si>
  <si>
    <t>ROLE_OUTSIDE_STAFF</t>
    <phoneticPr fontId="1" type="noConversion"/>
  </si>
  <si>
    <t>提交汇报查询</t>
    <phoneticPr fontId="1" type="noConversion"/>
  </si>
  <si>
    <t>ROLE_MANAGER
ROLE_INSIDE_STAFF
ROLE_OUTSIDE_STAFF</t>
    <phoneticPr fontId="1" type="noConversion"/>
  </si>
  <si>
    <t>发送消息</t>
    <phoneticPr fontId="1" type="noConversion"/>
  </si>
  <si>
    <t>/message/send.do</t>
    <phoneticPr fontId="1" type="noConversion"/>
  </si>
  <si>
    <t>/message/unread.do</t>
    <phoneticPr fontId="1" type="noConversion"/>
  </si>
  <si>
    <t>标记消息已读</t>
    <phoneticPr fontId="1" type="noConversion"/>
  </si>
  <si>
    <t>/message/entrusted_case.do</t>
    <phoneticPr fontId="1" type="noConversion"/>
  </si>
  <si>
    <t>获取消息内容</t>
    <phoneticPr fontId="1" type="noConversion"/>
  </si>
  <si>
    <t>/message/receive.do</t>
    <phoneticPr fontId="1" type="noConversion"/>
  </si>
  <si>
    <t>附件下载</t>
    <phoneticPr fontId="1" type="noConversion"/>
  </si>
  <si>
    <t>/message/download.do</t>
    <phoneticPr fontId="1" type="noConversion"/>
  </si>
  <si>
    <t>呼入电话列表</t>
    <phoneticPr fontId="1" type="noConversion"/>
  </si>
  <si>
    <t>上传呼入电话</t>
    <phoneticPr fontId="1" type="noConversion"/>
  </si>
  <si>
    <t>返回所有接口信息  管理员配置角色权限使用</t>
    <phoneticPr fontId="1" type="noConversion"/>
  </si>
  <si>
    <t>返回该角色可访问的接口id列表 管理员配置角色权限使用</t>
    <phoneticPr fontId="1" type="noConversion"/>
  </si>
  <si>
    <t>entrusted_case</t>
    <phoneticPr fontId="1" type="noConversion"/>
  </si>
  <si>
    <t>message</t>
    <phoneticPr fontId="1" type="noConversion"/>
  </si>
  <si>
    <t>mids</t>
    <phoneticPr fontId="1" type="noConversion"/>
  </si>
  <si>
    <t>attachement</t>
    <phoneticPr fontId="1" type="noConversion"/>
  </si>
  <si>
    <t>to</t>
    <phoneticPr fontId="1" type="noConversion"/>
  </si>
  <si>
    <t>from</t>
    <phoneticPr fontId="1" type="noConversion"/>
  </si>
  <si>
    <t>返回下载的文件</t>
    <phoneticPr fontId="1" type="noConversion"/>
  </si>
  <si>
    <t>需要确定管理员可以配置哪些权限</t>
    <phoneticPr fontId="1" type="noConversion"/>
  </si>
  <si>
    <t>需要确定查询协议</t>
    <phoneticPr fontId="1" type="noConversion"/>
  </si>
  <si>
    <t>需要确定委案格式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</si>
</sst>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0" borderId="0" xfId="0" applyFont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 wrapText="1"/>
    </xf>
    <xf numFmtId="0" fontId="4" fillId="3" borderId="2" xfId="0" quotePrefix="1" applyFont="1" applyFill="1" applyBorder="1" applyAlignment="1">
      <alignment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14" xfId="0" applyFont="1" applyFill="1" applyBorder="1" applyAlignment="1">
      <alignment horizontal="left" vertical="center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workbookViewId="0"/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18.375" style="1" bestFit="1" customWidth="1"/>
    <col min="7" max="7" width="12.5" style="1" bestFit="1" customWidth="1"/>
    <col min="8" max="8" width="17.25" style="1" bestFit="1" customWidth="1"/>
    <col min="9" max="9" width="39.25" style="20" bestFit="1" customWidth="1"/>
    <col min="10" max="10" width="9" style="1"/>
    <col min="11" max="11" width="25.5" style="1" bestFit="1" customWidth="1"/>
    <col min="12" max="16384" width="9" style="1"/>
  </cols>
  <sheetData>
    <row r="1" spans="1:11" s="27" customFormat="1" x14ac:dyDescent="0.3">
      <c r="A1" s="24" t="s">
        <v>8</v>
      </c>
      <c r="B1" s="25" t="s">
        <v>92</v>
      </c>
      <c r="C1" s="25" t="s">
        <v>93</v>
      </c>
      <c r="D1" s="25" t="s">
        <v>94</v>
      </c>
      <c r="E1" s="25" t="s">
        <v>0</v>
      </c>
      <c r="F1" s="25" t="s">
        <v>19</v>
      </c>
      <c r="G1" s="25" t="s">
        <v>2</v>
      </c>
      <c r="H1" s="25" t="s">
        <v>18</v>
      </c>
      <c r="I1" s="25" t="s">
        <v>95</v>
      </c>
      <c r="J1" s="25" t="s">
        <v>162</v>
      </c>
      <c r="K1" s="26" t="s">
        <v>163</v>
      </c>
    </row>
    <row r="2" spans="1:11" x14ac:dyDescent="0.3">
      <c r="A2" s="51" t="s">
        <v>30</v>
      </c>
      <c r="B2" s="69">
        <f>MAX($B$1:B1)+1</f>
        <v>1</v>
      </c>
      <c r="C2" s="70" t="s">
        <v>11</v>
      </c>
      <c r="D2" s="70" t="s">
        <v>7</v>
      </c>
      <c r="E2" s="70" t="s">
        <v>1</v>
      </c>
      <c r="F2" s="70" t="s">
        <v>153</v>
      </c>
      <c r="G2" s="59" t="s">
        <v>3</v>
      </c>
      <c r="H2" s="59"/>
      <c r="I2" s="71" t="s">
        <v>96</v>
      </c>
      <c r="J2" s="69" t="s">
        <v>165</v>
      </c>
      <c r="K2" s="82"/>
    </row>
    <row r="3" spans="1:11" x14ac:dyDescent="0.3">
      <c r="A3" s="51"/>
      <c r="B3" s="69"/>
      <c r="C3" s="70"/>
      <c r="D3" s="70"/>
      <c r="E3" s="70"/>
      <c r="F3" s="70"/>
      <c r="G3" s="59" t="s">
        <v>4</v>
      </c>
      <c r="H3" s="59"/>
      <c r="I3" s="70"/>
      <c r="J3" s="69"/>
      <c r="K3" s="82"/>
    </row>
    <row r="4" spans="1:11" ht="28.5" x14ac:dyDescent="0.3">
      <c r="A4" s="51"/>
      <c r="B4" s="63">
        <f>MAX($B$1:B3)+1</f>
        <v>2</v>
      </c>
      <c r="C4" s="64" t="s">
        <v>170</v>
      </c>
      <c r="D4" s="64" t="s">
        <v>171</v>
      </c>
      <c r="E4" s="64"/>
      <c r="F4" s="65" t="s">
        <v>172</v>
      </c>
      <c r="G4" s="59"/>
      <c r="H4" s="59"/>
      <c r="I4" s="65" t="s">
        <v>97</v>
      </c>
      <c r="J4" s="63" t="s">
        <v>165</v>
      </c>
      <c r="K4" s="83"/>
    </row>
    <row r="5" spans="1:11" x14ac:dyDescent="0.3">
      <c r="A5" s="51"/>
      <c r="B5" s="63">
        <f>MAX($B$1:B4)+1</f>
        <v>3</v>
      </c>
      <c r="C5" s="64" t="s">
        <v>70</v>
      </c>
      <c r="D5" s="64" t="s">
        <v>173</v>
      </c>
      <c r="E5" s="64"/>
      <c r="F5" s="65" t="s">
        <v>75</v>
      </c>
      <c r="G5" s="59"/>
      <c r="H5" s="59"/>
      <c r="I5" s="64" t="s">
        <v>174</v>
      </c>
      <c r="J5" s="63" t="s">
        <v>165</v>
      </c>
      <c r="K5" s="83"/>
    </row>
    <row r="6" spans="1:11" x14ac:dyDescent="0.3">
      <c r="A6" s="51"/>
      <c r="B6" s="63">
        <f>MAX($B$1:B5)+1</f>
        <v>4</v>
      </c>
      <c r="C6" s="64" t="s">
        <v>175</v>
      </c>
      <c r="D6" s="64" t="s">
        <v>176</v>
      </c>
      <c r="E6" s="64" t="s">
        <v>72</v>
      </c>
      <c r="F6" s="65" t="s">
        <v>75</v>
      </c>
      <c r="G6" s="59" t="s">
        <v>61</v>
      </c>
      <c r="H6" s="59" t="s">
        <v>62</v>
      </c>
      <c r="I6" s="64" t="s">
        <v>104</v>
      </c>
      <c r="J6" s="63" t="s">
        <v>165</v>
      </c>
      <c r="K6" s="83"/>
    </row>
    <row r="7" spans="1:11" x14ac:dyDescent="0.3">
      <c r="A7" s="51"/>
      <c r="B7" s="63">
        <f>MAX($B$1:B6)+1</f>
        <v>5</v>
      </c>
      <c r="C7" s="64" t="s">
        <v>98</v>
      </c>
      <c r="D7" s="64" t="s">
        <v>71</v>
      </c>
      <c r="E7" s="64" t="s">
        <v>99</v>
      </c>
      <c r="F7" s="65" t="s">
        <v>75</v>
      </c>
      <c r="G7" s="59" t="s">
        <v>169</v>
      </c>
      <c r="H7" s="59" t="s">
        <v>100</v>
      </c>
      <c r="I7" s="64" t="s">
        <v>104</v>
      </c>
      <c r="J7" s="63" t="s">
        <v>165</v>
      </c>
      <c r="K7" s="83"/>
    </row>
    <row r="8" spans="1:11" x14ac:dyDescent="0.3">
      <c r="A8" s="42" t="s">
        <v>90</v>
      </c>
      <c r="B8" s="63">
        <f>MAX($B$1:B7)+1</f>
        <v>6</v>
      </c>
      <c r="C8" s="59" t="s">
        <v>73</v>
      </c>
      <c r="D8" s="59" t="s">
        <v>76</v>
      </c>
      <c r="E8" s="59"/>
      <c r="F8" s="72" t="s">
        <v>75</v>
      </c>
      <c r="G8" s="59"/>
      <c r="H8" s="59"/>
      <c r="I8" s="64" t="s">
        <v>101</v>
      </c>
      <c r="J8" s="63" t="s">
        <v>165</v>
      </c>
      <c r="K8" s="83"/>
    </row>
    <row r="9" spans="1:11" x14ac:dyDescent="0.3">
      <c r="A9" s="42"/>
      <c r="B9" s="73">
        <f>MAX($B$1:B8)+1</f>
        <v>7</v>
      </c>
      <c r="C9" s="74" t="s">
        <v>80</v>
      </c>
      <c r="D9" s="74" t="s">
        <v>74</v>
      </c>
      <c r="E9" s="74"/>
      <c r="F9" s="75" t="s">
        <v>75</v>
      </c>
      <c r="G9" s="74"/>
      <c r="H9" s="74"/>
      <c r="I9" s="76" t="s">
        <v>200</v>
      </c>
      <c r="J9" s="73" t="s">
        <v>164</v>
      </c>
      <c r="K9" s="84" t="s">
        <v>209</v>
      </c>
    </row>
    <row r="10" spans="1:11" x14ac:dyDescent="0.3">
      <c r="A10" s="42"/>
      <c r="B10" s="73">
        <f>MAX($B$1:B9)+1</f>
        <v>8</v>
      </c>
      <c r="C10" s="74" t="s">
        <v>81</v>
      </c>
      <c r="D10" s="74" t="s">
        <v>77</v>
      </c>
      <c r="E10" s="74"/>
      <c r="F10" s="75" t="s">
        <v>75</v>
      </c>
      <c r="G10" s="74" t="s">
        <v>78</v>
      </c>
      <c r="H10" s="74" t="s">
        <v>79</v>
      </c>
      <c r="I10" s="76" t="s">
        <v>201</v>
      </c>
      <c r="J10" s="73" t="s">
        <v>164</v>
      </c>
      <c r="K10" s="84" t="s">
        <v>209</v>
      </c>
    </row>
    <row r="11" spans="1:11" ht="16.5" customHeight="1" x14ac:dyDescent="0.3">
      <c r="A11" s="42"/>
      <c r="B11" s="52">
        <f>MAX($B$1:B10)+1</f>
        <v>9</v>
      </c>
      <c r="C11" s="53" t="s">
        <v>82</v>
      </c>
      <c r="D11" s="53" t="s">
        <v>84</v>
      </c>
      <c r="E11" s="53" t="s">
        <v>86</v>
      </c>
      <c r="F11" s="54" t="s">
        <v>75</v>
      </c>
      <c r="G11" s="64" t="s">
        <v>88</v>
      </c>
      <c r="H11" s="64" t="s">
        <v>79</v>
      </c>
      <c r="I11" s="54" t="s">
        <v>105</v>
      </c>
      <c r="J11" s="52" t="s">
        <v>165</v>
      </c>
      <c r="K11" s="66"/>
    </row>
    <row r="12" spans="1:11" x14ac:dyDescent="0.3">
      <c r="A12" s="42"/>
      <c r="B12" s="60"/>
      <c r="C12" s="61"/>
      <c r="D12" s="61"/>
      <c r="E12" s="61"/>
      <c r="F12" s="62"/>
      <c r="G12" s="64" t="s">
        <v>85</v>
      </c>
      <c r="H12" s="64" t="s">
        <v>89</v>
      </c>
      <c r="I12" s="62"/>
      <c r="J12" s="60"/>
      <c r="K12" s="68"/>
    </row>
    <row r="13" spans="1:11" ht="16.5" customHeight="1" x14ac:dyDescent="0.3">
      <c r="A13" s="42"/>
      <c r="B13" s="52">
        <f>MAX($B$1:B12)+1</f>
        <v>10</v>
      </c>
      <c r="C13" s="53" t="s">
        <v>83</v>
      </c>
      <c r="D13" s="53" t="s">
        <v>87</v>
      </c>
      <c r="E13" s="53" t="s">
        <v>86</v>
      </c>
      <c r="F13" s="54" t="s">
        <v>75</v>
      </c>
      <c r="G13" s="64" t="s">
        <v>88</v>
      </c>
      <c r="H13" s="64" t="s">
        <v>79</v>
      </c>
      <c r="I13" s="54" t="s">
        <v>106</v>
      </c>
      <c r="J13" s="52" t="s">
        <v>165</v>
      </c>
      <c r="K13" s="66"/>
    </row>
    <row r="14" spans="1:11" x14ac:dyDescent="0.3">
      <c r="A14" s="42"/>
      <c r="B14" s="60"/>
      <c r="C14" s="61"/>
      <c r="D14" s="61"/>
      <c r="E14" s="61"/>
      <c r="F14" s="62"/>
      <c r="G14" s="64" t="s">
        <v>85</v>
      </c>
      <c r="H14" s="64" t="s">
        <v>89</v>
      </c>
      <c r="I14" s="62"/>
      <c r="J14" s="60"/>
      <c r="K14" s="68"/>
    </row>
    <row r="15" spans="1:11" x14ac:dyDescent="0.3">
      <c r="A15" s="42" t="s">
        <v>29</v>
      </c>
      <c r="B15" s="78">
        <f>MAX($B$1:B14)+1</f>
        <v>11</v>
      </c>
      <c r="C15" s="77" t="s">
        <v>177</v>
      </c>
      <c r="D15" s="77" t="s">
        <v>178</v>
      </c>
      <c r="E15" s="77" t="s">
        <v>55</v>
      </c>
      <c r="F15" s="77" t="s">
        <v>156</v>
      </c>
      <c r="G15" s="76" t="s">
        <v>157</v>
      </c>
      <c r="H15" s="76" t="s">
        <v>158</v>
      </c>
      <c r="I15" s="77" t="s">
        <v>104</v>
      </c>
      <c r="J15" s="78" t="s">
        <v>168</v>
      </c>
      <c r="K15" s="85" t="s">
        <v>211</v>
      </c>
    </row>
    <row r="16" spans="1:11" x14ac:dyDescent="0.3">
      <c r="A16" s="42"/>
      <c r="B16" s="80"/>
      <c r="C16" s="79"/>
      <c r="D16" s="79"/>
      <c r="E16" s="79"/>
      <c r="F16" s="79"/>
      <c r="G16" s="74" t="s">
        <v>155</v>
      </c>
      <c r="H16" s="74" t="s">
        <v>9</v>
      </c>
      <c r="I16" s="79"/>
      <c r="J16" s="80"/>
      <c r="K16" s="86"/>
    </row>
    <row r="17" spans="1:11" ht="57" x14ac:dyDescent="0.3">
      <c r="A17" s="42"/>
      <c r="B17" s="73">
        <f>MAX($B$1:B15)+1</f>
        <v>12</v>
      </c>
      <c r="C17" s="76" t="s">
        <v>126</v>
      </c>
      <c r="D17" s="76" t="s">
        <v>128</v>
      </c>
      <c r="E17" s="76" t="s">
        <v>1</v>
      </c>
      <c r="F17" s="81" t="s">
        <v>131</v>
      </c>
      <c r="G17" s="74" t="s">
        <v>10</v>
      </c>
      <c r="H17" s="74" t="s">
        <v>133</v>
      </c>
      <c r="I17" s="81" t="s">
        <v>107</v>
      </c>
      <c r="J17" s="73" t="s">
        <v>166</v>
      </c>
      <c r="K17" s="84" t="s">
        <v>210</v>
      </c>
    </row>
    <row r="18" spans="1:11" ht="42.75" x14ac:dyDescent="0.3">
      <c r="A18" s="42"/>
      <c r="B18" s="73">
        <f>MAX($B$1:B17)+1</f>
        <v>13</v>
      </c>
      <c r="C18" s="76" t="s">
        <v>127</v>
      </c>
      <c r="D18" s="76" t="s">
        <v>129</v>
      </c>
      <c r="E18" s="76" t="s">
        <v>130</v>
      </c>
      <c r="F18" s="81" t="s">
        <v>131</v>
      </c>
      <c r="G18" s="74" t="s">
        <v>132</v>
      </c>
      <c r="H18" s="74" t="s">
        <v>134</v>
      </c>
      <c r="I18" s="81" t="s">
        <v>143</v>
      </c>
      <c r="J18" s="73" t="s">
        <v>166</v>
      </c>
      <c r="K18" s="84" t="s">
        <v>210</v>
      </c>
    </row>
    <row r="19" spans="1:11" ht="28.5" x14ac:dyDescent="0.3">
      <c r="A19" s="42"/>
      <c r="B19" s="73">
        <f>MAX($B$1:B18)+1</f>
        <v>14</v>
      </c>
      <c r="C19" s="76" t="s">
        <v>179</v>
      </c>
      <c r="D19" s="76" t="s">
        <v>180</v>
      </c>
      <c r="E19" s="76" t="s">
        <v>13</v>
      </c>
      <c r="F19" s="81" t="s">
        <v>181</v>
      </c>
      <c r="G19" s="74" t="s">
        <v>16</v>
      </c>
      <c r="H19" s="74" t="s">
        <v>108</v>
      </c>
      <c r="I19" s="76" t="s">
        <v>104</v>
      </c>
      <c r="J19" s="73" t="s">
        <v>166</v>
      </c>
      <c r="K19" s="84" t="s">
        <v>211</v>
      </c>
    </row>
    <row r="20" spans="1:11" ht="42.75" x14ac:dyDescent="0.3">
      <c r="A20" s="42"/>
      <c r="B20" s="23">
        <f>MAX($B$1:B19)+1</f>
        <v>15</v>
      </c>
      <c r="C20" s="21" t="s">
        <v>182</v>
      </c>
      <c r="D20" s="21" t="s">
        <v>183</v>
      </c>
      <c r="E20" s="21"/>
      <c r="F20" s="22" t="s">
        <v>172</v>
      </c>
      <c r="G20" s="2"/>
      <c r="H20" s="2"/>
      <c r="I20" s="22" t="s">
        <v>109</v>
      </c>
      <c r="J20" s="23" t="s">
        <v>166</v>
      </c>
      <c r="K20" s="28"/>
    </row>
    <row r="21" spans="1:11" ht="28.5" x14ac:dyDescent="0.3">
      <c r="A21" s="42"/>
      <c r="B21" s="23">
        <f>MAX($B$1:B20)+1</f>
        <v>16</v>
      </c>
      <c r="C21" s="21" t="s">
        <v>184</v>
      </c>
      <c r="D21" s="21" t="s">
        <v>185</v>
      </c>
      <c r="E21" s="21" t="s">
        <v>1</v>
      </c>
      <c r="F21" s="22" t="s">
        <v>172</v>
      </c>
      <c r="G21" s="2" t="s">
        <v>16</v>
      </c>
      <c r="H21" s="2" t="s">
        <v>27</v>
      </c>
      <c r="I21" s="22" t="s">
        <v>104</v>
      </c>
      <c r="J21" s="23" t="s">
        <v>166</v>
      </c>
      <c r="K21" s="28"/>
    </row>
    <row r="22" spans="1:11" ht="16.5" customHeight="1" x14ac:dyDescent="0.3">
      <c r="A22" s="42"/>
      <c r="B22" s="35">
        <f>MAX($B$1:B21)+1</f>
        <v>17</v>
      </c>
      <c r="C22" s="32" t="s">
        <v>91</v>
      </c>
      <c r="D22" s="32" t="s">
        <v>119</v>
      </c>
      <c r="E22" s="32" t="s">
        <v>1</v>
      </c>
      <c r="F22" s="38" t="s">
        <v>186</v>
      </c>
      <c r="G22" s="3" t="s">
        <v>48</v>
      </c>
      <c r="H22" s="3" t="s">
        <v>121</v>
      </c>
      <c r="I22" s="38" t="s">
        <v>112</v>
      </c>
      <c r="J22" s="35" t="s">
        <v>166</v>
      </c>
      <c r="K22" s="29"/>
    </row>
    <row r="23" spans="1:11" x14ac:dyDescent="0.3">
      <c r="A23" s="42"/>
      <c r="B23" s="36"/>
      <c r="C23" s="33"/>
      <c r="D23" s="33"/>
      <c r="E23" s="33"/>
      <c r="F23" s="40"/>
      <c r="G23" s="3" t="s">
        <v>5</v>
      </c>
      <c r="H23" s="3" t="s">
        <v>6</v>
      </c>
      <c r="I23" s="40"/>
      <c r="J23" s="36"/>
      <c r="K23" s="30"/>
    </row>
    <row r="24" spans="1:11" x14ac:dyDescent="0.3">
      <c r="A24" s="42"/>
      <c r="B24" s="36"/>
      <c r="C24" s="33"/>
      <c r="D24" s="33"/>
      <c r="E24" s="33"/>
      <c r="F24" s="40"/>
      <c r="G24" s="3" t="s">
        <v>49</v>
      </c>
      <c r="H24" s="3" t="s">
        <v>50</v>
      </c>
      <c r="I24" s="40"/>
      <c r="J24" s="36"/>
      <c r="K24" s="30"/>
    </row>
    <row r="25" spans="1:11" x14ac:dyDescent="0.3">
      <c r="A25" s="42"/>
      <c r="B25" s="36"/>
      <c r="C25" s="33"/>
      <c r="D25" s="33"/>
      <c r="E25" s="33"/>
      <c r="F25" s="40"/>
      <c r="G25" s="2" t="s">
        <v>33</v>
      </c>
      <c r="H25" s="2" t="s">
        <v>116</v>
      </c>
      <c r="I25" s="40"/>
      <c r="J25" s="36"/>
      <c r="K25" s="30"/>
    </row>
    <row r="26" spans="1:11" x14ac:dyDescent="0.3">
      <c r="A26" s="42"/>
      <c r="B26" s="37"/>
      <c r="C26" s="34"/>
      <c r="D26" s="34"/>
      <c r="E26" s="34"/>
      <c r="F26" s="39"/>
      <c r="G26" s="2" t="s">
        <v>159</v>
      </c>
      <c r="H26" s="3" t="s">
        <v>115</v>
      </c>
      <c r="I26" s="39"/>
      <c r="J26" s="37"/>
      <c r="K26" s="31"/>
    </row>
    <row r="27" spans="1:11" ht="16.5" customHeight="1" x14ac:dyDescent="0.3">
      <c r="A27" s="42"/>
      <c r="B27" s="35">
        <f>MAX($B$1:B26)+1</f>
        <v>18</v>
      </c>
      <c r="C27" s="32" t="s">
        <v>187</v>
      </c>
      <c r="D27" s="32" t="s">
        <v>117</v>
      </c>
      <c r="E27" s="32"/>
      <c r="F27" s="38" t="s">
        <v>188</v>
      </c>
      <c r="G27" s="3" t="s">
        <v>5</v>
      </c>
      <c r="H27" s="3" t="s">
        <v>6</v>
      </c>
      <c r="I27" s="38" t="s">
        <v>113</v>
      </c>
      <c r="J27" s="35" t="s">
        <v>166</v>
      </c>
      <c r="K27" s="29"/>
    </row>
    <row r="28" spans="1:11" ht="25.5" customHeight="1" x14ac:dyDescent="0.3">
      <c r="A28" s="42"/>
      <c r="B28" s="37"/>
      <c r="C28" s="34"/>
      <c r="D28" s="34"/>
      <c r="E28" s="34"/>
      <c r="F28" s="39"/>
      <c r="G28" s="2" t="s">
        <v>49</v>
      </c>
      <c r="H28" s="2" t="s">
        <v>114</v>
      </c>
      <c r="I28" s="39"/>
      <c r="J28" s="37"/>
      <c r="K28" s="31"/>
    </row>
    <row r="29" spans="1:11" ht="16.5" customHeight="1" x14ac:dyDescent="0.3">
      <c r="A29" s="42"/>
      <c r="B29" s="35">
        <f>MAX($B$1:B28)+1</f>
        <v>19</v>
      </c>
      <c r="C29" s="32" t="s">
        <v>120</v>
      </c>
      <c r="D29" s="32" t="s">
        <v>118</v>
      </c>
      <c r="E29" s="32"/>
      <c r="F29" s="38" t="s">
        <v>188</v>
      </c>
      <c r="G29" s="2" t="s">
        <v>110</v>
      </c>
      <c r="H29" s="2" t="s">
        <v>122</v>
      </c>
      <c r="I29" s="38" t="s">
        <v>125</v>
      </c>
      <c r="J29" s="35" t="s">
        <v>167</v>
      </c>
      <c r="K29" s="29"/>
    </row>
    <row r="30" spans="1:11" ht="26.25" customHeight="1" x14ac:dyDescent="0.3">
      <c r="A30" s="42"/>
      <c r="B30" s="37"/>
      <c r="C30" s="34"/>
      <c r="D30" s="34"/>
      <c r="E30" s="34"/>
      <c r="F30" s="39"/>
      <c r="G30" s="3" t="s">
        <v>123</v>
      </c>
      <c r="H30" s="3" t="s">
        <v>124</v>
      </c>
      <c r="I30" s="39"/>
      <c r="J30" s="37"/>
      <c r="K30" s="31"/>
    </row>
    <row r="31" spans="1:11" ht="16.5" customHeight="1" x14ac:dyDescent="0.3">
      <c r="A31" s="51" t="s">
        <v>38</v>
      </c>
      <c r="B31" s="52">
        <f>MAX($B$1:B30)+1</f>
        <v>20</v>
      </c>
      <c r="C31" s="53" t="s">
        <v>189</v>
      </c>
      <c r="D31" s="53" t="s">
        <v>190</v>
      </c>
      <c r="E31" s="53" t="s">
        <v>1</v>
      </c>
      <c r="F31" s="54" t="s">
        <v>181</v>
      </c>
      <c r="G31" s="55" t="s">
        <v>202</v>
      </c>
      <c r="H31" s="55" t="s">
        <v>136</v>
      </c>
      <c r="I31" s="54" t="s">
        <v>139</v>
      </c>
      <c r="J31" s="52" t="s">
        <v>165</v>
      </c>
      <c r="K31" s="66"/>
    </row>
    <row r="32" spans="1:11" x14ac:dyDescent="0.3">
      <c r="A32" s="51"/>
      <c r="B32" s="56"/>
      <c r="C32" s="57"/>
      <c r="D32" s="57"/>
      <c r="E32" s="57"/>
      <c r="F32" s="58"/>
      <c r="G32" s="55" t="s">
        <v>137</v>
      </c>
      <c r="H32" s="59" t="s">
        <v>138</v>
      </c>
      <c r="I32" s="58"/>
      <c r="J32" s="56"/>
      <c r="K32" s="67"/>
    </row>
    <row r="33" spans="1:11" x14ac:dyDescent="0.3">
      <c r="A33" s="51"/>
      <c r="B33" s="56"/>
      <c r="C33" s="57"/>
      <c r="D33" s="57"/>
      <c r="E33" s="57"/>
      <c r="F33" s="58"/>
      <c r="G33" s="59" t="s">
        <v>203</v>
      </c>
      <c r="H33" s="59" t="s">
        <v>140</v>
      </c>
      <c r="I33" s="58"/>
      <c r="J33" s="56"/>
      <c r="K33" s="67"/>
    </row>
    <row r="34" spans="1:11" x14ac:dyDescent="0.3">
      <c r="A34" s="51"/>
      <c r="B34" s="60"/>
      <c r="C34" s="61"/>
      <c r="D34" s="61"/>
      <c r="E34" s="61"/>
      <c r="F34" s="62"/>
      <c r="G34" s="59" t="s">
        <v>159</v>
      </c>
      <c r="H34" s="59" t="s">
        <v>111</v>
      </c>
      <c r="I34" s="62"/>
      <c r="J34" s="60"/>
      <c r="K34" s="68"/>
    </row>
    <row r="35" spans="1:11" ht="42.75" x14ac:dyDescent="0.3">
      <c r="A35" s="51"/>
      <c r="B35" s="63">
        <f>MAX($B$1:B34)+1</f>
        <v>21</v>
      </c>
      <c r="C35" s="64" t="s">
        <v>146</v>
      </c>
      <c r="D35" s="64" t="s">
        <v>191</v>
      </c>
      <c r="E35" s="64"/>
      <c r="F35" s="65" t="s">
        <v>181</v>
      </c>
      <c r="G35" s="59" t="s">
        <v>141</v>
      </c>
      <c r="H35" s="59" t="s">
        <v>35</v>
      </c>
      <c r="I35" s="65" t="s">
        <v>144</v>
      </c>
      <c r="J35" s="63" t="s">
        <v>165</v>
      </c>
      <c r="K35" s="83"/>
    </row>
    <row r="36" spans="1:11" ht="28.5" x14ac:dyDescent="0.3">
      <c r="A36" s="51"/>
      <c r="B36" s="63">
        <f>MAX($B$1:B35)+1</f>
        <v>22</v>
      </c>
      <c r="C36" s="64" t="s">
        <v>192</v>
      </c>
      <c r="D36" s="64" t="s">
        <v>160</v>
      </c>
      <c r="E36" s="64"/>
      <c r="F36" s="65" t="s">
        <v>181</v>
      </c>
      <c r="G36" s="59" t="s">
        <v>204</v>
      </c>
      <c r="H36" s="59" t="s">
        <v>46</v>
      </c>
      <c r="I36" s="65" t="s">
        <v>142</v>
      </c>
      <c r="J36" s="63" t="s">
        <v>165</v>
      </c>
      <c r="K36" s="83"/>
    </row>
    <row r="37" spans="1:11" ht="28.5" x14ac:dyDescent="0.3">
      <c r="A37" s="51"/>
      <c r="B37" s="63">
        <f>MAX($B$1:B36)+1</f>
        <v>23</v>
      </c>
      <c r="C37" s="64" t="s">
        <v>145</v>
      </c>
      <c r="D37" s="64" t="s">
        <v>193</v>
      </c>
      <c r="E37" s="64"/>
      <c r="F37" s="65" t="s">
        <v>181</v>
      </c>
      <c r="G37" s="59"/>
      <c r="H37" s="59"/>
      <c r="I37" s="65" t="s">
        <v>149</v>
      </c>
      <c r="J37" s="63" t="s">
        <v>165</v>
      </c>
      <c r="K37" s="83"/>
    </row>
    <row r="38" spans="1:11" ht="16.5" customHeight="1" x14ac:dyDescent="0.3">
      <c r="A38" s="51"/>
      <c r="B38" s="52">
        <f>MAX($B$1:B37)+1</f>
        <v>24</v>
      </c>
      <c r="C38" s="53" t="s">
        <v>194</v>
      </c>
      <c r="D38" s="53" t="s">
        <v>195</v>
      </c>
      <c r="E38" s="53"/>
      <c r="F38" s="54" t="s">
        <v>181</v>
      </c>
      <c r="G38" s="59" t="s">
        <v>135</v>
      </c>
      <c r="H38" s="59" t="s">
        <v>136</v>
      </c>
      <c r="I38" s="54" t="s">
        <v>148</v>
      </c>
      <c r="J38" s="52" t="s">
        <v>165</v>
      </c>
      <c r="K38" s="66"/>
    </row>
    <row r="39" spans="1:11" x14ac:dyDescent="0.3">
      <c r="A39" s="51"/>
      <c r="B39" s="60"/>
      <c r="C39" s="61"/>
      <c r="D39" s="61"/>
      <c r="E39" s="61"/>
      <c r="F39" s="62"/>
      <c r="G39" s="59" t="s">
        <v>147</v>
      </c>
      <c r="H39" s="59" t="s">
        <v>150</v>
      </c>
      <c r="I39" s="62"/>
      <c r="J39" s="60"/>
      <c r="K39" s="68"/>
    </row>
    <row r="40" spans="1:11" x14ac:dyDescent="0.3">
      <c r="A40" s="51"/>
      <c r="B40" s="52">
        <f>MAX($B$1:B39)+1</f>
        <v>25</v>
      </c>
      <c r="C40" s="53" t="s">
        <v>196</v>
      </c>
      <c r="D40" s="53" t="s">
        <v>197</v>
      </c>
      <c r="E40" s="52"/>
      <c r="F40" s="54" t="s">
        <v>181</v>
      </c>
      <c r="G40" s="55" t="s">
        <v>202</v>
      </c>
      <c r="H40" s="55" t="s">
        <v>136</v>
      </c>
      <c r="I40" s="53" t="s">
        <v>208</v>
      </c>
      <c r="J40" s="52" t="s">
        <v>165</v>
      </c>
      <c r="K40" s="66"/>
    </row>
    <row r="41" spans="1:11" x14ac:dyDescent="0.3">
      <c r="A41" s="51"/>
      <c r="B41" s="56"/>
      <c r="C41" s="57"/>
      <c r="D41" s="57"/>
      <c r="E41" s="56"/>
      <c r="F41" s="58"/>
      <c r="G41" s="55" t="s">
        <v>207</v>
      </c>
      <c r="H41" s="59" t="s">
        <v>150</v>
      </c>
      <c r="I41" s="57"/>
      <c r="J41" s="56"/>
      <c r="K41" s="67"/>
    </row>
    <row r="42" spans="1:11" x14ac:dyDescent="0.3">
      <c r="A42" s="51"/>
      <c r="B42" s="56"/>
      <c r="C42" s="57"/>
      <c r="D42" s="57"/>
      <c r="E42" s="56"/>
      <c r="F42" s="58"/>
      <c r="G42" s="55" t="s">
        <v>206</v>
      </c>
      <c r="H42" s="59" t="s">
        <v>138</v>
      </c>
      <c r="I42" s="57"/>
      <c r="J42" s="56"/>
      <c r="K42" s="67"/>
    </row>
    <row r="43" spans="1:11" x14ac:dyDescent="0.3">
      <c r="A43" s="51"/>
      <c r="B43" s="60"/>
      <c r="C43" s="61"/>
      <c r="D43" s="61"/>
      <c r="E43" s="60"/>
      <c r="F43" s="62"/>
      <c r="G43" s="55" t="s">
        <v>205</v>
      </c>
      <c r="H43" s="59" t="s">
        <v>41</v>
      </c>
      <c r="I43" s="61"/>
      <c r="J43" s="60"/>
      <c r="K43" s="68"/>
    </row>
    <row r="44" spans="1:11" x14ac:dyDescent="0.3">
      <c r="A44" s="42" t="s">
        <v>63</v>
      </c>
      <c r="B44" s="23">
        <f>MAX($B$1:B42)+1</f>
        <v>26</v>
      </c>
      <c r="C44" s="21" t="s">
        <v>198</v>
      </c>
      <c r="D44" s="21" t="s">
        <v>68</v>
      </c>
      <c r="E44" s="21"/>
      <c r="F44" s="22" t="s">
        <v>186</v>
      </c>
      <c r="G44" s="2"/>
      <c r="H44" s="3"/>
      <c r="I44" s="21" t="s">
        <v>151</v>
      </c>
      <c r="J44" s="23" t="s">
        <v>164</v>
      </c>
      <c r="K44" s="28"/>
    </row>
    <row r="45" spans="1:11" ht="17.25" thickBot="1" x14ac:dyDescent="0.35">
      <c r="A45" s="44"/>
      <c r="B45" s="9">
        <f>MAX($B$1:B44)+1</f>
        <v>27</v>
      </c>
      <c r="C45" s="4" t="s">
        <v>199</v>
      </c>
      <c r="D45" s="4" t="s">
        <v>161</v>
      </c>
      <c r="E45" s="4"/>
      <c r="F45" s="5" t="s">
        <v>186</v>
      </c>
      <c r="G45" s="6" t="s">
        <v>69</v>
      </c>
      <c r="H45" s="7" t="s">
        <v>152</v>
      </c>
      <c r="I45" s="4" t="s">
        <v>104</v>
      </c>
      <c r="J45" s="9" t="s">
        <v>164</v>
      </c>
      <c r="K45" s="19"/>
    </row>
  </sheetData>
  <mergeCells count="85">
    <mergeCell ref="J38:J39"/>
    <mergeCell ref="K2:K3"/>
    <mergeCell ref="K11:K12"/>
    <mergeCell ref="K13:K14"/>
    <mergeCell ref="K15:K16"/>
    <mergeCell ref="K22:K26"/>
    <mergeCell ref="K27:K28"/>
    <mergeCell ref="K29:K30"/>
    <mergeCell ref="K31:K34"/>
    <mergeCell ref="K38:K39"/>
    <mergeCell ref="J27:J28"/>
    <mergeCell ref="J29:J30"/>
    <mergeCell ref="I2:I3"/>
    <mergeCell ref="I15:I16"/>
    <mergeCell ref="J31:J34"/>
    <mergeCell ref="J2:J3"/>
    <mergeCell ref="J11:J12"/>
    <mergeCell ref="J13:J14"/>
    <mergeCell ref="J15:J16"/>
    <mergeCell ref="J22:J26"/>
    <mergeCell ref="A44:A45"/>
    <mergeCell ref="D27:D28"/>
    <mergeCell ref="C27:C28"/>
    <mergeCell ref="F29:F30"/>
    <mergeCell ref="E29:E30"/>
    <mergeCell ref="D29:D30"/>
    <mergeCell ref="C29:C30"/>
    <mergeCell ref="F38:F39"/>
    <mergeCell ref="D38:D39"/>
    <mergeCell ref="E38:E39"/>
    <mergeCell ref="C38:C39"/>
    <mergeCell ref="A31:A43"/>
    <mergeCell ref="B38:B39"/>
    <mergeCell ref="A15:A30"/>
    <mergeCell ref="F40:F43"/>
    <mergeCell ref="E40:E43"/>
    <mergeCell ref="I11:I12"/>
    <mergeCell ref="A2:A7"/>
    <mergeCell ref="F11:F12"/>
    <mergeCell ref="F13:F14"/>
    <mergeCell ref="E11:E12"/>
    <mergeCell ref="E13:E14"/>
    <mergeCell ref="D11:D12"/>
    <mergeCell ref="C11:C12"/>
    <mergeCell ref="C13:C14"/>
    <mergeCell ref="D13:D14"/>
    <mergeCell ref="A8:A14"/>
    <mergeCell ref="B2:B3"/>
    <mergeCell ref="D2:D3"/>
    <mergeCell ref="E2:E3"/>
    <mergeCell ref="C2:C3"/>
    <mergeCell ref="I13:I14"/>
    <mergeCell ref="F2:F3"/>
    <mergeCell ref="B31:B34"/>
    <mergeCell ref="B29:B30"/>
    <mergeCell ref="B27:B28"/>
    <mergeCell ref="B13:B14"/>
    <mergeCell ref="B11:B12"/>
    <mergeCell ref="B22:B26"/>
    <mergeCell ref="B15:B16"/>
    <mergeCell ref="C15:C16"/>
    <mergeCell ref="D15:D16"/>
    <mergeCell ref="E15:E16"/>
    <mergeCell ref="F15:F16"/>
    <mergeCell ref="I38:I39"/>
    <mergeCell ref="E31:E34"/>
    <mergeCell ref="F31:F34"/>
    <mergeCell ref="C22:C26"/>
    <mergeCell ref="D22:D26"/>
    <mergeCell ref="E22:E26"/>
    <mergeCell ref="F22:F26"/>
    <mergeCell ref="F27:F28"/>
    <mergeCell ref="E27:E28"/>
    <mergeCell ref="D31:D34"/>
    <mergeCell ref="C31:C34"/>
    <mergeCell ref="I31:I34"/>
    <mergeCell ref="I22:I26"/>
    <mergeCell ref="I27:I28"/>
    <mergeCell ref="I29:I30"/>
    <mergeCell ref="K40:K43"/>
    <mergeCell ref="D40:D43"/>
    <mergeCell ref="C40:C43"/>
    <mergeCell ref="B40:B43"/>
    <mergeCell ref="I40:I43"/>
    <mergeCell ref="J40:J43"/>
  </mergeCells>
  <phoneticPr fontId="1" type="noConversion"/>
  <conditionalFormatting sqref="J2:J3">
    <cfRule type="expression" dxfId="0" priority="1">
      <formula>IF($J$2="黑色",1,0)</formula>
    </cfRule>
  </conditionalFormatting>
  <dataValidations count="1">
    <dataValidation type="list" allowBlank="1" showInputMessage="1" showErrorMessage="1" sqref="J44:J45 J2:J40">
      <formula1>"未开始,进行中,已完成"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18.37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6" t="s">
        <v>92</v>
      </c>
      <c r="C1" s="17" t="s">
        <v>93</v>
      </c>
      <c r="D1" s="17" t="s">
        <v>94</v>
      </c>
      <c r="E1" s="17" t="s">
        <v>19</v>
      </c>
      <c r="F1" s="18" t="s">
        <v>95</v>
      </c>
    </row>
    <row r="2" spans="1:6" x14ac:dyDescent="0.3">
      <c r="A2" s="42" t="s">
        <v>154</v>
      </c>
      <c r="B2" s="43">
        <f>MAX($B$1:B1)+1000</f>
        <v>1000</v>
      </c>
      <c r="C2" s="41"/>
      <c r="D2" s="41"/>
      <c r="E2" s="41"/>
      <c r="F2" s="46"/>
    </row>
    <row r="3" spans="1:6" x14ac:dyDescent="0.3">
      <c r="A3" s="42"/>
      <c r="B3" s="43"/>
      <c r="C3" s="41"/>
      <c r="D3" s="41"/>
      <c r="E3" s="41"/>
      <c r="F3" s="47"/>
    </row>
    <row r="4" spans="1:6" ht="28.5" x14ac:dyDescent="0.3">
      <c r="A4" s="42"/>
      <c r="B4" s="14">
        <f>MAX($B$1:B3)+1</f>
        <v>1001</v>
      </c>
      <c r="C4" s="10"/>
      <c r="D4" s="10"/>
      <c r="E4" s="13" t="s">
        <v>21</v>
      </c>
      <c r="F4" s="11"/>
    </row>
    <row r="5" spans="1:6" x14ac:dyDescent="0.3">
      <c r="A5" s="42"/>
      <c r="B5" s="14">
        <f>MAX($B$1:B4)+1</f>
        <v>1002</v>
      </c>
      <c r="C5" s="10"/>
      <c r="D5" s="10"/>
      <c r="E5" s="13" t="s">
        <v>20</v>
      </c>
      <c r="F5" s="12"/>
    </row>
    <row r="6" spans="1:6" x14ac:dyDescent="0.3">
      <c r="A6" s="42"/>
      <c r="B6" s="14">
        <f>MAX($B$1:B5)+1</f>
        <v>1003</v>
      </c>
      <c r="C6" s="10"/>
      <c r="D6" s="10"/>
      <c r="E6" s="13" t="s">
        <v>20</v>
      </c>
      <c r="F6" s="12"/>
    </row>
    <row r="7" spans="1:6" x14ac:dyDescent="0.3">
      <c r="A7" s="42"/>
      <c r="B7" s="14">
        <f>MAX($B$1:B6)+1</f>
        <v>1004</v>
      </c>
      <c r="C7" s="10"/>
      <c r="D7" s="10"/>
      <c r="E7" s="13" t="s">
        <v>75</v>
      </c>
      <c r="F7" s="12"/>
    </row>
  </sheetData>
  <mergeCells count="6">
    <mergeCell ref="F2:F3"/>
    <mergeCell ref="A2:A7"/>
    <mergeCell ref="B2:B3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1"/>
  <sheetViews>
    <sheetView workbookViewId="0">
      <selection activeCell="D2" sqref="D2:D3"/>
    </sheetView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18.375" style="1" bestFit="1" customWidth="1"/>
    <col min="6" max="6" width="39.25" style="20" bestFit="1" customWidth="1"/>
    <col min="7" max="16384" width="9" style="1"/>
  </cols>
  <sheetData>
    <row r="1" spans="1:6" x14ac:dyDescent="0.3">
      <c r="A1" s="15" t="s">
        <v>8</v>
      </c>
      <c r="B1" s="16" t="s">
        <v>92</v>
      </c>
      <c r="C1" s="17" t="s">
        <v>93</v>
      </c>
      <c r="D1" s="17" t="s">
        <v>94</v>
      </c>
      <c r="E1" s="17" t="s">
        <v>19</v>
      </c>
      <c r="F1" s="18" t="s">
        <v>95</v>
      </c>
    </row>
    <row r="2" spans="1:6" x14ac:dyDescent="0.3">
      <c r="A2" s="42" t="s">
        <v>30</v>
      </c>
      <c r="B2" s="43">
        <f>MAX($B$1:B1)+2000</f>
        <v>2000</v>
      </c>
      <c r="C2" s="41" t="s">
        <v>11</v>
      </c>
      <c r="D2" s="41" t="s">
        <v>7</v>
      </c>
      <c r="E2" s="41" t="s">
        <v>153</v>
      </c>
      <c r="F2" s="46" t="s">
        <v>96</v>
      </c>
    </row>
    <row r="3" spans="1:6" x14ac:dyDescent="0.3">
      <c r="A3" s="42"/>
      <c r="B3" s="43"/>
      <c r="C3" s="41"/>
      <c r="D3" s="41"/>
      <c r="E3" s="41"/>
      <c r="F3" s="47"/>
    </row>
    <row r="4" spans="1:6" ht="28.5" x14ac:dyDescent="0.3">
      <c r="A4" s="42"/>
      <c r="B4" s="14">
        <f>MAX($B$1:B3)+1</f>
        <v>2001</v>
      </c>
      <c r="C4" s="10" t="s">
        <v>12</v>
      </c>
      <c r="D4" s="10" t="s">
        <v>56</v>
      </c>
      <c r="E4" s="13" t="s">
        <v>21</v>
      </c>
      <c r="F4" s="11" t="s">
        <v>97</v>
      </c>
    </row>
    <row r="5" spans="1:6" x14ac:dyDescent="0.3">
      <c r="A5" s="42"/>
      <c r="B5" s="14">
        <f>MAX($B$1:B4)+1</f>
        <v>2002</v>
      </c>
      <c r="C5" s="10" t="s">
        <v>70</v>
      </c>
      <c r="D5" s="10" t="s">
        <v>57</v>
      </c>
      <c r="E5" s="13" t="s">
        <v>20</v>
      </c>
      <c r="F5" s="12" t="s">
        <v>58</v>
      </c>
    </row>
    <row r="6" spans="1:6" x14ac:dyDescent="0.3">
      <c r="A6" s="42"/>
      <c r="B6" s="14">
        <f>MAX($B$1:B5)+1</f>
        <v>2003</v>
      </c>
      <c r="C6" s="10" t="s">
        <v>59</v>
      </c>
      <c r="D6" s="10" t="s">
        <v>60</v>
      </c>
      <c r="E6" s="13" t="s">
        <v>20</v>
      </c>
      <c r="F6" s="12" t="s">
        <v>104</v>
      </c>
    </row>
    <row r="7" spans="1:6" x14ac:dyDescent="0.3">
      <c r="A7" s="42"/>
      <c r="B7" s="14">
        <f>MAX($B$1:B6)+1</f>
        <v>2004</v>
      </c>
      <c r="C7" s="10" t="s">
        <v>98</v>
      </c>
      <c r="D7" s="10" t="s">
        <v>71</v>
      </c>
      <c r="E7" s="13" t="s">
        <v>75</v>
      </c>
      <c r="F7" s="12" t="s">
        <v>104</v>
      </c>
    </row>
    <row r="8" spans="1:6" x14ac:dyDescent="0.3">
      <c r="A8" s="42" t="s">
        <v>90</v>
      </c>
      <c r="B8" s="14">
        <f>MAX($B$1:B7)+1</f>
        <v>2005</v>
      </c>
      <c r="C8" s="3" t="s">
        <v>73</v>
      </c>
      <c r="D8" s="3" t="s">
        <v>76</v>
      </c>
      <c r="E8" s="8" t="s">
        <v>20</v>
      </c>
      <c r="F8" s="12" t="s">
        <v>101</v>
      </c>
    </row>
    <row r="9" spans="1:6" x14ac:dyDescent="0.3">
      <c r="A9" s="42"/>
      <c r="B9" s="14">
        <f>MAX($B$1:B8)+1</f>
        <v>2006</v>
      </c>
      <c r="C9" s="3" t="s">
        <v>80</v>
      </c>
      <c r="D9" s="3" t="s">
        <v>74</v>
      </c>
      <c r="E9" s="8" t="s">
        <v>20</v>
      </c>
      <c r="F9" s="12" t="s">
        <v>102</v>
      </c>
    </row>
    <row r="10" spans="1:6" x14ac:dyDescent="0.3">
      <c r="A10" s="42"/>
      <c r="B10" s="14">
        <f>MAX($B$1:B9)+1</f>
        <v>2007</v>
      </c>
      <c r="C10" s="3" t="s">
        <v>81</v>
      </c>
      <c r="D10" s="3" t="s">
        <v>77</v>
      </c>
      <c r="E10" s="8" t="s">
        <v>20</v>
      </c>
      <c r="F10" s="12" t="s">
        <v>103</v>
      </c>
    </row>
    <row r="11" spans="1:6" x14ac:dyDescent="0.3">
      <c r="A11" s="42"/>
      <c r="B11" s="43">
        <f>MAX($B$1:B10)+1</f>
        <v>2008</v>
      </c>
      <c r="C11" s="41" t="s">
        <v>82</v>
      </c>
      <c r="D11" s="41" t="s">
        <v>84</v>
      </c>
      <c r="E11" s="45" t="s">
        <v>20</v>
      </c>
      <c r="F11" s="46" t="s">
        <v>105</v>
      </c>
    </row>
    <row r="12" spans="1:6" x14ac:dyDescent="0.3">
      <c r="A12" s="42"/>
      <c r="B12" s="43"/>
      <c r="C12" s="41"/>
      <c r="D12" s="41"/>
      <c r="E12" s="45"/>
      <c r="F12" s="47"/>
    </row>
    <row r="13" spans="1:6" x14ac:dyDescent="0.3">
      <c r="A13" s="42"/>
      <c r="B13" s="43">
        <f>MAX($B$1:B12)+1</f>
        <v>2009</v>
      </c>
      <c r="C13" s="41" t="s">
        <v>83</v>
      </c>
      <c r="D13" s="41" t="s">
        <v>87</v>
      </c>
      <c r="E13" s="45" t="s">
        <v>20</v>
      </c>
      <c r="F13" s="46" t="s">
        <v>106</v>
      </c>
    </row>
    <row r="14" spans="1:6" x14ac:dyDescent="0.3">
      <c r="A14" s="42"/>
      <c r="B14" s="43"/>
      <c r="C14" s="41"/>
      <c r="D14" s="41"/>
      <c r="E14" s="45"/>
      <c r="F14" s="47"/>
    </row>
    <row r="15" spans="1:6" x14ac:dyDescent="0.3">
      <c r="A15" s="42" t="s">
        <v>29</v>
      </c>
      <c r="B15" s="14">
        <f>MAX($B$1:B14)+1</f>
        <v>2010</v>
      </c>
      <c r="C15" s="10" t="s">
        <v>14</v>
      </c>
      <c r="D15" s="10" t="s">
        <v>34</v>
      </c>
      <c r="E15" s="10" t="s">
        <v>22</v>
      </c>
      <c r="F15" s="12" t="s">
        <v>104</v>
      </c>
    </row>
    <row r="16" spans="1:6" ht="57" x14ac:dyDescent="0.3">
      <c r="A16" s="42"/>
      <c r="B16" s="14">
        <f>MAX($B$1:B15)+1</f>
        <v>2011</v>
      </c>
      <c r="C16" s="10" t="s">
        <v>126</v>
      </c>
      <c r="D16" s="10" t="s">
        <v>128</v>
      </c>
      <c r="E16" s="13" t="s">
        <v>24</v>
      </c>
      <c r="F16" s="11" t="s">
        <v>107</v>
      </c>
    </row>
    <row r="17" spans="1:6" ht="42.75" x14ac:dyDescent="0.3">
      <c r="A17" s="42"/>
      <c r="B17" s="14">
        <f>MAX($B$1:B16)+1</f>
        <v>2012</v>
      </c>
      <c r="C17" s="10" t="s">
        <v>127</v>
      </c>
      <c r="D17" s="10" t="s">
        <v>129</v>
      </c>
      <c r="E17" s="13" t="s">
        <v>24</v>
      </c>
      <c r="F17" s="11" t="s">
        <v>143</v>
      </c>
    </row>
    <row r="18" spans="1:6" ht="28.5" x14ac:dyDescent="0.3">
      <c r="A18" s="42"/>
      <c r="B18" s="14">
        <f>MAX($B$1:B17)+1</f>
        <v>2013</v>
      </c>
      <c r="C18" s="10" t="s">
        <v>25</v>
      </c>
      <c r="D18" s="10" t="s">
        <v>15</v>
      </c>
      <c r="E18" s="13" t="s">
        <v>23</v>
      </c>
      <c r="F18" s="12" t="s">
        <v>104</v>
      </c>
    </row>
    <row r="19" spans="1:6" ht="42.75" x14ac:dyDescent="0.3">
      <c r="A19" s="42"/>
      <c r="B19" s="14">
        <f>MAX($B$1:B18)+1</f>
        <v>2014</v>
      </c>
      <c r="C19" s="10" t="s">
        <v>17</v>
      </c>
      <c r="D19" s="10" t="s">
        <v>51</v>
      </c>
      <c r="E19" s="13" t="s">
        <v>21</v>
      </c>
      <c r="F19" s="11" t="s">
        <v>109</v>
      </c>
    </row>
    <row r="20" spans="1:6" ht="28.5" x14ac:dyDescent="0.3">
      <c r="A20" s="42"/>
      <c r="B20" s="14">
        <f>MAX($B$1:B19)+1</f>
        <v>2015</v>
      </c>
      <c r="C20" s="10" t="s">
        <v>26</v>
      </c>
      <c r="D20" s="10" t="s">
        <v>52</v>
      </c>
      <c r="E20" s="13" t="s">
        <v>28</v>
      </c>
      <c r="F20" s="11" t="s">
        <v>104</v>
      </c>
    </row>
    <row r="21" spans="1:6" x14ac:dyDescent="0.3">
      <c r="A21" s="42"/>
      <c r="B21" s="35">
        <f>MAX($B$1:B20)+1</f>
        <v>2016</v>
      </c>
      <c r="C21" s="41" t="s">
        <v>91</v>
      </c>
      <c r="D21" s="41" t="s">
        <v>119</v>
      </c>
      <c r="E21" s="45" t="s">
        <v>47</v>
      </c>
      <c r="F21" s="48" t="s">
        <v>112</v>
      </c>
    </row>
    <row r="22" spans="1:6" x14ac:dyDescent="0.3">
      <c r="A22" s="42"/>
      <c r="B22" s="36"/>
      <c r="C22" s="41"/>
      <c r="D22" s="41"/>
      <c r="E22" s="45"/>
      <c r="F22" s="49"/>
    </row>
    <row r="23" spans="1:6" x14ac:dyDescent="0.3">
      <c r="A23" s="42"/>
      <c r="B23" s="36"/>
      <c r="C23" s="41"/>
      <c r="D23" s="41"/>
      <c r="E23" s="45"/>
      <c r="F23" s="49"/>
    </row>
    <row r="24" spans="1:6" x14ac:dyDescent="0.3">
      <c r="A24" s="42"/>
      <c r="B24" s="36"/>
      <c r="C24" s="41"/>
      <c r="D24" s="41"/>
      <c r="E24" s="45"/>
      <c r="F24" s="49"/>
    </row>
    <row r="25" spans="1:6" x14ac:dyDescent="0.3">
      <c r="A25" s="42"/>
      <c r="B25" s="37"/>
      <c r="C25" s="41"/>
      <c r="D25" s="41"/>
      <c r="E25" s="45"/>
      <c r="F25" s="50"/>
    </row>
    <row r="26" spans="1:6" x14ac:dyDescent="0.3">
      <c r="A26" s="42"/>
      <c r="B26" s="43">
        <f>MAX($B$1:B25)+1</f>
        <v>2017</v>
      </c>
      <c r="C26" s="41" t="s">
        <v>53</v>
      </c>
      <c r="D26" s="41" t="s">
        <v>117</v>
      </c>
      <c r="E26" s="45" t="s">
        <v>54</v>
      </c>
      <c r="F26" s="48" t="s">
        <v>113</v>
      </c>
    </row>
    <row r="27" spans="1:6" x14ac:dyDescent="0.3">
      <c r="A27" s="42"/>
      <c r="B27" s="43"/>
      <c r="C27" s="41"/>
      <c r="D27" s="41"/>
      <c r="E27" s="45"/>
      <c r="F27" s="50"/>
    </row>
    <row r="28" spans="1:6" x14ac:dyDescent="0.3">
      <c r="A28" s="42"/>
      <c r="B28" s="43">
        <f>MAX($B$1:B27)+1</f>
        <v>2018</v>
      </c>
      <c r="C28" s="41" t="s">
        <v>120</v>
      </c>
      <c r="D28" s="41" t="s">
        <v>118</v>
      </c>
      <c r="E28" s="45" t="s">
        <v>54</v>
      </c>
      <c r="F28" s="48" t="s">
        <v>125</v>
      </c>
    </row>
    <row r="29" spans="1:6" x14ac:dyDescent="0.3">
      <c r="A29" s="42"/>
      <c r="B29" s="43"/>
      <c r="C29" s="41"/>
      <c r="D29" s="41"/>
      <c r="E29" s="45"/>
      <c r="F29" s="49"/>
    </row>
    <row r="30" spans="1:6" ht="16.5" customHeight="1" x14ac:dyDescent="0.3">
      <c r="A30" s="42" t="s">
        <v>38</v>
      </c>
      <c r="B30" s="43">
        <f>MAX($B$1:B29)+1</f>
        <v>2019</v>
      </c>
      <c r="C30" s="41" t="s">
        <v>31</v>
      </c>
      <c r="D30" s="41" t="s">
        <v>32</v>
      </c>
      <c r="E30" s="45" t="s">
        <v>23</v>
      </c>
      <c r="F30" s="48" t="s">
        <v>139</v>
      </c>
    </row>
    <row r="31" spans="1:6" x14ac:dyDescent="0.3">
      <c r="A31" s="42"/>
      <c r="B31" s="43"/>
      <c r="C31" s="41"/>
      <c r="D31" s="41"/>
      <c r="E31" s="45"/>
      <c r="F31" s="49"/>
    </row>
    <row r="32" spans="1:6" x14ac:dyDescent="0.3">
      <c r="A32" s="42"/>
      <c r="B32" s="43"/>
      <c r="C32" s="41"/>
      <c r="D32" s="41"/>
      <c r="E32" s="45"/>
      <c r="F32" s="49"/>
    </row>
    <row r="33" spans="1:6" x14ac:dyDescent="0.3">
      <c r="A33" s="42"/>
      <c r="B33" s="43"/>
      <c r="C33" s="41"/>
      <c r="D33" s="41"/>
      <c r="E33" s="45"/>
      <c r="F33" s="50"/>
    </row>
    <row r="34" spans="1:6" ht="42.75" x14ac:dyDescent="0.3">
      <c r="A34" s="42"/>
      <c r="B34" s="14">
        <f>MAX($B$1:B33)+1</f>
        <v>2020</v>
      </c>
      <c r="C34" s="10" t="s">
        <v>146</v>
      </c>
      <c r="D34" s="10" t="s">
        <v>44</v>
      </c>
      <c r="E34" s="13" t="s">
        <v>23</v>
      </c>
      <c r="F34" s="11" t="s">
        <v>144</v>
      </c>
    </row>
    <row r="35" spans="1:6" ht="28.5" x14ac:dyDescent="0.3">
      <c r="A35" s="42"/>
      <c r="B35" s="14">
        <f>MAX($B$1:B34)+1</f>
        <v>2021</v>
      </c>
      <c r="C35" s="10" t="s">
        <v>43</v>
      </c>
      <c r="D35" s="10" t="s">
        <v>45</v>
      </c>
      <c r="E35" s="13" t="s">
        <v>23</v>
      </c>
      <c r="F35" s="11" t="s">
        <v>142</v>
      </c>
    </row>
    <row r="36" spans="1:6" ht="28.5" x14ac:dyDescent="0.3">
      <c r="A36" s="42"/>
      <c r="B36" s="14">
        <f>MAX($B$1:B35)+1</f>
        <v>2022</v>
      </c>
      <c r="C36" s="10" t="s">
        <v>145</v>
      </c>
      <c r="D36" s="10" t="s">
        <v>36</v>
      </c>
      <c r="E36" s="13" t="s">
        <v>23</v>
      </c>
      <c r="F36" s="11" t="s">
        <v>149</v>
      </c>
    </row>
    <row r="37" spans="1:6" x14ac:dyDescent="0.3">
      <c r="A37" s="42"/>
      <c r="B37" s="43">
        <f>MAX($B$1:B36)+1</f>
        <v>2023</v>
      </c>
      <c r="C37" s="41" t="s">
        <v>37</v>
      </c>
      <c r="D37" s="41" t="s">
        <v>39</v>
      </c>
      <c r="E37" s="45" t="s">
        <v>23</v>
      </c>
      <c r="F37" s="48" t="s">
        <v>148</v>
      </c>
    </row>
    <row r="38" spans="1:6" x14ac:dyDescent="0.3">
      <c r="A38" s="42"/>
      <c r="B38" s="43"/>
      <c r="C38" s="41"/>
      <c r="D38" s="41"/>
      <c r="E38" s="45"/>
      <c r="F38" s="31"/>
    </row>
    <row r="39" spans="1:6" ht="28.5" x14ac:dyDescent="0.3">
      <c r="A39" s="42"/>
      <c r="B39" s="14">
        <f>MAX($B$1:B38)+1</f>
        <v>2024</v>
      </c>
      <c r="C39" s="10" t="s">
        <v>40</v>
      </c>
      <c r="D39" s="10" t="s">
        <v>65</v>
      </c>
      <c r="E39" s="13" t="s">
        <v>23</v>
      </c>
      <c r="F39" s="12" t="s">
        <v>42</v>
      </c>
    </row>
    <row r="40" spans="1:6" x14ac:dyDescent="0.3">
      <c r="A40" s="42" t="s">
        <v>63</v>
      </c>
      <c r="B40" s="14">
        <f>MAX($B$1:B39)+1</f>
        <v>2025</v>
      </c>
      <c r="C40" s="10" t="s">
        <v>64</v>
      </c>
      <c r="D40" s="10" t="s">
        <v>68</v>
      </c>
      <c r="E40" s="13" t="s">
        <v>47</v>
      </c>
      <c r="F40" s="12" t="s">
        <v>151</v>
      </c>
    </row>
    <row r="41" spans="1:6" ht="17.25" thickBot="1" x14ac:dyDescent="0.35">
      <c r="A41" s="44"/>
      <c r="B41" s="9">
        <f>MAX($B$1:B40)+1</f>
        <v>2026</v>
      </c>
      <c r="C41" s="4" t="s">
        <v>66</v>
      </c>
      <c r="D41" s="4" t="s">
        <v>67</v>
      </c>
      <c r="E41" s="5" t="s">
        <v>47</v>
      </c>
      <c r="F41" s="19" t="s">
        <v>104</v>
      </c>
    </row>
  </sheetData>
  <mergeCells count="45">
    <mergeCell ref="F28:F29"/>
    <mergeCell ref="A40:A41"/>
    <mergeCell ref="F30:F33"/>
    <mergeCell ref="B37:B38"/>
    <mergeCell ref="C37:C38"/>
    <mergeCell ref="D37:D38"/>
    <mergeCell ref="E37:E38"/>
    <mergeCell ref="F37:F38"/>
    <mergeCell ref="A30:A39"/>
    <mergeCell ref="B30:B33"/>
    <mergeCell ref="C30:C33"/>
    <mergeCell ref="D30:D33"/>
    <mergeCell ref="E30:E33"/>
    <mergeCell ref="F13:F14"/>
    <mergeCell ref="A15:A29"/>
    <mergeCell ref="B21:B25"/>
    <mergeCell ref="C21:C25"/>
    <mergeCell ref="D21:D25"/>
    <mergeCell ref="E21:E25"/>
    <mergeCell ref="F21:F25"/>
    <mergeCell ref="B26:B27"/>
    <mergeCell ref="C26:C27"/>
    <mergeCell ref="D26:D27"/>
    <mergeCell ref="E26:E27"/>
    <mergeCell ref="F26:F27"/>
    <mergeCell ref="B28:B29"/>
    <mergeCell ref="C28:C29"/>
    <mergeCell ref="D28:D29"/>
    <mergeCell ref="E28:E29"/>
    <mergeCell ref="F2:F3"/>
    <mergeCell ref="A8:A14"/>
    <mergeCell ref="B11:B12"/>
    <mergeCell ref="C11:C12"/>
    <mergeCell ref="D11:D12"/>
    <mergeCell ref="E11:E12"/>
    <mergeCell ref="F11:F12"/>
    <mergeCell ref="B13:B14"/>
    <mergeCell ref="C13:C14"/>
    <mergeCell ref="A2:A7"/>
    <mergeCell ref="B2:B3"/>
    <mergeCell ref="C2:C3"/>
    <mergeCell ref="D2:D3"/>
    <mergeCell ref="E2:E3"/>
    <mergeCell ref="D13:D14"/>
    <mergeCell ref="E13:E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web接口</vt:lpstr>
      <vt:lpstr>数据接口</vt:lpstr>
      <vt:lpstr>UI接口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2017-04-10T09:20:35Z</dcterms:modified>
</cp:coreProperties>
</file>