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 activeTab="2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web接口!$A$1:$K$62</definedName>
  </definedNames>
  <calcPr calcId="162913"/>
</workbook>
</file>

<file path=xl/calcChain.xml><?xml version="1.0" encoding="utf-8"?>
<calcChain xmlns="http://schemas.openxmlformats.org/spreadsheetml/2006/main">
  <c r="B2" i="1" l="1"/>
  <c r="B4" i="1" s="1"/>
  <c r="B5" i="1" l="1"/>
  <c r="B2" i="5"/>
  <c r="B3" i="5" s="1"/>
  <c r="B4" i="5" s="1"/>
  <c r="B6" i="1" l="1"/>
  <c r="B5" i="5"/>
  <c r="B7" i="1" l="1"/>
  <c r="B6" i="5"/>
  <c r="B8" i="1" l="1"/>
  <c r="B7" i="5"/>
  <c r="B9" i="1" l="1"/>
  <c r="B8" i="5"/>
  <c r="B10" i="1" l="1"/>
  <c r="B9" i="5"/>
  <c r="B11" i="1" l="1"/>
  <c r="B13" i="1" s="1"/>
  <c r="B15" i="1" s="1"/>
  <c r="B17" i="1" s="1"/>
  <c r="B18" i="1" s="1"/>
  <c r="B19" i="1" s="1"/>
  <c r="B21" i="1" s="1"/>
  <c r="B22" i="1" s="1"/>
  <c r="B23" i="1" s="1"/>
  <c r="B24" i="1" s="1"/>
  <c r="B25" i="1" s="1"/>
  <c r="B26" i="1" s="1"/>
  <c r="B29" i="1" s="1"/>
  <c r="B31" i="1" s="1"/>
  <c r="B32" i="1" s="1"/>
  <c r="B33" i="1" s="1"/>
  <c r="B36" i="1" s="1"/>
  <c r="B38" i="1" s="1"/>
  <c r="B43" i="1" s="1"/>
  <c r="B44" i="1" s="1"/>
  <c r="B45" i="1" s="1"/>
  <c r="B46" i="1" s="1"/>
  <c r="B47" i="1" s="1"/>
  <c r="B49" i="1" s="1"/>
  <c r="B53" i="1" s="1"/>
  <c r="B54" i="1" s="1"/>
  <c r="B58" i="1" s="1"/>
  <c r="B59" i="1" s="1"/>
  <c r="B61" i="1" s="1"/>
  <c r="B10" i="5"/>
  <c r="B11" i="5" s="1"/>
  <c r="B12" i="5" s="1"/>
  <c r="B13" i="5" s="1"/>
  <c r="B14" i="5" s="1"/>
  <c r="B15" i="5" l="1"/>
  <c r="B16" i="5" s="1"/>
  <c r="B17" i="5" s="1"/>
  <c r="B18" i="5" s="1"/>
  <c r="B19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4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53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<sst xmlns="http://schemas.openxmlformats.org/spreadsheetml/2006/main" count="459" uniqueCount="339">
  <si>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</si>
  <si>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</si>
  <si>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</si>
  <si>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</si>
  <si>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</si>
  <si>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</si>
  <si>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</si>
  <si>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</si>
  <si>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</si>
  <si>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</si>
  <si>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</si>
  <si>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</si>
  <si>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</si>
  <si>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</si>
  <si>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</si>
  <si>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</si>
  <si>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</si>
  <si>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</si>
  <si>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</si>
  <si>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</si>
  <si>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</si>
  <si>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</si>
  <si>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</si>
  <si>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</si>
  <si>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</si>
  <si>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</si>
  <si>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</si>
  <si>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</si>
  <si>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</si>
  <si>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</si>
  <si>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</si>
  <si>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</si>
  <si>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</si>
  <si>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</si>
  <si>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</si>
  <si>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</si>
  <si>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</si>
  <si>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</si>
  <si>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</si>
  <si>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</si>
  <si>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</si>
  <si>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</si>
  <si>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</si>
  <si>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</si>
  <si>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</si>
  <si>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</si>
  <si>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</si>
  <si>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</si>
  <si>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</si>
  <si>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</si>
  <si>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</si>
  <si>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</si>
  <si>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</si>
  <si>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</si>
  <si>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</si>
  <si>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</si>
  <si>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</si>
  <si>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</si>
  <si>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</si>
  <si>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</si>
  <si>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</si>
  <si>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</si>
  <si>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</si>
  <si>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</si>
  <si>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</si>
  <si>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</si>
  <si>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</si>
  <si>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</si>
  <si>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</si>
  <si>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</si>
  <si>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</si>
  <si>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</si>
  <si>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</si>
  <si>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</si>
  <si>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</si>
  <si>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</si>
  <si>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</si>
  <si>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</si>
  <si>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</si>
  <si>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</si>
  <si>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</si>
  <si>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</si>
  <si>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</si>
  <si>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</si>
  <si>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</si>
  <si>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</si>
  <si>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</si>
  <si>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</si>
  <si>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</si>
  <si>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</si>
  <si>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</si>
  <si>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</si>
  <si>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</si>
  <si>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</si>
  <si>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</si>
  <si>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</si>
  <si>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</si>
  <si>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</si>
  <si>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</si>
  <si>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</si>
  <si>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</si>
  <si>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</si>
  <si>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</si>
  <si>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</si>
  <si>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</si>
  <si>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</si>
  <si>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</si>
  <si>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</si>
  <si>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</si>
  <si>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</si>
  <si>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</si>
  <si>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</si>
  <si>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</si>
  <si>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</si>
  <si>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</si>
  <si>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</si>
  <si>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</si>
  <si>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</si>
  <si>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</si>
  <si>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</si>
  <si>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</si>
  <si>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</si>
  <si>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</si>
  <si>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</si>
  <si>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</si>
  <si>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</si>
  <si>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</si>
  <si>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</si>
  <si>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</si>
  <si>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</si>
  <si>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</si>
  <si>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</si>
  <si>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</si>
  <si>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</si>
  <si>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</si>
  <si>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</si>
  <si>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</si>
  <si>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</si>
  <si>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</si>
  <si>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</si>
  <si>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</si>
  <si>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</si>
  <si>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</si>
  <si>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</si>
  <si>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</si>
  <si>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</si>
  <si>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</si>
  <si>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</si>
  <si>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</si>
  <si>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</si>
  <si>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</si>
  <si>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</si>
  <si>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</si>
  <si>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</si>
  <si>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</si>
  <si>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</si>
  <si>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</si>
  <si>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</si>
  <si>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</si>
  <si>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</si>
  <si>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</si>
  <si>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</si>
  <si>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</si>
  <si>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</si>
  <si>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</si>
  <si>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</si>
  <si>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</si>
  <si>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</si>
  <si>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</si>
  <si>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</si>
  <si>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</si>
  <si>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</si>
  <si>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</si>
  <si>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</si>
  <si>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</si>
  <si>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</si>
  <si>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</si>
  <si>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</si>
  <si>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</si>
  <si>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</si>
  <si>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</si>
  <si>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</si>
  <si>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</si>
  <si>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</si>
  <si>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</si>
  <si>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</si>
  <si>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</si>
  <si>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</si>
  <si>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</si>
  <si>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</si>
  <si>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</si>
  <si>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</si>
  <si>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</si>
  <si>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</si>
  <si>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</si>
  <si>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</si>
  <si>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</si>
  <si>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</si>
  <si>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</si>
  <si>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</si>
  <si>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</si>
  <si>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</si>
  <si>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</si>
  <si>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</si>
  <si>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</si>
  <si>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</si>
  <si>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</si>
  <si>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</si>
  <si>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</si>
  <si>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</si>
  <si>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</si>
  <si>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</si>
  <si>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</si>
  <si>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</si>
  <si>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</si>
  <si>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</si>
  <si>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</si>
  <si>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</si>
  <si>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</si>
  <si>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</si>
  <si>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</si>
  <si>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</si>
  <si>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</si>
  <si>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</si>
  <si>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</si>
  <si>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</si>
  <si>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</si>
  <si>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</si>
  <si>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</si>
  <si>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</si>
  <si>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</si>
  <si>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</si>
  <si>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</si>
  <si>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</si>
  <si>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</si>
  <si>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</si>
  <si>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</si>
  <si>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</si>
  <si>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</si>
  <si>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</si>
  <si>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</si>
  <si>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</si>
  <si>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</si>
  <si>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</si>
  <si>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</si>
  <si>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</si>
  <si>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</si>
  <si>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</si>
  <si>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</si>
  <si>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</si>
  <si>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</si>
  <si>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</si>
  <si>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</si>
  <si>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</si>
  <si>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</si>
  <si>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</si>
  <si>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</si>
  <si>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</si>
  <si>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</si>
  <si>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</si>
  <si>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</si>
  <si>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</si>
  <si>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</si>
  <si>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</si>
  <si>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</si>
  <si>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</si>
  <si>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</si>
  <si>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</si>
  <si>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</si>
  <si>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</si>
  <si>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</si>
  <si>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</si>
  <si>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</si>
  <si>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</si>
  <si>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</si>
  <si>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</si>
  <si>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</si>
  <si>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</si>
  <si>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</si>
  <si>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</si>
  <si>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</si>
  <si>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</si>
  <si>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</si>
  <si>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</si>
  <si>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</si>
  <si>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</si>
  <si>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</si>
  <si>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</si>
  <si>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</si>
  <si>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</si>
  <si>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</si>
  <si>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</si>
  <si>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</si>
  <si>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</si>
  <si>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</si>
  <si>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</si>
  <si>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</si>
  <si>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</si>
  <si>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</si>
  <si>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</si>
  <si>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</si>
  <si>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</si>
  <si>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</si>
  <si>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</si>
  <si>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</si>
  <si>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</si>
  <si>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</si>
  <si>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</si>
  <si>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</si>
  <si>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</si>
  <si>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</si>
  <si>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</si>
  <si>
    <t>修改附件名称</t>
    <phoneticPr fontId="1" type="noConversion"/>
  </si>
  <si>
    <t>ALL</t>
    <phoneticPr fontId="1" type="noConversion"/>
  </si>
  <si>
    <t>附件id</t>
    <phoneticPr fontId="1" type="noConversion"/>
  </si>
  <si>
    <t>atta</t>
    <phoneticPr fontId="1" type="noConversion"/>
  </si>
  <si>
    <t>上传时间[opt]</t>
    <phoneticPr fontId="1" type="noConversion"/>
  </si>
  <si>
    <t>/entrusted_case/attach/update.do</t>
    <phoneticPr fontId="1" type="noConversion"/>
  </si>
  <si>
    <t>upload_time</t>
    <phoneticPr fontId="1" type="noConversion"/>
  </si>
  <si>
    <t>attas</t>
    <phoneticPr fontId="1" type="noConversion"/>
  </si>
  <si>
    <t>附件</t>
    <phoneticPr fontId="1" type="noConversion"/>
  </si>
  <si>
    <t>主页</t>
    <phoneticPr fontId="1" type="noConversion"/>
  </si>
  <si>
    <t>/home/index.do</t>
    <phoneticPr fontId="1" type="noConversion"/>
  </si>
  <si>
    <t>ALL</t>
    <phoneticPr fontId="1" type="noConversion"/>
  </si>
  <si>
    <t>ALL</t>
    <phoneticPr fontId="1" type="noConversion"/>
  </si>
  <si>
    <t>ROLE_ADMIN</t>
    <phoneticPr fontId="1" type="noConversion"/>
  </si>
  <si>
    <t>/console/summary/assigner</t>
    <phoneticPr fontId="1" type="noConversion"/>
  </si>
  <si>
    <t>ROLE_INSIDE_STAFF
ROLE_OUTSIDE_STAFF</t>
    <phoneticPr fontId="1" type="noConversion"/>
  </si>
  <si>
    <t>编辑拥有的委案</t>
    <phoneticPr fontId="1" type="noConversion"/>
  </si>
  <si>
    <t>ROLE_INSIDE_STAFF</t>
    <phoneticPr fontId="1" type="noConversion"/>
  </si>
  <si>
    <t>只具有详细信息的查看</t>
    <phoneticPr fontId="1" type="noConversion"/>
  </si>
  <si>
    <t>可以编辑详细信息，   不可以进行提问</t>
    <phoneticPr fontId="1" type="noConversion"/>
  </si>
  <si>
    <t>仅显示工作记录、电话访谈和委案咨询</t>
    <phoneticPr fontId="1" type="noConversion"/>
  </si>
  <si>
    <t>仅显示设为工作中、设为已退案、修改回款额、修改附件属性</t>
    <phoneticPr fontId="1" type="noConversion"/>
  </si>
  <si>
    <t>委案管理信息查询</t>
    <phoneticPr fontId="1" type="noConversion"/>
  </si>
  <si>
    <t>删除委案</t>
    <phoneticPr fontId="1" type="noConversion"/>
  </si>
  <si>
    <t>/entrusted_case/manager/search.do</t>
    <phoneticPr fontId="1" type="noConversion"/>
  </si>
  <si>
    <t>/entrusted_case/delete.do</t>
    <phoneticPr fontId="1" type="noConversion"/>
  </si>
  <si>
    <t>ROLE_INSIDE_STAFF
ROLE_ADMIN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</si>
</sst>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opLeftCell="A14" workbookViewId="0">
      <selection activeCell="D25" sqref="D25"/>
    </sheetView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311</v>
      </c>
      <c r="C1" s="12" t="s">
        <v>56</v>
      </c>
      <c r="D1" s="12" t="s">
        <v>57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58</v>
      </c>
      <c r="J1" s="12" t="s">
        <v>98</v>
      </c>
      <c r="K1" s="13" t="s">
        <v>99</v>
      </c>
    </row>
    <row r="2" spans="1:11" x14ac:dyDescent="0.3">
      <c r="A2" s="123" t="s">
        <v>20</v>
      </c>
      <c r="B2" s="119">
        <f>MAX($B$1:B1)+1</f>
        <v>1</v>
      </c>
      <c r="C2" s="119" t="s">
        <v>9</v>
      </c>
      <c r="D2" s="119" t="s">
        <v>6</v>
      </c>
      <c r="E2" s="119" t="s">
        <v>1</v>
      </c>
      <c r="F2" s="119" t="s">
        <v>203</v>
      </c>
      <c r="G2" s="34" t="s">
        <v>3</v>
      </c>
      <c r="H2" s="34"/>
      <c r="I2" s="118" t="s">
        <v>59</v>
      </c>
      <c r="J2" s="120" t="s">
        <v>100</v>
      </c>
      <c r="K2" s="121"/>
    </row>
    <row r="3" spans="1:11" x14ac:dyDescent="0.3">
      <c r="A3" s="123"/>
      <c r="B3" s="119"/>
      <c r="C3" s="119"/>
      <c r="D3" s="119"/>
      <c r="E3" s="119"/>
      <c r="F3" s="119"/>
      <c r="G3" s="34" t="s">
        <v>4</v>
      </c>
      <c r="H3" s="34"/>
      <c r="I3" s="119"/>
      <c r="J3" s="120"/>
      <c r="K3" s="121"/>
    </row>
    <row r="4" spans="1:11" ht="28.5" x14ac:dyDescent="0.3">
      <c r="A4" s="123"/>
      <c r="B4" s="45">
        <f>MAX($B$1:B3)+1</f>
        <v>2</v>
      </c>
      <c r="C4" s="45" t="s">
        <v>103</v>
      </c>
      <c r="D4" s="45" t="s">
        <v>104</v>
      </c>
      <c r="E4" s="45"/>
      <c r="F4" s="46" t="s">
        <v>15</v>
      </c>
      <c r="G4" s="34"/>
      <c r="H4" s="34"/>
      <c r="I4" s="46" t="s">
        <v>60</v>
      </c>
      <c r="J4" s="47" t="s">
        <v>100</v>
      </c>
      <c r="K4" s="48"/>
    </row>
    <row r="5" spans="1:11" ht="28.5" x14ac:dyDescent="0.3">
      <c r="A5" s="123"/>
      <c r="B5" s="45">
        <f>MAX($B$1:B4)+1</f>
        <v>3</v>
      </c>
      <c r="C5" s="45" t="s">
        <v>33</v>
      </c>
      <c r="D5" s="45" t="s">
        <v>106</v>
      </c>
      <c r="E5" s="45"/>
      <c r="F5" s="46" t="s">
        <v>184</v>
      </c>
      <c r="G5" s="34" t="s">
        <v>242</v>
      </c>
      <c r="H5" s="34" t="s">
        <v>243</v>
      </c>
      <c r="I5" s="45" t="s">
        <v>244</v>
      </c>
      <c r="J5" s="47" t="s">
        <v>100</v>
      </c>
      <c r="K5" s="48"/>
    </row>
    <row r="6" spans="1:11" x14ac:dyDescent="0.3">
      <c r="A6" s="123"/>
      <c r="B6" s="45">
        <f>MAX($B$1:B5)+1</f>
        <v>4</v>
      </c>
      <c r="C6" s="45" t="s">
        <v>107</v>
      </c>
      <c r="D6" s="45" t="s">
        <v>108</v>
      </c>
      <c r="E6" s="45" t="s">
        <v>35</v>
      </c>
      <c r="F6" s="46" t="s">
        <v>38</v>
      </c>
      <c r="G6" s="34" t="s">
        <v>30</v>
      </c>
      <c r="H6" s="34" t="s">
        <v>31</v>
      </c>
      <c r="I6" s="45" t="s">
        <v>65</v>
      </c>
      <c r="J6" s="47" t="s">
        <v>100</v>
      </c>
      <c r="K6" s="48"/>
    </row>
    <row r="7" spans="1:11" x14ac:dyDescent="0.3">
      <c r="A7" s="123"/>
      <c r="B7" s="45">
        <f>MAX($B$1:B6)+1</f>
        <v>5</v>
      </c>
      <c r="C7" s="45" t="s">
        <v>61</v>
      </c>
      <c r="D7" s="45" t="s">
        <v>34</v>
      </c>
      <c r="E7" s="45" t="s">
        <v>62</v>
      </c>
      <c r="F7" s="46" t="s">
        <v>38</v>
      </c>
      <c r="G7" s="34" t="s">
        <v>102</v>
      </c>
      <c r="H7" s="34" t="s">
        <v>63</v>
      </c>
      <c r="I7" s="45" t="s">
        <v>65</v>
      </c>
      <c r="J7" s="47" t="s">
        <v>100</v>
      </c>
      <c r="K7" s="48"/>
    </row>
    <row r="8" spans="1:11" x14ac:dyDescent="0.3">
      <c r="A8" s="123" t="s">
        <v>53</v>
      </c>
      <c r="B8" s="45">
        <f>MAX($B$1:B7)+1</f>
        <v>6</v>
      </c>
      <c r="C8" s="34" t="s">
        <v>36</v>
      </c>
      <c r="D8" s="34" t="s">
        <v>39</v>
      </c>
      <c r="E8" s="34"/>
      <c r="F8" s="35" t="s">
        <v>38</v>
      </c>
      <c r="G8" s="34"/>
      <c r="H8" s="34"/>
      <c r="I8" s="45" t="s">
        <v>64</v>
      </c>
      <c r="J8" s="47" t="s">
        <v>100</v>
      </c>
      <c r="K8" s="48"/>
    </row>
    <row r="9" spans="1:11" x14ac:dyDescent="0.3">
      <c r="A9" s="123"/>
      <c r="B9" s="45">
        <f>MAX($B$1:B8)+1</f>
        <v>7</v>
      </c>
      <c r="C9" s="34" t="s">
        <v>43</v>
      </c>
      <c r="D9" s="34" t="s">
        <v>37</v>
      </c>
      <c r="E9" s="34"/>
      <c r="F9" s="35" t="s">
        <v>38</v>
      </c>
      <c r="G9" s="34"/>
      <c r="H9" s="34"/>
      <c r="I9" s="45" t="s">
        <v>122</v>
      </c>
      <c r="J9" s="47" t="s">
        <v>100</v>
      </c>
      <c r="K9" s="48" t="s">
        <v>129</v>
      </c>
    </row>
    <row r="10" spans="1:11" x14ac:dyDescent="0.3">
      <c r="A10" s="123"/>
      <c r="B10" s="45">
        <f>MAX($B$1:B9)+1</f>
        <v>8</v>
      </c>
      <c r="C10" s="34" t="s">
        <v>44</v>
      </c>
      <c r="D10" s="34" t="s">
        <v>40</v>
      </c>
      <c r="E10" s="34"/>
      <c r="F10" s="35" t="s">
        <v>38</v>
      </c>
      <c r="G10" s="34" t="s">
        <v>41</v>
      </c>
      <c r="H10" s="34" t="s">
        <v>42</v>
      </c>
      <c r="I10" s="45" t="s">
        <v>141</v>
      </c>
      <c r="J10" s="47" t="s">
        <v>100</v>
      </c>
      <c r="K10" s="48" t="s">
        <v>129</v>
      </c>
    </row>
    <row r="11" spans="1:11" ht="16.5" customHeight="1" x14ac:dyDescent="0.3">
      <c r="A11" s="123"/>
      <c r="B11" s="119">
        <f>MAX($B$1:B10)+1</f>
        <v>9</v>
      </c>
      <c r="C11" s="119" t="s">
        <v>45</v>
      </c>
      <c r="D11" s="119" t="s">
        <v>47</v>
      </c>
      <c r="E11" s="119" t="s">
        <v>49</v>
      </c>
      <c r="F11" s="118" t="s">
        <v>38</v>
      </c>
      <c r="G11" s="45" t="s">
        <v>51</v>
      </c>
      <c r="H11" s="45" t="s">
        <v>42</v>
      </c>
      <c r="I11" s="118" t="s">
        <v>66</v>
      </c>
      <c r="J11" s="120" t="s">
        <v>100</v>
      </c>
      <c r="K11" s="121"/>
    </row>
    <row r="12" spans="1:11" x14ac:dyDescent="0.3">
      <c r="A12" s="123"/>
      <c r="B12" s="119"/>
      <c r="C12" s="119"/>
      <c r="D12" s="119"/>
      <c r="E12" s="119"/>
      <c r="F12" s="118"/>
      <c r="G12" s="45" t="s">
        <v>48</v>
      </c>
      <c r="H12" s="45" t="s">
        <v>52</v>
      </c>
      <c r="I12" s="118"/>
      <c r="J12" s="120"/>
      <c r="K12" s="121"/>
    </row>
    <row r="13" spans="1:11" ht="16.5" customHeight="1" x14ac:dyDescent="0.3">
      <c r="A13" s="123"/>
      <c r="B13" s="119">
        <f>MAX($B$1:B12)+1</f>
        <v>10</v>
      </c>
      <c r="C13" s="119" t="s">
        <v>46</v>
      </c>
      <c r="D13" s="119" t="s">
        <v>50</v>
      </c>
      <c r="E13" s="119" t="s">
        <v>49</v>
      </c>
      <c r="F13" s="118" t="s">
        <v>38</v>
      </c>
      <c r="G13" s="45" t="s">
        <v>51</v>
      </c>
      <c r="H13" s="45" t="s">
        <v>42</v>
      </c>
      <c r="I13" s="118" t="s">
        <v>67</v>
      </c>
      <c r="J13" s="120" t="s">
        <v>100</v>
      </c>
      <c r="K13" s="121"/>
    </row>
    <row r="14" spans="1:11" x14ac:dyDescent="0.3">
      <c r="A14" s="123"/>
      <c r="B14" s="119"/>
      <c r="C14" s="119"/>
      <c r="D14" s="119"/>
      <c r="E14" s="119"/>
      <c r="F14" s="118"/>
      <c r="G14" s="45" t="s">
        <v>48</v>
      </c>
      <c r="H14" s="45" t="s">
        <v>52</v>
      </c>
      <c r="I14" s="118"/>
      <c r="J14" s="120"/>
      <c r="K14" s="121"/>
    </row>
    <row r="15" spans="1:11" x14ac:dyDescent="0.3">
      <c r="A15" s="123" t="s">
        <v>19</v>
      </c>
      <c r="B15" s="119">
        <f>MAX($B$1:B14)+1</f>
        <v>11</v>
      </c>
      <c r="C15" s="119" t="s">
        <v>109</v>
      </c>
      <c r="D15" s="119" t="s">
        <v>245</v>
      </c>
      <c r="E15" s="119" t="s">
        <v>29</v>
      </c>
      <c r="F15" s="119" t="s">
        <v>221</v>
      </c>
      <c r="G15" s="45" t="s">
        <v>95</v>
      </c>
      <c r="H15" s="45" t="s">
        <v>96</v>
      </c>
      <c r="I15" s="119" t="s">
        <v>65</v>
      </c>
      <c r="J15" s="120" t="s">
        <v>100</v>
      </c>
      <c r="K15" s="121" t="s">
        <v>131</v>
      </c>
    </row>
    <row r="16" spans="1:11" x14ac:dyDescent="0.3">
      <c r="A16" s="123"/>
      <c r="B16" s="119"/>
      <c r="C16" s="119"/>
      <c r="D16" s="119"/>
      <c r="E16" s="119"/>
      <c r="F16" s="119"/>
      <c r="G16" s="34" t="s">
        <v>246</v>
      </c>
      <c r="H16" s="34" t="s">
        <v>133</v>
      </c>
      <c r="I16" s="119"/>
      <c r="J16" s="120"/>
      <c r="K16" s="121"/>
    </row>
    <row r="17" spans="1:11" x14ac:dyDescent="0.3">
      <c r="A17" s="123"/>
      <c r="B17" s="45">
        <f>MAX($B$1:B16)+1</f>
        <v>12</v>
      </c>
      <c r="C17" s="45" t="s">
        <v>76</v>
      </c>
      <c r="D17" s="45" t="s">
        <v>78</v>
      </c>
      <c r="E17" s="45" t="s">
        <v>1</v>
      </c>
      <c r="F17" s="46" t="s">
        <v>324</v>
      </c>
      <c r="G17" s="34" t="s">
        <v>8</v>
      </c>
      <c r="H17" s="34" t="s">
        <v>81</v>
      </c>
      <c r="I17" s="46" t="s">
        <v>186</v>
      </c>
      <c r="J17" s="47" t="s">
        <v>101</v>
      </c>
      <c r="K17" s="48" t="s">
        <v>130</v>
      </c>
    </row>
    <row r="18" spans="1:11" ht="42.75" x14ac:dyDescent="0.3">
      <c r="A18" s="123"/>
      <c r="B18" s="45">
        <f>MAX($B$1:B17)+1</f>
        <v>13</v>
      </c>
      <c r="C18" s="45" t="s">
        <v>77</v>
      </c>
      <c r="D18" s="45" t="s">
        <v>147</v>
      </c>
      <c r="E18" s="45" t="s">
        <v>79</v>
      </c>
      <c r="F18" s="46" t="s">
        <v>17</v>
      </c>
      <c r="G18" s="34" t="s">
        <v>80</v>
      </c>
      <c r="H18" s="34" t="s">
        <v>82</v>
      </c>
      <c r="I18" s="46" t="s">
        <v>190</v>
      </c>
      <c r="J18" s="47" t="s">
        <v>101</v>
      </c>
      <c r="K18" s="48" t="s">
        <v>130</v>
      </c>
    </row>
    <row r="19" spans="1:11" x14ac:dyDescent="0.3">
      <c r="A19" s="123"/>
      <c r="B19" s="119">
        <f>MAX($B$1:B18)+1</f>
        <v>14</v>
      </c>
      <c r="C19" s="119" t="s">
        <v>110</v>
      </c>
      <c r="D19" s="119" t="s">
        <v>11</v>
      </c>
      <c r="E19" s="119" t="s">
        <v>10</v>
      </c>
      <c r="F19" s="118" t="s">
        <v>220</v>
      </c>
      <c r="G19" s="34" t="s">
        <v>132</v>
      </c>
      <c r="H19" s="34" t="s">
        <v>134</v>
      </c>
      <c r="I19" s="119" t="s">
        <v>65</v>
      </c>
      <c r="J19" s="120" t="s">
        <v>227</v>
      </c>
      <c r="K19" s="121" t="s">
        <v>131</v>
      </c>
    </row>
    <row r="20" spans="1:11" ht="36.75" customHeight="1" x14ac:dyDescent="0.3">
      <c r="A20" s="123"/>
      <c r="B20" s="119"/>
      <c r="C20" s="119"/>
      <c r="D20" s="119"/>
      <c r="E20" s="119"/>
      <c r="F20" s="118"/>
      <c r="G20" s="34" t="s">
        <v>12</v>
      </c>
      <c r="H20" s="34" t="s">
        <v>68</v>
      </c>
      <c r="I20" s="119"/>
      <c r="J20" s="120"/>
      <c r="K20" s="121"/>
    </row>
    <row r="21" spans="1:11" ht="36.75" customHeight="1" x14ac:dyDescent="0.3">
      <c r="A21" s="123"/>
      <c r="B21" s="52">
        <f>MAX($B$1:B20)+1</f>
        <v>15</v>
      </c>
      <c r="C21" s="52" t="s">
        <v>223</v>
      </c>
      <c r="D21" s="52" t="s">
        <v>218</v>
      </c>
      <c r="E21" s="52"/>
      <c r="F21" s="54" t="s">
        <v>221</v>
      </c>
      <c r="G21" s="34"/>
      <c r="H21" s="34"/>
      <c r="I21" s="52" t="s">
        <v>225</v>
      </c>
      <c r="J21" s="53" t="s">
        <v>100</v>
      </c>
      <c r="K21" s="55"/>
    </row>
    <row r="22" spans="1:11" ht="36.75" customHeight="1" x14ac:dyDescent="0.3">
      <c r="A22" s="123"/>
      <c r="B22" s="52">
        <f>MAX($B$1:B21)+1</f>
        <v>16</v>
      </c>
      <c r="C22" s="52" t="s">
        <v>224</v>
      </c>
      <c r="D22" s="52" t="s">
        <v>219</v>
      </c>
      <c r="E22" s="52"/>
      <c r="F22" s="54" t="s">
        <v>222</v>
      </c>
      <c r="G22" s="34"/>
      <c r="H22" s="34"/>
      <c r="I22" s="52" t="s">
        <v>226</v>
      </c>
      <c r="J22" s="53" t="s">
        <v>100</v>
      </c>
      <c r="K22" s="55"/>
    </row>
    <row r="23" spans="1:11" ht="42.75" x14ac:dyDescent="0.3">
      <c r="A23" s="123"/>
      <c r="B23" s="45">
        <f>MAX($B$1:B22)+1</f>
        <v>17</v>
      </c>
      <c r="C23" s="45" t="s">
        <v>334</v>
      </c>
      <c r="D23" s="45" t="s">
        <v>336</v>
      </c>
      <c r="E23" s="45"/>
      <c r="F23" s="46" t="s">
        <v>105</v>
      </c>
      <c r="G23" s="36"/>
      <c r="H23" s="36"/>
      <c r="I23" s="46" t="s">
        <v>69</v>
      </c>
      <c r="J23" s="47" t="s">
        <v>100</v>
      </c>
      <c r="K23" s="48"/>
    </row>
    <row r="24" spans="1:11" x14ac:dyDescent="0.3">
      <c r="A24" s="123"/>
      <c r="B24" s="98">
        <f>MAX($B$1:B23)+1</f>
        <v>18</v>
      </c>
      <c r="C24" s="98" t="s">
        <v>335</v>
      </c>
      <c r="D24" s="98" t="s">
        <v>337</v>
      </c>
      <c r="E24" s="98"/>
      <c r="F24" s="97"/>
      <c r="G24" s="36"/>
      <c r="H24" s="36"/>
      <c r="I24" s="97"/>
      <c r="J24" s="99"/>
      <c r="K24" s="100"/>
    </row>
    <row r="25" spans="1:11" ht="28.5" x14ac:dyDescent="0.3">
      <c r="A25" s="123"/>
      <c r="B25" s="45">
        <f>MAX($B$1:B24)+1</f>
        <v>19</v>
      </c>
      <c r="C25" s="45" t="s">
        <v>112</v>
      </c>
      <c r="D25" s="45" t="s">
        <v>113</v>
      </c>
      <c r="E25" s="45" t="s">
        <v>1</v>
      </c>
      <c r="F25" s="46" t="s">
        <v>15</v>
      </c>
      <c r="G25" s="36" t="s">
        <v>12</v>
      </c>
      <c r="H25" s="36" t="s">
        <v>18</v>
      </c>
      <c r="I25" s="46" t="s">
        <v>65</v>
      </c>
      <c r="J25" s="47" t="s">
        <v>100</v>
      </c>
      <c r="K25" s="48"/>
    </row>
    <row r="26" spans="1:11" x14ac:dyDescent="0.3">
      <c r="A26" s="123"/>
      <c r="B26" s="119">
        <f>MAX($B$1:B25)+1</f>
        <v>20</v>
      </c>
      <c r="C26" s="119" t="s">
        <v>54</v>
      </c>
      <c r="D26" s="119" t="s">
        <v>73</v>
      </c>
      <c r="E26" s="119" t="s">
        <v>1</v>
      </c>
      <c r="F26" s="118" t="s">
        <v>25</v>
      </c>
      <c r="G26" s="34" t="s">
        <v>26</v>
      </c>
      <c r="H26" s="34" t="s">
        <v>140</v>
      </c>
      <c r="I26" s="118" t="s">
        <v>70</v>
      </c>
      <c r="J26" s="120" t="s">
        <v>100</v>
      </c>
      <c r="K26" s="121"/>
    </row>
    <row r="27" spans="1:11" x14ac:dyDescent="0.3">
      <c r="A27" s="123"/>
      <c r="B27" s="119"/>
      <c r="C27" s="119"/>
      <c r="D27" s="119"/>
      <c r="E27" s="119"/>
      <c r="F27" s="118"/>
      <c r="G27" s="38" t="s">
        <v>217</v>
      </c>
      <c r="H27" s="38" t="s">
        <v>216</v>
      </c>
      <c r="I27" s="118"/>
      <c r="J27" s="120"/>
      <c r="K27" s="121"/>
    </row>
    <row r="28" spans="1:11" ht="16.5" customHeight="1" x14ac:dyDescent="0.3">
      <c r="A28" s="123"/>
      <c r="B28" s="119"/>
      <c r="C28" s="119"/>
      <c r="D28" s="119"/>
      <c r="E28" s="119"/>
      <c r="F28" s="118"/>
      <c r="G28" s="34" t="s">
        <v>97</v>
      </c>
      <c r="H28" s="34" t="s">
        <v>228</v>
      </c>
      <c r="I28" s="118"/>
      <c r="J28" s="120"/>
      <c r="K28" s="121"/>
    </row>
    <row r="29" spans="1:11" x14ac:dyDescent="0.3">
      <c r="A29" s="123"/>
      <c r="B29" s="126">
        <f>MAX($B$1:B28)+1</f>
        <v>21</v>
      </c>
      <c r="C29" s="126" t="s">
        <v>115</v>
      </c>
      <c r="D29" s="126" t="s">
        <v>185</v>
      </c>
      <c r="E29" s="126"/>
      <c r="F29" s="127" t="s">
        <v>28</v>
      </c>
      <c r="G29" s="38" t="s">
        <v>139</v>
      </c>
      <c r="H29" s="38" t="s">
        <v>5</v>
      </c>
      <c r="I29" s="127" t="s">
        <v>71</v>
      </c>
      <c r="J29" s="128" t="s">
        <v>100</v>
      </c>
      <c r="K29" s="122"/>
    </row>
    <row r="30" spans="1:11" ht="33.75" customHeight="1" x14ac:dyDescent="0.3">
      <c r="A30" s="123"/>
      <c r="B30" s="126"/>
      <c r="C30" s="126"/>
      <c r="D30" s="126"/>
      <c r="E30" s="126"/>
      <c r="F30" s="127"/>
      <c r="G30" s="42" t="s">
        <v>27</v>
      </c>
      <c r="H30" s="42" t="s">
        <v>188</v>
      </c>
      <c r="I30" s="127"/>
      <c r="J30" s="128"/>
      <c r="K30" s="122"/>
    </row>
    <row r="31" spans="1:11" ht="33.75" customHeight="1" x14ac:dyDescent="0.3">
      <c r="A31" s="123"/>
      <c r="B31" s="45">
        <f>MAX($B$1:B30)+1</f>
        <v>22</v>
      </c>
      <c r="C31" s="45" t="s">
        <v>189</v>
      </c>
      <c r="D31" s="45" t="s">
        <v>310</v>
      </c>
      <c r="E31" s="45"/>
      <c r="F31" s="46" t="s">
        <v>306</v>
      </c>
      <c r="G31" s="36" t="s">
        <v>297</v>
      </c>
      <c r="H31" s="36" t="s">
        <v>298</v>
      </c>
      <c r="I31" s="46" t="s">
        <v>299</v>
      </c>
      <c r="J31" s="47" t="s">
        <v>100</v>
      </c>
      <c r="K31" s="39"/>
    </row>
    <row r="32" spans="1:11" ht="33.75" customHeight="1" x14ac:dyDescent="0.3">
      <c r="A32" s="123"/>
      <c r="B32" s="90">
        <f>MAX($B$1:B31)+1</f>
        <v>23</v>
      </c>
      <c r="C32" s="87" t="s">
        <v>305</v>
      </c>
      <c r="D32" s="87" t="s">
        <v>309</v>
      </c>
      <c r="E32" s="87"/>
      <c r="F32" s="86" t="s">
        <v>307</v>
      </c>
      <c r="G32" s="36"/>
      <c r="H32" s="36"/>
      <c r="I32" s="86" t="s">
        <v>308</v>
      </c>
      <c r="J32" s="88"/>
      <c r="K32" s="89"/>
    </row>
    <row r="33" spans="1:11" ht="33.75" customHeight="1" x14ac:dyDescent="0.3">
      <c r="A33" s="123"/>
      <c r="B33" s="107">
        <f>MAX($B$1:B32)+1</f>
        <v>24</v>
      </c>
      <c r="C33" s="107" t="s">
        <v>312</v>
      </c>
      <c r="D33" s="107" t="s">
        <v>317</v>
      </c>
      <c r="E33" s="109"/>
      <c r="F33" s="111" t="s">
        <v>313</v>
      </c>
      <c r="G33" s="36" t="s">
        <v>319</v>
      </c>
      <c r="H33" s="36" t="s">
        <v>320</v>
      </c>
      <c r="I33" s="91"/>
      <c r="J33" s="92"/>
      <c r="K33" s="93"/>
    </row>
    <row r="34" spans="1:11" ht="33.75" customHeight="1" x14ac:dyDescent="0.3">
      <c r="A34" s="123"/>
      <c r="B34" s="129"/>
      <c r="C34" s="129"/>
      <c r="D34" s="129"/>
      <c r="E34" s="130"/>
      <c r="F34" s="131"/>
      <c r="G34" s="36" t="s">
        <v>318</v>
      </c>
      <c r="H34" s="36" t="s">
        <v>316</v>
      </c>
      <c r="I34" s="91"/>
      <c r="J34" s="92"/>
      <c r="K34" s="93"/>
    </row>
    <row r="35" spans="1:11" ht="33.75" customHeight="1" x14ac:dyDescent="0.3">
      <c r="A35" s="123"/>
      <c r="B35" s="108"/>
      <c r="C35" s="108"/>
      <c r="D35" s="108"/>
      <c r="E35" s="110"/>
      <c r="F35" s="112"/>
      <c r="G35" s="36" t="s">
        <v>315</v>
      </c>
      <c r="H35" s="36" t="s">
        <v>314</v>
      </c>
      <c r="I35" s="91"/>
      <c r="J35" s="92"/>
      <c r="K35" s="93"/>
    </row>
    <row r="36" spans="1:11" ht="25.5" customHeight="1" x14ac:dyDescent="0.3">
      <c r="A36" s="123"/>
      <c r="B36" s="119">
        <f>MAX($B$1:B35)+1</f>
        <v>25</v>
      </c>
      <c r="C36" s="119" t="s">
        <v>74</v>
      </c>
      <c r="D36" s="119" t="s">
        <v>72</v>
      </c>
      <c r="E36" s="120"/>
      <c r="F36" s="118" t="s">
        <v>28</v>
      </c>
      <c r="G36" s="36" t="s">
        <v>136</v>
      </c>
      <c r="H36" s="36" t="s">
        <v>135</v>
      </c>
      <c r="I36" s="118" t="s">
        <v>75</v>
      </c>
      <c r="J36" s="120" t="s">
        <v>100</v>
      </c>
      <c r="K36" s="121"/>
    </row>
    <row r="37" spans="1:11" ht="16.5" customHeight="1" x14ac:dyDescent="0.3">
      <c r="A37" s="123"/>
      <c r="B37" s="119"/>
      <c r="C37" s="119"/>
      <c r="D37" s="119"/>
      <c r="E37" s="120"/>
      <c r="F37" s="118"/>
      <c r="G37" s="36" t="s">
        <v>137</v>
      </c>
      <c r="H37" s="36" t="s">
        <v>138</v>
      </c>
      <c r="I37" s="118"/>
      <c r="J37" s="120"/>
      <c r="K37" s="121"/>
    </row>
    <row r="38" spans="1:11" ht="16.5" customHeight="1" x14ac:dyDescent="0.3">
      <c r="A38" s="123" t="s">
        <v>22</v>
      </c>
      <c r="B38" s="119">
        <f>MAX($B$1:B37)+1</f>
        <v>26</v>
      </c>
      <c r="C38" s="119" t="s">
        <v>193</v>
      </c>
      <c r="D38" s="119" t="s">
        <v>116</v>
      </c>
      <c r="E38" s="119" t="s">
        <v>1</v>
      </c>
      <c r="F38" s="118" t="s">
        <v>111</v>
      </c>
      <c r="G38" s="36" t="s">
        <v>87</v>
      </c>
      <c r="H38" s="36" t="s">
        <v>83</v>
      </c>
      <c r="I38" s="118" t="s">
        <v>85</v>
      </c>
      <c r="J38" s="120" t="s">
        <v>100</v>
      </c>
      <c r="K38" s="121"/>
    </row>
    <row r="39" spans="1:11" x14ac:dyDescent="0.3">
      <c r="A39" s="123"/>
      <c r="B39" s="119"/>
      <c r="C39" s="119"/>
      <c r="D39" s="119"/>
      <c r="E39" s="119"/>
      <c r="F39" s="118"/>
      <c r="G39" s="36" t="s">
        <v>293</v>
      </c>
      <c r="H39" s="34" t="s">
        <v>84</v>
      </c>
      <c r="I39" s="118"/>
      <c r="J39" s="120"/>
      <c r="K39" s="121"/>
    </row>
    <row r="40" spans="1:11" x14ac:dyDescent="0.3">
      <c r="A40" s="123"/>
      <c r="B40" s="119"/>
      <c r="C40" s="119"/>
      <c r="D40" s="119"/>
      <c r="E40" s="119"/>
      <c r="F40" s="118"/>
      <c r="G40" s="36" t="s">
        <v>294</v>
      </c>
      <c r="H40" s="34" t="s">
        <v>295</v>
      </c>
      <c r="I40" s="118"/>
      <c r="J40" s="120"/>
      <c r="K40" s="121"/>
    </row>
    <row r="41" spans="1:11" x14ac:dyDescent="0.3">
      <c r="A41" s="123"/>
      <c r="B41" s="119"/>
      <c r="C41" s="119"/>
      <c r="D41" s="119"/>
      <c r="E41" s="119"/>
      <c r="F41" s="118"/>
      <c r="G41" s="34" t="s">
        <v>123</v>
      </c>
      <c r="H41" s="34" t="s">
        <v>86</v>
      </c>
      <c r="I41" s="118"/>
      <c r="J41" s="120"/>
      <c r="K41" s="121"/>
    </row>
    <row r="42" spans="1:11" x14ac:dyDescent="0.3">
      <c r="A42" s="123"/>
      <c r="B42" s="119"/>
      <c r="C42" s="119"/>
      <c r="D42" s="119"/>
      <c r="E42" s="119"/>
      <c r="F42" s="118"/>
      <c r="G42" s="34" t="s">
        <v>292</v>
      </c>
      <c r="H42" s="34" t="s">
        <v>291</v>
      </c>
      <c r="I42" s="118"/>
      <c r="J42" s="120"/>
      <c r="K42" s="121"/>
    </row>
    <row r="43" spans="1:11" ht="42.75" x14ac:dyDescent="0.3">
      <c r="A43" s="123"/>
      <c r="B43" s="52">
        <f>MAX($B$1:B42)+1</f>
        <v>27</v>
      </c>
      <c r="C43" s="52" t="s">
        <v>90</v>
      </c>
      <c r="D43" s="52" t="s">
        <v>117</v>
      </c>
      <c r="E43" s="52"/>
      <c r="F43" s="54" t="s">
        <v>111</v>
      </c>
      <c r="G43" s="34" t="s">
        <v>87</v>
      </c>
      <c r="H43" s="34" t="s">
        <v>21</v>
      </c>
      <c r="I43" s="54" t="s">
        <v>89</v>
      </c>
      <c r="J43" s="37" t="s">
        <v>100</v>
      </c>
      <c r="K43" s="39"/>
    </row>
    <row r="44" spans="1:11" ht="28.5" x14ac:dyDescent="0.3">
      <c r="A44" s="123"/>
      <c r="B44" s="45">
        <f>MAX($B$1:B43)+1</f>
        <v>28</v>
      </c>
      <c r="C44" s="45" t="s">
        <v>118</v>
      </c>
      <c r="D44" s="45" t="s">
        <v>296</v>
      </c>
      <c r="E44" s="45"/>
      <c r="F44" s="46" t="s">
        <v>16</v>
      </c>
      <c r="G44" s="34" t="s">
        <v>124</v>
      </c>
      <c r="H44" s="34" t="s">
        <v>24</v>
      </c>
      <c r="I44" s="46" t="s">
        <v>88</v>
      </c>
      <c r="J44" s="47" t="s">
        <v>100</v>
      </c>
      <c r="K44" s="48"/>
    </row>
    <row r="45" spans="1:11" x14ac:dyDescent="0.3">
      <c r="A45" s="123"/>
      <c r="B45" s="58">
        <f>MAX($B$1:B44)+1</f>
        <v>29</v>
      </c>
      <c r="C45" s="58" t="s">
        <v>237</v>
      </c>
      <c r="D45" s="58" t="s">
        <v>290</v>
      </c>
      <c r="E45" s="58"/>
      <c r="F45" s="57" t="s">
        <v>238</v>
      </c>
      <c r="G45" s="34" t="s">
        <v>241</v>
      </c>
      <c r="H45" s="34"/>
      <c r="I45" s="57" t="s">
        <v>240</v>
      </c>
      <c r="J45" s="59"/>
      <c r="K45" s="56"/>
    </row>
    <row r="46" spans="1:11" ht="28.5" x14ac:dyDescent="0.3">
      <c r="A46" s="123"/>
      <c r="B46" s="45">
        <f>MAX($B$1:B45)+1</f>
        <v>30</v>
      </c>
      <c r="C46" s="45" t="s">
        <v>236</v>
      </c>
      <c r="D46" s="45" t="s">
        <v>146</v>
      </c>
      <c r="E46" s="45"/>
      <c r="F46" s="46" t="s">
        <v>16</v>
      </c>
      <c r="G46" s="34"/>
      <c r="H46" s="34"/>
      <c r="I46" s="46" t="s">
        <v>239</v>
      </c>
      <c r="J46" s="47" t="s">
        <v>145</v>
      </c>
      <c r="K46" s="48"/>
    </row>
    <row r="47" spans="1:11" ht="16.5" customHeight="1" x14ac:dyDescent="0.3">
      <c r="A47" s="123"/>
      <c r="B47" s="119">
        <f>MAX($B$1:B46)+1</f>
        <v>31</v>
      </c>
      <c r="C47" s="119" t="s">
        <v>119</v>
      </c>
      <c r="D47" s="119" t="s">
        <v>187</v>
      </c>
      <c r="E47" s="119"/>
      <c r="F47" s="118" t="s">
        <v>16</v>
      </c>
      <c r="G47" s="34" t="s">
        <v>249</v>
      </c>
      <c r="H47" s="34" t="s">
        <v>250</v>
      </c>
      <c r="I47" s="118" t="s">
        <v>92</v>
      </c>
      <c r="J47" s="120" t="s">
        <v>100</v>
      </c>
      <c r="K47" s="121"/>
    </row>
    <row r="48" spans="1:11" x14ac:dyDescent="0.3">
      <c r="A48" s="123"/>
      <c r="B48" s="119"/>
      <c r="C48" s="119"/>
      <c r="D48" s="119"/>
      <c r="E48" s="119"/>
      <c r="F48" s="118"/>
      <c r="G48" s="34" t="s">
        <v>91</v>
      </c>
      <c r="H48" s="34" t="s">
        <v>251</v>
      </c>
      <c r="I48" s="118"/>
      <c r="J48" s="120"/>
      <c r="K48" s="121"/>
    </row>
    <row r="49" spans="1:11" x14ac:dyDescent="0.3">
      <c r="A49" s="123"/>
      <c r="B49" s="119">
        <f>MAX($B$1:B48)+1</f>
        <v>32</v>
      </c>
      <c r="C49" s="119" t="s">
        <v>120</v>
      </c>
      <c r="D49" s="119" t="s">
        <v>121</v>
      </c>
      <c r="E49" s="120"/>
      <c r="F49" s="118" t="s">
        <v>16</v>
      </c>
      <c r="G49" s="36" t="s">
        <v>143</v>
      </c>
      <c r="H49" s="36" t="s">
        <v>144</v>
      </c>
      <c r="I49" s="119" t="s">
        <v>128</v>
      </c>
      <c r="J49" s="120" t="s">
        <v>100</v>
      </c>
      <c r="K49" s="121"/>
    </row>
    <row r="50" spans="1:11" x14ac:dyDescent="0.3">
      <c r="A50" s="123"/>
      <c r="B50" s="119"/>
      <c r="C50" s="119"/>
      <c r="D50" s="119"/>
      <c r="E50" s="120"/>
      <c r="F50" s="118"/>
      <c r="G50" s="36" t="s">
        <v>127</v>
      </c>
      <c r="H50" s="34" t="s">
        <v>93</v>
      </c>
      <c r="I50" s="119"/>
      <c r="J50" s="120"/>
      <c r="K50" s="121"/>
    </row>
    <row r="51" spans="1:11" x14ac:dyDescent="0.3">
      <c r="A51" s="123"/>
      <c r="B51" s="119"/>
      <c r="C51" s="119"/>
      <c r="D51" s="119"/>
      <c r="E51" s="120"/>
      <c r="F51" s="118"/>
      <c r="G51" s="36" t="s">
        <v>126</v>
      </c>
      <c r="H51" s="34" t="s">
        <v>84</v>
      </c>
      <c r="I51" s="119"/>
      <c r="J51" s="120"/>
      <c r="K51" s="121"/>
    </row>
    <row r="52" spans="1:11" x14ac:dyDescent="0.3">
      <c r="A52" s="123"/>
      <c r="B52" s="119"/>
      <c r="C52" s="119"/>
      <c r="D52" s="119"/>
      <c r="E52" s="120"/>
      <c r="F52" s="118"/>
      <c r="G52" s="36" t="s">
        <v>125</v>
      </c>
      <c r="H52" s="34" t="s">
        <v>23</v>
      </c>
      <c r="I52" s="119"/>
      <c r="J52" s="120"/>
      <c r="K52" s="121"/>
    </row>
    <row r="53" spans="1:11" x14ac:dyDescent="0.3">
      <c r="A53" s="123" t="s">
        <v>32</v>
      </c>
      <c r="B53" s="45">
        <f>MAX($B$1:B52)+1</f>
        <v>33</v>
      </c>
      <c r="C53" s="45" t="s">
        <v>215</v>
      </c>
      <c r="D53" s="45" t="s">
        <v>206</v>
      </c>
      <c r="E53" s="45"/>
      <c r="F53" s="46" t="s">
        <v>114</v>
      </c>
      <c r="G53" s="36"/>
      <c r="H53" s="34"/>
      <c r="I53" s="49" t="s">
        <v>214</v>
      </c>
      <c r="J53" s="47" t="s">
        <v>100</v>
      </c>
      <c r="K53" s="48"/>
    </row>
    <row r="54" spans="1:11" x14ac:dyDescent="0.3">
      <c r="A54" s="123"/>
      <c r="B54" s="119">
        <f>MAX($B$1:B53)+1</f>
        <v>34</v>
      </c>
      <c r="C54" s="119" t="s">
        <v>198</v>
      </c>
      <c r="D54" s="119" t="s">
        <v>207</v>
      </c>
      <c r="E54" s="119"/>
      <c r="F54" s="118" t="s">
        <v>203</v>
      </c>
      <c r="G54" s="36" t="s">
        <v>196</v>
      </c>
      <c r="H54" s="35" t="s">
        <v>252</v>
      </c>
      <c r="I54" s="118" t="s">
        <v>284</v>
      </c>
      <c r="J54" s="120" t="s">
        <v>100</v>
      </c>
      <c r="K54" s="104"/>
    </row>
    <row r="55" spans="1:11" x14ac:dyDescent="0.3">
      <c r="A55" s="123"/>
      <c r="B55" s="119"/>
      <c r="C55" s="119"/>
      <c r="D55" s="119"/>
      <c r="E55" s="119"/>
      <c r="F55" s="118"/>
      <c r="G55" s="36" t="s">
        <v>300</v>
      </c>
      <c r="H55" s="35" t="s">
        <v>301</v>
      </c>
      <c r="I55" s="118"/>
      <c r="J55" s="120"/>
      <c r="K55" s="105"/>
    </row>
    <row r="56" spans="1:11" x14ac:dyDescent="0.3">
      <c r="A56" s="123"/>
      <c r="B56" s="119"/>
      <c r="C56" s="119"/>
      <c r="D56" s="119"/>
      <c r="E56" s="119"/>
      <c r="F56" s="118"/>
      <c r="G56" s="36" t="s">
        <v>302</v>
      </c>
      <c r="H56" s="35" t="s">
        <v>303</v>
      </c>
      <c r="I56" s="118"/>
      <c r="J56" s="120"/>
      <c r="K56" s="105"/>
    </row>
    <row r="57" spans="1:11" x14ac:dyDescent="0.3">
      <c r="A57" s="123"/>
      <c r="B57" s="119"/>
      <c r="C57" s="119"/>
      <c r="D57" s="119"/>
      <c r="E57" s="119"/>
      <c r="F57" s="118"/>
      <c r="G57" s="36" t="s">
        <v>197</v>
      </c>
      <c r="H57" s="34" t="s">
        <v>253</v>
      </c>
      <c r="I57" s="119"/>
      <c r="J57" s="120"/>
      <c r="K57" s="106"/>
    </row>
    <row r="58" spans="1:11" x14ac:dyDescent="0.3">
      <c r="A58" s="123"/>
      <c r="B58" s="45">
        <f>MAX($B$1:B57)+1</f>
        <v>35</v>
      </c>
      <c r="C58" s="45" t="s">
        <v>199</v>
      </c>
      <c r="D58" s="45" t="s">
        <v>213</v>
      </c>
      <c r="E58" s="45"/>
      <c r="F58" s="46" t="s">
        <v>25</v>
      </c>
      <c r="G58" s="36" t="s">
        <v>304</v>
      </c>
      <c r="H58" s="34" t="s">
        <v>200</v>
      </c>
      <c r="I58" s="45"/>
      <c r="J58" s="47" t="s">
        <v>142</v>
      </c>
      <c r="K58" s="48"/>
    </row>
    <row r="59" spans="1:11" x14ac:dyDescent="0.3">
      <c r="A59" s="124"/>
      <c r="B59" s="107">
        <f>MAX($B$1:B58)+1</f>
        <v>36</v>
      </c>
      <c r="C59" s="107" t="s">
        <v>289</v>
      </c>
      <c r="D59" s="107" t="s">
        <v>288</v>
      </c>
      <c r="E59" s="109"/>
      <c r="F59" s="111" t="s">
        <v>281</v>
      </c>
      <c r="G59" s="50" t="s">
        <v>282</v>
      </c>
      <c r="H59" s="51" t="s">
        <v>283</v>
      </c>
      <c r="I59" s="107" t="s">
        <v>285</v>
      </c>
      <c r="J59" s="109" t="s">
        <v>100</v>
      </c>
      <c r="K59" s="60"/>
    </row>
    <row r="60" spans="1:11" x14ac:dyDescent="0.3">
      <c r="A60" s="124"/>
      <c r="B60" s="108"/>
      <c r="C60" s="108"/>
      <c r="D60" s="108"/>
      <c r="E60" s="110"/>
      <c r="F60" s="112"/>
      <c r="G60" s="50" t="s">
        <v>286</v>
      </c>
      <c r="H60" s="51" t="s">
        <v>287</v>
      </c>
      <c r="I60" s="108"/>
      <c r="J60" s="110"/>
      <c r="K60" s="60"/>
    </row>
    <row r="61" spans="1:11" x14ac:dyDescent="0.3">
      <c r="A61" s="124"/>
      <c r="B61" s="107">
        <f>MAX($B$1:B60)+1</f>
        <v>37</v>
      </c>
      <c r="C61" s="107" t="s">
        <v>202</v>
      </c>
      <c r="D61" s="107" t="s">
        <v>201</v>
      </c>
      <c r="E61" s="109"/>
      <c r="F61" s="111" t="s">
        <v>211</v>
      </c>
      <c r="G61" s="50" t="s">
        <v>209</v>
      </c>
      <c r="H61" s="51" t="s">
        <v>210</v>
      </c>
      <c r="I61" s="107" t="s">
        <v>208</v>
      </c>
      <c r="J61" s="109" t="s">
        <v>100</v>
      </c>
      <c r="K61" s="115" t="s">
        <v>212</v>
      </c>
    </row>
    <row r="62" spans="1:11" ht="17.25" thickBot="1" x14ac:dyDescent="0.35">
      <c r="A62" s="125"/>
      <c r="B62" s="113"/>
      <c r="C62" s="113"/>
      <c r="D62" s="113"/>
      <c r="E62" s="114"/>
      <c r="F62" s="117"/>
      <c r="G62" s="40" t="s">
        <v>204</v>
      </c>
      <c r="H62" s="41" t="s">
        <v>205</v>
      </c>
      <c r="I62" s="113"/>
      <c r="J62" s="114"/>
      <c r="K62" s="116"/>
    </row>
  </sheetData>
  <autoFilter ref="A1:K62"/>
  <mergeCells count="121">
    <mergeCell ref="B29:B30"/>
    <mergeCell ref="C36:C37"/>
    <mergeCell ref="I29:I30"/>
    <mergeCell ref="J36:J37"/>
    <mergeCell ref="J29:J30"/>
    <mergeCell ref="B33:B35"/>
    <mergeCell ref="C33:C35"/>
    <mergeCell ref="D33:D35"/>
    <mergeCell ref="E33:E35"/>
    <mergeCell ref="F33:F35"/>
    <mergeCell ref="K49:K52"/>
    <mergeCell ref="D49:D52"/>
    <mergeCell ref="C49:C52"/>
    <mergeCell ref="B49:B52"/>
    <mergeCell ref="I49:I52"/>
    <mergeCell ref="J49:J52"/>
    <mergeCell ref="J47:J48"/>
    <mergeCell ref="K38:K42"/>
    <mergeCell ref="K47:K48"/>
    <mergeCell ref="A2:A7"/>
    <mergeCell ref="C15:C16"/>
    <mergeCell ref="D15:D16"/>
    <mergeCell ref="B19:B20"/>
    <mergeCell ref="B26:B28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6:D28"/>
    <mergeCell ref="C26:C28"/>
    <mergeCell ref="K36:K37"/>
    <mergeCell ref="E36:E37"/>
    <mergeCell ref="F36:F37"/>
    <mergeCell ref="I36:I37"/>
    <mergeCell ref="I38:I42"/>
    <mergeCell ref="I47:I48"/>
    <mergeCell ref="E38:E42"/>
    <mergeCell ref="F38:F42"/>
    <mergeCell ref="E19:E20"/>
    <mergeCell ref="J38:J42"/>
    <mergeCell ref="A53:A62"/>
    <mergeCell ref="D29:D30"/>
    <mergeCell ref="C29:C30"/>
    <mergeCell ref="F47:F48"/>
    <mergeCell ref="D47:D48"/>
    <mergeCell ref="E47:E48"/>
    <mergeCell ref="C47:C48"/>
    <mergeCell ref="A38:A52"/>
    <mergeCell ref="B47:B48"/>
    <mergeCell ref="A15:A37"/>
    <mergeCell ref="F49:F52"/>
    <mergeCell ref="E49:E52"/>
    <mergeCell ref="B38:B42"/>
    <mergeCell ref="D36:D37"/>
    <mergeCell ref="D38:D42"/>
    <mergeCell ref="C38:C42"/>
    <mergeCell ref="F29:F30"/>
    <mergeCell ref="E29:E30"/>
    <mergeCell ref="B36:B37"/>
    <mergeCell ref="F26:F28"/>
    <mergeCell ref="E26:E28"/>
    <mergeCell ref="E15:E16"/>
    <mergeCell ref="F15:F16"/>
    <mergeCell ref="F19:F20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K2:K3"/>
    <mergeCell ref="K11:K12"/>
    <mergeCell ref="K13:K14"/>
    <mergeCell ref="K15:K16"/>
    <mergeCell ref="K29:K30"/>
    <mergeCell ref="K19:K20"/>
    <mergeCell ref="K26:K28"/>
    <mergeCell ref="I2:I3"/>
    <mergeCell ref="I15:I16"/>
    <mergeCell ref="J2:J3"/>
    <mergeCell ref="J11:J12"/>
    <mergeCell ref="J13:J14"/>
    <mergeCell ref="J15:J16"/>
    <mergeCell ref="I11:I12"/>
    <mergeCell ref="I13:I14"/>
    <mergeCell ref="I19:I20"/>
    <mergeCell ref="J19:J20"/>
    <mergeCell ref="J26:J28"/>
    <mergeCell ref="I26:I28"/>
    <mergeCell ref="K54:K57"/>
    <mergeCell ref="I59:I60"/>
    <mergeCell ref="D59:D60"/>
    <mergeCell ref="E59:E60"/>
    <mergeCell ref="F59:F60"/>
    <mergeCell ref="C59:C60"/>
    <mergeCell ref="B59:B60"/>
    <mergeCell ref="J59:J60"/>
    <mergeCell ref="I61:I62"/>
    <mergeCell ref="J61:J62"/>
    <mergeCell ref="K61:K62"/>
    <mergeCell ref="D61:D62"/>
    <mergeCell ref="C61:C62"/>
    <mergeCell ref="B61:B62"/>
    <mergeCell ref="F61:F62"/>
    <mergeCell ref="E61:E62"/>
    <mergeCell ref="I54:I57"/>
    <mergeCell ref="J54:J57"/>
    <mergeCell ref="D54:D57"/>
    <mergeCell ref="C54:C57"/>
    <mergeCell ref="B54:B57"/>
    <mergeCell ref="E54:E57"/>
    <mergeCell ref="F54:F57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8:J49 J53:J56 J2:J19 J21:J27 J58:J59 J61 J29:J3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132" t="s">
        <v>183</v>
      </c>
      <c r="B2" s="31">
        <v>1000</v>
      </c>
      <c r="C2" s="26" t="s">
        <v>182</v>
      </c>
      <c r="D2" s="26" t="s">
        <v>194</v>
      </c>
      <c r="E2" s="27" t="s">
        <v>174</v>
      </c>
      <c r="F2" s="28"/>
    </row>
    <row r="3" spans="1:6" ht="17.25" thickBot="1" x14ac:dyDescent="0.35">
      <c r="A3" s="133"/>
      <c r="B3" s="32">
        <v>1001</v>
      </c>
      <c r="C3" s="16" t="s">
        <v>195</v>
      </c>
      <c r="D3" s="16" t="s">
        <v>181</v>
      </c>
      <c r="E3" s="17" t="s">
        <v>38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6" sqref="E16"/>
    </sheetView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45.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94" t="s">
        <v>321</v>
      </c>
      <c r="B2" s="43">
        <f>MAX($B$1:B1)+2000</f>
        <v>2000</v>
      </c>
      <c r="C2" s="95" t="s">
        <v>321</v>
      </c>
      <c r="D2" s="95" t="s">
        <v>322</v>
      </c>
      <c r="E2" s="95" t="s">
        <v>323</v>
      </c>
      <c r="F2" s="96"/>
    </row>
    <row r="3" spans="1:6" x14ac:dyDescent="0.3">
      <c r="A3" s="135" t="s">
        <v>149</v>
      </c>
      <c r="B3" s="43">
        <f>MAX($B$1:B2)+1</f>
        <v>2001</v>
      </c>
      <c r="C3" s="2" t="s">
        <v>148</v>
      </c>
      <c r="D3" s="2" t="s">
        <v>231</v>
      </c>
      <c r="E3" s="2" t="s">
        <v>25</v>
      </c>
      <c r="F3" s="18"/>
    </row>
    <row r="4" spans="1:6" ht="28.5" x14ac:dyDescent="0.3">
      <c r="A4" s="136"/>
      <c r="B4" s="44">
        <f>MAX($B$1:B3)+1</f>
        <v>2002</v>
      </c>
      <c r="C4" s="2" t="s">
        <v>176</v>
      </c>
      <c r="D4" s="2" t="s">
        <v>177</v>
      </c>
      <c r="E4" s="5" t="s">
        <v>327</v>
      </c>
      <c r="F4" s="18"/>
    </row>
    <row r="5" spans="1:6" ht="28.5" x14ac:dyDescent="0.3">
      <c r="A5" s="134" t="s">
        <v>150</v>
      </c>
      <c r="B5" s="22">
        <f>MAX($B$1:B4)+1</f>
        <v>2003</v>
      </c>
      <c r="C5" s="2" t="s">
        <v>152</v>
      </c>
      <c r="D5" s="2" t="s">
        <v>151</v>
      </c>
      <c r="E5" s="5" t="s">
        <v>178</v>
      </c>
      <c r="F5" s="15" t="s">
        <v>168</v>
      </c>
    </row>
    <row r="6" spans="1:6" ht="28.5" x14ac:dyDescent="0.3">
      <c r="A6" s="134"/>
      <c r="B6" s="22">
        <f>MAX($B$1:B5)+1</f>
        <v>2004</v>
      </c>
      <c r="C6" s="22" t="s">
        <v>153</v>
      </c>
      <c r="D6" s="22" t="s">
        <v>326</v>
      </c>
      <c r="E6" s="23" t="s">
        <v>175</v>
      </c>
      <c r="F6" s="24" t="s">
        <v>154</v>
      </c>
    </row>
    <row r="7" spans="1:6" x14ac:dyDescent="0.3">
      <c r="A7" s="134"/>
      <c r="B7" s="22">
        <f>MAX($B$1:B6)+1</f>
        <v>2005</v>
      </c>
      <c r="C7" s="22" t="s">
        <v>153</v>
      </c>
      <c r="D7" s="22" t="s">
        <v>232</v>
      </c>
      <c r="E7" s="23" t="s">
        <v>325</v>
      </c>
      <c r="F7" s="24" t="s">
        <v>154</v>
      </c>
    </row>
    <row r="8" spans="1:6" ht="28.5" x14ac:dyDescent="0.3">
      <c r="A8" s="134" t="s">
        <v>192</v>
      </c>
      <c r="B8" s="22">
        <f>MAX($B$1:B7)+1</f>
        <v>2006</v>
      </c>
      <c r="C8" s="22" t="s">
        <v>230</v>
      </c>
      <c r="D8" s="22" t="s">
        <v>235</v>
      </c>
      <c r="E8" s="23" t="s">
        <v>169</v>
      </c>
      <c r="F8" s="25" t="s">
        <v>330</v>
      </c>
    </row>
    <row r="9" spans="1:6" x14ac:dyDescent="0.3">
      <c r="A9" s="134"/>
      <c r="B9" s="101">
        <f>MAX($B$1:B8)+1</f>
        <v>2007</v>
      </c>
      <c r="C9" s="101" t="s">
        <v>328</v>
      </c>
      <c r="D9" s="101" t="s">
        <v>233</v>
      </c>
      <c r="E9" s="102" t="s">
        <v>329</v>
      </c>
      <c r="F9" s="103" t="s">
        <v>331</v>
      </c>
    </row>
    <row r="10" spans="1:6" x14ac:dyDescent="0.3">
      <c r="A10" s="134"/>
      <c r="B10" s="22">
        <f>MAX($B$1:B9)+1</f>
        <v>2008</v>
      </c>
      <c r="C10" s="22" t="s">
        <v>158</v>
      </c>
      <c r="D10" s="22" t="s">
        <v>229</v>
      </c>
      <c r="E10" s="23" t="s">
        <v>94</v>
      </c>
      <c r="F10" s="25"/>
    </row>
    <row r="11" spans="1:6" x14ac:dyDescent="0.3">
      <c r="A11" s="134"/>
      <c r="B11" s="22">
        <f>MAX($B$1:B10)+1</f>
        <v>2009</v>
      </c>
      <c r="C11" s="22" t="s">
        <v>160</v>
      </c>
      <c r="D11" s="22" t="s">
        <v>247</v>
      </c>
      <c r="E11" s="23" t="s">
        <v>25</v>
      </c>
      <c r="F11" s="25" t="s">
        <v>332</v>
      </c>
    </row>
    <row r="12" spans="1:6" x14ac:dyDescent="0.3">
      <c r="A12" s="134"/>
      <c r="B12" s="22">
        <f>MAX($B$1:B11)+1</f>
        <v>2010</v>
      </c>
      <c r="C12" s="22" t="s">
        <v>159</v>
      </c>
      <c r="D12" s="22" t="s">
        <v>248</v>
      </c>
      <c r="E12" s="23" t="s">
        <v>94</v>
      </c>
      <c r="F12" s="25" t="s">
        <v>333</v>
      </c>
    </row>
    <row r="13" spans="1:6" x14ac:dyDescent="0.3">
      <c r="A13" s="134"/>
      <c r="B13" s="22">
        <f>MAX($B$1:B12)+1</f>
        <v>2011</v>
      </c>
      <c r="C13" s="2" t="s">
        <v>157</v>
      </c>
      <c r="D13" s="2" t="s">
        <v>170</v>
      </c>
      <c r="E13" s="5" t="s">
        <v>94</v>
      </c>
      <c r="F13" s="25"/>
    </row>
    <row r="14" spans="1:6" x14ac:dyDescent="0.3">
      <c r="A14" s="134"/>
      <c r="B14" s="22">
        <f>MAX($B$1:B13)+1</f>
        <v>2012</v>
      </c>
      <c r="C14" s="2" t="s">
        <v>172</v>
      </c>
      <c r="D14" s="2" t="s">
        <v>234</v>
      </c>
      <c r="E14" s="5" t="s">
        <v>38</v>
      </c>
      <c r="F14" s="25"/>
    </row>
    <row r="15" spans="1:6" ht="28.5" x14ac:dyDescent="0.3">
      <c r="A15" s="134"/>
      <c r="B15" s="22">
        <f>MAX($B$1:B14)+1</f>
        <v>2013</v>
      </c>
      <c r="C15" s="2" t="s">
        <v>173</v>
      </c>
      <c r="D15" s="2" t="s">
        <v>191</v>
      </c>
      <c r="E15" s="5" t="s">
        <v>338</v>
      </c>
      <c r="F15" s="25"/>
    </row>
    <row r="16" spans="1:6" x14ac:dyDescent="0.3">
      <c r="A16" s="134"/>
      <c r="B16" s="22">
        <f>MAX($B$1:B15)+1</f>
        <v>2014</v>
      </c>
      <c r="C16" s="2" t="s">
        <v>171</v>
      </c>
      <c r="D16" s="2" t="s">
        <v>155</v>
      </c>
      <c r="E16" s="5" t="s">
        <v>25</v>
      </c>
      <c r="F16" s="25"/>
    </row>
    <row r="17" spans="1:6" x14ac:dyDescent="0.3">
      <c r="A17" s="135" t="s">
        <v>162</v>
      </c>
      <c r="B17" s="22">
        <f>MAX($B$1:B16)+1</f>
        <v>2015</v>
      </c>
      <c r="C17" s="20" t="s">
        <v>167</v>
      </c>
      <c r="D17" s="20" t="s">
        <v>165</v>
      </c>
      <c r="E17" s="30" t="s">
        <v>161</v>
      </c>
      <c r="F17" s="21"/>
    </row>
    <row r="18" spans="1:6" x14ac:dyDescent="0.3">
      <c r="A18" s="136"/>
      <c r="B18" s="22">
        <f>MAX($B$1:B17)+1</f>
        <v>2016</v>
      </c>
      <c r="C18" s="20" t="s">
        <v>166</v>
      </c>
      <c r="D18" s="20" t="s">
        <v>163</v>
      </c>
      <c r="E18" s="30" t="s">
        <v>164</v>
      </c>
      <c r="F18" s="21"/>
    </row>
    <row r="19" spans="1:6" ht="17.25" thickBot="1" x14ac:dyDescent="0.35">
      <c r="A19" s="33" t="s">
        <v>156</v>
      </c>
      <c r="B19" s="3">
        <f>MAX($B$1:B18)+1</f>
        <v>2017</v>
      </c>
      <c r="C19" s="4" t="s">
        <v>180</v>
      </c>
      <c r="D19" s="4" t="s">
        <v>179</v>
      </c>
      <c r="E19" s="29" t="s">
        <v>25</v>
      </c>
      <c r="F19" s="9"/>
    </row>
  </sheetData>
  <mergeCells count="4">
    <mergeCell ref="A5:A7"/>
    <mergeCell ref="A8:A16"/>
    <mergeCell ref="A17:A1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56</v>
      </c>
      <c r="B1" s="12" t="s">
        <v>57</v>
      </c>
      <c r="C1" s="12" t="s">
        <v>0</v>
      </c>
      <c r="D1" s="12" t="s">
        <v>2</v>
      </c>
      <c r="E1" s="12" t="s">
        <v>13</v>
      </c>
      <c r="F1" s="12" t="s">
        <v>257</v>
      </c>
    </row>
    <row r="2" spans="1:6" ht="79.5" customHeight="1" x14ac:dyDescent="0.15">
      <c r="A2" s="119" t="s">
        <v>198</v>
      </c>
      <c r="B2" s="119" t="s">
        <v>255</v>
      </c>
      <c r="C2" s="119" t="s">
        <v>1</v>
      </c>
      <c r="D2" s="36" t="s">
        <v>196</v>
      </c>
      <c r="E2" s="35" t="s">
        <v>252</v>
      </c>
      <c r="F2" s="118" t="s">
        <v>254</v>
      </c>
    </row>
    <row r="3" spans="1:6" ht="79.5" customHeight="1" x14ac:dyDescent="0.15">
      <c r="A3" s="119"/>
      <c r="B3" s="119"/>
      <c r="C3" s="119"/>
      <c r="D3" s="36" t="s">
        <v>300</v>
      </c>
      <c r="E3" s="35" t="s">
        <v>301</v>
      </c>
      <c r="F3" s="118"/>
    </row>
    <row r="4" spans="1:6" ht="79.5" customHeight="1" x14ac:dyDescent="0.15">
      <c r="A4" s="119"/>
      <c r="B4" s="119"/>
      <c r="C4" s="119"/>
      <c r="D4" s="36" t="s">
        <v>302</v>
      </c>
      <c r="E4" s="35" t="s">
        <v>303</v>
      </c>
      <c r="F4" s="118"/>
    </row>
    <row r="5" spans="1:6" ht="101.25" customHeight="1" x14ac:dyDescent="0.15">
      <c r="A5" s="119"/>
      <c r="B5" s="119"/>
      <c r="C5" s="119"/>
      <c r="D5" s="36" t="s">
        <v>197</v>
      </c>
      <c r="E5" s="34" t="s">
        <v>253</v>
      </c>
      <c r="F5" s="119"/>
    </row>
    <row r="6" spans="1:6" ht="92.25" customHeight="1" x14ac:dyDescent="0.15">
      <c r="A6" s="107" t="s">
        <v>202</v>
      </c>
      <c r="B6" s="107" t="s">
        <v>256</v>
      </c>
      <c r="C6" s="107" t="s">
        <v>1</v>
      </c>
      <c r="D6" s="50" t="s">
        <v>209</v>
      </c>
      <c r="E6" s="51" t="s">
        <v>210</v>
      </c>
      <c r="F6" s="111" t="s">
        <v>254</v>
      </c>
    </row>
    <row r="7" spans="1:6" ht="127.5" customHeight="1" thickBot="1" x14ac:dyDescent="0.2">
      <c r="A7" s="113"/>
      <c r="B7" s="113"/>
      <c r="C7" s="113"/>
      <c r="D7" s="40" t="s">
        <v>204</v>
      </c>
      <c r="E7" s="80" t="s">
        <v>263</v>
      </c>
      <c r="F7" s="113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56</v>
      </c>
      <c r="B1" s="71" t="s">
        <v>58</v>
      </c>
      <c r="C1" s="71" t="s">
        <v>2</v>
      </c>
      <c r="D1" s="71" t="s">
        <v>13</v>
      </c>
      <c r="E1" s="71" t="s">
        <v>257</v>
      </c>
      <c r="F1" s="72" t="s">
        <v>261</v>
      </c>
    </row>
    <row r="2" spans="1:6" ht="14.25" x14ac:dyDescent="0.15">
      <c r="A2" s="73" t="s">
        <v>264</v>
      </c>
      <c r="B2" s="74" t="s">
        <v>265</v>
      </c>
      <c r="C2" s="75" t="s">
        <v>266</v>
      </c>
      <c r="D2" s="76" t="s">
        <v>267</v>
      </c>
      <c r="E2" s="77" t="s">
        <v>260</v>
      </c>
      <c r="F2" s="78" t="s">
        <v>268</v>
      </c>
    </row>
    <row r="3" spans="1:6" ht="14.25" customHeight="1" x14ac:dyDescent="0.15">
      <c r="A3" s="124" t="s">
        <v>269</v>
      </c>
      <c r="B3" s="107" t="s">
        <v>180</v>
      </c>
      <c r="C3" s="50" t="s">
        <v>209</v>
      </c>
      <c r="D3" s="81" t="s">
        <v>210</v>
      </c>
      <c r="E3" s="107" t="s">
        <v>260</v>
      </c>
      <c r="F3" s="138" t="s">
        <v>270</v>
      </c>
    </row>
    <row r="4" spans="1:6" ht="14.25" x14ac:dyDescent="0.15">
      <c r="A4" s="137"/>
      <c r="B4" s="108"/>
      <c r="C4" s="82" t="s">
        <v>271</v>
      </c>
      <c r="D4" s="83" t="s">
        <v>138</v>
      </c>
      <c r="E4" s="108"/>
      <c r="F4" s="139"/>
    </row>
    <row r="5" spans="1:6" ht="42.75" x14ac:dyDescent="0.15">
      <c r="A5" s="84" t="s">
        <v>272</v>
      </c>
      <c r="B5" s="51" t="s">
        <v>273</v>
      </c>
      <c r="C5" s="50" t="s">
        <v>209</v>
      </c>
      <c r="D5" s="51" t="s">
        <v>210</v>
      </c>
      <c r="E5" s="51"/>
      <c r="F5" s="85" t="s">
        <v>280</v>
      </c>
    </row>
    <row r="6" spans="1:6" ht="14.25" x14ac:dyDescent="0.15">
      <c r="A6" s="63" t="s">
        <v>262</v>
      </c>
      <c r="B6" s="62" t="s">
        <v>274</v>
      </c>
      <c r="C6" s="36"/>
      <c r="D6" s="34"/>
      <c r="E6" s="62" t="s">
        <v>260</v>
      </c>
      <c r="F6" s="68" t="s">
        <v>275</v>
      </c>
    </row>
    <row r="7" spans="1:6" ht="14.25" x14ac:dyDescent="0.15">
      <c r="A7" s="64" t="s">
        <v>258</v>
      </c>
      <c r="B7" s="62" t="s">
        <v>259</v>
      </c>
      <c r="C7" s="36"/>
      <c r="D7" s="65"/>
      <c r="E7" s="61" t="s">
        <v>260</v>
      </c>
      <c r="F7" s="68" t="s">
        <v>276</v>
      </c>
    </row>
    <row r="8" spans="1:6" ht="43.5" thickBot="1" x14ac:dyDescent="0.2">
      <c r="A8" s="66" t="s">
        <v>277</v>
      </c>
      <c r="B8" s="41" t="s">
        <v>278</v>
      </c>
      <c r="C8" s="40"/>
      <c r="D8" s="67"/>
      <c r="E8" s="79"/>
      <c r="F8" s="69" t="s">
        <v>279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2017-05-21T10:24:08Z</dcterms:modified>
</cp:coreProperties>
</file>